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D:\Users\g1900303\Desktop\"/>
    </mc:Choice>
  </mc:AlternateContent>
  <xr:revisionPtr revIDLastSave="0" documentId="13_ncr:1_{03962B13-839D-46F1-A7D7-276893D9B456}" xr6:coauthVersionLast="47" xr6:coauthVersionMax="47" xr10:uidLastSave="{00000000-0000-0000-0000-000000000000}"/>
  <bookViews>
    <workbookView xWindow="20370" yWindow="-3825" windowWidth="29040" windowHeight="15720" xr2:uid="{00000000-000D-0000-FFFF-FFFF00000000}"/>
  </bookViews>
  <sheets>
    <sheet name="公告" sheetId="15" r:id="rId1"/>
    <sheet name="入札書" sheetId="16" r:id="rId2"/>
    <sheet name="市価調査票" sheetId="19" r:id="rId3"/>
  </sheets>
  <externalReferences>
    <externalReference r:id="rId4"/>
    <externalReference r:id="rId5"/>
    <externalReference r:id="rId6"/>
    <externalReference r:id="rId7"/>
    <externalReference r:id="rId8"/>
  </externalReferences>
  <definedNames>
    <definedName name="a">#REF!</definedName>
    <definedName name="ＥＡ">'[1]基本 (2)'!$AF$6</definedName>
    <definedName name="ＨＥＬＰ">#REF!</definedName>
    <definedName name="ko">#REF!</definedName>
    <definedName name="NO">'[1]基本 (2)'!$A$5</definedName>
    <definedName name="_xlnm.Print_Area" localSheetId="0">公告!$A$1:$AM$110</definedName>
    <definedName name="_xlnm.Print_Area" localSheetId="2">市価調査票!$A$1:$H$23</definedName>
    <definedName name="_xlnm.Print_Area" localSheetId="1">入札書!$A$1:$H$30</definedName>
    <definedName name="PRINT_AREA_MI">#REF!</definedName>
    <definedName name="q">#REF!</definedName>
    <definedName name="ｔ">#REF!</definedName>
    <definedName name="あ">#REF!</definedName>
    <definedName name="あああ">[2]ﾃﾞｰﾀ!$K$3:$K$100</definedName>
    <definedName name="い">#REF!</definedName>
    <definedName name="いいい">#REF!</definedName>
    <definedName name="う">#REF!</definedName>
    <definedName name="え">#REF!</definedName>
    <definedName name="お">#REF!</definedName>
    <definedName name="か">#REF!</definedName>
    <definedName name="き">#REF!</definedName>
    <definedName name="く">#REF!</definedName>
    <definedName name="グループ">#REF!</definedName>
    <definedName name="け">#REF!</definedName>
    <definedName name="こ">#REF!</definedName>
    <definedName name="さ">#REF!</definedName>
    <definedName name="し">#REF!</definedName>
    <definedName name="す">#REF!</definedName>
    <definedName name="せ">#REF!</definedName>
    <definedName name="そ">#REF!</definedName>
    <definedName name="た">#REF!</definedName>
    <definedName name="ち">#REF!</definedName>
    <definedName name="つ">#REF!</definedName>
    <definedName name="っっっｋ">#REF!</definedName>
    <definedName name="て">#REF!</definedName>
    <definedName name="と">#REF!</definedName>
    <definedName name="な">#REF!</definedName>
    <definedName name="に">#REF!</definedName>
    <definedName name="ぬ">#REF!</definedName>
    <definedName name="ね">#REF!</definedName>
    <definedName name="の">#REF!</definedName>
    <definedName name="は">#REF!</definedName>
    <definedName name="ひ">#REF!</definedName>
    <definedName name="ふ">#REF!</definedName>
    <definedName name="へ">#REF!</definedName>
    <definedName name="ほ">#REF!</definedName>
    <definedName name="一位" localSheetId="0">#REF!</definedName>
    <definedName name="一位" localSheetId="2">#REF!</definedName>
    <definedName name="一位" localSheetId="1">#REF!</definedName>
    <definedName name="一位">#REF!</definedName>
    <definedName name="一位代価" localSheetId="0">#REF!</definedName>
    <definedName name="一位代価" localSheetId="2">#REF!</definedName>
    <definedName name="一位代価" localSheetId="1">#REF!</definedName>
    <definedName name="一位代価">#REF!</definedName>
    <definedName name="一位代価００７">#REF!</definedName>
    <definedName name="一位代価①" localSheetId="0">#REF!</definedName>
    <definedName name="一位代価①" localSheetId="2">#REF!</definedName>
    <definedName name="一位代価①" localSheetId="1">#REF!</definedName>
    <definedName name="一位代価①">#REF!</definedName>
    <definedName name="一位代価２" localSheetId="0">#REF!</definedName>
    <definedName name="一位代価２" localSheetId="2">#REF!</definedName>
    <definedName name="一位代価２" localSheetId="1">#REF!</definedName>
    <definedName name="一位代価２">#REF!</definedName>
    <definedName name="一位代価３">[3]一位!$A:$F</definedName>
    <definedName name="一位代価４">[3]一位!$A:$F</definedName>
    <definedName name="一位代価計" localSheetId="0">#REF!</definedName>
    <definedName name="一位代価計" localSheetId="2">#REF!</definedName>
    <definedName name="一位代価計" localSheetId="1">#REF!</definedName>
    <definedName name="一位代価計">#REF!</definedName>
    <definedName name="一位代価統計" localSheetId="0">#REF!</definedName>
    <definedName name="一位代価統計" localSheetId="2">#REF!</definedName>
    <definedName name="一位代価統計" localSheetId="1">#REF!</definedName>
    <definedName name="一位代価統計">#REF!</definedName>
    <definedName name="一位代価統計①" localSheetId="0">#REF!</definedName>
    <definedName name="一位代価統計①" localSheetId="2">#REF!</definedName>
    <definedName name="一位代価統計①" localSheetId="1">#REF!</definedName>
    <definedName name="一位代価統計①">#REF!</definedName>
    <definedName name="一位代価統計２" localSheetId="0">#REF!</definedName>
    <definedName name="一位代価統計２" localSheetId="2">#REF!</definedName>
    <definedName name="一位代価統計２" localSheetId="1">#REF!</definedName>
    <definedName name="一位代価統計２">#REF!</definedName>
    <definedName name="一位代価統計３" localSheetId="0">#REF!</definedName>
    <definedName name="一位代価統計３" localSheetId="2">#REF!</definedName>
    <definedName name="一位代価統計３" localSheetId="1">#REF!</definedName>
    <definedName name="一位代価統計３">#REF!</definedName>
    <definedName name="一位代価統計４" localSheetId="0">#REF!</definedName>
    <definedName name="一位代価統計４" localSheetId="2">#REF!</definedName>
    <definedName name="一位代価統計４" localSheetId="1">#REF!</definedName>
    <definedName name="一位代価統計４">#REF!</definedName>
    <definedName name="一師会">'[1]基本 (2)'!$AR$6</definedName>
    <definedName name="科目" localSheetId="0">#REF!</definedName>
    <definedName name="科目" localSheetId="2">#REF!</definedName>
    <definedName name="科目" localSheetId="1">#REF!</definedName>
    <definedName name="科目">#REF!</definedName>
    <definedName name="科目コード">'[1]基本 (2)'!$B$5</definedName>
    <definedName name="科目表">#REF!</definedName>
    <definedName name="会社名">#REF!</definedName>
    <definedName name="各付区分">#REF!</definedName>
    <definedName name="管理区分" localSheetId="0">#REF!</definedName>
    <definedName name="管理区分" localSheetId="2">#REF!</definedName>
    <definedName name="管理区分" localSheetId="1">#REF!</definedName>
    <definedName name="管理区分">#REF!</definedName>
    <definedName name="基礎数" localSheetId="0">#REF!</definedName>
    <definedName name="基礎数" localSheetId="2">#REF!</definedName>
    <definedName name="基礎数" localSheetId="1">#REF!</definedName>
    <definedName name="基礎数">#REF!</definedName>
    <definedName name="基礎数値" localSheetId="0">#REF!</definedName>
    <definedName name="基礎数値" localSheetId="2">#REF!</definedName>
    <definedName name="基礎数値" localSheetId="1">#REF!</definedName>
    <definedName name="基礎数値">#REF!</definedName>
    <definedName name="基礎数値①" localSheetId="0">#REF!</definedName>
    <definedName name="基礎数値①" localSheetId="2">#REF!</definedName>
    <definedName name="基礎数値①" localSheetId="1">#REF!</definedName>
    <definedName name="基礎数値①">#REF!</definedName>
    <definedName name="基礎数値２">[4]基礎!$A:$F</definedName>
    <definedName name="基礎数値３" localSheetId="0">#REF!</definedName>
    <definedName name="基礎数値３" localSheetId="2">#REF!</definedName>
    <definedName name="基礎数値３" localSheetId="1">#REF!</definedName>
    <definedName name="基礎数値３">#REF!</definedName>
    <definedName name="基礎数値４" localSheetId="0">#REF!</definedName>
    <definedName name="基礎数値４" localSheetId="2">#REF!</definedName>
    <definedName name="基礎数値４" localSheetId="1">#REF!</definedName>
    <definedName name="基礎数値４">#REF!</definedName>
    <definedName name="基礎数値８">#REF!</definedName>
    <definedName name="機械経費">#REF!</definedName>
    <definedName name="給水ポンプレンタル">#REF!</definedName>
    <definedName name="業者一覧">#REF!</definedName>
    <definedName name="契約書">#REF!</definedName>
    <definedName name="契約方式">#REF!</definedName>
    <definedName name="経費率">#REF!</definedName>
    <definedName name="月日">'[1]基本 (2)'!$C$5</definedName>
    <definedName name="見積依頼書ｑｗｑ">#REF!</definedName>
    <definedName name="見積査定">#REF!</definedName>
    <definedName name="済通内訳">#REF!</definedName>
    <definedName name="材料数量">#REF!</definedName>
    <definedName name="材料単価">#REF!</definedName>
    <definedName name="算出根拠">#REF!</definedName>
    <definedName name="市価調査" localSheetId="0">#REF!</definedName>
    <definedName name="市価調査" localSheetId="2">#REF!</definedName>
    <definedName name="市価調査" localSheetId="1">#REF!</definedName>
    <definedName name="市価調査">#REF!</definedName>
    <definedName name="施設">'[1]基本 (2)'!$BF$6</definedName>
    <definedName name="説明会">#REF!</definedName>
    <definedName name="摘要">'[1]基本 (2)'!$D$5</definedName>
    <definedName name="頭">#REF!</definedName>
    <definedName name="二位">#REF!</definedName>
    <definedName name="二位代価">#REF!</definedName>
    <definedName name="入力" localSheetId="0">#REF!</definedName>
    <definedName name="入力" localSheetId="2">#REF!</definedName>
    <definedName name="入力" localSheetId="1">#REF!</definedName>
    <definedName name="入力">#REF!</definedName>
    <definedName name="納地">[5]ごみ処理手数料!$B$2:$C$5</definedName>
    <definedName name="部隊名">#REF!</definedName>
    <definedName name="予定価格" localSheetId="0">#REF!</definedName>
    <definedName name="予定価格" localSheetId="2">#REF!</definedName>
    <definedName name="予定価格" localSheetId="1">#REF!</definedName>
    <definedName name="予定価格">#REF!</definedName>
    <definedName name="累計">#REF!</definedName>
    <definedName name="労務単価" localSheetId="0">#REF!</definedName>
    <definedName name="労務単価" localSheetId="2">#REF!</definedName>
    <definedName name="労務単価" localSheetId="1">#REF!</definedName>
    <definedName name="労務単価">#REF!</definedName>
    <definedName name="労務単価表" localSheetId="0">#REF!</definedName>
    <definedName name="労務単価表" localSheetId="2">#REF!</definedName>
    <definedName name="労務単価表" localSheetId="1">#REF!</definedName>
    <definedName name="労務単価表">#REF!</definedName>
    <definedName name="労務単価表①" localSheetId="0">#REF!</definedName>
    <definedName name="労務単価表①" localSheetId="2">#REF!</definedName>
    <definedName name="労務単価表①" localSheetId="1">#REF!</definedName>
    <definedName name="労務単価表①">#REF!</definedName>
    <definedName name="労務単価表２">[4]労務!$B$5:$C$77</definedName>
    <definedName name="労務単価表３" localSheetId="0">#REF!</definedName>
    <definedName name="労務単価表３" localSheetId="2">#REF!</definedName>
    <definedName name="労務単価表３" localSheetId="1">#REF!</definedName>
    <definedName name="労務単価表３">#REF!</definedName>
    <definedName name="労務単価表４" localSheetId="0">#REF!</definedName>
    <definedName name="労務単価表４" localSheetId="2">#REF!</definedName>
    <definedName name="労務単価表４" localSheetId="1">#REF!</definedName>
    <definedName name="労務単価表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9" l="1"/>
  <c r="AP37" i="15"/>
  <c r="Q51" i="15" l="1"/>
  <c r="L51" i="15"/>
  <c r="AP38" i="15" l="1"/>
  <c r="O90" i="15" l="1"/>
  <c r="L96" i="15"/>
  <c r="D7" i="16"/>
  <c r="E9" i="16"/>
  <c r="E10" i="16"/>
  <c r="E8" i="16"/>
  <c r="E7" i="16"/>
  <c r="B10" i="16"/>
  <c r="C10" i="16"/>
  <c r="D10" i="16"/>
  <c r="D9" i="16"/>
  <c r="D8" i="16"/>
  <c r="C9" i="16"/>
  <c r="C8" i="16"/>
  <c r="C7" i="16"/>
  <c r="B9" i="16"/>
  <c r="B8" i="16"/>
  <c r="B7" i="16"/>
  <c r="A9" i="19"/>
  <c r="A10" i="19"/>
  <c r="A11" i="19"/>
  <c r="A12" i="19"/>
  <c r="A13" i="19"/>
  <c r="B11" i="19"/>
  <c r="B12" i="19"/>
  <c r="B13" i="19"/>
  <c r="A8" i="19" l="1"/>
  <c r="D5" i="19"/>
  <c r="A5" i="19" s="1"/>
  <c r="A7" i="19"/>
  <c r="A6" i="19"/>
  <c r="B5" i="19"/>
  <c r="AO24" i="15" l="1"/>
  <c r="AP39" i="15"/>
  <c r="F26" i="15" l="1"/>
  <c r="G18" i="16" l="1"/>
  <c r="C18" i="16" l="1"/>
  <c r="AG5" i="15"/>
  <c r="L52" i="15" l="1"/>
  <c r="L102" i="15" s="1"/>
  <c r="D74" i="15" l="1"/>
  <c r="AB52" i="15" l="1"/>
  <c r="K103" i="15"/>
  <c r="O103" i="15"/>
  <c r="P51" i="15" l="1"/>
  <c r="B22" i="16"/>
  <c r="T51" i="15"/>
</calcChain>
</file>

<file path=xl/sharedStrings.xml><?xml version="1.0" encoding="utf-8"?>
<sst xmlns="http://schemas.openxmlformats.org/spreadsheetml/2006/main" count="223" uniqueCount="204">
  <si>
    <t>入札日</t>
    <rPh sb="0" eb="2">
      <t>ニュウサツ</t>
    </rPh>
    <rPh sb="2" eb="3">
      <t>ビ</t>
    </rPh>
    <phoneticPr fontId="4"/>
  </si>
  <si>
    <t>陸上自衛隊武山駐屯地</t>
    <rPh sb="0" eb="2">
      <t>リクジョウ</t>
    </rPh>
    <rPh sb="2" eb="5">
      <t>ジエイタイ</t>
    </rPh>
    <rPh sb="5" eb="7">
      <t>タケヤマ</t>
    </rPh>
    <rPh sb="7" eb="10">
      <t>チュウトンチ</t>
    </rPh>
    <phoneticPr fontId="4"/>
  </si>
  <si>
    <t>飯田</t>
    <rPh sb="0" eb="2">
      <t>イイダ</t>
    </rPh>
    <phoneticPr fontId="4"/>
  </si>
  <si>
    <t>〒238-0317　神奈川県横須賀市御幸浜1-1　陸上自衛隊　武山駐屯地</t>
    <rPh sb="10" eb="14">
      <t>カナガワケン</t>
    </rPh>
    <rPh sb="14" eb="18">
      <t>ヨコスカシ</t>
    </rPh>
    <rPh sb="18" eb="21">
      <t>ミユキハマ</t>
    </rPh>
    <rPh sb="31" eb="33">
      <t>タケヤマ</t>
    </rPh>
    <phoneticPr fontId="4"/>
  </si>
  <si>
    <t>連絡先：</t>
    <rPh sb="0" eb="3">
      <t>レンラクサキ</t>
    </rPh>
    <phoneticPr fontId="4"/>
  </si>
  <si>
    <t>本件事項に関する問い合わせ先</t>
    <rPh sb="0" eb="2">
      <t>ホンケン</t>
    </rPh>
    <rPh sb="2" eb="4">
      <t>ジコウ</t>
    </rPh>
    <rPh sb="5" eb="6">
      <t>カン</t>
    </rPh>
    <rPh sb="8" eb="9">
      <t>ト</t>
    </rPh>
    <rPh sb="10" eb="11">
      <t>ア</t>
    </rPh>
    <rPh sb="13" eb="14">
      <t>サキ</t>
    </rPh>
    <phoneticPr fontId="4"/>
  </si>
  <si>
    <t>までを期限とし、封筒に会社名、入札日時、件名及び入札書</t>
  </si>
  <si>
    <t>郵便入札により参加する場合は</t>
    <rPh sb="0" eb="2">
      <t>ユウビン</t>
    </rPh>
    <rPh sb="2" eb="4">
      <t>ニュウサツ</t>
    </rPh>
    <rPh sb="7" eb="9">
      <t>サンカ</t>
    </rPh>
    <rPh sb="11" eb="13">
      <t>バアイ</t>
    </rPh>
    <phoneticPr fontId="4"/>
  </si>
  <si>
    <t>イ</t>
    <phoneticPr fontId="4"/>
  </si>
  <si>
    <t>ア</t>
    <phoneticPr fontId="4"/>
  </si>
  <si>
    <t>初度入札で郵便による入札参加者があった場合の再度入札の時期は、次のとおりとする。</t>
    <rPh sb="0" eb="2">
      <t>ショド</t>
    </rPh>
    <rPh sb="2" eb="4">
      <t>ニュウサツ</t>
    </rPh>
    <rPh sb="5" eb="7">
      <t>ユウビン</t>
    </rPh>
    <rPh sb="10" eb="12">
      <t>ニュウサツ</t>
    </rPh>
    <rPh sb="12" eb="14">
      <t>サンカ</t>
    </rPh>
    <rPh sb="14" eb="15">
      <t>シャ</t>
    </rPh>
    <rPh sb="19" eb="21">
      <t>バアイ</t>
    </rPh>
    <rPh sb="22" eb="24">
      <t>サイド</t>
    </rPh>
    <rPh sb="24" eb="26">
      <t>ニュウサツ</t>
    </rPh>
    <rPh sb="27" eb="29">
      <t>ジキ</t>
    </rPh>
    <rPh sb="31" eb="32">
      <t>ツギ</t>
    </rPh>
    <phoneticPr fontId="4"/>
  </si>
  <si>
    <t>本件入札においては郵便入札を可とする。</t>
    <rPh sb="0" eb="2">
      <t>ホンケン</t>
    </rPh>
    <rPh sb="2" eb="4">
      <t>ニュウサツ</t>
    </rPh>
    <rPh sb="9" eb="11">
      <t>ユウビン</t>
    </rPh>
    <rPh sb="11" eb="13">
      <t>ニュウサツ</t>
    </rPh>
    <rPh sb="14" eb="15">
      <t>カ</t>
    </rPh>
    <phoneticPr fontId="4"/>
  </si>
  <si>
    <t>入札者が代表者の代理の時は、入札時に委任状を提出すること。</t>
    <rPh sb="0" eb="3">
      <t>ニュウサツシャ</t>
    </rPh>
    <rPh sb="4" eb="7">
      <t>ダイヒョウシャ</t>
    </rPh>
    <rPh sb="8" eb="10">
      <t>ダイリ</t>
    </rPh>
    <rPh sb="11" eb="12">
      <t>トキ</t>
    </rPh>
    <rPh sb="14" eb="16">
      <t>ニュウサツ</t>
    </rPh>
    <rPh sb="16" eb="17">
      <t>ジ</t>
    </rPh>
    <rPh sb="18" eb="21">
      <t>イニンジョウ</t>
    </rPh>
    <rPh sb="22" eb="24">
      <t>テイシュツ</t>
    </rPh>
    <phoneticPr fontId="4"/>
  </si>
  <si>
    <t>仕様書等の入札関係書類は、下記の連絡先にて配布する。</t>
    <rPh sb="0" eb="2">
      <t>シヨウ</t>
    </rPh>
    <rPh sb="2" eb="3">
      <t>ショ</t>
    </rPh>
    <rPh sb="3" eb="4">
      <t>トウ</t>
    </rPh>
    <rPh sb="5" eb="7">
      <t>ニュウサツ</t>
    </rPh>
    <rPh sb="7" eb="9">
      <t>カンケイ</t>
    </rPh>
    <rPh sb="9" eb="11">
      <t>ショルイ</t>
    </rPh>
    <rPh sb="13" eb="15">
      <t>カキ</t>
    </rPh>
    <rPh sb="16" eb="18">
      <t>レンラク</t>
    </rPh>
    <rPh sb="18" eb="19">
      <t>サキ</t>
    </rPh>
    <rPh sb="21" eb="23">
      <t>ハイフ</t>
    </rPh>
    <phoneticPr fontId="4"/>
  </si>
  <si>
    <r>
      <rPr>
        <b/>
        <sz val="11"/>
        <rFont val="ＭＳ Ｐ明朝"/>
        <family val="1"/>
        <charset val="128"/>
      </rPr>
      <t>について誓約いたします。」</t>
    </r>
    <r>
      <rPr>
        <sz val="11"/>
        <rFont val="ＭＳ Ｐ明朝"/>
        <family val="1"/>
        <charset val="128"/>
      </rPr>
      <t>を記入するものとする。</t>
    </r>
    <rPh sb="4" eb="6">
      <t>セイヤク</t>
    </rPh>
    <rPh sb="14" eb="16">
      <t>キニュウ</t>
    </rPh>
    <phoneticPr fontId="4"/>
  </si>
  <si>
    <t>当社（私（個人の場合）、当団体（団体の場合））は「入札及び契約心得」に示された暴力団排除に関する誓約事項</t>
    <rPh sb="0" eb="2">
      <t>トウシャ</t>
    </rPh>
    <rPh sb="3" eb="4">
      <t>ワタシ</t>
    </rPh>
    <rPh sb="5" eb="7">
      <t>コジン</t>
    </rPh>
    <rPh sb="8" eb="10">
      <t>バアイ</t>
    </rPh>
    <rPh sb="12" eb="13">
      <t>トウ</t>
    </rPh>
    <rPh sb="13" eb="15">
      <t>ダンタイ</t>
    </rPh>
    <rPh sb="16" eb="18">
      <t>ダンタイ</t>
    </rPh>
    <rPh sb="19" eb="21">
      <t>バアイ</t>
    </rPh>
    <rPh sb="25" eb="27">
      <t>ニュウサツ</t>
    </rPh>
    <rPh sb="27" eb="28">
      <t>オヨ</t>
    </rPh>
    <rPh sb="29" eb="31">
      <t>ケイヤク</t>
    </rPh>
    <rPh sb="31" eb="33">
      <t>ココロエ</t>
    </rPh>
    <rPh sb="35" eb="36">
      <t>シメ</t>
    </rPh>
    <rPh sb="39" eb="42">
      <t>ボウリョクダン</t>
    </rPh>
    <rPh sb="42" eb="44">
      <t>ハイジョ</t>
    </rPh>
    <rPh sb="45" eb="46">
      <t>カン</t>
    </rPh>
    <rPh sb="48" eb="50">
      <t>セイヤク</t>
    </rPh>
    <rPh sb="50" eb="52">
      <t>ジコウ</t>
    </rPh>
    <phoneticPr fontId="4"/>
  </si>
  <si>
    <r>
      <t>入札書には、</t>
    </r>
    <r>
      <rPr>
        <b/>
        <sz val="11"/>
        <rFont val="ＭＳ Ｐ明朝"/>
        <family val="1"/>
        <charset val="128"/>
      </rPr>
      <t>「公告に対して「入札及び契約心得」及び「標準契約書等」の契約条項等を承諾のうえ入札いたします。また、</t>
    </r>
    <rPh sb="0" eb="2">
      <t>ニュウサツ</t>
    </rPh>
    <rPh sb="2" eb="3">
      <t>ショ</t>
    </rPh>
    <rPh sb="7" eb="8">
      <t>コウ</t>
    </rPh>
    <rPh sb="8" eb="9">
      <t>コク</t>
    </rPh>
    <rPh sb="10" eb="11">
      <t>ツイ</t>
    </rPh>
    <rPh sb="14" eb="16">
      <t>ニュウサツ</t>
    </rPh>
    <rPh sb="16" eb="17">
      <t>オヨ</t>
    </rPh>
    <rPh sb="18" eb="20">
      <t>ケイヤク</t>
    </rPh>
    <rPh sb="20" eb="22">
      <t>ココロエ</t>
    </rPh>
    <rPh sb="23" eb="24">
      <t>オヨ</t>
    </rPh>
    <rPh sb="26" eb="28">
      <t>ヒョウジュン</t>
    </rPh>
    <rPh sb="28" eb="30">
      <t>ケイヤク</t>
    </rPh>
    <rPh sb="30" eb="31">
      <t>ショ</t>
    </rPh>
    <rPh sb="31" eb="32">
      <t>トウ</t>
    </rPh>
    <phoneticPr fontId="4"/>
  </si>
  <si>
    <t>その他</t>
    <rPh sb="2" eb="3">
      <t>タ</t>
    </rPh>
    <phoneticPr fontId="4"/>
  </si>
  <si>
    <t>9</t>
    <phoneticPr fontId="4"/>
  </si>
  <si>
    <t>契約書等の作成</t>
    <rPh sb="0" eb="3">
      <t>ケイヤクショ</t>
    </rPh>
    <rPh sb="3" eb="4">
      <t>トウ</t>
    </rPh>
    <rPh sb="5" eb="7">
      <t>サクセイ</t>
    </rPh>
    <phoneticPr fontId="4"/>
  </si>
  <si>
    <t>8</t>
    <phoneticPr fontId="4"/>
  </si>
  <si>
    <t>を切り捨てた金額）とする。</t>
    <rPh sb="1" eb="2">
      <t>キ</t>
    </rPh>
    <rPh sb="3" eb="4">
      <t>ス</t>
    </rPh>
    <rPh sb="6" eb="8">
      <t>キンガク</t>
    </rPh>
    <phoneticPr fontId="4"/>
  </si>
  <si>
    <t>落札金額は、入札書に記載された金額に消費税額を加えた金額を落札金額（当該金額に１円未満の端数があるときは、その端数</t>
    <rPh sb="0" eb="2">
      <t>ラクサツ</t>
    </rPh>
    <rPh sb="2" eb="4">
      <t>キンガク</t>
    </rPh>
    <rPh sb="6" eb="8">
      <t>ニュウサツ</t>
    </rPh>
    <rPh sb="8" eb="9">
      <t>ショ</t>
    </rPh>
    <rPh sb="10" eb="12">
      <t>キサイ</t>
    </rPh>
    <rPh sb="15" eb="17">
      <t>キンガク</t>
    </rPh>
    <rPh sb="18" eb="21">
      <t>ショウヒゼイ</t>
    </rPh>
    <rPh sb="21" eb="22">
      <t>ガク</t>
    </rPh>
    <rPh sb="23" eb="24">
      <t>クワ</t>
    </rPh>
    <rPh sb="26" eb="28">
      <t>キンガク</t>
    </rPh>
    <rPh sb="29" eb="31">
      <t>ラクサツ</t>
    </rPh>
    <rPh sb="31" eb="33">
      <t>キンガク</t>
    </rPh>
    <rPh sb="34" eb="36">
      <t>トウガイ</t>
    </rPh>
    <rPh sb="36" eb="38">
      <t>キンガク</t>
    </rPh>
    <rPh sb="40" eb="41">
      <t>エン</t>
    </rPh>
    <rPh sb="41" eb="43">
      <t>ミマン</t>
    </rPh>
    <rPh sb="44" eb="46">
      <t>ハスウ</t>
    </rPh>
    <rPh sb="55" eb="57">
      <t>ハスウ</t>
    </rPh>
    <phoneticPr fontId="4"/>
  </si>
  <si>
    <t>１回の入札で落札決定できない場合は、直ちに再度入札を実施する場合がある。細部については、別示する。</t>
    <rPh sb="1" eb="2">
      <t>カイ</t>
    </rPh>
    <rPh sb="3" eb="5">
      <t>ニュウサツ</t>
    </rPh>
    <rPh sb="6" eb="8">
      <t>ラクサツ</t>
    </rPh>
    <rPh sb="8" eb="9">
      <t>ケツ</t>
    </rPh>
    <rPh sb="9" eb="10">
      <t>テイ</t>
    </rPh>
    <rPh sb="14" eb="16">
      <t>バアイ</t>
    </rPh>
    <rPh sb="18" eb="19">
      <t>タダ</t>
    </rPh>
    <rPh sb="21" eb="23">
      <t>サイド</t>
    </rPh>
    <rPh sb="23" eb="25">
      <t>ニュウサツ</t>
    </rPh>
    <rPh sb="26" eb="27">
      <t>ジツ</t>
    </rPh>
    <rPh sb="27" eb="28">
      <t>シ</t>
    </rPh>
    <rPh sb="30" eb="32">
      <t>バアイ</t>
    </rPh>
    <rPh sb="36" eb="38">
      <t>サイブ</t>
    </rPh>
    <rPh sb="44" eb="45">
      <t>ベツ</t>
    </rPh>
    <rPh sb="45" eb="46">
      <t>ジ</t>
    </rPh>
    <phoneticPr fontId="4"/>
  </si>
  <si>
    <t>落札者となるべき最低入札者が２人以上ある場合は、くじ引きにより落札者を決定する。</t>
    <rPh sb="0" eb="2">
      <t>ラクサツ</t>
    </rPh>
    <rPh sb="2" eb="3">
      <t>シャ</t>
    </rPh>
    <rPh sb="8" eb="10">
      <t>サイテイ</t>
    </rPh>
    <rPh sb="10" eb="12">
      <t>ニュウサツ</t>
    </rPh>
    <rPh sb="12" eb="13">
      <t>シャ</t>
    </rPh>
    <rPh sb="15" eb="16">
      <t>ニン</t>
    </rPh>
    <rPh sb="16" eb="18">
      <t>イジョウ</t>
    </rPh>
    <rPh sb="20" eb="22">
      <t>バアイ</t>
    </rPh>
    <rPh sb="26" eb="27">
      <t>ヒ</t>
    </rPh>
    <rPh sb="31" eb="33">
      <t>ラクサツ</t>
    </rPh>
    <rPh sb="33" eb="34">
      <t>シャ</t>
    </rPh>
    <rPh sb="35" eb="36">
      <t>ケツ</t>
    </rPh>
    <rPh sb="36" eb="37">
      <t>テイ</t>
    </rPh>
    <phoneticPr fontId="4"/>
  </si>
  <si>
    <t>「物品の製造」又は「役務の提供等」の等級がＤ以上の者</t>
    <rPh sb="7" eb="8">
      <t>マタ</t>
    </rPh>
    <rPh sb="18" eb="20">
      <t>トウキュウ</t>
    </rPh>
    <rPh sb="22" eb="24">
      <t>イジョウ</t>
    </rPh>
    <rPh sb="25" eb="26">
      <t>モノ</t>
    </rPh>
    <phoneticPr fontId="4"/>
  </si>
  <si>
    <t>入札金額は消費税抜き価格とし、当隊所定の予定価格の範囲内で最低入札者を落札者とする。</t>
    <rPh sb="0" eb="2">
      <t>ニュウサツ</t>
    </rPh>
    <rPh sb="2" eb="4">
      <t>キンガク</t>
    </rPh>
    <rPh sb="5" eb="8">
      <t>ショウヒゼイ</t>
    </rPh>
    <rPh sb="8" eb="9">
      <t>ヌ</t>
    </rPh>
    <rPh sb="10" eb="12">
      <t>カカク</t>
    </rPh>
    <rPh sb="15" eb="16">
      <t>トウ</t>
    </rPh>
    <rPh sb="16" eb="17">
      <t>タイ</t>
    </rPh>
    <rPh sb="17" eb="18">
      <t>ショ</t>
    </rPh>
    <rPh sb="18" eb="19">
      <t>テイ</t>
    </rPh>
    <rPh sb="20" eb="22">
      <t>ヨテイ</t>
    </rPh>
    <rPh sb="22" eb="24">
      <t>カカク</t>
    </rPh>
    <rPh sb="25" eb="28">
      <t>ハンイナイ</t>
    </rPh>
    <rPh sb="29" eb="31">
      <t>サイテイ</t>
    </rPh>
    <rPh sb="31" eb="33">
      <t>ニュウサツ</t>
    </rPh>
    <rPh sb="33" eb="34">
      <t>シャ</t>
    </rPh>
    <phoneticPr fontId="4"/>
  </si>
  <si>
    <t>落札決定方法</t>
    <rPh sb="0" eb="2">
      <t>ラクサツ</t>
    </rPh>
    <rPh sb="2" eb="4">
      <t>ケッテイ</t>
    </rPh>
    <rPh sb="4" eb="6">
      <t>ホウホウ</t>
    </rPh>
    <phoneticPr fontId="4"/>
  </si>
  <si>
    <t>７</t>
    <phoneticPr fontId="4"/>
  </si>
  <si>
    <t>その他入札に関する条件に違反した場合。</t>
    <rPh sb="2" eb="3">
      <t>タ</t>
    </rPh>
    <rPh sb="3" eb="5">
      <t>ニュウサツ</t>
    </rPh>
    <rPh sb="6" eb="7">
      <t>カン</t>
    </rPh>
    <rPh sb="9" eb="11">
      <t>ジョウケン</t>
    </rPh>
    <rPh sb="12" eb="14">
      <t>イハン</t>
    </rPh>
    <rPh sb="16" eb="18">
      <t>バアイ</t>
    </rPh>
    <phoneticPr fontId="4"/>
  </si>
  <si>
    <t>「役務の提供等」の等級がＤ以上の者</t>
    <rPh sb="1" eb="3">
      <t>エキム</t>
    </rPh>
    <rPh sb="4" eb="7">
      <t>テイキョウトウ</t>
    </rPh>
    <rPh sb="13" eb="15">
      <t>イジョウ</t>
    </rPh>
    <phoneticPr fontId="4"/>
  </si>
  <si>
    <t>「物品の製造」の等級がＢ・Ｃ・Ｄの者</t>
    <rPh sb="4" eb="6">
      <t>セイゾウ</t>
    </rPh>
    <phoneticPr fontId="4"/>
  </si>
  <si>
    <t>第２項に示す競争入札に参加する資格のない者が行った入札。</t>
    <phoneticPr fontId="4"/>
  </si>
  <si>
    <t>入札の無効</t>
    <rPh sb="0" eb="2">
      <t>ニュウサツ</t>
    </rPh>
    <rPh sb="3" eb="5">
      <t>ムコウ</t>
    </rPh>
    <phoneticPr fontId="4"/>
  </si>
  <si>
    <t>６</t>
    <phoneticPr fontId="4"/>
  </si>
  <si>
    <t>遅延部分１日につき、落札金額の1/1000に相当する金額以上を徴収する。</t>
    <rPh sb="0" eb="2">
      <t>チエン</t>
    </rPh>
    <rPh sb="2" eb="4">
      <t>ブブン</t>
    </rPh>
    <rPh sb="5" eb="6">
      <t>ニチ</t>
    </rPh>
    <rPh sb="10" eb="12">
      <t>ラクサツ</t>
    </rPh>
    <rPh sb="12" eb="14">
      <t>キンガク</t>
    </rPh>
    <rPh sb="22" eb="24">
      <t>ソウトウ</t>
    </rPh>
    <rPh sb="26" eb="28">
      <t>キンガク</t>
    </rPh>
    <rPh sb="28" eb="30">
      <t>イジョウ</t>
    </rPh>
    <rPh sb="31" eb="33">
      <t>チョウシュウ</t>
    </rPh>
    <phoneticPr fontId="4"/>
  </si>
  <si>
    <t>：</t>
    <phoneticPr fontId="4"/>
  </si>
  <si>
    <t>遅延賠償</t>
    <rPh sb="0" eb="2">
      <t>チエン</t>
    </rPh>
    <rPh sb="2" eb="4">
      <t>バイショウ</t>
    </rPh>
    <phoneticPr fontId="4"/>
  </si>
  <si>
    <t>違約金として徴収する。</t>
    <rPh sb="0" eb="3">
      <t>イヤクキン</t>
    </rPh>
    <rPh sb="6" eb="8">
      <t>チョウシュウ</t>
    </rPh>
    <phoneticPr fontId="4"/>
  </si>
  <si>
    <t>免除とする。ただし契約者が契約を履行しない場合、落札金額の10/100に相当する金額以上を</t>
    <rPh sb="9" eb="12">
      <t>ケイヤクシャ</t>
    </rPh>
    <rPh sb="13" eb="15">
      <t>ケイヤク</t>
    </rPh>
    <rPh sb="16" eb="18">
      <t>リコウ</t>
    </rPh>
    <rPh sb="21" eb="23">
      <t>バアイ</t>
    </rPh>
    <rPh sb="24" eb="26">
      <t>ラクサツ</t>
    </rPh>
    <rPh sb="26" eb="28">
      <t>キンガク</t>
    </rPh>
    <rPh sb="36" eb="38">
      <t>ソウトウ</t>
    </rPh>
    <rPh sb="40" eb="42">
      <t>キンガク</t>
    </rPh>
    <rPh sb="42" eb="44">
      <t>イジョウ</t>
    </rPh>
    <phoneticPr fontId="4"/>
  </si>
  <si>
    <t>契約保証金</t>
    <rPh sb="0" eb="2">
      <t>ケイヤク</t>
    </rPh>
    <rPh sb="2" eb="5">
      <t>ホショウキン</t>
    </rPh>
    <phoneticPr fontId="4"/>
  </si>
  <si>
    <t>徴収する。</t>
    <rPh sb="0" eb="2">
      <t>チョウシュウ</t>
    </rPh>
    <phoneticPr fontId="4"/>
  </si>
  <si>
    <t>落札者が契約締結に応じないものとみなし、落札金額の１００分の５に相当する金額を違約金として</t>
    <rPh sb="0" eb="3">
      <t>ラクサツシャ</t>
    </rPh>
    <rPh sb="4" eb="6">
      <t>ケイヤク</t>
    </rPh>
    <rPh sb="6" eb="8">
      <t>テイケツ</t>
    </rPh>
    <rPh sb="9" eb="10">
      <t>オウ</t>
    </rPh>
    <rPh sb="20" eb="22">
      <t>ラクサツ</t>
    </rPh>
    <rPh sb="22" eb="24">
      <t>キンガク</t>
    </rPh>
    <rPh sb="28" eb="29">
      <t>ブン</t>
    </rPh>
    <rPh sb="32" eb="34">
      <t>ソウトウ</t>
    </rPh>
    <rPh sb="36" eb="38">
      <t>キンガク</t>
    </rPh>
    <rPh sb="39" eb="42">
      <t>イヤクキン</t>
    </rPh>
    <phoneticPr fontId="4"/>
  </si>
  <si>
    <t>免除とする。ただし落札者が「入札及び契約心得」に従って契約の締結手続きをしない場合には、</t>
    <rPh sb="0" eb="2">
      <t>メンジョ</t>
    </rPh>
    <rPh sb="9" eb="12">
      <t>ラクサツシャ</t>
    </rPh>
    <rPh sb="14" eb="16">
      <t>ニュウサツ</t>
    </rPh>
    <rPh sb="16" eb="17">
      <t>オヨ</t>
    </rPh>
    <rPh sb="18" eb="20">
      <t>ケイヤク</t>
    </rPh>
    <rPh sb="20" eb="22">
      <t>ココロエ</t>
    </rPh>
    <rPh sb="24" eb="25">
      <t>シタガ</t>
    </rPh>
    <rPh sb="27" eb="29">
      <t>ケイヤク</t>
    </rPh>
    <rPh sb="30" eb="32">
      <t>テイケツ</t>
    </rPh>
    <rPh sb="32" eb="34">
      <t>テツヅ</t>
    </rPh>
    <rPh sb="39" eb="41">
      <t>バアイ</t>
    </rPh>
    <phoneticPr fontId="4"/>
  </si>
  <si>
    <t>入札保証金</t>
    <rPh sb="0" eb="2">
      <t>ニュウサツ</t>
    </rPh>
    <rPh sb="2" eb="5">
      <t>ホショウキン</t>
    </rPh>
    <phoneticPr fontId="4"/>
  </si>
  <si>
    <t>（北１号隊舎3階）</t>
    <phoneticPr fontId="4"/>
  </si>
  <si>
    <t>保証金等に関する事項</t>
    <rPh sb="0" eb="3">
      <t>ホショウキン</t>
    </rPh>
    <rPh sb="3" eb="4">
      <t>トウ</t>
    </rPh>
    <rPh sb="5" eb="6">
      <t>カン</t>
    </rPh>
    <rPh sb="8" eb="10">
      <t>ジコウ</t>
    </rPh>
    <phoneticPr fontId="4"/>
  </si>
  <si>
    <t>５</t>
    <phoneticPr fontId="4"/>
  </si>
  <si>
    <t>（北１号隊舎4階）</t>
    <phoneticPr fontId="4"/>
  </si>
  <si>
    <t>第402教場</t>
    <rPh sb="0" eb="1">
      <t>ダイ</t>
    </rPh>
    <rPh sb="4" eb="5">
      <t>キョウ</t>
    </rPh>
    <rPh sb="5" eb="6">
      <t>ジョウ</t>
    </rPh>
    <phoneticPr fontId="4"/>
  </si>
  <si>
    <t>（北１号隊舎1階）</t>
    <phoneticPr fontId="4"/>
  </si>
  <si>
    <t>陸上自衛隊　武山駐屯地　諸隊教場　（北１号隊舎１階）</t>
  </si>
  <si>
    <t>会場</t>
    <rPh sb="0" eb="2">
      <t>カイジョウ</t>
    </rPh>
    <phoneticPr fontId="4"/>
  </si>
  <si>
    <t>陸上自衛隊　武山駐屯地　第４０２教場　（北１号隊舎４階）</t>
  </si>
  <si>
    <t>日時</t>
    <rPh sb="0" eb="2">
      <t>ニチジ</t>
    </rPh>
    <phoneticPr fontId="4"/>
  </si>
  <si>
    <t>入札日時及び場所</t>
    <rPh sb="0" eb="2">
      <t>ニュウサツ</t>
    </rPh>
    <rPh sb="2" eb="4">
      <t>ニチジ</t>
    </rPh>
    <rPh sb="4" eb="5">
      <t>オヨ</t>
    </rPh>
    <rPh sb="6" eb="8">
      <t>バショ</t>
    </rPh>
    <phoneticPr fontId="4"/>
  </si>
  <si>
    <t>4</t>
    <phoneticPr fontId="4"/>
  </si>
  <si>
    <t>陸上自衛隊　武山駐屯地　第４０７会計隊　契約班</t>
    <rPh sb="0" eb="2">
      <t>リクジョウ</t>
    </rPh>
    <rPh sb="2" eb="5">
      <t>ジエイタイ</t>
    </rPh>
    <rPh sb="6" eb="8">
      <t>タケヤマ</t>
    </rPh>
    <rPh sb="8" eb="11">
      <t>チュウトンチ</t>
    </rPh>
    <rPh sb="12" eb="13">
      <t>ダイ</t>
    </rPh>
    <rPh sb="16" eb="19">
      <t>カイケイタイ</t>
    </rPh>
    <rPh sb="20" eb="22">
      <t>ケイヤク</t>
    </rPh>
    <rPh sb="22" eb="23">
      <t>ハン</t>
    </rPh>
    <phoneticPr fontId="4"/>
  </si>
  <si>
    <t>契約条項を示す場所</t>
    <rPh sb="0" eb="2">
      <t>ケイヤク</t>
    </rPh>
    <rPh sb="2" eb="4">
      <t>ジョウコウ</t>
    </rPh>
    <rPh sb="5" eb="6">
      <t>シメ</t>
    </rPh>
    <rPh sb="7" eb="9">
      <t>バショ</t>
    </rPh>
    <phoneticPr fontId="4"/>
  </si>
  <si>
    <t>３</t>
    <phoneticPr fontId="4"/>
  </si>
  <si>
    <t>陸上自衛隊　武山駐屯地　諸隊教場　（北１号隊舎１階）</t>
    <rPh sb="12" eb="13">
      <t>ショ</t>
    </rPh>
    <rPh sb="13" eb="14">
      <t>タイ</t>
    </rPh>
    <phoneticPr fontId="4"/>
  </si>
  <si>
    <t>諸隊教場</t>
    <rPh sb="0" eb="1">
      <t>ショ</t>
    </rPh>
    <rPh sb="1" eb="2">
      <t>タイ</t>
    </rPh>
    <rPh sb="2" eb="3">
      <t>キョウ</t>
    </rPh>
    <rPh sb="3" eb="4">
      <t>ジョウ</t>
    </rPh>
    <phoneticPr fontId="4"/>
  </si>
  <si>
    <t>指名停止権者が認めた場合には、この限りではない。</t>
    <rPh sb="0" eb="2">
      <t>シメイ</t>
    </rPh>
    <rPh sb="2" eb="4">
      <t>テイシ</t>
    </rPh>
    <rPh sb="4" eb="5">
      <t>ケン</t>
    </rPh>
    <rPh sb="5" eb="6">
      <t>シャ</t>
    </rPh>
    <rPh sb="7" eb="8">
      <t>ミト</t>
    </rPh>
    <rPh sb="10" eb="12">
      <t>バアイ</t>
    </rPh>
    <rPh sb="17" eb="18">
      <t>カギ</t>
    </rPh>
    <phoneticPr fontId="4"/>
  </si>
  <si>
    <t>原則、現に指名停止を受けている者の下請負については認めない。ただし、真にやむを得ない事由を該当する省</t>
    <rPh sb="0" eb="2">
      <t>ゲンソク</t>
    </rPh>
    <rPh sb="3" eb="4">
      <t>ゲン</t>
    </rPh>
    <rPh sb="5" eb="7">
      <t>シメイ</t>
    </rPh>
    <rPh sb="7" eb="9">
      <t>テイシ</t>
    </rPh>
    <rPh sb="10" eb="11">
      <t>ウ</t>
    </rPh>
    <rPh sb="15" eb="16">
      <t>モノ</t>
    </rPh>
    <rPh sb="17" eb="18">
      <t>シタ</t>
    </rPh>
    <rPh sb="18" eb="20">
      <t>ウケオイ</t>
    </rPh>
    <rPh sb="25" eb="26">
      <t>ミト</t>
    </rPh>
    <rPh sb="34" eb="35">
      <t>シン</t>
    </rPh>
    <rPh sb="39" eb="40">
      <t>エ</t>
    </rPh>
    <rPh sb="42" eb="43">
      <t>ジ</t>
    </rPh>
    <rPh sb="43" eb="44">
      <t>ユ</t>
    </rPh>
    <rPh sb="45" eb="47">
      <t>ガイトウ</t>
    </rPh>
    <rPh sb="49" eb="50">
      <t>ショウ</t>
    </rPh>
    <phoneticPr fontId="4"/>
  </si>
  <si>
    <t>入札会場</t>
    <rPh sb="0" eb="2">
      <t>ニュウサツ</t>
    </rPh>
    <rPh sb="2" eb="4">
      <t>カイジョウ</t>
    </rPh>
    <phoneticPr fontId="4"/>
  </si>
  <si>
    <t>又は製造若しくは役務請負について防衛省と契約を行おうとする者でないこと。</t>
    <rPh sb="0" eb="1">
      <t>マタ</t>
    </rPh>
    <rPh sb="2" eb="4">
      <t>セイゾウ</t>
    </rPh>
    <rPh sb="4" eb="5">
      <t>モ</t>
    </rPh>
    <rPh sb="8" eb="10">
      <t>エキム</t>
    </rPh>
    <rPh sb="10" eb="12">
      <t>ウケオイ</t>
    </rPh>
    <rPh sb="16" eb="18">
      <t>ボウエイ</t>
    </rPh>
    <rPh sb="18" eb="19">
      <t>ショウ</t>
    </rPh>
    <rPh sb="20" eb="22">
      <t>ケイヤク</t>
    </rPh>
    <rPh sb="23" eb="24">
      <t>オコナ</t>
    </rPh>
    <rPh sb="29" eb="30">
      <t>モノ</t>
    </rPh>
    <phoneticPr fontId="4"/>
  </si>
  <si>
    <t>郵便締切時間</t>
    <rPh sb="0" eb="2">
      <t>ユウビン</t>
    </rPh>
    <rPh sb="2" eb="4">
      <t>シメキリ</t>
    </rPh>
    <rPh sb="4" eb="6">
      <t>ジカン</t>
    </rPh>
    <phoneticPr fontId="4"/>
  </si>
  <si>
    <t>前号により現に指名停止を受けている者と資本関係又は人的関係のある者であって、当該者と同種の物品の売買</t>
    <rPh sb="0" eb="2">
      <t>ゼンゴウ</t>
    </rPh>
    <rPh sb="5" eb="6">
      <t>ゲン</t>
    </rPh>
    <rPh sb="7" eb="9">
      <t>シメイ</t>
    </rPh>
    <rPh sb="9" eb="11">
      <t>テイシ</t>
    </rPh>
    <rPh sb="12" eb="13">
      <t>ウ</t>
    </rPh>
    <rPh sb="17" eb="18">
      <t>モノ</t>
    </rPh>
    <rPh sb="19" eb="21">
      <t>シホン</t>
    </rPh>
    <rPh sb="21" eb="23">
      <t>カンケイ</t>
    </rPh>
    <rPh sb="23" eb="24">
      <t>マタ</t>
    </rPh>
    <rPh sb="25" eb="27">
      <t>ジンテキ</t>
    </rPh>
    <rPh sb="27" eb="29">
      <t>カンケイ</t>
    </rPh>
    <rPh sb="32" eb="33">
      <t>モノ</t>
    </rPh>
    <rPh sb="38" eb="41">
      <t>トウガイシャ</t>
    </rPh>
    <rPh sb="42" eb="44">
      <t>ドウシュ</t>
    </rPh>
    <rPh sb="45" eb="47">
      <t>ブッピン</t>
    </rPh>
    <rPh sb="48" eb="50">
      <t>バイバイ</t>
    </rPh>
    <phoneticPr fontId="4"/>
  </si>
  <si>
    <t>前日か当日</t>
    <rPh sb="0" eb="2">
      <t>ゼンジツ</t>
    </rPh>
    <rPh sb="3" eb="5">
      <t>トウジツ</t>
    </rPh>
    <phoneticPr fontId="4"/>
  </si>
  <si>
    <t>郵便入札</t>
    <rPh sb="0" eb="2">
      <t>ユウビン</t>
    </rPh>
    <rPh sb="2" eb="4">
      <t>ニュウサツ</t>
    </rPh>
    <phoneticPr fontId="4"/>
  </si>
  <si>
    <t>指名停止等の要領」に基づく指名停止の措置を受けている期間中の者でないこと。</t>
    <rPh sb="0" eb="2">
      <t>シメイ</t>
    </rPh>
    <rPh sb="2" eb="4">
      <t>テイシ</t>
    </rPh>
    <rPh sb="4" eb="5">
      <t>トウ</t>
    </rPh>
    <rPh sb="6" eb="8">
      <t>ヨウリョウ</t>
    </rPh>
    <rPh sb="10" eb="11">
      <t>モト</t>
    </rPh>
    <rPh sb="13" eb="15">
      <t>シメイ</t>
    </rPh>
    <rPh sb="15" eb="17">
      <t>テイシ</t>
    </rPh>
    <rPh sb="18" eb="20">
      <t>ソチ</t>
    </rPh>
    <rPh sb="21" eb="22">
      <t>ウ</t>
    </rPh>
    <rPh sb="26" eb="28">
      <t>キカン</t>
    </rPh>
    <rPh sb="28" eb="29">
      <t>チュウ</t>
    </rPh>
    <rPh sb="30" eb="31">
      <t>モノ</t>
    </rPh>
    <phoneticPr fontId="4"/>
  </si>
  <si>
    <t>再度入札日</t>
    <rPh sb="0" eb="2">
      <t>サイド</t>
    </rPh>
    <rPh sb="2" eb="4">
      <t>ニュウサツ</t>
    </rPh>
    <rPh sb="4" eb="5">
      <t>ビ</t>
    </rPh>
    <phoneticPr fontId="4"/>
  </si>
  <si>
    <t>防衛省大臣官房衛生監、防衛政策局長、防衛装備庁長官又は陸上幕僚長から「装備品等及び役務の調達に係る</t>
    <rPh sb="0" eb="3">
      <t>ボウエイショウ</t>
    </rPh>
    <rPh sb="3" eb="5">
      <t>ダイジン</t>
    </rPh>
    <rPh sb="5" eb="7">
      <t>カンボウ</t>
    </rPh>
    <rPh sb="7" eb="9">
      <t>エイセイ</t>
    </rPh>
    <rPh sb="9" eb="10">
      <t>ラン</t>
    </rPh>
    <rPh sb="11" eb="13">
      <t>ボウエイ</t>
    </rPh>
    <rPh sb="13" eb="15">
      <t>セイサク</t>
    </rPh>
    <rPh sb="15" eb="17">
      <t>キョクチョウ</t>
    </rPh>
    <rPh sb="18" eb="20">
      <t>ボウエイ</t>
    </rPh>
    <rPh sb="20" eb="22">
      <t>ソウビ</t>
    </rPh>
    <rPh sb="22" eb="23">
      <t>チョウ</t>
    </rPh>
    <rPh sb="23" eb="24">
      <t>チョウ</t>
    </rPh>
    <rPh sb="24" eb="25">
      <t>カン</t>
    </rPh>
    <rPh sb="25" eb="26">
      <t>マタ</t>
    </rPh>
    <rPh sb="26" eb="27">
      <t>ナガマタ</t>
    </rPh>
    <rPh sb="27" eb="29">
      <t>リクジョウ</t>
    </rPh>
    <rPh sb="29" eb="32">
      <t>バクリョウチョウ</t>
    </rPh>
    <rPh sb="35" eb="39">
      <t>ソウビヒンナド</t>
    </rPh>
    <rPh sb="39" eb="40">
      <t>オヨ</t>
    </rPh>
    <rPh sb="41" eb="43">
      <t>エキム</t>
    </rPh>
    <rPh sb="44" eb="46">
      <t>チョウタツ</t>
    </rPh>
    <rPh sb="47" eb="48">
      <t>カカリ</t>
    </rPh>
    <phoneticPr fontId="4"/>
  </si>
  <si>
    <t>入札前日</t>
    <rPh sb="0" eb="2">
      <t>ニュウサツ</t>
    </rPh>
    <rPh sb="2" eb="4">
      <t>ゼンジツ</t>
    </rPh>
    <phoneticPr fontId="4"/>
  </si>
  <si>
    <t>入札参加希望</t>
    <rPh sb="0" eb="2">
      <t>ニュウサツ</t>
    </rPh>
    <rPh sb="2" eb="4">
      <t>サンカ</t>
    </rPh>
    <rPh sb="4" eb="6">
      <t>キボウ</t>
    </rPh>
    <phoneticPr fontId="4"/>
  </si>
  <si>
    <t>契約担当官等から指名停止等の措置を受け、現在その期間中の者でないこと。（協力業者を含む）</t>
    <rPh sb="8" eb="10">
      <t>シメイ</t>
    </rPh>
    <rPh sb="12" eb="13">
      <t>トウ</t>
    </rPh>
    <rPh sb="36" eb="38">
      <t>キョウリョク</t>
    </rPh>
    <rPh sb="38" eb="40">
      <t>ギョウシャ</t>
    </rPh>
    <rPh sb="41" eb="42">
      <t>フク</t>
    </rPh>
    <phoneticPr fontId="4"/>
  </si>
  <si>
    <t>入札時間</t>
    <rPh sb="0" eb="2">
      <t>ニュウサツ</t>
    </rPh>
    <rPh sb="2" eb="4">
      <t>ジカン</t>
    </rPh>
    <phoneticPr fontId="4"/>
  </si>
  <si>
    <t>関東・甲信越地域の資格を有する者であること。</t>
    <phoneticPr fontId="4"/>
  </si>
  <si>
    <t>末日（あれば）</t>
    <rPh sb="0" eb="2">
      <t>マツジツ</t>
    </rPh>
    <phoneticPr fontId="4"/>
  </si>
  <si>
    <t>履行期限〆</t>
    <rPh sb="0" eb="2">
      <t>リコウ</t>
    </rPh>
    <rPh sb="2" eb="4">
      <t>キゲン</t>
    </rPh>
    <phoneticPr fontId="4"/>
  </si>
  <si>
    <t>予決令第７１条の規定に該当しない者であること。</t>
    <rPh sb="0" eb="1">
      <t>ヨ</t>
    </rPh>
    <rPh sb="1" eb="2">
      <t>ケツ</t>
    </rPh>
    <rPh sb="2" eb="3">
      <t>レイ</t>
    </rPh>
    <rPh sb="3" eb="4">
      <t>ダイ</t>
    </rPh>
    <rPh sb="6" eb="7">
      <t>ジョウ</t>
    </rPh>
    <rPh sb="8" eb="10">
      <t>キテイ</t>
    </rPh>
    <rPh sb="11" eb="13">
      <t>ガイトウ</t>
    </rPh>
    <rPh sb="16" eb="17">
      <t>モノ</t>
    </rPh>
    <phoneticPr fontId="4"/>
  </si>
  <si>
    <t>初日</t>
    <rPh sb="0" eb="2">
      <t>ショニチ</t>
    </rPh>
    <phoneticPr fontId="4"/>
  </si>
  <si>
    <t>履行期限</t>
    <rPh sb="0" eb="2">
      <t>リコウ</t>
    </rPh>
    <rPh sb="2" eb="4">
      <t>キゲン</t>
    </rPh>
    <phoneticPr fontId="4"/>
  </si>
  <si>
    <t xml:space="preserve"> 又は被補助人であって、契約締結のために必要な同意を得ている者は、同条中、特別の理由がある場合に該当する。</t>
    <rPh sb="1" eb="2">
      <t>マタ</t>
    </rPh>
    <rPh sb="3" eb="4">
      <t>ヒ</t>
    </rPh>
    <rPh sb="4" eb="6">
      <t>ホジョ</t>
    </rPh>
    <rPh sb="6" eb="7">
      <t>ヒト</t>
    </rPh>
    <rPh sb="12" eb="14">
      <t>ケイヤク</t>
    </rPh>
    <rPh sb="14" eb="16">
      <t>テイケツ</t>
    </rPh>
    <rPh sb="20" eb="22">
      <t>ヒツヨウ</t>
    </rPh>
    <rPh sb="23" eb="25">
      <t>ドウイ</t>
    </rPh>
    <rPh sb="26" eb="27">
      <t>エ</t>
    </rPh>
    <rPh sb="30" eb="31">
      <t>モノ</t>
    </rPh>
    <rPh sb="33" eb="34">
      <t>ドウ</t>
    </rPh>
    <rPh sb="34" eb="35">
      <t>ジョウ</t>
    </rPh>
    <rPh sb="35" eb="36">
      <t>チュウ</t>
    </rPh>
    <rPh sb="37" eb="39">
      <t>トクベツ</t>
    </rPh>
    <rPh sb="40" eb="42">
      <t>リユウ</t>
    </rPh>
    <phoneticPr fontId="4"/>
  </si>
  <si>
    <t>公告年月日</t>
    <rPh sb="0" eb="2">
      <t>コウコク</t>
    </rPh>
    <rPh sb="2" eb="5">
      <t>ネンガッピ</t>
    </rPh>
    <phoneticPr fontId="4"/>
  </si>
  <si>
    <t>予算決算及び会計令（以下「予決令」という。）第７０条の規定に該当しない者であること。なお、未成年者、被保佐人</t>
    <rPh sb="0" eb="2">
      <t>ヨサン</t>
    </rPh>
    <rPh sb="2" eb="4">
      <t>ケッサン</t>
    </rPh>
    <rPh sb="4" eb="5">
      <t>オヨ</t>
    </rPh>
    <rPh sb="6" eb="8">
      <t>カイケイ</t>
    </rPh>
    <rPh sb="8" eb="9">
      <t>レイ</t>
    </rPh>
    <rPh sb="10" eb="12">
      <t>イカ</t>
    </rPh>
    <rPh sb="13" eb="14">
      <t>ヨ</t>
    </rPh>
    <rPh sb="14" eb="15">
      <t>ケツ</t>
    </rPh>
    <rPh sb="15" eb="16">
      <t>レイ</t>
    </rPh>
    <rPh sb="22" eb="23">
      <t>ダイ</t>
    </rPh>
    <rPh sb="25" eb="26">
      <t>ジョウ</t>
    </rPh>
    <rPh sb="27" eb="29">
      <t>キテイ</t>
    </rPh>
    <rPh sb="30" eb="32">
      <t>ガイトウ</t>
    </rPh>
    <rPh sb="35" eb="36">
      <t>モノ</t>
    </rPh>
    <rPh sb="45" eb="49">
      <t>ミセイネンシャ</t>
    </rPh>
    <phoneticPr fontId="4"/>
  </si>
  <si>
    <t>入札参加資格</t>
    <rPh sb="0" eb="2">
      <t>ニュウサツ</t>
    </rPh>
    <rPh sb="2" eb="4">
      <t>サンカ</t>
    </rPh>
    <rPh sb="4" eb="6">
      <t>シカク</t>
    </rPh>
    <phoneticPr fontId="4"/>
  </si>
  <si>
    <t>2</t>
    <phoneticPr fontId="4"/>
  </si>
  <si>
    <t>件名等</t>
    <rPh sb="0" eb="2">
      <t>ケンメイ</t>
    </rPh>
    <rPh sb="2" eb="3">
      <t>トウ</t>
    </rPh>
    <phoneticPr fontId="4"/>
  </si>
  <si>
    <t>一般競争に付する事項</t>
    <rPh sb="0" eb="2">
      <t>イッパン</t>
    </rPh>
    <rPh sb="2" eb="4">
      <t>キョウソウ</t>
    </rPh>
    <rPh sb="5" eb="6">
      <t>フ</t>
    </rPh>
    <rPh sb="8" eb="10">
      <t>ジコウ</t>
    </rPh>
    <phoneticPr fontId="4"/>
  </si>
  <si>
    <t>1</t>
    <phoneticPr fontId="4"/>
  </si>
  <si>
    <t>一 般 競 争 入 札 に つ い て 、 下 記 の と お り 公 告 す る 。</t>
    <phoneticPr fontId="4"/>
  </si>
  <si>
    <t>三木　雄一</t>
    <rPh sb="0" eb="2">
      <t>ミキ</t>
    </rPh>
    <rPh sb="3" eb="5">
      <t>ユウイチ</t>
    </rPh>
    <phoneticPr fontId="4"/>
  </si>
  <si>
    <t>第４０７会計隊契約班長</t>
    <phoneticPr fontId="4"/>
  </si>
  <si>
    <t>分任契約担当官代理　陸上自衛隊武山駐屯地</t>
    <rPh sb="7" eb="9">
      <t>ダイリ</t>
    </rPh>
    <phoneticPr fontId="4"/>
  </si>
  <si>
    <t>武智　勝則</t>
    <rPh sb="0" eb="2">
      <t>タケチ</t>
    </rPh>
    <rPh sb="3" eb="5">
      <t>カツノリ</t>
    </rPh>
    <phoneticPr fontId="4"/>
  </si>
  <si>
    <t>第４０７会計隊長</t>
    <phoneticPr fontId="4"/>
  </si>
  <si>
    <t>分任契約担当官　陸上自衛隊武山駐屯地</t>
    <phoneticPr fontId="4"/>
  </si>
  <si>
    <t>公　　　　　　　　　　　告</t>
    <rPh sb="0" eb="1">
      <t>オオヤケ</t>
    </rPh>
    <rPh sb="12" eb="13">
      <t>コク</t>
    </rPh>
    <phoneticPr fontId="4"/>
  </si>
  <si>
    <t>分任契約担当官　陸上自衛隊武山駐屯地</t>
  </si>
  <si>
    <t>東部方面会計隊ウェブサイト（httpｓ://www.mod.go.jp/gsdf/eae/kaikei/eafin/index.html)</t>
    <rPh sb="0" eb="2">
      <t>トウブ</t>
    </rPh>
    <rPh sb="2" eb="4">
      <t>ホウメン</t>
    </rPh>
    <rPh sb="4" eb="6">
      <t>カイケイ</t>
    </rPh>
    <rPh sb="6" eb="7">
      <t>タイ</t>
    </rPh>
    <phoneticPr fontId="4"/>
  </si>
  <si>
    <t>グループ別総額による。</t>
    <rPh sb="4" eb="5">
      <t>ベツ</t>
    </rPh>
    <rPh sb="5" eb="7">
      <t>ソウガク</t>
    </rPh>
    <phoneticPr fontId="4"/>
  </si>
  <si>
    <t>北１号隊舎　２階　談話室</t>
    <rPh sb="0" eb="1">
      <t>キタ</t>
    </rPh>
    <rPh sb="2" eb="3">
      <t>ゴウ</t>
    </rPh>
    <rPh sb="3" eb="4">
      <t>タイ</t>
    </rPh>
    <rPh sb="4" eb="5">
      <t>シャ</t>
    </rPh>
    <rPh sb="7" eb="8">
      <t>カイ</t>
    </rPh>
    <rPh sb="9" eb="12">
      <t>ダンワシツ</t>
    </rPh>
    <phoneticPr fontId="4"/>
  </si>
  <si>
    <t>陸上自衛隊　武山駐屯地　北１号隊舎　２階　談話室</t>
    <phoneticPr fontId="29"/>
  </si>
  <si>
    <t>北１号隊舎　２階　談話室</t>
    <rPh sb="0" eb="1">
      <t>キタ</t>
    </rPh>
    <rPh sb="2" eb="3">
      <t>ゴウ</t>
    </rPh>
    <rPh sb="3" eb="4">
      <t>タイ</t>
    </rPh>
    <rPh sb="4" eb="5">
      <t>シャ</t>
    </rPh>
    <rPh sb="7" eb="8">
      <t>カイ</t>
    </rPh>
    <rPh sb="9" eb="11">
      <t>ダンワ</t>
    </rPh>
    <rPh sb="11" eb="12">
      <t>シツ</t>
    </rPh>
    <phoneticPr fontId="4"/>
  </si>
  <si>
    <t>落札決定方法</t>
    <rPh sb="0" eb="6">
      <t>ラクサツケッテイホウホウ</t>
    </rPh>
    <phoneticPr fontId="29"/>
  </si>
  <si>
    <t>総品目総額による。</t>
    <rPh sb="0" eb="5">
      <t>ソウヒンモクソウガク</t>
    </rPh>
    <phoneticPr fontId="29"/>
  </si>
  <si>
    <t>品目別総額による。</t>
    <rPh sb="0" eb="2">
      <t>ヒンモク</t>
    </rPh>
    <rPh sb="2" eb="3">
      <t>ベツ</t>
    </rPh>
    <rPh sb="3" eb="5">
      <t>ソウガク</t>
    </rPh>
    <phoneticPr fontId="4"/>
  </si>
  <si>
    <t>入札状況によっては再度入札を行わない場合がある。</t>
    <rPh sb="0" eb="2">
      <t>ニュウサツ</t>
    </rPh>
    <rPh sb="2" eb="4">
      <t>ジョウキョウ</t>
    </rPh>
    <rPh sb="9" eb="13">
      <t>サイドニュウサツ</t>
    </rPh>
    <rPh sb="14" eb="15">
      <t>オコナ</t>
    </rPh>
    <rPh sb="18" eb="20">
      <t>バアイ</t>
    </rPh>
    <phoneticPr fontId="29"/>
  </si>
  <si>
    <t>入札金額は税込み価格とし、当隊所定の予定価格の範囲内で最低入札者を落札者とする。</t>
    <rPh sb="0" eb="2">
      <t>ニュウサツ</t>
    </rPh>
    <rPh sb="2" eb="4">
      <t>キンガク</t>
    </rPh>
    <rPh sb="5" eb="7">
      <t>ゼイコ</t>
    </rPh>
    <rPh sb="8" eb="10">
      <t>カカク</t>
    </rPh>
    <rPh sb="13" eb="14">
      <t>トウ</t>
    </rPh>
    <rPh sb="14" eb="15">
      <t>タイ</t>
    </rPh>
    <rPh sb="15" eb="16">
      <t>ショ</t>
    </rPh>
    <rPh sb="16" eb="17">
      <t>テイ</t>
    </rPh>
    <rPh sb="18" eb="20">
      <t>ヨテイ</t>
    </rPh>
    <rPh sb="20" eb="22">
      <t>カカク</t>
    </rPh>
    <rPh sb="23" eb="26">
      <t>ハンイナイ</t>
    </rPh>
    <rPh sb="27" eb="29">
      <t>サイテイ</t>
    </rPh>
    <rPh sb="29" eb="31">
      <t>ニュウサツ</t>
    </rPh>
    <rPh sb="31" eb="32">
      <t>シャ</t>
    </rPh>
    <phoneticPr fontId="4"/>
  </si>
  <si>
    <t>カウンセリング室</t>
    <rPh sb="7" eb="8">
      <t>シツ</t>
    </rPh>
    <phoneticPr fontId="29"/>
  </si>
  <si>
    <t>陸上自衛隊　武山駐屯地　カウンセリング室　（北１号隊舎４階）</t>
    <rPh sb="19" eb="20">
      <t>シツ</t>
    </rPh>
    <phoneticPr fontId="4"/>
  </si>
  <si>
    <t>３～４日後同時刻</t>
    <rPh sb="3" eb="4">
      <t>ニチ</t>
    </rPh>
    <rPh sb="4" eb="5">
      <t>ゴ</t>
    </rPh>
    <rPh sb="5" eb="6">
      <t>ドウ</t>
    </rPh>
    <rPh sb="6" eb="8">
      <t>ジコク</t>
    </rPh>
    <phoneticPr fontId="4"/>
  </si>
  <si>
    <t>数量</t>
    <rPh sb="0" eb="2">
      <t>スウリョウ</t>
    </rPh>
    <phoneticPr fontId="29"/>
  </si>
  <si>
    <t>単位</t>
    <rPh sb="0" eb="2">
      <t>タンイ</t>
    </rPh>
    <phoneticPr fontId="29"/>
  </si>
  <si>
    <t>品名</t>
    <rPh sb="0" eb="2">
      <t>ヒンメイ</t>
    </rPh>
    <phoneticPr fontId="29"/>
  </si>
  <si>
    <t>規格</t>
    <rPh sb="0" eb="2">
      <t>キカク</t>
    </rPh>
    <phoneticPr fontId="29"/>
  </si>
  <si>
    <t>Dグループ＝令和６年２月２９日</t>
    <rPh sb="6" eb="8">
      <t>レイワ</t>
    </rPh>
    <rPh sb="9" eb="10">
      <t>ネン</t>
    </rPh>
    <rPh sb="11" eb="12">
      <t>ツキ</t>
    </rPh>
    <rPh sb="14" eb="15">
      <t>ヒ</t>
    </rPh>
    <phoneticPr fontId="29"/>
  </si>
  <si>
    <t>Cグループ＝令和５年１０月３１日</t>
    <rPh sb="6" eb="8">
      <t>レイワ</t>
    </rPh>
    <rPh sb="9" eb="10">
      <t>ネン</t>
    </rPh>
    <rPh sb="12" eb="13">
      <t>ツキ</t>
    </rPh>
    <rPh sb="15" eb="16">
      <t>ヒ</t>
    </rPh>
    <phoneticPr fontId="29"/>
  </si>
  <si>
    <t>入　　札　　書</t>
    <rPh sb="0" eb="1">
      <t>イリ</t>
    </rPh>
    <rPh sb="3" eb="4">
      <t>サツ</t>
    </rPh>
    <rPh sb="6" eb="7">
      <t>ショ</t>
    </rPh>
    <phoneticPr fontId="4"/>
  </si>
  <si>
    <t>￥</t>
    <phoneticPr fontId="4"/>
  </si>
  <si>
    <t>(税抜き）</t>
    <rPh sb="1" eb="2">
      <t>ゼイ</t>
    </rPh>
    <rPh sb="2" eb="3">
      <t>ヌ</t>
    </rPh>
    <phoneticPr fontId="29"/>
  </si>
  <si>
    <t>品名</t>
    <rPh sb="0" eb="1">
      <t>シナ</t>
    </rPh>
    <rPh sb="1" eb="2">
      <t>メイ</t>
    </rPh>
    <phoneticPr fontId="4"/>
  </si>
  <si>
    <t>規格</t>
    <rPh sb="0" eb="1">
      <t>タダシ</t>
    </rPh>
    <rPh sb="1" eb="2">
      <t>カク</t>
    </rPh>
    <phoneticPr fontId="4"/>
  </si>
  <si>
    <t>単位</t>
    <rPh sb="0" eb="2">
      <t>タンイ</t>
    </rPh>
    <phoneticPr fontId="4"/>
  </si>
  <si>
    <t>数量</t>
    <rPh sb="0" eb="2">
      <t>スウリョウ</t>
    </rPh>
    <phoneticPr fontId="4"/>
  </si>
  <si>
    <t>単価</t>
    <rPh sb="0" eb="2">
      <t>タンカ</t>
    </rPh>
    <phoneticPr fontId="4"/>
  </si>
  <si>
    <t>金額</t>
    <rPh sb="0" eb="2">
      <t>キンガク</t>
    </rPh>
    <phoneticPr fontId="4"/>
  </si>
  <si>
    <t>備考</t>
    <rPh sb="0" eb="2">
      <t>ビコウ</t>
    </rPh>
    <phoneticPr fontId="4"/>
  </si>
  <si>
    <t>合計</t>
    <rPh sb="0" eb="2">
      <t>ゴウケイ</t>
    </rPh>
    <phoneticPr fontId="29"/>
  </si>
  <si>
    <t>履行場所</t>
    <rPh sb="0" eb="2">
      <t>リコウ</t>
    </rPh>
    <rPh sb="2" eb="4">
      <t>バショ</t>
    </rPh>
    <phoneticPr fontId="4"/>
  </si>
  <si>
    <t>入札（見積）有効期間</t>
    <rPh sb="0" eb="2">
      <t>ニュウサツ</t>
    </rPh>
    <rPh sb="3" eb="5">
      <t>ミツモリ</t>
    </rPh>
    <rPh sb="6" eb="8">
      <t>ユウコウ</t>
    </rPh>
    <rPh sb="8" eb="10">
      <t>キカン</t>
    </rPh>
    <phoneticPr fontId="4"/>
  </si>
  <si>
    <t>　公告に対して「入札及び契約心得」及び「標準契約書等」の契約条項を承諾のうえ入札いたします。また、当社（私（個人の場合）、当団体（団体の場合））は「入札及び契約心得」に示された暴力団排除に関する契約事項について誓約いたします。</t>
  </si>
  <si>
    <t>分任契約担当官</t>
    <rPh sb="0" eb="1">
      <t>ブン</t>
    </rPh>
    <rPh sb="1" eb="2">
      <t>ニン</t>
    </rPh>
    <rPh sb="2" eb="4">
      <t>ケイヤク</t>
    </rPh>
    <rPh sb="4" eb="6">
      <t>タントウ</t>
    </rPh>
    <rPh sb="6" eb="7">
      <t>カン</t>
    </rPh>
    <phoneticPr fontId="4"/>
  </si>
  <si>
    <t>住所</t>
    <rPh sb="0" eb="2">
      <t>ジュウショ</t>
    </rPh>
    <phoneticPr fontId="4"/>
  </si>
  <si>
    <t>会社名</t>
    <rPh sb="0" eb="3">
      <t>カイシャメイ</t>
    </rPh>
    <phoneticPr fontId="4"/>
  </si>
  <si>
    <t>代表者役職・氏名</t>
    <rPh sb="0" eb="3">
      <t>ダイヒョウシャ</t>
    </rPh>
    <rPh sb="3" eb="5">
      <t>ヤクショク</t>
    </rPh>
    <rPh sb="6" eb="8">
      <t>シメイ</t>
    </rPh>
    <phoneticPr fontId="4"/>
  </si>
  <si>
    <t>担当者</t>
    <rPh sb="0" eb="3">
      <t>タントウシャ</t>
    </rPh>
    <phoneticPr fontId="4"/>
  </si>
  <si>
    <t>連絡先</t>
    <rPh sb="0" eb="3">
      <t>レンラクサキ</t>
    </rPh>
    <phoneticPr fontId="29"/>
  </si>
  <si>
    <t>№</t>
    <phoneticPr fontId="4"/>
  </si>
  <si>
    <t>品　　　　　名</t>
    <rPh sb="0" eb="1">
      <t>シナ</t>
    </rPh>
    <rPh sb="6" eb="7">
      <t>メイ</t>
    </rPh>
    <phoneticPr fontId="4"/>
  </si>
  <si>
    <t>規　　　　　　格</t>
    <rPh sb="0" eb="1">
      <t>キ</t>
    </rPh>
    <rPh sb="7" eb="8">
      <t>カク</t>
    </rPh>
    <phoneticPr fontId="4"/>
  </si>
  <si>
    <t>数量</t>
    <rPh sb="0" eb="1">
      <t>カズ</t>
    </rPh>
    <rPh sb="1" eb="2">
      <t>リョウ</t>
    </rPh>
    <phoneticPr fontId="4"/>
  </si>
  <si>
    <t>市価調査票</t>
    <rPh sb="0" eb="2">
      <t>シカ</t>
    </rPh>
    <rPh sb="2" eb="5">
      <t>チョウサヒョウ</t>
    </rPh>
    <phoneticPr fontId="4"/>
  </si>
  <si>
    <t>単価</t>
    <rPh sb="0" eb="1">
      <t>タン</t>
    </rPh>
    <rPh sb="1" eb="2">
      <t>アタイ</t>
    </rPh>
    <phoneticPr fontId="4"/>
  </si>
  <si>
    <t>金額</t>
    <rPh sb="0" eb="2">
      <t>キンガク</t>
    </rPh>
    <phoneticPr fontId="29"/>
  </si>
  <si>
    <t>合　計　</t>
    <rPh sb="0" eb="1">
      <t>ゴウ</t>
    </rPh>
    <rPh sb="2" eb="3">
      <t>ケイ</t>
    </rPh>
    <phoneticPr fontId="29"/>
  </si>
  <si>
    <t>***製品情報***</t>
    <rPh sb="3" eb="5">
      <t>セイヒン</t>
    </rPh>
    <rPh sb="5" eb="7">
      <t>ジョウホウ</t>
    </rPh>
    <phoneticPr fontId="4"/>
  </si>
  <si>
    <t>製品の特性、流通形態に応じた金額の記載を願います。</t>
    <rPh sb="0" eb="2">
      <t>セイヒン</t>
    </rPh>
    <rPh sb="3" eb="5">
      <t>トクセイ</t>
    </rPh>
    <rPh sb="6" eb="8">
      <t>リュウツウ</t>
    </rPh>
    <rPh sb="8" eb="10">
      <t>ケイタイ</t>
    </rPh>
    <rPh sb="11" eb="12">
      <t>オウ</t>
    </rPh>
    <rPh sb="14" eb="16">
      <t>キンガク</t>
    </rPh>
    <rPh sb="17" eb="19">
      <t>キサイ</t>
    </rPh>
    <rPh sb="20" eb="21">
      <t>ネガ</t>
    </rPh>
    <phoneticPr fontId="4"/>
  </si>
  <si>
    <t>令和　　年　　月　　日</t>
    <rPh sb="0" eb="2">
      <t>レイワ</t>
    </rPh>
    <rPh sb="4" eb="5">
      <t>ネン</t>
    </rPh>
    <rPh sb="7" eb="8">
      <t>ガツ</t>
    </rPh>
    <rPh sb="10" eb="11">
      <t>ニチ</t>
    </rPh>
    <phoneticPr fontId="29"/>
  </si>
  <si>
    <t>住　　　　 所</t>
    <rPh sb="0" eb="1">
      <t>ジュウ</t>
    </rPh>
    <rPh sb="6" eb="7">
      <t>ショ</t>
    </rPh>
    <phoneticPr fontId="4"/>
  </si>
  <si>
    <t>会　 社　 名</t>
    <rPh sb="0" eb="1">
      <t>カイ</t>
    </rPh>
    <rPh sb="3" eb="4">
      <t>シャ</t>
    </rPh>
    <rPh sb="6" eb="7">
      <t>メイ</t>
    </rPh>
    <phoneticPr fontId="4"/>
  </si>
  <si>
    <t>代表者氏名</t>
    <rPh sb="0" eb="3">
      <t>ダイヒョウシャ</t>
    </rPh>
    <rPh sb="3" eb="5">
      <t>シメイ</t>
    </rPh>
    <phoneticPr fontId="4"/>
  </si>
  <si>
    <t>適用条項</t>
    <rPh sb="0" eb="4">
      <t>テキヨウジョウコウ</t>
    </rPh>
    <phoneticPr fontId="29"/>
  </si>
  <si>
    <t>「暴力団排除に関する特約条項」</t>
    <phoneticPr fontId="29"/>
  </si>
  <si>
    <t>「談合等の不正行為に関する特約条項」</t>
    <phoneticPr fontId="29"/>
  </si>
  <si>
    <t>　落札者は落札決定後遅滞なく「陸上自衛隊標準契約書」の様式により契約書を作成し、提出するものとする。</t>
    <rPh sb="1" eb="3">
      <t>ラクサツ</t>
    </rPh>
    <rPh sb="3" eb="4">
      <t>シャ</t>
    </rPh>
    <rPh sb="5" eb="7">
      <t>ラクサツ</t>
    </rPh>
    <rPh sb="7" eb="9">
      <t>ケッテイ</t>
    </rPh>
    <rPh sb="9" eb="10">
      <t>ゴ</t>
    </rPh>
    <rPh sb="10" eb="12">
      <t>チタイ</t>
    </rPh>
    <rPh sb="15" eb="17">
      <t>リクジョウ</t>
    </rPh>
    <rPh sb="17" eb="20">
      <t>ジエイタイ</t>
    </rPh>
    <rPh sb="20" eb="22">
      <t>ヒョウジュン</t>
    </rPh>
    <rPh sb="22" eb="24">
      <t>ケイヤク</t>
    </rPh>
    <rPh sb="24" eb="25">
      <t>ショ</t>
    </rPh>
    <rPh sb="27" eb="29">
      <t>ヨウシキ</t>
    </rPh>
    <rPh sb="32" eb="34">
      <t>ケイヤク</t>
    </rPh>
    <rPh sb="34" eb="35">
      <t>ショ</t>
    </rPh>
    <rPh sb="36" eb="38">
      <t>サクセイ</t>
    </rPh>
    <rPh sb="40" eb="42">
      <t>テイシュツ</t>
    </rPh>
    <phoneticPr fontId="4"/>
  </si>
  <si>
    <t>場 所： 神奈川県横須賀市御幸浜１－１</t>
    <rPh sb="0" eb="1">
      <t>バ</t>
    </rPh>
    <rPh sb="2" eb="3">
      <t>ショ</t>
    </rPh>
    <rPh sb="5" eb="8">
      <t>カナガワ</t>
    </rPh>
    <rPh sb="8" eb="9">
      <t>ケン</t>
    </rPh>
    <rPh sb="9" eb="12">
      <t>ヨコスカ</t>
    </rPh>
    <rPh sb="12" eb="13">
      <t>シ</t>
    </rPh>
    <rPh sb="13" eb="16">
      <t>ミユキハマ</t>
    </rPh>
    <phoneticPr fontId="4"/>
  </si>
  <si>
    <t>以下余白</t>
    <rPh sb="0" eb="4">
      <t>イカヨハク</t>
    </rPh>
    <phoneticPr fontId="29"/>
  </si>
  <si>
    <t>在中と朱書きにより明記して郵送し、発送者の責により到着の確認をすること。</t>
    <rPh sb="0" eb="2">
      <t>ザイチュウ</t>
    </rPh>
    <rPh sb="9" eb="11">
      <t>メイキ</t>
    </rPh>
    <rPh sb="13" eb="15">
      <t>ユウソウ</t>
    </rPh>
    <rPh sb="17" eb="19">
      <t>ハッソウ</t>
    </rPh>
    <rPh sb="19" eb="20">
      <t>シャ</t>
    </rPh>
    <rPh sb="21" eb="22">
      <t>セキ</t>
    </rPh>
    <rPh sb="25" eb="27">
      <t>トウチャク</t>
    </rPh>
    <rPh sb="28" eb="30">
      <t>カクニン</t>
    </rPh>
    <phoneticPr fontId="4"/>
  </si>
  <si>
    <t>仕様書のとおり</t>
    <rPh sb="0" eb="3">
      <t>シヨウショ</t>
    </rPh>
    <phoneticPr fontId="29"/>
  </si>
  <si>
    <t>ST</t>
    <phoneticPr fontId="29"/>
  </si>
  <si>
    <t>電報、電話、メール等による入札。</t>
    <rPh sb="0" eb="2">
      <t>デンポウ</t>
    </rPh>
    <phoneticPr fontId="4"/>
  </si>
  <si>
    <t>尚、契約金額が１００万円以上の場合は請書を、２５０万円以上の場合は契約書を作成する。</t>
    <rPh sb="0" eb="1">
      <t>ナオ</t>
    </rPh>
    <rPh sb="2" eb="4">
      <t>ケイヤク</t>
    </rPh>
    <rPh sb="4" eb="6">
      <t>キンガク</t>
    </rPh>
    <rPh sb="10" eb="11">
      <t>マン</t>
    </rPh>
    <rPh sb="11" eb="12">
      <t>エン</t>
    </rPh>
    <rPh sb="12" eb="14">
      <t>イジョウ</t>
    </rPh>
    <rPh sb="15" eb="17">
      <t>バアイ</t>
    </rPh>
    <rPh sb="18" eb="19">
      <t>ウ</t>
    </rPh>
    <rPh sb="19" eb="20">
      <t>カ</t>
    </rPh>
    <rPh sb="25" eb="26">
      <t>マン</t>
    </rPh>
    <rPh sb="26" eb="27">
      <t>エン</t>
    </rPh>
    <rPh sb="27" eb="29">
      <t>イジョウ</t>
    </rPh>
    <rPh sb="30" eb="32">
      <t>バアイ</t>
    </rPh>
    <rPh sb="33" eb="35">
      <t>ケイヤク</t>
    </rPh>
    <rPh sb="35" eb="36">
      <t>ショ</t>
    </rPh>
    <rPh sb="37" eb="39">
      <t>サクセイ</t>
    </rPh>
    <phoneticPr fontId="4"/>
  </si>
  <si>
    <t>第４０７会計隊長　　　渡邊　竜也　　殿</t>
    <rPh sb="0" eb="1">
      <t>ダイ</t>
    </rPh>
    <rPh sb="4" eb="6">
      <t>カイケイ</t>
    </rPh>
    <rPh sb="6" eb="7">
      <t>タイ</t>
    </rPh>
    <rPh sb="7" eb="8">
      <t>チョウ</t>
    </rPh>
    <rPh sb="11" eb="13">
      <t>ワタナベ</t>
    </rPh>
    <rPh sb="14" eb="16">
      <t>タツヤ</t>
    </rPh>
    <rPh sb="18" eb="19">
      <t>トノ</t>
    </rPh>
    <phoneticPr fontId="29"/>
  </si>
  <si>
    <t>第 ４ ０ ７ 会 計 隊 長   　　渡邊　竜也</t>
    <rPh sb="0" eb="1">
      <t>ダイ</t>
    </rPh>
    <rPh sb="8" eb="9">
      <t>カイ</t>
    </rPh>
    <rPh sb="10" eb="11">
      <t>ケイ</t>
    </rPh>
    <rPh sb="12" eb="13">
      <t>タイ</t>
    </rPh>
    <rPh sb="14" eb="15">
      <t>チョウ</t>
    </rPh>
    <rPh sb="20" eb="22">
      <t>ワタナベ</t>
    </rPh>
    <rPh sb="23" eb="25">
      <t>タツヤ</t>
    </rPh>
    <phoneticPr fontId="4"/>
  </si>
  <si>
    <t>日 時： 別示する。</t>
    <rPh sb="0" eb="1">
      <t>ニチ</t>
    </rPh>
    <rPh sb="2" eb="3">
      <t>トキ</t>
    </rPh>
    <rPh sb="5" eb="6">
      <t>ベツ</t>
    </rPh>
    <rPh sb="6" eb="7">
      <t>シメ</t>
    </rPh>
    <phoneticPr fontId="29"/>
  </si>
  <si>
    <t>入札参加希望者は第２項（３）に示す資格審査結果通知書（写）を</t>
    <phoneticPr fontId="29"/>
  </si>
  <si>
    <t>１２時</t>
    <rPh sb="2" eb="3">
      <t>ジ</t>
    </rPh>
    <phoneticPr fontId="29"/>
  </si>
  <si>
    <t>までに提出してください。（メール可）</t>
    <rPh sb="16" eb="17">
      <t>カ</t>
    </rPh>
    <phoneticPr fontId="29"/>
  </si>
  <si>
    <t>市価調査にご協力いただける場合は、</t>
    <rPh sb="0" eb="2">
      <t>シカ</t>
    </rPh>
    <rPh sb="2" eb="4">
      <t>チョウサ</t>
    </rPh>
    <rPh sb="6" eb="8">
      <t>キョウリョク</t>
    </rPh>
    <rPh sb="13" eb="15">
      <t>バアイ</t>
    </rPh>
    <phoneticPr fontId="4"/>
  </si>
  <si>
    <t>（公印省略）</t>
    <rPh sb="1" eb="3">
      <t>コウイン</t>
    </rPh>
    <rPh sb="3" eb="5">
      <t>ショウリャク</t>
    </rPh>
    <phoneticPr fontId="29"/>
  </si>
  <si>
    <t>入札書に記名がない場合又は品名、数量金額等が不明の場合若しくは
入札書に記載した金額が訂正されている場合</t>
    <phoneticPr fontId="29"/>
  </si>
  <si>
    <t>同一の入札について２通以上の入札書を提出した場合</t>
    <phoneticPr fontId="29"/>
  </si>
  <si>
    <t>二重代理による入札を行った場合</t>
  </si>
  <si>
    <t>委任状を持参しない代理人が入札を行った場合</t>
    <phoneticPr fontId="29"/>
  </si>
  <si>
    <t>郵便等による入札で、会計隊又は業務隊総務科に下記期限までに未着のもの</t>
    <rPh sb="0" eb="3">
      <t>ユウビントウ</t>
    </rPh>
    <rPh sb="6" eb="8">
      <t>ニュウサツ</t>
    </rPh>
    <rPh sb="10" eb="12">
      <t>カイケイ</t>
    </rPh>
    <rPh sb="12" eb="13">
      <t>タイ</t>
    </rPh>
    <rPh sb="13" eb="14">
      <t>マタ</t>
    </rPh>
    <rPh sb="15" eb="17">
      <t>ギョウム</t>
    </rPh>
    <rPh sb="17" eb="18">
      <t>タイ</t>
    </rPh>
    <rPh sb="18" eb="20">
      <t>ソウム</t>
    </rPh>
    <rPh sb="20" eb="21">
      <t>カ</t>
    </rPh>
    <rPh sb="22" eb="24">
      <t>カキ</t>
    </rPh>
    <rPh sb="24" eb="26">
      <t>キゲン</t>
    </rPh>
    <rPh sb="29" eb="31">
      <t>ミチャク</t>
    </rPh>
    <phoneticPr fontId="4"/>
  </si>
  <si>
    <t>入札書の金額数字が不鮮明な場合</t>
    <phoneticPr fontId="4"/>
  </si>
  <si>
    <t>までに本件担当者に郵送・メールにより提出すること。</t>
    <rPh sb="3" eb="5">
      <t>ホンケン</t>
    </rPh>
    <rPh sb="5" eb="8">
      <t>タントウシャ</t>
    </rPh>
    <rPh sb="9" eb="11">
      <t>ユウソウ</t>
    </rPh>
    <rPh sb="18" eb="20">
      <t>テイシュツ</t>
    </rPh>
    <phoneticPr fontId="29"/>
  </si>
  <si>
    <t>　電話：０４６－８５６－１２９１（内線３４８）</t>
    <phoneticPr fontId="4"/>
  </si>
  <si>
    <t>１２時までご提出お願いいたします（メール可）</t>
    <phoneticPr fontId="29"/>
  </si>
  <si>
    <t>単価は搬入・組立て費込みの価格でお願いします。</t>
    <rPh sb="0" eb="2">
      <t>タンカ</t>
    </rPh>
    <rPh sb="3" eb="5">
      <t>ハンニュウ</t>
    </rPh>
    <rPh sb="6" eb="8">
      <t>クミタテ</t>
    </rPh>
    <rPh sb="9" eb="10">
      <t>ヒ</t>
    </rPh>
    <rPh sb="10" eb="11">
      <t>コ</t>
    </rPh>
    <rPh sb="13" eb="15">
      <t>カカク</t>
    </rPh>
    <rPh sb="17" eb="18">
      <t>ネガ</t>
    </rPh>
    <phoneticPr fontId="29"/>
  </si>
  <si>
    <r>
      <t>単価、金額</t>
    </r>
    <r>
      <rPr>
        <u/>
        <sz val="14"/>
        <rFont val="ＭＳ Ｐ明朝"/>
        <family val="1"/>
        <charset val="128"/>
      </rPr>
      <t>について、</t>
    </r>
    <r>
      <rPr>
        <b/>
        <u/>
        <sz val="14"/>
        <rFont val="ＭＳ Ｐ明朝"/>
        <family val="1"/>
        <charset val="128"/>
      </rPr>
      <t>税抜き金額</t>
    </r>
    <r>
      <rPr>
        <u/>
        <sz val="14"/>
        <rFont val="ＭＳ Ｐ明朝"/>
        <family val="1"/>
        <charset val="128"/>
      </rPr>
      <t>で記載をお願いします。</t>
    </r>
    <rPh sb="0" eb="2">
      <t>タンカ</t>
    </rPh>
    <rPh sb="3" eb="5">
      <t>キンガク</t>
    </rPh>
    <rPh sb="10" eb="11">
      <t>ゼイ</t>
    </rPh>
    <rPh sb="11" eb="12">
      <t>ヌ</t>
    </rPh>
    <rPh sb="13" eb="15">
      <t>キンガク</t>
    </rPh>
    <rPh sb="16" eb="18">
      <t>キサイ</t>
    </rPh>
    <rPh sb="20" eb="21">
      <t>ネガ</t>
    </rPh>
    <phoneticPr fontId="4"/>
  </si>
  <si>
    <t>樹木伐採役務（その２）</t>
    <rPh sb="0" eb="6">
      <t>ジュモクバッサイエキム</t>
    </rPh>
    <phoneticPr fontId="29"/>
  </si>
  <si>
    <t>76</t>
    <phoneticPr fontId="29"/>
  </si>
  <si>
    <t>　電話：０４６－８５６－１２９１（内線５９７）</t>
    <phoneticPr fontId="4"/>
  </si>
  <si>
    <t>「役務請負契約条項」</t>
    <rPh sb="1" eb="3">
      <t>エキム</t>
    </rPh>
    <rPh sb="3" eb="5">
      <t>ウケオイ</t>
    </rPh>
    <rPh sb="5" eb="7">
      <t>ケイヤク</t>
    </rPh>
    <phoneticPr fontId="29"/>
  </si>
  <si>
    <t>下記内訳のとおり</t>
    <rPh sb="0" eb="2">
      <t>カキ</t>
    </rPh>
    <rPh sb="2" eb="4">
      <t>ウチワケ</t>
    </rPh>
    <phoneticPr fontId="29"/>
  </si>
  <si>
    <t>伐採人件費</t>
    <rPh sb="0" eb="2">
      <t>バッサイ</t>
    </rPh>
    <rPh sb="2" eb="5">
      <t>ジンケンヒ</t>
    </rPh>
    <phoneticPr fontId="29"/>
  </si>
  <si>
    <t>廃棄代</t>
    <rPh sb="0" eb="2">
      <t>ハイキ</t>
    </rPh>
    <rPh sb="2" eb="3">
      <t>ダイ</t>
    </rPh>
    <phoneticPr fontId="29"/>
  </si>
  <si>
    <t>重機代金</t>
    <rPh sb="0" eb="2">
      <t>ジュウキ</t>
    </rPh>
    <rPh sb="2" eb="4">
      <t>ダイキン</t>
    </rPh>
    <phoneticPr fontId="29"/>
  </si>
  <si>
    <t>諸経費</t>
    <rPh sb="0" eb="3">
      <t>ショケイヒ</t>
    </rPh>
    <phoneticPr fontId="29"/>
  </si>
  <si>
    <t>その他</t>
    <rPh sb="2" eb="3">
      <t>ホカ</t>
    </rPh>
    <phoneticPr fontId="29"/>
  </si>
  <si>
    <t>PS</t>
    <phoneticPr fontId="29"/>
  </si>
  <si>
    <t>ST</t>
    <phoneticPr fontId="29"/>
  </si>
  <si>
    <t>下記合計</t>
    <rPh sb="0" eb="2">
      <t>カキ</t>
    </rPh>
    <rPh sb="2" eb="4">
      <t>ゴウケイ</t>
    </rPh>
    <phoneticPr fontId="29"/>
  </si>
  <si>
    <t>（内訳）</t>
    <rPh sb="1" eb="3">
      <t>ウチワケ</t>
    </rPh>
    <phoneticPr fontId="29"/>
  </si>
  <si>
    <t>履行期間</t>
    <rPh sb="0" eb="4">
      <t>リコウキカン</t>
    </rPh>
    <phoneticPr fontId="4"/>
  </si>
  <si>
    <t>履行場所</t>
    <rPh sb="0" eb="4">
      <t>リコウバショ</t>
    </rPh>
    <phoneticPr fontId="4"/>
  </si>
  <si>
    <t>入札に関する問い合わせ　　第４０７会計隊　契約班　担当　村上</t>
    <rPh sb="0" eb="2">
      <t>ニュウサツ</t>
    </rPh>
    <rPh sb="3" eb="4">
      <t>カン</t>
    </rPh>
    <rPh sb="6" eb="7">
      <t>ト</t>
    </rPh>
    <rPh sb="8" eb="9">
      <t>ア</t>
    </rPh>
    <rPh sb="13" eb="14">
      <t>ダイ</t>
    </rPh>
    <rPh sb="17" eb="20">
      <t>カイケイタイ</t>
    </rPh>
    <rPh sb="21" eb="23">
      <t>ケイヤク</t>
    </rPh>
    <rPh sb="23" eb="24">
      <t>ハン</t>
    </rPh>
    <rPh sb="25" eb="27">
      <t>タントウ</t>
    </rPh>
    <rPh sb="28" eb="30">
      <t>ムラカミ</t>
    </rPh>
    <phoneticPr fontId="4"/>
  </si>
  <si>
    <t>仕様書に関する問い合わせ　業務隊管理科　担当　東海林</t>
    <rPh sb="0" eb="3">
      <t>シヨウショ</t>
    </rPh>
    <rPh sb="4" eb="5">
      <t>カン</t>
    </rPh>
    <rPh sb="7" eb="8">
      <t>ト</t>
    </rPh>
    <rPh sb="9" eb="10">
      <t>ア</t>
    </rPh>
    <rPh sb="13" eb="16">
      <t>ギョウムタイ</t>
    </rPh>
    <rPh sb="16" eb="19">
      <t>カンリカ</t>
    </rPh>
    <rPh sb="20" eb="22">
      <t>タントウ</t>
    </rPh>
    <rPh sb="23" eb="25">
      <t>トウカイ</t>
    </rPh>
    <rPh sb="25" eb="26">
      <t>ハヤシ</t>
    </rPh>
    <phoneticPr fontId="4"/>
  </si>
  <si>
    <t>※メールでご対応いただけますと幸いです。メールをご利用の際は、上記番号にご連絡をお願いいたします。</t>
    <rPh sb="6" eb="8">
      <t>タイオウ</t>
    </rPh>
    <rPh sb="15" eb="16">
      <t>サイワ</t>
    </rPh>
    <phoneticPr fontId="29"/>
  </si>
  <si>
    <r>
      <t>令和７・８・９年度の全省庁統一資格において</t>
    </r>
    <r>
      <rPr>
        <sz val="11"/>
        <color rgb="FFFF0000"/>
        <rFont val="ＭＳ Ｐ明朝"/>
        <family val="1"/>
        <charset val="128"/>
      </rPr>
      <t>「役務の提供等」の等級がB,C,Dに</t>
    </r>
    <r>
      <rPr>
        <sz val="11"/>
        <rFont val="ＭＳ Ｐ明朝"/>
        <family val="1"/>
        <charset val="128"/>
      </rPr>
      <t>格付けされ</t>
    </r>
    <rPh sb="0" eb="2">
      <t>レイワ</t>
    </rPh>
    <rPh sb="22" eb="24">
      <t>エキム</t>
    </rPh>
    <rPh sb="25" eb="28">
      <t>テイキョウトウ</t>
    </rPh>
    <rPh sb="29" eb="31">
      <t>トウキュウ</t>
    </rPh>
    <rPh sb="38" eb="39">
      <t>カク</t>
    </rPh>
    <rPh sb="39" eb="40">
      <t>ヅ</t>
    </rPh>
    <phoneticPr fontId="4"/>
  </si>
  <si>
    <t>第2項（3）に示す資格審査結果通知書（写）は、令和８年11月5日(木）17時00分までに提出すること</t>
    <rPh sb="0" eb="1">
      <t>ダイ</t>
    </rPh>
    <rPh sb="2" eb="3">
      <t>コウ</t>
    </rPh>
    <rPh sb="7" eb="8">
      <t>シメ</t>
    </rPh>
    <rPh sb="9" eb="13">
      <t>シカクシンサ</t>
    </rPh>
    <rPh sb="13" eb="15">
      <t>ケッカ</t>
    </rPh>
    <rPh sb="15" eb="18">
      <t>ツウチショ</t>
    </rPh>
    <rPh sb="19" eb="20">
      <t>ウツ</t>
    </rPh>
    <rPh sb="23" eb="25">
      <t>レイワ</t>
    </rPh>
    <rPh sb="26" eb="27">
      <t>ネン</t>
    </rPh>
    <rPh sb="29" eb="30">
      <t>ガツ</t>
    </rPh>
    <rPh sb="31" eb="32">
      <t>ニチ</t>
    </rPh>
    <rPh sb="33" eb="34">
      <t>モク</t>
    </rPh>
    <rPh sb="37" eb="38">
      <t>ジ</t>
    </rPh>
    <rPh sb="40" eb="41">
      <t>フン</t>
    </rPh>
    <rPh sb="44" eb="46">
      <t>テイシュツ</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</si>
</sst>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quot;-&quot;"/>
    <numFmt numFmtId="177" formatCode="0_);\(0\)"/>
    <numFmt numFmtId="178" formatCode="h&quot;時&quot;mm&quot;分&quot;;@"/>
    <numFmt numFmtId="179" formatCode="[$-411]ggge&quot;年&quot;m&quot;月&quot;d&quot;日&quot;\(aaa\)"/>
    <numFmt numFmtId="180" formatCode="&quot;日時：&quot;[$-411]ggge&quot;年&quot;m&quot;月&quot;d&quot;日&quot;\(aaa\)"/>
    <numFmt numFmtId="181" formatCode="m/d;@"/>
    <numFmt numFmtId="182" formatCode="#,##0_);[Red]\(#,##0\)"/>
    <numFmt numFmtId="183" formatCode="\(aaa\)"/>
    <numFmt numFmtId="184" formatCode="&quot;４０７会公告第&quot;@&quot;号&quot;"/>
    <numFmt numFmtId="185" formatCode="yyyy&quot;年&quot;m&quot;月&quot;d&quot;日&quot;\(aaa\)"/>
    <numFmt numFmtId="186" formatCode="#,#00\-"/>
    <numFmt numFmtId="187" formatCode="#,##0;&quot;△ &quot;#,##0"/>
    <numFmt numFmtId="188" formatCode="[$-411]ggge&quot;年&quot;m&quot;月&quot;d&quot;日&quot;;@"/>
    <numFmt numFmtId="189" formatCode="#,##0.00;&quot;△ &quot;#,##0.00"/>
    <numFmt numFmtId="190" formatCode="[$]ggge&quot;年&quot;m&quot;月&quot;d&quot;日&quot;;@" x16r2:formatCode16="[$-ja-JP-x-gannen]ggge&quot;年&quot;m&quot;月&quot;d&quot;日&quot;;@"/>
  </numFmts>
  <fonts count="53" x14ac:knownFonts="1">
    <font>
      <sz val="11"/>
      <color theme="1"/>
      <name val="ＭＳ Ｐゴシック"/>
      <family val="2"/>
      <charset val="128"/>
      <scheme val="minor"/>
    </font>
    <font>
      <sz val="11"/>
      <name val="ＭＳ Ｐゴシック"/>
      <family val="3"/>
      <charset val="128"/>
    </font>
    <font>
      <sz val="11"/>
      <name val="ＭＳ Ｐ明朝"/>
      <family val="1"/>
      <charset val="128"/>
    </font>
    <font>
      <sz val="10"/>
      <name val="ＭＳ Ｐ明朝"/>
      <family val="1"/>
      <charset val="128"/>
    </font>
    <font>
      <sz val="6"/>
      <name val="ＭＳ Ｐゴシック"/>
      <family val="3"/>
      <charset val="128"/>
    </font>
    <font>
      <sz val="11"/>
      <color indexed="10"/>
      <name val="ＭＳ Ｐゴシック"/>
      <family val="3"/>
      <charset val="128"/>
    </font>
    <font>
      <sz val="18"/>
      <name val="ＭＳ Ｐ明朝"/>
      <family val="1"/>
      <charset val="128"/>
    </font>
    <font>
      <sz val="12"/>
      <name val="ＭＳ Ｐ明朝"/>
      <family val="1"/>
      <charset val="128"/>
    </font>
    <font>
      <sz val="10"/>
      <color indexed="8"/>
      <name val="Arial"/>
      <family val="2"/>
    </font>
    <font>
      <b/>
      <sz val="12"/>
      <name val="Arial"/>
      <family val="2"/>
    </font>
    <font>
      <sz val="10"/>
      <name val="Arial"/>
      <family val="2"/>
    </font>
    <font>
      <sz val="12"/>
      <name val="ＭＳ Ｐゴシック"/>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明朝"/>
      <family val="1"/>
      <charset val="128"/>
    </font>
    <font>
      <sz val="6"/>
      <name val="ＭＳ Ｐゴシック"/>
      <family val="2"/>
      <charset val="128"/>
      <scheme val="minor"/>
    </font>
    <font>
      <sz val="11"/>
      <color theme="1"/>
      <name val="ＭＳ Ｐゴシック"/>
      <family val="2"/>
      <charset val="128"/>
      <scheme val="minor"/>
    </font>
    <font>
      <sz val="11"/>
      <color rgb="FFFF0000"/>
      <name val="ＭＳ Ｐ明朝"/>
      <family val="1"/>
      <charset val="128"/>
    </font>
    <font>
      <sz val="11"/>
      <color theme="1"/>
      <name val="ＭＳ Ｐ明朝"/>
      <family val="1"/>
      <charset val="128"/>
    </font>
    <font>
      <sz val="10.5"/>
      <name val="ＭＳ Ｐ明朝"/>
      <family val="1"/>
      <charset val="128"/>
    </font>
    <font>
      <sz val="11"/>
      <color theme="1"/>
      <name val="ＭＳ Ｐゴシック"/>
      <family val="3"/>
      <charset val="128"/>
      <scheme val="minor"/>
    </font>
    <font>
      <sz val="11"/>
      <color indexed="45"/>
      <name val="ＭＳ Ｐ明朝"/>
      <family val="1"/>
      <charset val="128"/>
    </font>
    <font>
      <sz val="10"/>
      <color rgb="FFFF0000"/>
      <name val="ＭＳ Ｐ明朝"/>
      <family val="1"/>
      <charset val="128"/>
    </font>
    <font>
      <sz val="9"/>
      <color rgb="FFFF0000"/>
      <name val="ＭＳ Ｐ明朝"/>
      <family val="1"/>
      <charset val="128"/>
    </font>
    <font>
      <b/>
      <sz val="22"/>
      <name val="ＭＳ Ｐ明朝"/>
      <family val="1"/>
      <charset val="128"/>
    </font>
    <font>
      <sz val="12"/>
      <color theme="1"/>
      <name val="ＭＳ Ｐ明朝"/>
      <family val="1"/>
      <charset val="128"/>
    </font>
    <font>
      <sz val="22"/>
      <name val="ＭＳ Ｐ明朝"/>
      <family val="1"/>
      <charset val="128"/>
    </font>
    <font>
      <sz val="12"/>
      <color indexed="9"/>
      <name val="ＭＳ Ｐ明朝"/>
      <family val="1"/>
      <charset val="128"/>
    </font>
    <font>
      <b/>
      <sz val="20"/>
      <name val="ＭＳ Ｐ明朝"/>
      <family val="1"/>
      <charset val="128"/>
    </font>
    <font>
      <sz val="8"/>
      <name val="ＭＳ Ｐ明朝"/>
      <family val="1"/>
      <charset val="128"/>
    </font>
    <font>
      <sz val="14"/>
      <name val="ＭＳ Ｐ明朝"/>
      <family val="1"/>
      <charset val="128"/>
    </font>
    <font>
      <sz val="12"/>
      <name val="ＭＳ Ｐゴシック"/>
      <family val="3"/>
      <charset val="128"/>
    </font>
    <font>
      <sz val="10"/>
      <name val="ＭＳ Ｐゴシック"/>
      <family val="3"/>
      <charset val="128"/>
    </font>
    <font>
      <sz val="14"/>
      <name val="ＭＳ Ｐゴシック"/>
      <family val="3"/>
      <charset val="128"/>
    </font>
    <font>
      <b/>
      <u/>
      <sz val="14"/>
      <name val="ＭＳ Ｐ明朝"/>
      <family val="1"/>
      <charset val="128"/>
    </font>
    <font>
      <sz val="10"/>
      <color theme="1"/>
      <name val="ＭＳ Ｐ明朝"/>
      <family val="1"/>
      <charset val="128"/>
    </font>
    <font>
      <sz val="14"/>
      <color theme="1"/>
      <name val="ＭＳ Ｐゴシック"/>
      <family val="2"/>
      <charset val="128"/>
      <scheme val="minor"/>
    </font>
    <font>
      <sz val="14"/>
      <color theme="1"/>
      <name val="ＭＳ Ｐ明朝"/>
      <family val="1"/>
      <charset val="128"/>
    </font>
    <font>
      <u/>
      <sz val="14"/>
      <name val="ＭＳ Ｐ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45"/>
        <bgColor indexed="64"/>
      </patternFill>
    </fill>
    <fill>
      <patternFill patternType="solid">
        <fgColor indexed="41"/>
        <bgColor indexed="64"/>
      </patternFill>
    </fill>
    <fill>
      <patternFill patternType="solid">
        <fgColor rgb="FFFFFFFF"/>
        <bgColor auto="1"/>
      </patternFill>
    </fill>
  </fills>
  <borders count="5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64"/>
      </left>
      <right/>
      <top style="thin">
        <color indexed="64"/>
      </top>
      <bottom style="thin">
        <color indexed="64"/>
      </bottom>
      <diagonal/>
    </border>
    <border>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bottom style="thin">
        <color indexed="64"/>
      </bottom>
      <diagonal/>
    </border>
    <border>
      <left style="thin">
        <color auto="1"/>
      </left>
      <right/>
      <top style="thin">
        <color auto="1"/>
      </top>
      <bottom style="thin">
        <color indexed="64"/>
      </bottom>
      <diagonal/>
    </border>
    <border>
      <left/>
      <right style="thin">
        <color indexed="64"/>
      </right>
      <top style="thin">
        <color auto="1"/>
      </top>
      <bottom style="thin">
        <color indexed="64"/>
      </bottom>
      <diagonal/>
    </border>
  </borders>
  <cellStyleXfs count="240">
    <xf numFmtId="0" fontId="0" fillId="0" borderId="0">
      <alignment vertical="center"/>
    </xf>
    <xf numFmtId="0" fontId="1" fillId="0" borderId="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176" fontId="8" fillId="0" borderId="0" applyFill="0" applyBorder="0" applyAlignment="0"/>
    <xf numFmtId="0" fontId="9" fillId="0" borderId="1" applyNumberFormat="0" applyAlignment="0" applyProtection="0">
      <alignment horizontal="left" vertical="center"/>
    </xf>
    <xf numFmtId="0" fontId="9" fillId="0" borderId="2">
      <alignment horizontal="left" vertical="center"/>
    </xf>
    <xf numFmtId="0" fontId="10" fillId="0" borderId="0"/>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3" applyNumberFormat="0" applyAlignment="0" applyProtection="0">
      <alignment vertical="center"/>
    </xf>
    <xf numFmtId="0" fontId="16" fillId="21" borderId="0" applyNumberFormat="0" applyBorder="0" applyAlignment="0" applyProtection="0">
      <alignment vertical="center"/>
    </xf>
    <xf numFmtId="0" fontId="1" fillId="22" borderId="4" applyNumberFormat="0" applyFont="0" applyAlignment="0" applyProtection="0">
      <alignment vertical="center"/>
    </xf>
    <xf numFmtId="0" fontId="17" fillId="0" borderId="5" applyNumberFormat="0" applyFill="0" applyAlignment="0" applyProtection="0">
      <alignment vertical="center"/>
    </xf>
    <xf numFmtId="0" fontId="18" fillId="3" borderId="0" applyNumberFormat="0" applyBorder="0" applyAlignment="0" applyProtection="0">
      <alignment vertical="center"/>
    </xf>
    <xf numFmtId="0" fontId="19" fillId="23" borderId="6" applyNumberFormat="0" applyAlignment="0" applyProtection="0">
      <alignment vertical="center"/>
    </xf>
    <xf numFmtId="0" fontId="5"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23" borderId="11" applyNumberFormat="0" applyAlignment="0" applyProtection="0">
      <alignment vertical="center"/>
    </xf>
    <xf numFmtId="0" fontId="25" fillId="0" borderId="0" applyNumberFormat="0" applyFill="0" applyBorder="0" applyAlignment="0" applyProtection="0">
      <alignment vertical="center"/>
    </xf>
    <xf numFmtId="0" fontId="26" fillId="7" borderId="6" applyNumberFormat="0" applyAlignment="0" applyProtection="0">
      <alignment vertical="center"/>
    </xf>
    <xf numFmtId="0" fontId="1" fillId="0" borderId="0"/>
    <xf numFmtId="0" fontId="11" fillId="0" borderId="0"/>
    <xf numFmtId="0" fontId="27"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13">
      <alignment horizontal="left" vertical="center"/>
    </xf>
    <xf numFmtId="0" fontId="1" fillId="22" borderId="14" applyNumberFormat="0" applyFont="0" applyAlignment="0" applyProtection="0">
      <alignment vertical="center"/>
    </xf>
    <xf numFmtId="0" fontId="19" fillId="23" borderId="15" applyNumberFormat="0" applyAlignment="0" applyProtection="0">
      <alignment vertical="center"/>
    </xf>
    <xf numFmtId="0" fontId="23" fillId="0" borderId="16" applyNumberFormat="0" applyFill="0" applyAlignment="0" applyProtection="0">
      <alignment vertical="center"/>
    </xf>
    <xf numFmtId="0" fontId="24" fillId="23" borderId="17" applyNumberFormat="0" applyAlignment="0" applyProtection="0">
      <alignment vertical="center"/>
    </xf>
    <xf numFmtId="0" fontId="26" fillId="7" borderId="15" applyNumberFormat="0" applyAlignment="0" applyProtection="0">
      <alignment vertical="center"/>
    </xf>
    <xf numFmtId="38" fontId="34" fillId="0" borderId="0" applyFont="0" applyFill="0" applyBorder="0" applyAlignment="0" applyProtection="0">
      <alignment vertical="center"/>
    </xf>
    <xf numFmtId="0" fontId="30" fillId="0" borderId="0">
      <alignment vertical="center"/>
    </xf>
    <xf numFmtId="0" fontId="30" fillId="0" borderId="0">
      <alignment vertical="center"/>
    </xf>
    <xf numFmtId="38" fontId="30" fillId="0" borderId="0" applyFont="0" applyFill="0" applyBorder="0" applyAlignment="0" applyProtection="0">
      <alignment vertical="center"/>
    </xf>
    <xf numFmtId="0" fontId="1" fillId="0" borderId="0">
      <alignment vertical="center"/>
    </xf>
  </cellStyleXfs>
  <cellXfs count="273">
    <xf numFmtId="0" fontId="0" fillId="0" borderId="0" xfId="0">
      <alignment vertical="center"/>
    </xf>
    <xf numFmtId="0" fontId="2" fillId="0" borderId="0" xfId="1" applyFont="1" applyAlignment="1">
      <alignment vertical="center"/>
    </xf>
    <xf numFmtId="0" fontId="2" fillId="25" borderId="0" xfId="1" applyFont="1" applyFill="1" applyBorder="1" applyAlignment="1">
      <alignment horizontal="left" vertical="center" shrinkToFit="1"/>
    </xf>
    <xf numFmtId="0" fontId="2" fillId="0" borderId="0" xfId="1" applyFont="1" applyBorder="1" applyAlignment="1">
      <alignment vertical="center"/>
    </xf>
    <xf numFmtId="0" fontId="2" fillId="25" borderId="0" xfId="1" applyFont="1" applyFill="1" applyBorder="1" applyAlignment="1">
      <alignment vertical="center"/>
    </xf>
    <xf numFmtId="0" fontId="2" fillId="0" borderId="0" xfId="1" applyFont="1" applyFill="1" applyAlignment="1">
      <alignment vertical="center"/>
    </xf>
    <xf numFmtId="0" fontId="2" fillId="26" borderId="0" xfId="1" applyFont="1" applyFill="1" applyBorder="1" applyAlignment="1">
      <alignment horizontal="left" vertical="center"/>
    </xf>
    <xf numFmtId="177" fontId="2" fillId="0" borderId="0" xfId="1" applyNumberFormat="1" applyFont="1" applyFill="1" applyBorder="1" applyAlignment="1">
      <alignment horizontal="center" vertical="center" shrinkToFit="1"/>
    </xf>
    <xf numFmtId="49" fontId="2" fillId="0" borderId="0" xfId="1" applyNumberFormat="1" applyFont="1" applyFill="1" applyBorder="1" applyAlignment="1">
      <alignment horizontal="distributed" vertical="center"/>
    </xf>
    <xf numFmtId="0" fontId="2" fillId="0" borderId="0" xfId="1" applyFont="1" applyFill="1" applyAlignment="1">
      <alignment horizontal="left" vertical="center"/>
    </xf>
    <xf numFmtId="0" fontId="31" fillId="0" borderId="0" xfId="1" applyFont="1" applyFill="1" applyAlignment="1">
      <alignment vertical="center"/>
    </xf>
    <xf numFmtId="0" fontId="31" fillId="0" borderId="0" xfId="1" applyFont="1" applyFill="1" applyAlignment="1">
      <alignment vertical="center" wrapText="1"/>
    </xf>
    <xf numFmtId="181" fontId="28" fillId="24" borderId="0" xfId="1" applyNumberFormat="1" applyFont="1" applyFill="1" applyBorder="1" applyAlignment="1">
      <alignment horizontal="center" vertical="center"/>
    </xf>
    <xf numFmtId="0" fontId="2" fillId="0" borderId="0" xfId="1" applyFont="1" applyFill="1" applyBorder="1" applyAlignment="1">
      <alignment horizontal="center" vertical="center"/>
    </xf>
    <xf numFmtId="181" fontId="28" fillId="24" borderId="0" xfId="1" applyNumberFormat="1" applyFont="1" applyFill="1" applyBorder="1" applyAlignment="1">
      <alignment vertical="center"/>
    </xf>
    <xf numFmtId="0" fontId="2" fillId="0" borderId="0" xfId="1" applyFont="1" applyFill="1" applyAlignment="1">
      <alignment horizontal="left" vertical="center" shrinkToFit="1"/>
    </xf>
    <xf numFmtId="0" fontId="31" fillId="0" borderId="0" xfId="1" applyFont="1" applyFill="1" applyBorder="1" applyAlignment="1">
      <alignment vertical="center"/>
    </xf>
    <xf numFmtId="0" fontId="2" fillId="0" borderId="0" xfId="1" applyFont="1" applyBorder="1" applyAlignment="1">
      <alignment horizontal="center" vertical="center"/>
    </xf>
    <xf numFmtId="49" fontId="2" fillId="0" borderId="0" xfId="1" applyNumberFormat="1" applyFont="1" applyBorder="1" applyAlignment="1">
      <alignment horizontal="center" vertical="center" shrinkToFit="1"/>
    </xf>
    <xf numFmtId="49" fontId="2" fillId="0" borderId="0" xfId="1" applyNumberFormat="1" applyFont="1" applyFill="1" applyBorder="1" applyAlignment="1">
      <alignment horizontal="center" vertical="center" shrinkToFit="1"/>
    </xf>
    <xf numFmtId="0" fontId="2" fillId="0" borderId="0" xfId="1" applyFont="1" applyBorder="1" applyAlignment="1">
      <alignment horizontal="distributed" vertical="center"/>
    </xf>
    <xf numFmtId="182" fontId="2" fillId="0" borderId="0" xfId="1" applyNumberFormat="1" applyFont="1" applyBorder="1" applyAlignment="1">
      <alignment horizontal="distributed" vertical="center"/>
    </xf>
    <xf numFmtId="0" fontId="2" fillId="0" borderId="0" xfId="1" applyFont="1" applyFill="1" applyAlignment="1">
      <alignment vertical="center" shrinkToFit="1"/>
    </xf>
    <xf numFmtId="0" fontId="2" fillId="0" borderId="0" xfId="1" applyFont="1" applyFill="1" applyAlignment="1">
      <alignment horizontal="distributed" vertical="center"/>
    </xf>
    <xf numFmtId="0" fontId="2" fillId="0" borderId="0" xfId="1" applyFont="1" applyAlignment="1">
      <alignment horizontal="distributed" vertical="center"/>
    </xf>
    <xf numFmtId="177" fontId="2" fillId="0" borderId="0" xfId="1" applyNumberFormat="1" applyFont="1" applyBorder="1" applyAlignment="1">
      <alignment horizontal="center" vertical="center" shrinkToFit="1"/>
    </xf>
    <xf numFmtId="49" fontId="2" fillId="0" borderId="0" xfId="1" applyNumberFormat="1" applyFont="1" applyBorder="1" applyAlignment="1">
      <alignment horizontal="distributed" vertical="center"/>
    </xf>
    <xf numFmtId="0" fontId="2" fillId="0" borderId="0" xfId="1" applyFont="1" applyAlignment="1">
      <alignment horizontal="left" vertical="center"/>
    </xf>
    <xf numFmtId="0" fontId="3" fillId="26" borderId="12" xfId="1" applyFont="1" applyFill="1" applyBorder="1" applyAlignment="1">
      <alignment horizontal="left" vertical="center"/>
    </xf>
    <xf numFmtId="0" fontId="2" fillId="0" borderId="12" xfId="1" applyFont="1" applyBorder="1" applyAlignment="1">
      <alignment vertical="center"/>
    </xf>
    <xf numFmtId="0" fontId="2" fillId="0" borderId="0" xfId="1" applyFont="1" applyFill="1" applyBorder="1" applyAlignment="1">
      <alignment horizontal="distributed" vertical="center"/>
    </xf>
    <xf numFmtId="182" fontId="2" fillId="0" borderId="0" xfId="1" applyNumberFormat="1" applyFont="1" applyFill="1" applyBorder="1" applyAlignment="1">
      <alignment horizontal="distributed" vertical="center"/>
    </xf>
    <xf numFmtId="49" fontId="2" fillId="0" borderId="0" xfId="1" applyNumberFormat="1" applyFont="1" applyFill="1" applyBorder="1" applyAlignment="1">
      <alignment vertical="center" shrinkToFit="1"/>
    </xf>
    <xf numFmtId="0" fontId="2" fillId="0" borderId="12" xfId="1" applyFont="1" applyBorder="1" applyAlignment="1">
      <alignment horizontal="center" vertical="center"/>
    </xf>
    <xf numFmtId="182" fontId="2" fillId="0" borderId="0" xfId="1" applyNumberFormat="1" applyFont="1" applyBorder="1" applyAlignment="1">
      <alignment vertical="center"/>
    </xf>
    <xf numFmtId="56" fontId="2" fillId="0" borderId="0" xfId="1" applyNumberFormat="1" applyFont="1" applyBorder="1" applyAlignment="1">
      <alignment vertical="center"/>
    </xf>
    <xf numFmtId="0" fontId="2" fillId="0" borderId="12" xfId="1" applyFont="1" applyBorder="1" applyAlignment="1">
      <alignment horizontal="left" vertical="center"/>
    </xf>
    <xf numFmtId="0" fontId="2" fillId="26" borderId="0" xfId="1" applyFont="1" applyFill="1" applyAlignment="1">
      <alignment vertical="center"/>
    </xf>
    <xf numFmtId="0" fontId="2" fillId="0" borderId="0" xfId="1" applyFont="1" applyBorder="1" applyAlignment="1">
      <alignment horizontal="left" vertical="center"/>
    </xf>
    <xf numFmtId="20" fontId="2" fillId="0" borderId="0" xfId="1" applyNumberFormat="1" applyFont="1" applyAlignment="1">
      <alignment vertical="center"/>
    </xf>
    <xf numFmtId="0" fontId="2" fillId="0" borderId="0" xfId="1" applyFont="1" applyFill="1" applyBorder="1" applyAlignment="1">
      <alignment vertical="center" shrinkToFit="1"/>
    </xf>
    <xf numFmtId="58" fontId="31" fillId="0" borderId="12" xfId="1" applyNumberFormat="1" applyFont="1" applyBorder="1" applyAlignment="1">
      <alignment vertical="center"/>
    </xf>
    <xf numFmtId="58" fontId="31" fillId="0" borderId="18" xfId="1" applyNumberFormat="1" applyFont="1" applyBorder="1" applyAlignment="1">
      <alignment vertical="center"/>
    </xf>
    <xf numFmtId="20" fontId="31" fillId="0" borderId="12" xfId="1" applyNumberFormat="1" applyFont="1" applyBorder="1" applyAlignment="1">
      <alignment horizontal="center" vertical="center"/>
    </xf>
    <xf numFmtId="58" fontId="31" fillId="0" borderId="12" xfId="1" applyNumberFormat="1" applyFont="1" applyBorder="1" applyAlignment="1">
      <alignment horizontal="center" vertical="center"/>
    </xf>
    <xf numFmtId="0" fontId="2" fillId="26" borderId="0" xfId="1" applyFont="1" applyFill="1" applyBorder="1" applyAlignment="1">
      <alignment vertical="center" shrinkToFit="1"/>
    </xf>
    <xf numFmtId="0" fontId="31" fillId="0" borderId="0" xfId="1" applyFont="1" applyFill="1" applyBorder="1" applyAlignment="1">
      <alignment vertical="center" shrinkToFit="1"/>
    </xf>
    <xf numFmtId="0" fontId="33" fillId="0" borderId="0" xfId="1" applyFont="1" applyFill="1" applyAlignment="1">
      <alignment vertical="center"/>
    </xf>
    <xf numFmtId="0" fontId="2" fillId="26" borderId="12" xfId="1" applyFont="1" applyFill="1" applyBorder="1" applyAlignment="1">
      <alignment horizontal="left" vertical="center"/>
    </xf>
    <xf numFmtId="0" fontId="2" fillId="0" borderId="0" xfId="1" applyFont="1" applyBorder="1" applyAlignment="1">
      <alignment horizontal="center"/>
    </xf>
    <xf numFmtId="0" fontId="2" fillId="0" borderId="0" xfId="1" applyFont="1" applyBorder="1" applyAlignment="1">
      <alignment horizontal="center" shrinkToFit="1"/>
    </xf>
    <xf numFmtId="49" fontId="2" fillId="0" borderId="0" xfId="1" applyNumberFormat="1" applyFont="1" applyBorder="1" applyAlignment="1">
      <alignment horizontal="left"/>
    </xf>
    <xf numFmtId="0" fontId="2" fillId="0" borderId="0" xfId="1" applyFont="1" applyBorder="1" applyAlignment="1">
      <alignment horizontal="left"/>
    </xf>
    <xf numFmtId="0" fontId="2" fillId="0" borderId="0" xfId="1" applyFont="1" applyAlignment="1">
      <alignment horizontal="center" vertical="center"/>
    </xf>
    <xf numFmtId="0" fontId="7" fillId="0" borderId="0" xfId="1" applyFont="1" applyAlignment="1">
      <alignment horizontal="center" vertical="center"/>
    </xf>
    <xf numFmtId="0" fontId="2" fillId="0" borderId="19" xfId="1" applyFont="1" applyBorder="1" applyAlignment="1">
      <alignment horizontal="center" vertical="center"/>
    </xf>
    <xf numFmtId="58" fontId="2" fillId="0" borderId="0" xfId="1" applyNumberFormat="1" applyFont="1" applyAlignment="1">
      <alignment horizontal="distributed" vertical="center"/>
    </xf>
    <xf numFmtId="0" fontId="6" fillId="0" borderId="0" xfId="1" applyFont="1" applyAlignment="1">
      <alignment horizontal="center" vertical="center" justifyLastLine="1"/>
    </xf>
    <xf numFmtId="177" fontId="2" fillId="0" borderId="0" xfId="1" applyNumberFormat="1" applyFont="1" applyAlignment="1">
      <alignment horizontal="distributed" vertical="center"/>
    </xf>
    <xf numFmtId="58" fontId="2" fillId="0" borderId="0" xfId="1" applyNumberFormat="1" applyFont="1" applyFill="1" applyAlignment="1">
      <alignment horizontal="distributed" vertical="center"/>
    </xf>
    <xf numFmtId="0" fontId="35" fillId="0" borderId="0" xfId="1" applyFont="1" applyAlignment="1">
      <alignment vertical="center"/>
    </xf>
    <xf numFmtId="0" fontId="2" fillId="0" borderId="0" xfId="1" applyFont="1" applyAlignment="1">
      <alignment vertical="center"/>
    </xf>
    <xf numFmtId="0" fontId="33" fillId="0" borderId="0" xfId="1" applyFont="1" applyFill="1" applyBorder="1" applyAlignment="1">
      <alignment vertical="center"/>
    </xf>
    <xf numFmtId="0" fontId="2" fillId="0" borderId="0" xfId="1" applyFont="1" applyAlignment="1">
      <alignment vertical="center"/>
    </xf>
    <xf numFmtId="0" fontId="2" fillId="0" borderId="0" xfId="1" applyFont="1" applyFill="1" applyAlignment="1">
      <alignment vertical="center"/>
    </xf>
    <xf numFmtId="58" fontId="1" fillId="0" borderId="0" xfId="1" applyNumberFormat="1" applyFont="1" applyBorder="1" applyAlignment="1"/>
    <xf numFmtId="179" fontId="2" fillId="0" borderId="0" xfId="1" applyNumberFormat="1" applyFont="1" applyBorder="1" applyAlignment="1">
      <alignment horizontal="left"/>
    </xf>
    <xf numFmtId="58" fontId="1" fillId="0" borderId="0" xfId="1" applyNumberFormat="1" applyFont="1" applyBorder="1" applyAlignment="1">
      <alignment horizontal="left"/>
    </xf>
    <xf numFmtId="0" fontId="2" fillId="0" borderId="0" xfId="1" applyFont="1" applyAlignment="1">
      <alignment vertical="center"/>
    </xf>
    <xf numFmtId="0" fontId="2" fillId="0" borderId="0" xfId="1" applyFont="1" applyBorder="1" applyAlignment="1">
      <alignment horizontal="left" vertical="center"/>
    </xf>
    <xf numFmtId="0" fontId="2" fillId="0" borderId="0" xfId="1" applyFont="1" applyBorder="1" applyAlignment="1">
      <alignment horizontal="left" vertical="center"/>
    </xf>
    <xf numFmtId="0" fontId="2" fillId="0" borderId="0" xfId="1" applyFont="1" applyBorder="1" applyAlignment="1">
      <alignment horizontal="distributed" vertical="center"/>
    </xf>
    <xf numFmtId="0" fontId="2" fillId="0" borderId="0" xfId="1" applyFont="1" applyAlignment="1">
      <alignment vertical="center"/>
    </xf>
    <xf numFmtId="0" fontId="2" fillId="0" borderId="0" xfId="1" applyFont="1" applyBorder="1" applyAlignment="1">
      <alignment horizontal="center" vertical="center"/>
    </xf>
    <xf numFmtId="0" fontId="2" fillId="0" borderId="20" xfId="1" applyFont="1" applyBorder="1" applyAlignment="1">
      <alignment vertical="center"/>
    </xf>
    <xf numFmtId="0" fontId="2" fillId="0" borderId="0" xfId="1" applyFont="1" applyFill="1" applyAlignment="1">
      <alignment horizontal="left" vertical="center"/>
    </xf>
    <xf numFmtId="0" fontId="2" fillId="0" borderId="0" xfId="1" applyFont="1" applyAlignment="1">
      <alignment vertical="center"/>
    </xf>
    <xf numFmtId="0" fontId="2" fillId="0" borderId="0" xfId="1" applyFont="1" applyFill="1" applyAlignment="1">
      <alignment vertical="center"/>
    </xf>
    <xf numFmtId="0" fontId="2" fillId="0" borderId="0" xfId="1" applyFont="1" applyFill="1" applyAlignment="1">
      <alignment vertical="center"/>
    </xf>
    <xf numFmtId="179" fontId="2" fillId="0" borderId="0" xfId="1" applyNumberFormat="1" applyFont="1" applyBorder="1" applyAlignment="1"/>
    <xf numFmtId="0" fontId="2" fillId="0" borderId="0" xfId="1" applyFont="1" applyBorder="1" applyAlignment="1">
      <alignment horizontal="left" vertical="center"/>
    </xf>
    <xf numFmtId="0" fontId="2" fillId="0" borderId="0" xfId="1" applyFont="1" applyAlignment="1">
      <alignment vertical="center"/>
    </xf>
    <xf numFmtId="0" fontId="2" fillId="0" borderId="0" xfId="1" applyFont="1" applyAlignment="1">
      <alignment vertical="center"/>
    </xf>
    <xf numFmtId="0" fontId="2" fillId="0" borderId="0" xfId="1" applyFont="1" applyFill="1" applyAlignment="1">
      <alignment vertical="center"/>
    </xf>
    <xf numFmtId="0" fontId="31" fillId="0" borderId="0" xfId="1" applyFont="1" applyBorder="1" applyAlignment="1">
      <alignment vertical="center" shrinkToFit="1"/>
    </xf>
    <xf numFmtId="0" fontId="31" fillId="0" borderId="0" xfId="1" applyFont="1" applyBorder="1" applyAlignment="1">
      <alignment vertical="center"/>
    </xf>
    <xf numFmtId="0" fontId="2" fillId="0" borderId="0" xfId="1" applyFont="1" applyAlignment="1">
      <alignment vertical="center"/>
    </xf>
    <xf numFmtId="0" fontId="2" fillId="0" borderId="0" xfId="1" applyFont="1" applyFill="1" applyAlignment="1">
      <alignment vertical="center"/>
    </xf>
    <xf numFmtId="179" fontId="2" fillId="0" borderId="0" xfId="1" applyNumberFormat="1" applyFont="1" applyBorder="1" applyAlignment="1">
      <alignment horizontal="left"/>
    </xf>
    <xf numFmtId="38" fontId="7" fillId="0" borderId="0" xfId="39" applyFont="1" applyAlignment="1"/>
    <xf numFmtId="0" fontId="39" fillId="0" borderId="0" xfId="0" applyFont="1">
      <alignment vertical="center"/>
    </xf>
    <xf numFmtId="38" fontId="40" fillId="0" borderId="0" xfId="39" applyFont="1" applyAlignment="1">
      <alignment horizontal="right"/>
    </xf>
    <xf numFmtId="38" fontId="6" fillId="0" borderId="21" xfId="39" applyFont="1" applyBorder="1" applyAlignment="1"/>
    <xf numFmtId="38" fontId="7" fillId="0" borderId="22" xfId="39" applyFont="1" applyBorder="1" applyAlignment="1">
      <alignment horizontal="distributed" justifyLastLine="1"/>
    </xf>
    <xf numFmtId="38" fontId="7" fillId="0" borderId="23" xfId="39" applyFont="1" applyBorder="1" applyAlignment="1">
      <alignment horizontal="distributed" justifyLastLine="1"/>
    </xf>
    <xf numFmtId="38" fontId="7" fillId="0" borderId="24" xfId="39" applyFont="1" applyBorder="1" applyAlignment="1">
      <alignment horizontal="distributed" justifyLastLine="1"/>
    </xf>
    <xf numFmtId="38" fontId="7" fillId="0" borderId="26" xfId="39" applyFont="1" applyBorder="1" applyAlignment="1">
      <alignment horizontal="right"/>
    </xf>
    <xf numFmtId="38" fontId="7" fillId="0" borderId="27" xfId="39" applyFont="1" applyBorder="1" applyAlignment="1">
      <alignment horizontal="right" wrapText="1"/>
    </xf>
    <xf numFmtId="38" fontId="7" fillId="0" borderId="29" xfId="39" applyFont="1" applyBorder="1" applyAlignment="1">
      <alignment horizontal="right" wrapText="1"/>
    </xf>
    <xf numFmtId="38" fontId="7" fillId="0" borderId="28" xfId="39" applyFont="1" applyBorder="1" applyAlignment="1">
      <alignment wrapText="1"/>
    </xf>
    <xf numFmtId="38" fontId="7" fillId="0" borderId="29" xfId="39" applyFont="1" applyBorder="1" applyAlignment="1">
      <alignment horizontal="right"/>
    </xf>
    <xf numFmtId="38" fontId="7" fillId="0" borderId="30" xfId="39" applyFont="1" applyBorder="1" applyAlignment="1">
      <alignment wrapText="1"/>
    </xf>
    <xf numFmtId="188" fontId="7" fillId="0" borderId="0" xfId="39" applyNumberFormat="1" applyFont="1" applyAlignment="1">
      <alignment horizontal="left"/>
    </xf>
    <xf numFmtId="38" fontId="7" fillId="0" borderId="0" xfId="39" applyFont="1" applyAlignment="1">
      <alignment horizontal="left"/>
    </xf>
    <xf numFmtId="38" fontId="41" fillId="0" borderId="0" xfId="39" applyFont="1" applyAlignment="1"/>
    <xf numFmtId="0" fontId="7" fillId="0" borderId="0" xfId="0" applyFont="1" applyAlignment="1">
      <alignment horizontal="right"/>
    </xf>
    <xf numFmtId="0" fontId="7" fillId="0" borderId="0" xfId="0" applyFont="1" applyAlignment="1">
      <alignment horizontal="left"/>
    </xf>
    <xf numFmtId="0" fontId="7" fillId="0" borderId="0" xfId="0" applyFont="1" applyAlignment="1"/>
    <xf numFmtId="187" fontId="7" fillId="0" borderId="0" xfId="0" applyNumberFormat="1" applyFont="1" applyAlignment="1">
      <alignment horizontal="right"/>
    </xf>
    <xf numFmtId="0" fontId="7" fillId="0" borderId="25" xfId="0" applyFont="1" applyBorder="1" applyAlignment="1">
      <alignment horizontal="center" vertical="center"/>
    </xf>
    <xf numFmtId="187" fontId="7" fillId="0" borderId="25" xfId="0" applyNumberFormat="1" applyFont="1" applyBorder="1" applyAlignment="1">
      <alignment horizontal="center" vertical="center" wrapText="1"/>
    </xf>
    <xf numFmtId="0" fontId="7" fillId="0" borderId="25" xfId="0" applyNumberFormat="1" applyFont="1" applyBorder="1" applyAlignment="1">
      <alignment horizontal="center" vertical="center" shrinkToFit="1"/>
    </xf>
    <xf numFmtId="187" fontId="7" fillId="0" borderId="25" xfId="0" applyNumberFormat="1" applyFont="1" applyBorder="1" applyAlignment="1">
      <alignment horizontal="center" vertical="center"/>
    </xf>
    <xf numFmtId="38" fontId="7" fillId="0" borderId="25" xfId="39" applyFont="1" applyBorder="1" applyAlignment="1">
      <alignment horizontal="right" wrapText="1"/>
    </xf>
    <xf numFmtId="187" fontId="7" fillId="0" borderId="25" xfId="0" applyNumberFormat="1" applyFont="1" applyBorder="1" applyAlignment="1"/>
    <xf numFmtId="0" fontId="43" fillId="0" borderId="25" xfId="0" applyFont="1" applyFill="1" applyBorder="1" applyAlignment="1">
      <alignment horizontal="left" vertical="center" wrapText="1" shrinkToFit="1"/>
    </xf>
    <xf numFmtId="189" fontId="7" fillId="0" borderId="25" xfId="0" applyNumberFormat="1" applyFont="1" applyBorder="1" applyAlignment="1"/>
    <xf numFmtId="0" fontId="7" fillId="27" borderId="25" xfId="62" applyNumberFormat="1" applyFont="1" applyFill="1" applyBorder="1" applyAlignment="1" applyProtection="1">
      <alignment horizontal="center" vertical="center" wrapText="1"/>
    </xf>
    <xf numFmtId="0" fontId="2" fillId="0" borderId="25" xfId="0" applyFont="1" applyFill="1" applyBorder="1" applyAlignment="1">
      <alignment horizontal="center" vertical="center" wrapText="1" shrinkToFit="1"/>
    </xf>
    <xf numFmtId="0" fontId="7" fillId="0" borderId="34" xfId="0" applyFont="1" applyFill="1" applyBorder="1" applyAlignment="1">
      <alignment horizontal="right" vertical="center" wrapText="1" shrinkToFit="1"/>
    </xf>
    <xf numFmtId="0" fontId="45" fillId="27" borderId="25" xfId="62" applyNumberFormat="1" applyFont="1" applyFill="1" applyBorder="1" applyAlignment="1" applyProtection="1">
      <alignment horizontal="left" vertical="center" wrapText="1"/>
    </xf>
    <xf numFmtId="0" fontId="46" fillId="27" borderId="25" xfId="56" applyNumberFormat="1" applyFont="1" applyFill="1" applyBorder="1" applyAlignment="1" applyProtection="1">
      <alignment horizontal="center" vertical="center"/>
    </xf>
    <xf numFmtId="0" fontId="47" fillId="27" borderId="25" xfId="54" applyNumberFormat="1" applyFont="1" applyFill="1" applyBorder="1" applyAlignment="1" applyProtection="1">
      <alignment horizontal="right" vertical="center"/>
    </xf>
    <xf numFmtId="0" fontId="44" fillId="0" borderId="36" xfId="0" applyFont="1" applyBorder="1" applyAlignment="1">
      <alignment horizontal="left" vertical="center"/>
    </xf>
    <xf numFmtId="0" fontId="7" fillId="0" borderId="0" xfId="0" applyFont="1" applyBorder="1" applyAlignment="1">
      <alignment horizontal="center" wrapText="1" shrinkToFit="1"/>
    </xf>
    <xf numFmtId="187" fontId="7" fillId="0" borderId="0" xfId="0" applyNumberFormat="1" applyFont="1" applyBorder="1" applyAlignment="1">
      <alignment horizontal="right" wrapText="1"/>
    </xf>
    <xf numFmtId="0" fontId="7" fillId="0" borderId="37" xfId="0" applyFont="1" applyBorder="1" applyAlignment="1">
      <alignment horizontal="center" wrapText="1" shrinkToFit="1"/>
    </xf>
    <xf numFmtId="0" fontId="7" fillId="0" borderId="33" xfId="0" applyFont="1" applyBorder="1" applyAlignment="1">
      <alignment horizontal="center"/>
    </xf>
    <xf numFmtId="187" fontId="7" fillId="0" borderId="33" xfId="0" applyNumberFormat="1" applyFont="1" applyBorder="1" applyAlignment="1">
      <alignment horizontal="right"/>
    </xf>
    <xf numFmtId="0" fontId="7" fillId="0" borderId="39" xfId="0" applyFont="1" applyBorder="1" applyAlignment="1">
      <alignment horizontal="center"/>
    </xf>
    <xf numFmtId="0" fontId="7" fillId="0" borderId="40" xfId="0" applyFont="1" applyBorder="1" applyAlignment="1">
      <alignment horizontal="left"/>
    </xf>
    <xf numFmtId="0" fontId="7" fillId="0" borderId="40" xfId="0" applyFont="1" applyBorder="1" applyAlignment="1">
      <alignment horizontal="center"/>
    </xf>
    <xf numFmtId="187" fontId="7" fillId="0" borderId="40" xfId="0" applyNumberFormat="1" applyFont="1" applyBorder="1" applyAlignment="1">
      <alignment horizontal="right"/>
    </xf>
    <xf numFmtId="0" fontId="7" fillId="0" borderId="35" xfId="0" applyFont="1" applyBorder="1" applyAlignment="1">
      <alignment horizontal="center"/>
    </xf>
    <xf numFmtId="0" fontId="7" fillId="0" borderId="36" xfId="0" applyFont="1" applyBorder="1" applyAlignment="1">
      <alignment horizontal="center" wrapText="1" shrinkToFit="1"/>
    </xf>
    <xf numFmtId="187" fontId="44" fillId="0" borderId="0" xfId="0" applyNumberFormat="1" applyFont="1" applyBorder="1" applyAlignment="1">
      <alignment horizontal="left" vertical="center" wrapText="1"/>
    </xf>
    <xf numFmtId="0" fontId="7" fillId="0" borderId="36" xfId="0" applyFont="1" applyBorder="1" applyAlignment="1">
      <alignment horizontal="right" wrapText="1" shrinkToFit="1"/>
    </xf>
    <xf numFmtId="0" fontId="7" fillId="0" borderId="0" xfId="0" applyFont="1" applyBorder="1" applyAlignment="1">
      <alignment horizontal="left" wrapText="1"/>
    </xf>
    <xf numFmtId="0" fontId="7" fillId="0" borderId="38" xfId="0" applyFont="1" applyBorder="1" applyAlignment="1">
      <alignment horizontal="right" wrapText="1" shrinkToFit="1"/>
    </xf>
    <xf numFmtId="0" fontId="7" fillId="0" borderId="33" xfId="0" applyFont="1" applyBorder="1" applyAlignment="1">
      <alignment horizontal="left" wrapText="1"/>
    </xf>
    <xf numFmtId="187" fontId="44" fillId="0" borderId="33" xfId="0" applyNumberFormat="1" applyFont="1" applyBorder="1" applyAlignment="1">
      <alignment horizontal="left" vertical="center" wrapText="1"/>
    </xf>
    <xf numFmtId="22" fontId="31" fillId="0" borderId="12" xfId="1" applyNumberFormat="1" applyFont="1" applyBorder="1" applyAlignment="1">
      <alignment horizontal="center" vertical="center"/>
    </xf>
    <xf numFmtId="0" fontId="2" fillId="0" borderId="0" xfId="1" applyFont="1" applyFill="1" applyAlignment="1">
      <alignment horizontal="left" vertical="center"/>
    </xf>
    <xf numFmtId="0" fontId="2" fillId="0" borderId="0" xfId="1" applyFont="1" applyAlignment="1">
      <alignment vertical="center"/>
    </xf>
    <xf numFmtId="0" fontId="2" fillId="0" borderId="0" xfId="1" applyFont="1" applyFill="1" applyAlignment="1">
      <alignment vertical="center"/>
    </xf>
    <xf numFmtId="0" fontId="36" fillId="0" borderId="25" xfId="1" applyFont="1" applyBorder="1" applyAlignment="1">
      <alignment vertical="center"/>
    </xf>
    <xf numFmtId="0" fontId="32" fillId="0" borderId="0" xfId="1" applyFont="1" applyFill="1" applyAlignment="1">
      <alignment vertical="center"/>
    </xf>
    <xf numFmtId="0" fontId="2" fillId="0" borderId="0" xfId="1" applyFont="1" applyAlignment="1">
      <alignment vertical="center"/>
    </xf>
    <xf numFmtId="0" fontId="2" fillId="0" borderId="0" xfId="1" applyFont="1" applyBorder="1" applyAlignment="1">
      <alignment horizontal="left" vertical="center"/>
    </xf>
    <xf numFmtId="0" fontId="7" fillId="0" borderId="25" xfId="0" applyFont="1" applyFill="1" applyBorder="1" applyAlignment="1">
      <alignment wrapText="1" shrinkToFit="1"/>
    </xf>
    <xf numFmtId="0" fontId="7" fillId="0" borderId="25" xfId="0" applyFont="1" applyBorder="1" applyAlignment="1">
      <alignment horizontal="center" shrinkToFit="1"/>
    </xf>
    <xf numFmtId="38" fontId="7" fillId="0" borderId="31" xfId="39" applyFont="1" applyBorder="1" applyAlignment="1">
      <alignment horizontal="distributed" justifyLastLine="1"/>
    </xf>
    <xf numFmtId="38" fontId="7" fillId="0" borderId="25" xfId="39" applyFont="1" applyBorder="1" applyAlignment="1">
      <alignment horizontal="right"/>
    </xf>
    <xf numFmtId="38" fontId="7" fillId="0" borderId="25" xfId="39" applyFont="1" applyBorder="1" applyAlignment="1">
      <alignment horizontal="center" wrapText="1"/>
    </xf>
    <xf numFmtId="38" fontId="7" fillId="0" borderId="25" xfId="39" applyFont="1" applyBorder="1" applyAlignment="1">
      <alignment horizontal="center"/>
    </xf>
    <xf numFmtId="0" fontId="7" fillId="0" borderId="30" xfId="0" applyFont="1" applyBorder="1" applyAlignment="1">
      <alignment horizontal="left" shrinkToFit="1"/>
    </xf>
    <xf numFmtId="38" fontId="7" fillId="0" borderId="48" xfId="39" applyFont="1" applyBorder="1" applyAlignment="1">
      <alignment horizontal="distributed" justifyLastLine="1"/>
    </xf>
    <xf numFmtId="38" fontId="7" fillId="0" borderId="47" xfId="39" applyFont="1" applyBorder="1" applyAlignment="1">
      <alignment horizontal="center"/>
    </xf>
    <xf numFmtId="38" fontId="7" fillId="0" borderId="47" xfId="39" applyFont="1" applyBorder="1" applyAlignment="1">
      <alignment horizontal="right"/>
    </xf>
    <xf numFmtId="38" fontId="7" fillId="0" borderId="49" xfId="39" applyFont="1" applyBorder="1" applyAlignment="1">
      <alignment horizontal="right"/>
    </xf>
    <xf numFmtId="0" fontId="7" fillId="0" borderId="25" xfId="0" applyFont="1" applyFill="1" applyBorder="1" applyAlignment="1">
      <alignment horizontal="center" vertical="center" wrapText="1" shrinkToFit="1"/>
    </xf>
    <xf numFmtId="0" fontId="37" fillId="0" borderId="25" xfId="1" applyFont="1" applyBorder="1" applyAlignment="1">
      <alignment vertical="center"/>
    </xf>
    <xf numFmtId="0" fontId="7" fillId="0" borderId="25" xfId="0" applyFont="1" applyFill="1" applyBorder="1" applyAlignment="1">
      <alignment horizontal="center" wrapText="1" shrinkToFit="1"/>
    </xf>
    <xf numFmtId="0" fontId="49" fillId="0" borderId="25" xfId="1" applyFont="1" applyBorder="1" applyAlignment="1">
      <alignment vertical="center"/>
    </xf>
    <xf numFmtId="58" fontId="32" fillId="0" borderId="12" xfId="1" applyNumberFormat="1" applyFont="1" applyBorder="1" applyAlignment="1">
      <alignment horizontal="center" vertical="center"/>
    </xf>
    <xf numFmtId="20" fontId="32" fillId="0" borderId="12" xfId="1" applyNumberFormat="1" applyFont="1" applyBorder="1" applyAlignment="1">
      <alignment horizontal="center" vertical="center"/>
    </xf>
    <xf numFmtId="179" fontId="32" fillId="0" borderId="12" xfId="1" applyNumberFormat="1" applyFont="1" applyBorder="1" applyAlignment="1">
      <alignment horizontal="center" vertical="center"/>
    </xf>
    <xf numFmtId="183" fontId="32" fillId="0" borderId="0" xfId="1" applyNumberFormat="1" applyFont="1" applyFill="1" applyAlignment="1">
      <alignment horizontal="center" vertical="center"/>
    </xf>
    <xf numFmtId="0" fontId="32" fillId="0" borderId="0" xfId="1" applyFont="1" applyBorder="1" applyAlignment="1">
      <alignment horizontal="left"/>
    </xf>
    <xf numFmtId="187" fontId="7" fillId="0" borderId="25" xfId="39" applyNumberFormat="1" applyFont="1" applyBorder="1" applyAlignment="1">
      <alignment horizontal="center" shrinkToFit="1"/>
    </xf>
    <xf numFmtId="0" fontId="2" fillId="24" borderId="0" xfId="1" applyFont="1" applyFill="1" applyBorder="1" applyAlignment="1">
      <alignment vertical="center"/>
    </xf>
    <xf numFmtId="58" fontId="50" fillId="0" borderId="0" xfId="0" applyNumberFormat="1" applyFont="1">
      <alignment vertical="center"/>
    </xf>
    <xf numFmtId="0" fontId="2" fillId="0" borderId="0" xfId="1" applyFont="1" applyFill="1" applyAlignment="1">
      <alignment horizontal="left" vertical="center"/>
    </xf>
    <xf numFmtId="0" fontId="2" fillId="0" borderId="0" xfId="1" applyFont="1" applyFill="1" applyAlignment="1">
      <alignment vertical="center"/>
    </xf>
    <xf numFmtId="0" fontId="28" fillId="0" borderId="0" xfId="1" applyFont="1" applyFill="1" applyAlignment="1">
      <alignment vertical="center"/>
    </xf>
    <xf numFmtId="0" fontId="7" fillId="0" borderId="50" xfId="0" applyFont="1" applyBorder="1" applyAlignment="1">
      <alignment horizontal="center" wrapText="1" shrinkToFit="1"/>
    </xf>
    <xf numFmtId="0" fontId="7" fillId="0" borderId="26" xfId="0" applyFont="1" applyBorder="1" applyAlignment="1">
      <alignment horizontal="center" wrapText="1" shrinkToFit="1"/>
    </xf>
    <xf numFmtId="187" fontId="44" fillId="0" borderId="25" xfId="0" applyNumberFormat="1" applyFont="1" applyBorder="1" applyAlignment="1">
      <alignment horizontal="center" vertical="center"/>
    </xf>
    <xf numFmtId="187" fontId="44" fillId="0" borderId="25" xfId="0" applyNumberFormat="1" applyFont="1" applyBorder="1" applyAlignment="1"/>
    <xf numFmtId="0" fontId="32" fillId="0" borderId="0" xfId="1" applyFont="1" applyFill="1" applyBorder="1" applyAlignment="1">
      <alignment vertical="center"/>
    </xf>
    <xf numFmtId="20" fontId="28" fillId="0" borderId="0" xfId="1" applyNumberFormat="1" applyFont="1" applyFill="1" applyAlignment="1">
      <alignment vertical="center"/>
    </xf>
    <xf numFmtId="185" fontId="31" fillId="0" borderId="12" xfId="1" applyNumberFormat="1" applyFont="1" applyBorder="1" applyAlignment="1">
      <alignment horizontal="center" vertical="center"/>
    </xf>
    <xf numFmtId="0" fontId="2" fillId="0" borderId="0" xfId="1" applyFont="1" applyFill="1" applyAlignment="1">
      <alignment horizontal="left" vertical="center"/>
    </xf>
    <xf numFmtId="0" fontId="2" fillId="0" borderId="0" xfId="1" applyFont="1" applyFill="1" applyAlignment="1">
      <alignment vertical="center"/>
    </xf>
    <xf numFmtId="0" fontId="2" fillId="0" borderId="25" xfId="1" applyFont="1" applyBorder="1" applyAlignment="1">
      <alignment vertical="center"/>
    </xf>
    <xf numFmtId="0" fontId="2" fillId="0" borderId="0" xfId="1" applyFont="1" applyAlignment="1">
      <alignment vertical="center"/>
    </xf>
    <xf numFmtId="0" fontId="2" fillId="0" borderId="0" xfId="1" applyFont="1" applyFill="1" applyAlignment="1">
      <alignment vertical="center"/>
    </xf>
    <xf numFmtId="0" fontId="7" fillId="0" borderId="25" xfId="0" applyFont="1" applyFill="1" applyBorder="1" applyAlignment="1">
      <alignment horizontal="left" vertical="center" wrapText="1" shrinkToFit="1"/>
    </xf>
    <xf numFmtId="0" fontId="7" fillId="0" borderId="25" xfId="0" applyFont="1" applyFill="1" applyBorder="1" applyAlignment="1">
      <alignment horizontal="right" vertical="center" wrapText="1" shrinkToFit="1"/>
    </xf>
    <xf numFmtId="38" fontId="7" fillId="0" borderId="25" xfId="39" applyFont="1" applyBorder="1" applyAlignment="1">
      <alignment horizontal="center" vertical="center" wrapText="1"/>
    </xf>
    <xf numFmtId="0" fontId="52" fillId="0" borderId="38" xfId="0" applyFont="1" applyBorder="1" applyAlignment="1">
      <alignment horizontal="left" vertical="center"/>
    </xf>
    <xf numFmtId="0" fontId="48" fillId="0" borderId="36" xfId="0" applyFont="1" applyBorder="1" applyAlignment="1">
      <alignment horizontal="left" vertical="center"/>
    </xf>
    <xf numFmtId="0" fontId="2" fillId="0" borderId="0" xfId="1" applyFont="1" applyFill="1" applyAlignment="1">
      <alignment vertical="center"/>
    </xf>
    <xf numFmtId="187" fontId="7" fillId="0" borderId="25" xfId="0" applyNumberFormat="1" applyFont="1" applyBorder="1" applyAlignment="1">
      <alignment vertical="center"/>
    </xf>
    <xf numFmtId="58" fontId="28" fillId="0" borderId="0" xfId="1" applyNumberFormat="1" applyFont="1" applyFill="1" applyAlignment="1">
      <alignment vertical="center"/>
    </xf>
    <xf numFmtId="0" fontId="36" fillId="0" borderId="42" xfId="1" applyFont="1" applyBorder="1" applyAlignment="1">
      <alignment horizontal="center" vertical="center"/>
    </xf>
    <xf numFmtId="0" fontId="36" fillId="0" borderId="43" xfId="1" applyFont="1" applyBorder="1" applyAlignment="1">
      <alignment horizontal="center" vertical="center"/>
    </xf>
    <xf numFmtId="0" fontId="36" fillId="0" borderId="44" xfId="1" applyFont="1" applyBorder="1" applyAlignment="1">
      <alignment horizontal="center" vertical="center"/>
    </xf>
    <xf numFmtId="179" fontId="2" fillId="0" borderId="0" xfId="1" applyNumberFormat="1" applyFont="1" applyBorder="1" applyAlignment="1">
      <alignment horizontal="left"/>
    </xf>
    <xf numFmtId="0" fontId="49" fillId="0" borderId="25" xfId="1" applyFont="1" applyBorder="1" applyAlignment="1">
      <alignment horizontal="center" vertical="center"/>
    </xf>
    <xf numFmtId="0" fontId="2" fillId="0" borderId="0" xfId="1" applyFont="1" applyFill="1" applyAlignment="1">
      <alignment horizontal="left" vertical="center"/>
    </xf>
    <xf numFmtId="0" fontId="2" fillId="0" borderId="0" xfId="1" applyFont="1" applyBorder="1" applyAlignment="1">
      <alignment horizontal="left" vertical="center"/>
    </xf>
    <xf numFmtId="0" fontId="2" fillId="0" borderId="0" xfId="1" applyFont="1" applyAlignment="1">
      <alignment vertical="center"/>
    </xf>
    <xf numFmtId="0" fontId="33" fillId="0" borderId="0" xfId="1" applyFont="1" applyFill="1" applyAlignment="1">
      <alignment horizontal="left" vertical="center"/>
    </xf>
    <xf numFmtId="0" fontId="33" fillId="0" borderId="0" xfId="1" applyFont="1" applyFill="1" applyBorder="1" applyAlignment="1">
      <alignment horizontal="left" vertical="center"/>
    </xf>
    <xf numFmtId="0" fontId="2" fillId="0" borderId="0" xfId="1" applyFont="1" applyFill="1" applyBorder="1" applyAlignment="1">
      <alignment horizontal="left" vertical="center" shrinkToFit="1"/>
    </xf>
    <xf numFmtId="0" fontId="2" fillId="0" borderId="0" xfId="1" applyFont="1" applyFill="1" applyAlignment="1">
      <alignment horizontal="distributed" vertical="center"/>
    </xf>
    <xf numFmtId="0" fontId="7" fillId="0" borderId="0" xfId="1" applyFont="1" applyAlignment="1">
      <alignment horizontal="center" vertical="center"/>
    </xf>
    <xf numFmtId="0" fontId="2" fillId="0" borderId="0" xfId="1" applyFont="1" applyBorder="1" applyAlignment="1">
      <alignment horizontal="distributed" vertical="center"/>
    </xf>
    <xf numFmtId="0" fontId="2" fillId="0" borderId="0" xfId="1" applyFont="1" applyAlignment="1">
      <alignment horizontal="distributed" vertical="center"/>
    </xf>
    <xf numFmtId="184" fontId="31" fillId="0" borderId="0" xfId="1" applyNumberFormat="1" applyFont="1" applyAlignment="1">
      <alignment horizontal="distributed" vertical="center"/>
    </xf>
    <xf numFmtId="58" fontId="2" fillId="0" borderId="0" xfId="1" applyNumberFormat="1" applyFont="1" applyFill="1" applyAlignment="1">
      <alignment horizontal="distributed" vertical="center"/>
    </xf>
    <xf numFmtId="0" fontId="6" fillId="0" borderId="0" xfId="1" applyFont="1" applyAlignment="1">
      <alignment horizontal="center" vertical="center" justifyLastLine="1"/>
    </xf>
    <xf numFmtId="0" fontId="2" fillId="0" borderId="0" xfId="1" applyFont="1" applyFill="1" applyAlignment="1">
      <alignment horizontal="center" vertical="center" shrinkToFit="1"/>
    </xf>
    <xf numFmtId="20" fontId="2" fillId="0" borderId="0" xfId="1" applyNumberFormat="1" applyFont="1" applyFill="1" applyBorder="1" applyAlignment="1">
      <alignment horizontal="left" vertical="center"/>
    </xf>
    <xf numFmtId="0" fontId="2" fillId="0" borderId="0" xfId="1" applyFont="1" applyFill="1" applyAlignment="1">
      <alignment vertical="center"/>
    </xf>
    <xf numFmtId="0" fontId="2" fillId="0" borderId="0" xfId="1" applyFont="1" applyAlignment="1">
      <alignment horizontal="center" vertical="center"/>
    </xf>
    <xf numFmtId="179" fontId="32" fillId="0" borderId="0" xfId="1" applyNumberFormat="1" applyFont="1" applyFill="1" applyAlignment="1">
      <alignment horizontal="distributed" vertical="center"/>
    </xf>
    <xf numFmtId="178" fontId="2" fillId="0" borderId="0" xfId="1" applyNumberFormat="1" applyFont="1" applyFill="1" applyAlignment="1">
      <alignment horizontal="distributed" vertical="center"/>
    </xf>
    <xf numFmtId="0" fontId="32" fillId="0" borderId="0" xfId="1" applyFont="1" applyFill="1" applyAlignment="1">
      <alignment horizontal="left" vertical="center"/>
    </xf>
    <xf numFmtId="0" fontId="2" fillId="25" borderId="0" xfId="1" applyFont="1" applyFill="1" applyAlignment="1">
      <alignment horizontal="center" vertical="center"/>
    </xf>
    <xf numFmtId="0" fontId="32" fillId="24" borderId="0" xfId="1" applyFont="1" applyFill="1" applyBorder="1" applyAlignment="1">
      <alignment horizontal="left" vertical="center"/>
    </xf>
    <xf numFmtId="0" fontId="28" fillId="0" borderId="0" xfId="1" applyFont="1" applyAlignment="1">
      <alignment horizontal="left" vertical="center" wrapText="1" indent="1"/>
    </xf>
    <xf numFmtId="180" fontId="2" fillId="0" borderId="0" xfId="1" applyNumberFormat="1" applyFont="1" applyFill="1" applyAlignment="1">
      <alignment vertical="center"/>
    </xf>
    <xf numFmtId="178" fontId="2" fillId="0" borderId="0" xfId="1" applyNumberFormat="1" applyFont="1" applyFill="1" applyAlignment="1">
      <alignment horizontal="distributed" vertical="center" wrapText="1"/>
    </xf>
    <xf numFmtId="0" fontId="2" fillId="0" borderId="0" xfId="1" applyFont="1" applyBorder="1" applyAlignment="1">
      <alignment vertical="center"/>
    </xf>
    <xf numFmtId="0" fontId="2" fillId="0" borderId="0" xfId="1" applyFont="1" applyFill="1" applyAlignment="1">
      <alignment horizontal="left" vertical="center" shrinkToFit="1"/>
    </xf>
    <xf numFmtId="0" fontId="28" fillId="0" borderId="0" xfId="1" applyFont="1" applyFill="1" applyAlignment="1">
      <alignment horizontal="left" vertical="center" shrinkToFit="1"/>
    </xf>
    <xf numFmtId="0" fontId="2" fillId="0" borderId="0" xfId="1" applyFont="1" applyFill="1" applyBorder="1" applyAlignment="1">
      <alignment horizontal="left" vertical="center"/>
    </xf>
    <xf numFmtId="190" fontId="32" fillId="0" borderId="0" xfId="1" applyNumberFormat="1" applyFont="1" applyFill="1" applyBorder="1" applyAlignment="1">
      <alignment horizontal="distributed" vertical="distributed"/>
    </xf>
    <xf numFmtId="0" fontId="36" fillId="0" borderId="42" xfId="1" applyFont="1" applyBorder="1" applyAlignment="1">
      <alignment horizontal="center" vertical="center" wrapText="1"/>
    </xf>
    <xf numFmtId="0" fontId="36" fillId="0" borderId="43" xfId="1" applyFont="1" applyBorder="1" applyAlignment="1">
      <alignment horizontal="center" vertical="center" wrapText="1"/>
    </xf>
    <xf numFmtId="0" fontId="36" fillId="0" borderId="44" xfId="1" applyFont="1" applyBorder="1" applyAlignment="1">
      <alignment horizontal="center" vertical="center" wrapText="1"/>
    </xf>
    <xf numFmtId="40" fontId="36" fillId="0" borderId="42" xfId="238" applyNumberFormat="1" applyFont="1" applyBorder="1" applyAlignment="1">
      <alignment horizontal="center" vertical="center"/>
    </xf>
    <xf numFmtId="40" fontId="36" fillId="0" borderId="44" xfId="238" applyNumberFormat="1" applyFont="1" applyBorder="1" applyAlignment="1">
      <alignment horizontal="center" vertical="center"/>
    </xf>
    <xf numFmtId="0" fontId="36" fillId="0" borderId="51" xfId="1" applyFont="1" applyBorder="1" applyAlignment="1">
      <alignment horizontal="center" vertical="center"/>
    </xf>
    <xf numFmtId="0" fontId="36" fillId="0" borderId="52" xfId="1" applyFont="1" applyBorder="1" applyAlignment="1">
      <alignment horizontal="center" vertical="center"/>
    </xf>
    <xf numFmtId="58" fontId="28" fillId="0" borderId="0" xfId="1" applyNumberFormat="1" applyFont="1" applyFill="1" applyAlignment="1">
      <alignment horizontal="distributed" vertical="center"/>
    </xf>
    <xf numFmtId="40" fontId="37" fillId="0" borderId="42" xfId="238" applyNumberFormat="1" applyFont="1" applyBorder="1" applyAlignment="1">
      <alignment horizontal="center" vertical="center"/>
    </xf>
    <xf numFmtId="40" fontId="37" fillId="0" borderId="44" xfId="238" applyNumberFormat="1" applyFont="1" applyBorder="1" applyAlignment="1">
      <alignment horizontal="center" vertical="center"/>
    </xf>
    <xf numFmtId="0" fontId="37" fillId="0" borderId="42" xfId="1" applyFont="1" applyBorder="1" applyAlignment="1">
      <alignment horizontal="center" vertical="center"/>
    </xf>
    <xf numFmtId="0" fontId="37" fillId="0" borderId="44" xfId="1" applyFont="1" applyBorder="1" applyAlignment="1">
      <alignment horizontal="center" vertical="center"/>
    </xf>
    <xf numFmtId="0" fontId="37" fillId="0" borderId="43" xfId="1" applyFont="1" applyBorder="1" applyAlignment="1">
      <alignment horizontal="center" vertical="center"/>
    </xf>
    <xf numFmtId="58" fontId="32" fillId="0" borderId="0" xfId="1" applyNumberFormat="1" applyFont="1" applyFill="1" applyAlignment="1">
      <alignment horizontal="distributed" vertical="center"/>
    </xf>
    <xf numFmtId="178" fontId="32" fillId="0" borderId="0" xfId="1" applyNumberFormat="1" applyFont="1" applyFill="1" applyAlignment="1">
      <alignment horizontal="distributed" vertical="center"/>
    </xf>
    <xf numFmtId="38" fontId="7" fillId="0" borderId="31" xfId="39" applyFont="1" applyBorder="1" applyAlignment="1">
      <alignment horizontal="center"/>
    </xf>
    <xf numFmtId="38" fontId="38" fillId="0" borderId="21" xfId="39" applyFont="1" applyBorder="1" applyAlignment="1">
      <alignment horizontal="center"/>
    </xf>
    <xf numFmtId="186" fontId="6" fillId="0" borderId="21" xfId="39" applyNumberFormat="1" applyFont="1" applyBorder="1" applyAlignment="1">
      <alignment horizontal="center"/>
    </xf>
    <xf numFmtId="188" fontId="7" fillId="0" borderId="45" xfId="39" applyNumberFormat="1" applyFont="1" applyBorder="1" applyAlignment="1">
      <alignment horizontal="center" shrinkToFit="1"/>
    </xf>
    <xf numFmtId="188" fontId="7" fillId="0" borderId="46" xfId="39" applyNumberFormat="1" applyFont="1" applyBorder="1" applyAlignment="1">
      <alignment horizontal="center" shrinkToFit="1"/>
    </xf>
    <xf numFmtId="38" fontId="7" fillId="0" borderId="31" xfId="39" applyFont="1" applyBorder="1" applyAlignment="1">
      <alignment horizontal="distributed" justifyLastLine="1"/>
    </xf>
    <xf numFmtId="38" fontId="7" fillId="0" borderId="0" xfId="39" applyFont="1" applyAlignment="1">
      <alignment horizontal="distributed" shrinkToFit="1"/>
    </xf>
    <xf numFmtId="0" fontId="39" fillId="0" borderId="0" xfId="0" applyFont="1" applyAlignment="1">
      <alignment horizontal="center" vertical="center"/>
    </xf>
    <xf numFmtId="38" fontId="7" fillId="0" borderId="32" xfId="39" applyFont="1" applyBorder="1" applyAlignment="1">
      <alignment horizontal="left" vertical="top" wrapText="1"/>
    </xf>
    <xf numFmtId="38" fontId="7" fillId="0" borderId="0" xfId="39" applyFont="1" applyAlignment="1">
      <alignment horizontal="left" vertical="top" wrapText="1"/>
    </xf>
    <xf numFmtId="38" fontId="7" fillId="0" borderId="0" xfId="39" applyFont="1" applyAlignment="1">
      <alignment shrinkToFit="1"/>
    </xf>
    <xf numFmtId="0" fontId="7" fillId="0" borderId="0" xfId="39" applyNumberFormat="1" applyFont="1" applyAlignment="1">
      <alignment horizontal="distributed" shrinkToFit="1"/>
    </xf>
    <xf numFmtId="187" fontId="51" fillId="0" borderId="41" xfId="0" applyNumberFormat="1" applyFont="1" applyFill="1" applyBorder="1" applyAlignment="1">
      <alignment horizontal="left" vertical="center" wrapText="1"/>
    </xf>
    <xf numFmtId="38" fontId="2" fillId="0" borderId="33" xfId="39" applyFont="1" applyBorder="1" applyAlignment="1">
      <alignment vertical="center" wrapText="1"/>
    </xf>
    <xf numFmtId="38" fontId="2" fillId="0" borderId="39" xfId="39" applyFont="1" applyBorder="1" applyAlignment="1">
      <alignment vertical="center" wrapText="1"/>
    </xf>
    <xf numFmtId="0" fontId="42" fillId="0" borderId="0" xfId="0" applyFont="1" applyBorder="1" applyAlignment="1">
      <alignment horizontal="center"/>
    </xf>
    <xf numFmtId="0" fontId="7" fillId="0" borderId="34" xfId="0" applyFont="1" applyBorder="1" applyAlignment="1">
      <alignment horizontal="center" vertical="center" wrapText="1" shrinkToFit="1"/>
    </xf>
    <xf numFmtId="0" fontId="7" fillId="0" borderId="35" xfId="0" applyFont="1" applyBorder="1" applyAlignment="1">
      <alignment horizontal="center" vertical="center" wrapText="1" shrinkToFit="1"/>
    </xf>
    <xf numFmtId="0" fontId="7" fillId="0" borderId="36"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38" xfId="0" applyFont="1" applyBorder="1" applyAlignment="1">
      <alignment horizontal="center" vertical="center" wrapText="1" shrinkToFit="1"/>
    </xf>
    <xf numFmtId="0" fontId="7" fillId="0" borderId="39" xfId="0" applyFont="1" applyBorder="1" applyAlignment="1">
      <alignment horizontal="center" vertical="center" wrapText="1" shrinkToFit="1"/>
    </xf>
    <xf numFmtId="188" fontId="39" fillId="0" borderId="34" xfId="0" applyNumberFormat="1" applyFont="1" applyBorder="1" applyAlignment="1">
      <alignment horizontal="right" wrapText="1" shrinkToFit="1"/>
    </xf>
    <xf numFmtId="188" fontId="39" fillId="0" borderId="40" xfId="0" applyNumberFormat="1" applyFont="1" applyBorder="1" applyAlignment="1">
      <alignment horizontal="right" wrapText="1" shrinkToFit="1"/>
    </xf>
    <xf numFmtId="0" fontId="2" fillId="0" borderId="0" xfId="0" applyFont="1" applyBorder="1" applyAlignment="1">
      <alignment vertical="center"/>
    </xf>
    <xf numFmtId="0" fontId="2" fillId="0" borderId="37" xfId="0" applyFont="1" applyBorder="1" applyAlignment="1">
      <alignment vertical="center"/>
    </xf>
    <xf numFmtId="0" fontId="2" fillId="0" borderId="0" xfId="0" applyFont="1" applyBorder="1" applyAlignment="1">
      <alignment vertical="center" wrapText="1" shrinkToFit="1"/>
    </xf>
    <xf numFmtId="0" fontId="2" fillId="0" borderId="37" xfId="0" applyFont="1" applyBorder="1" applyAlignment="1">
      <alignment vertical="center" wrapText="1" shrinkToFit="1"/>
    </xf>
  </cellXfs>
  <cellStyles count="240">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Calc Currency (0)" xfId="20" xr:uid="{00000000-0005-0000-0000-000012000000}"/>
    <cellStyle name="Header1" xfId="21" xr:uid="{00000000-0005-0000-0000-000013000000}"/>
    <cellStyle name="Header2" xfId="22" xr:uid="{00000000-0005-0000-0000-000014000000}"/>
    <cellStyle name="Header2 2" xfId="229" xr:uid="{00000000-0005-0000-0000-000015000000}"/>
    <cellStyle name="Normal_#18-Internet" xfId="23" xr:uid="{00000000-0005-0000-0000-000016000000}"/>
    <cellStyle name="アクセント 1 2" xfId="24" xr:uid="{00000000-0005-0000-0000-000017000000}"/>
    <cellStyle name="アクセント 2 2" xfId="25" xr:uid="{00000000-0005-0000-0000-000018000000}"/>
    <cellStyle name="アクセント 3 2" xfId="26" xr:uid="{00000000-0005-0000-0000-000019000000}"/>
    <cellStyle name="アクセント 4 2" xfId="27" xr:uid="{00000000-0005-0000-0000-00001A000000}"/>
    <cellStyle name="アクセント 5 2" xfId="28" xr:uid="{00000000-0005-0000-0000-00001B000000}"/>
    <cellStyle name="アクセント 6 2" xfId="29" xr:uid="{00000000-0005-0000-0000-00001C000000}"/>
    <cellStyle name="タイトル 2" xfId="30" xr:uid="{00000000-0005-0000-0000-00001D000000}"/>
    <cellStyle name="チェック セル 2" xfId="31" xr:uid="{00000000-0005-0000-0000-00001E000000}"/>
    <cellStyle name="どちらでもない 2" xfId="32" xr:uid="{00000000-0005-0000-0000-00001F000000}"/>
    <cellStyle name="メモ 2" xfId="33" xr:uid="{00000000-0005-0000-0000-000020000000}"/>
    <cellStyle name="メモ 3" xfId="230" xr:uid="{00000000-0005-0000-0000-000021000000}"/>
    <cellStyle name="リンク セル 2" xfId="34" xr:uid="{00000000-0005-0000-0000-000022000000}"/>
    <cellStyle name="悪い 2" xfId="35" xr:uid="{00000000-0005-0000-0000-000023000000}"/>
    <cellStyle name="計算 2" xfId="36" xr:uid="{00000000-0005-0000-0000-000024000000}"/>
    <cellStyle name="計算 3" xfId="231" xr:uid="{00000000-0005-0000-0000-000025000000}"/>
    <cellStyle name="警告文 2" xfId="37" xr:uid="{00000000-0005-0000-0000-000026000000}"/>
    <cellStyle name="桁区切り" xfId="238" builtinId="6"/>
    <cellStyle name="桁区切り 2" xfId="39" xr:uid="{00000000-0005-0000-0000-000028000000}"/>
    <cellStyle name="桁区切り 2 2" xfId="99" xr:uid="{00000000-0005-0000-0000-000029000000}"/>
    <cellStyle name="桁区切り 3" xfId="38" xr:uid="{00000000-0005-0000-0000-00002A000000}"/>
    <cellStyle name="桁区切り 4" xfId="235" xr:uid="{00000000-0005-0000-0000-00002B000000}"/>
    <cellStyle name="見出し 1 2" xfId="40" xr:uid="{00000000-0005-0000-0000-00002C000000}"/>
    <cellStyle name="見出し 2 2" xfId="41" xr:uid="{00000000-0005-0000-0000-00002D000000}"/>
    <cellStyle name="見出し 3 2" xfId="42" xr:uid="{00000000-0005-0000-0000-00002E000000}"/>
    <cellStyle name="見出し 4 2" xfId="43" xr:uid="{00000000-0005-0000-0000-00002F000000}"/>
    <cellStyle name="集計 2" xfId="44" xr:uid="{00000000-0005-0000-0000-000030000000}"/>
    <cellStyle name="集計 3" xfId="232" xr:uid="{00000000-0005-0000-0000-000031000000}"/>
    <cellStyle name="出力 2" xfId="45" xr:uid="{00000000-0005-0000-0000-000032000000}"/>
    <cellStyle name="出力 3" xfId="233" xr:uid="{00000000-0005-0000-0000-000033000000}"/>
    <cellStyle name="説明文 2" xfId="46" xr:uid="{00000000-0005-0000-0000-000034000000}"/>
    <cellStyle name="入力 2" xfId="47" xr:uid="{00000000-0005-0000-0000-000035000000}"/>
    <cellStyle name="入力 3" xfId="234" xr:uid="{00000000-0005-0000-0000-000036000000}"/>
    <cellStyle name="標準" xfId="0" builtinId="0"/>
    <cellStyle name="標準 10" xfId="100" xr:uid="{00000000-0005-0000-0000-000038000000}"/>
    <cellStyle name="標準 100" xfId="66" xr:uid="{00000000-0005-0000-0000-000039000000}"/>
    <cellStyle name="標準 101" xfId="67" xr:uid="{00000000-0005-0000-0000-00003A000000}"/>
    <cellStyle name="標準 102" xfId="68" xr:uid="{00000000-0005-0000-0000-00003B000000}"/>
    <cellStyle name="標準 103" xfId="101" xr:uid="{00000000-0005-0000-0000-00003C000000}"/>
    <cellStyle name="標準 104" xfId="69" xr:uid="{00000000-0005-0000-0000-00003D000000}"/>
    <cellStyle name="標準 105" xfId="70" xr:uid="{00000000-0005-0000-0000-00003E000000}"/>
    <cellStyle name="標準 106" xfId="102" xr:uid="{00000000-0005-0000-0000-00003F000000}"/>
    <cellStyle name="標準 107" xfId="71" xr:uid="{00000000-0005-0000-0000-000040000000}"/>
    <cellStyle name="標準 108" xfId="103" xr:uid="{00000000-0005-0000-0000-000041000000}"/>
    <cellStyle name="標準 109" xfId="104" xr:uid="{00000000-0005-0000-0000-000042000000}"/>
    <cellStyle name="標準 11" xfId="73" xr:uid="{00000000-0005-0000-0000-000043000000}"/>
    <cellStyle name="標準 110" xfId="105" xr:uid="{00000000-0005-0000-0000-000044000000}"/>
    <cellStyle name="標準 111" xfId="72" xr:uid="{00000000-0005-0000-0000-000045000000}"/>
    <cellStyle name="標準 112" xfId="106" xr:uid="{00000000-0005-0000-0000-000046000000}"/>
    <cellStyle name="標準 113" xfId="107" xr:uid="{00000000-0005-0000-0000-000047000000}"/>
    <cellStyle name="標準 114" xfId="108" xr:uid="{00000000-0005-0000-0000-000048000000}"/>
    <cellStyle name="標準 115" xfId="74" xr:uid="{00000000-0005-0000-0000-000049000000}"/>
    <cellStyle name="標準 116" xfId="109" xr:uid="{00000000-0005-0000-0000-00004A000000}"/>
    <cellStyle name="標準 117" xfId="75" xr:uid="{00000000-0005-0000-0000-00004B000000}"/>
    <cellStyle name="標準 118" xfId="110" xr:uid="{00000000-0005-0000-0000-00004C000000}"/>
    <cellStyle name="標準 119" xfId="111" xr:uid="{00000000-0005-0000-0000-00004D000000}"/>
    <cellStyle name="標準 12" xfId="112" xr:uid="{00000000-0005-0000-0000-00004E000000}"/>
    <cellStyle name="標準 120" xfId="76" xr:uid="{00000000-0005-0000-0000-00004F000000}"/>
    <cellStyle name="標準 121" xfId="113" xr:uid="{00000000-0005-0000-0000-000050000000}"/>
    <cellStyle name="標準 122" xfId="114" xr:uid="{00000000-0005-0000-0000-000051000000}"/>
    <cellStyle name="標準 123" xfId="115" xr:uid="{00000000-0005-0000-0000-000052000000}"/>
    <cellStyle name="標準 124" xfId="77" xr:uid="{00000000-0005-0000-0000-000053000000}"/>
    <cellStyle name="標準 125" xfId="78" xr:uid="{00000000-0005-0000-0000-000054000000}"/>
    <cellStyle name="標準 126" xfId="116" xr:uid="{00000000-0005-0000-0000-000055000000}"/>
    <cellStyle name="標準 127" xfId="79" xr:uid="{00000000-0005-0000-0000-000056000000}"/>
    <cellStyle name="標準 128" xfId="117" xr:uid="{00000000-0005-0000-0000-000057000000}"/>
    <cellStyle name="標準 129" xfId="118" xr:uid="{00000000-0005-0000-0000-000058000000}"/>
    <cellStyle name="標準 13" xfId="119" xr:uid="{00000000-0005-0000-0000-000059000000}"/>
    <cellStyle name="標準 130" xfId="80" xr:uid="{00000000-0005-0000-0000-00005A000000}"/>
    <cellStyle name="標準 131" xfId="120" xr:uid="{00000000-0005-0000-0000-00005B000000}"/>
    <cellStyle name="標準 132" xfId="81" xr:uid="{00000000-0005-0000-0000-00005C000000}"/>
    <cellStyle name="標準 133" xfId="121" xr:uid="{00000000-0005-0000-0000-00005D000000}"/>
    <cellStyle name="標準 134" xfId="122" xr:uid="{00000000-0005-0000-0000-00005E000000}"/>
    <cellStyle name="標準 135" xfId="123" xr:uid="{00000000-0005-0000-0000-00005F000000}"/>
    <cellStyle name="標準 136" xfId="82" xr:uid="{00000000-0005-0000-0000-000060000000}"/>
    <cellStyle name="標準 137" xfId="124" xr:uid="{00000000-0005-0000-0000-000061000000}"/>
    <cellStyle name="標準 138" xfId="83" xr:uid="{00000000-0005-0000-0000-000062000000}"/>
    <cellStyle name="標準 139" xfId="84" xr:uid="{00000000-0005-0000-0000-000063000000}"/>
    <cellStyle name="標準 14" xfId="125" xr:uid="{00000000-0005-0000-0000-000064000000}"/>
    <cellStyle name="標準 140" xfId="126" xr:uid="{00000000-0005-0000-0000-000065000000}"/>
    <cellStyle name="標準 141" xfId="127" xr:uid="{00000000-0005-0000-0000-000066000000}"/>
    <cellStyle name="標準 142" xfId="85" xr:uid="{00000000-0005-0000-0000-000067000000}"/>
    <cellStyle name="標準 143" xfId="128" xr:uid="{00000000-0005-0000-0000-000068000000}"/>
    <cellStyle name="標準 144" xfId="129" xr:uid="{00000000-0005-0000-0000-000069000000}"/>
    <cellStyle name="標準 145" xfId="86" xr:uid="{00000000-0005-0000-0000-00006A000000}"/>
    <cellStyle name="標準 146" xfId="130" xr:uid="{00000000-0005-0000-0000-00006B000000}"/>
    <cellStyle name="標準 147" xfId="87" xr:uid="{00000000-0005-0000-0000-00006C000000}"/>
    <cellStyle name="標準 148" xfId="88" xr:uid="{00000000-0005-0000-0000-00006D000000}"/>
    <cellStyle name="標準 149" xfId="89" xr:uid="{00000000-0005-0000-0000-00006E000000}"/>
    <cellStyle name="標準 15" xfId="131" xr:uid="{00000000-0005-0000-0000-00006F000000}"/>
    <cellStyle name="標準 150" xfId="90" xr:uid="{00000000-0005-0000-0000-000070000000}"/>
    <cellStyle name="標準 151" xfId="132" xr:uid="{00000000-0005-0000-0000-000071000000}"/>
    <cellStyle name="標準 152" xfId="91" xr:uid="{00000000-0005-0000-0000-000072000000}"/>
    <cellStyle name="標準 153" xfId="92" xr:uid="{00000000-0005-0000-0000-000073000000}"/>
    <cellStyle name="標準 154" xfId="133" xr:uid="{00000000-0005-0000-0000-000074000000}"/>
    <cellStyle name="標準 155" xfId="134" xr:uid="{00000000-0005-0000-0000-000075000000}"/>
    <cellStyle name="標準 156" xfId="93" xr:uid="{00000000-0005-0000-0000-000076000000}"/>
    <cellStyle name="標準 157" xfId="94" xr:uid="{00000000-0005-0000-0000-000077000000}"/>
    <cellStyle name="標準 158" xfId="135" xr:uid="{00000000-0005-0000-0000-000078000000}"/>
    <cellStyle name="標準 159" xfId="136" xr:uid="{00000000-0005-0000-0000-000079000000}"/>
    <cellStyle name="標準 16" xfId="137" xr:uid="{00000000-0005-0000-0000-00007A000000}"/>
    <cellStyle name="標準 160" xfId="138" xr:uid="{00000000-0005-0000-0000-00007B000000}"/>
    <cellStyle name="標準 161" xfId="139" xr:uid="{00000000-0005-0000-0000-00007C000000}"/>
    <cellStyle name="標準 162" xfId="95" xr:uid="{00000000-0005-0000-0000-00007D000000}"/>
    <cellStyle name="標準 163" xfId="140" xr:uid="{00000000-0005-0000-0000-00007E000000}"/>
    <cellStyle name="標準 164" xfId="141" xr:uid="{00000000-0005-0000-0000-00007F000000}"/>
    <cellStyle name="標準 165" xfId="142" xr:uid="{00000000-0005-0000-0000-000080000000}"/>
    <cellStyle name="標準 166" xfId="97" xr:uid="{00000000-0005-0000-0000-000081000000}"/>
    <cellStyle name="標準 167" xfId="143" xr:uid="{00000000-0005-0000-0000-000082000000}"/>
    <cellStyle name="標準 168" xfId="96" xr:uid="{00000000-0005-0000-0000-000083000000}"/>
    <cellStyle name="標準 169" xfId="144" xr:uid="{00000000-0005-0000-0000-000084000000}"/>
    <cellStyle name="標準 17" xfId="145" xr:uid="{00000000-0005-0000-0000-000085000000}"/>
    <cellStyle name="標準 170" xfId="146" xr:uid="{00000000-0005-0000-0000-000086000000}"/>
    <cellStyle name="標準 171" xfId="98" xr:uid="{00000000-0005-0000-0000-000087000000}"/>
    <cellStyle name="標準 172" xfId="147" xr:uid="{00000000-0005-0000-0000-000088000000}"/>
    <cellStyle name="標準 173" xfId="148" xr:uid="{00000000-0005-0000-0000-000089000000}"/>
    <cellStyle name="標準 174" xfId="149" xr:uid="{00000000-0005-0000-0000-00008A000000}"/>
    <cellStyle name="標準 175" xfId="150" xr:uid="{00000000-0005-0000-0000-00008B000000}"/>
    <cellStyle name="標準 176" xfId="151" xr:uid="{00000000-0005-0000-0000-00008C000000}"/>
    <cellStyle name="標準 177" xfId="152" xr:uid="{00000000-0005-0000-0000-00008D000000}"/>
    <cellStyle name="標準 178" xfId="153" xr:uid="{00000000-0005-0000-0000-00008E000000}"/>
    <cellStyle name="標準 179" xfId="154" xr:uid="{00000000-0005-0000-0000-00008F000000}"/>
    <cellStyle name="標準 18" xfId="155" xr:uid="{00000000-0005-0000-0000-000090000000}"/>
    <cellStyle name="標準 180" xfId="1" xr:uid="{00000000-0005-0000-0000-000091000000}"/>
    <cellStyle name="標準 181" xfId="236" xr:uid="{00000000-0005-0000-0000-000092000000}"/>
    <cellStyle name="標準 182" xfId="237" xr:uid="{00000000-0005-0000-0000-000093000000}"/>
    <cellStyle name="標準 19" xfId="156" xr:uid="{00000000-0005-0000-0000-000094000000}"/>
    <cellStyle name="標準 2" xfId="48" xr:uid="{00000000-0005-0000-0000-000095000000}"/>
    <cellStyle name="標準 2 2" xfId="239" xr:uid="{00000000-0005-0000-0000-000096000000}"/>
    <cellStyle name="標準 20" xfId="157" xr:uid="{00000000-0005-0000-0000-000097000000}"/>
    <cellStyle name="標準 21" xfId="158" xr:uid="{00000000-0005-0000-0000-000098000000}"/>
    <cellStyle name="標準 22" xfId="159" xr:uid="{00000000-0005-0000-0000-000099000000}"/>
    <cellStyle name="標準 23" xfId="160" xr:uid="{00000000-0005-0000-0000-00009A000000}"/>
    <cellStyle name="標準 24" xfId="161" xr:uid="{00000000-0005-0000-0000-00009B000000}"/>
    <cellStyle name="標準 25" xfId="162" xr:uid="{00000000-0005-0000-0000-00009C000000}"/>
    <cellStyle name="標準 26" xfId="163" xr:uid="{00000000-0005-0000-0000-00009D000000}"/>
    <cellStyle name="標準 27" xfId="164" xr:uid="{00000000-0005-0000-0000-00009E000000}"/>
    <cellStyle name="標準 28" xfId="165" xr:uid="{00000000-0005-0000-0000-00009F000000}"/>
    <cellStyle name="標準 29" xfId="166" xr:uid="{00000000-0005-0000-0000-0000A0000000}"/>
    <cellStyle name="標準 3" xfId="167" xr:uid="{00000000-0005-0000-0000-0000A1000000}"/>
    <cellStyle name="標準 30" xfId="168" xr:uid="{00000000-0005-0000-0000-0000A2000000}"/>
    <cellStyle name="標準 31" xfId="169" xr:uid="{00000000-0005-0000-0000-0000A3000000}"/>
    <cellStyle name="標準 32" xfId="170" xr:uid="{00000000-0005-0000-0000-0000A4000000}"/>
    <cellStyle name="標準 33" xfId="171" xr:uid="{00000000-0005-0000-0000-0000A5000000}"/>
    <cellStyle name="標準 34" xfId="172" xr:uid="{00000000-0005-0000-0000-0000A6000000}"/>
    <cellStyle name="標準 35" xfId="173" xr:uid="{00000000-0005-0000-0000-0000A7000000}"/>
    <cellStyle name="標準 36" xfId="174" xr:uid="{00000000-0005-0000-0000-0000A8000000}"/>
    <cellStyle name="標準 37" xfId="175" xr:uid="{00000000-0005-0000-0000-0000A9000000}"/>
    <cellStyle name="標準 38" xfId="176" xr:uid="{00000000-0005-0000-0000-0000AA000000}"/>
    <cellStyle name="標準 39" xfId="177" xr:uid="{00000000-0005-0000-0000-0000AB000000}"/>
    <cellStyle name="標準 4" xfId="178" xr:uid="{00000000-0005-0000-0000-0000AC000000}"/>
    <cellStyle name="標準 40" xfId="179" xr:uid="{00000000-0005-0000-0000-0000AD000000}"/>
    <cellStyle name="標準 41" xfId="180" xr:uid="{00000000-0005-0000-0000-0000AE000000}"/>
    <cellStyle name="標準 42" xfId="181" xr:uid="{00000000-0005-0000-0000-0000AF000000}"/>
    <cellStyle name="標準 43" xfId="182" xr:uid="{00000000-0005-0000-0000-0000B0000000}"/>
    <cellStyle name="標準 44" xfId="183" xr:uid="{00000000-0005-0000-0000-0000B1000000}"/>
    <cellStyle name="標準 45" xfId="184" xr:uid="{00000000-0005-0000-0000-0000B2000000}"/>
    <cellStyle name="標準 46" xfId="185" xr:uid="{00000000-0005-0000-0000-0000B3000000}"/>
    <cellStyle name="標準 47" xfId="186" xr:uid="{00000000-0005-0000-0000-0000B4000000}"/>
    <cellStyle name="標準 48" xfId="187" xr:uid="{00000000-0005-0000-0000-0000B5000000}"/>
    <cellStyle name="標準 49" xfId="188" xr:uid="{00000000-0005-0000-0000-0000B6000000}"/>
    <cellStyle name="標準 5" xfId="189" xr:uid="{00000000-0005-0000-0000-0000B7000000}"/>
    <cellStyle name="標準 50" xfId="190" xr:uid="{00000000-0005-0000-0000-0000B8000000}"/>
    <cellStyle name="標準 51" xfId="191" xr:uid="{00000000-0005-0000-0000-0000B9000000}"/>
    <cellStyle name="標準 52" xfId="192" xr:uid="{00000000-0005-0000-0000-0000BA000000}"/>
    <cellStyle name="標準 53" xfId="193" xr:uid="{00000000-0005-0000-0000-0000BB000000}"/>
    <cellStyle name="標準 54" xfId="194" xr:uid="{00000000-0005-0000-0000-0000BC000000}"/>
    <cellStyle name="標準 55" xfId="195" xr:uid="{00000000-0005-0000-0000-0000BD000000}"/>
    <cellStyle name="標準 56" xfId="196" xr:uid="{00000000-0005-0000-0000-0000BE000000}"/>
    <cellStyle name="標準 57" xfId="197" xr:uid="{00000000-0005-0000-0000-0000BF000000}"/>
    <cellStyle name="標準 58" xfId="198" xr:uid="{00000000-0005-0000-0000-0000C0000000}"/>
    <cellStyle name="標準 59" xfId="199" xr:uid="{00000000-0005-0000-0000-0000C1000000}"/>
    <cellStyle name="標準 6" xfId="200" xr:uid="{00000000-0005-0000-0000-0000C2000000}"/>
    <cellStyle name="標準 60" xfId="201" xr:uid="{00000000-0005-0000-0000-0000C3000000}"/>
    <cellStyle name="標準 61" xfId="202" xr:uid="{00000000-0005-0000-0000-0000C4000000}"/>
    <cellStyle name="標準 62" xfId="203" xr:uid="{00000000-0005-0000-0000-0000C5000000}"/>
    <cellStyle name="標準 63" xfId="204" xr:uid="{00000000-0005-0000-0000-0000C6000000}"/>
    <cellStyle name="標準 64" xfId="51" xr:uid="{00000000-0005-0000-0000-0000C7000000}"/>
    <cellStyle name="標準 65" xfId="205" xr:uid="{00000000-0005-0000-0000-0000C8000000}"/>
    <cellStyle name="標準 66" xfId="52" xr:uid="{00000000-0005-0000-0000-0000C9000000}"/>
    <cellStyle name="標準 67" xfId="206" xr:uid="{00000000-0005-0000-0000-0000CA000000}"/>
    <cellStyle name="標準 68" xfId="207" xr:uid="{00000000-0005-0000-0000-0000CB000000}"/>
    <cellStyle name="標準 69" xfId="208" xr:uid="{00000000-0005-0000-0000-0000CC000000}"/>
    <cellStyle name="標準 7" xfId="209" xr:uid="{00000000-0005-0000-0000-0000CD000000}"/>
    <cellStyle name="標準 70" xfId="53" xr:uid="{00000000-0005-0000-0000-0000CE000000}"/>
    <cellStyle name="標準 71" xfId="210" xr:uid="{00000000-0005-0000-0000-0000CF000000}"/>
    <cellStyle name="標準 72" xfId="54" xr:uid="{00000000-0005-0000-0000-0000D0000000}"/>
    <cellStyle name="標準 73" xfId="211" xr:uid="{00000000-0005-0000-0000-0000D1000000}"/>
    <cellStyle name="標準 74" xfId="212" xr:uid="{00000000-0005-0000-0000-0000D2000000}"/>
    <cellStyle name="標準 75" xfId="213" xr:uid="{00000000-0005-0000-0000-0000D3000000}"/>
    <cellStyle name="標準 76" xfId="214" xr:uid="{00000000-0005-0000-0000-0000D4000000}"/>
    <cellStyle name="標準 77" xfId="215" xr:uid="{00000000-0005-0000-0000-0000D5000000}"/>
    <cellStyle name="標準 78" xfId="216" xr:uid="{00000000-0005-0000-0000-0000D6000000}"/>
    <cellStyle name="標準 79" xfId="55" xr:uid="{00000000-0005-0000-0000-0000D7000000}"/>
    <cellStyle name="標準 8" xfId="217" xr:uid="{00000000-0005-0000-0000-0000D8000000}"/>
    <cellStyle name="標準 80" xfId="218" xr:uid="{00000000-0005-0000-0000-0000D9000000}"/>
    <cellStyle name="標準 81" xfId="219" xr:uid="{00000000-0005-0000-0000-0000DA000000}"/>
    <cellStyle name="標準 82" xfId="57" xr:uid="{00000000-0005-0000-0000-0000DB000000}"/>
    <cellStyle name="標準 83" xfId="220" xr:uid="{00000000-0005-0000-0000-0000DC000000}"/>
    <cellStyle name="標準 84" xfId="58" xr:uid="{00000000-0005-0000-0000-0000DD000000}"/>
    <cellStyle name="標準 85" xfId="221" xr:uid="{00000000-0005-0000-0000-0000DE000000}"/>
    <cellStyle name="標準 86" xfId="59" xr:uid="{00000000-0005-0000-0000-0000DF000000}"/>
    <cellStyle name="標準 87" xfId="222" xr:uid="{00000000-0005-0000-0000-0000E0000000}"/>
    <cellStyle name="標準 88" xfId="60" xr:uid="{00000000-0005-0000-0000-0000E1000000}"/>
    <cellStyle name="標準 89" xfId="223" xr:uid="{00000000-0005-0000-0000-0000E2000000}"/>
    <cellStyle name="標準 9" xfId="56" xr:uid="{00000000-0005-0000-0000-0000E3000000}"/>
    <cellStyle name="標準 90" xfId="61" xr:uid="{00000000-0005-0000-0000-0000E4000000}"/>
    <cellStyle name="標準 91" xfId="224" xr:uid="{00000000-0005-0000-0000-0000E5000000}"/>
    <cellStyle name="標準 92" xfId="62" xr:uid="{00000000-0005-0000-0000-0000E6000000}"/>
    <cellStyle name="標準 93" xfId="63" xr:uid="{00000000-0005-0000-0000-0000E7000000}"/>
    <cellStyle name="標準 94" xfId="225" xr:uid="{00000000-0005-0000-0000-0000E8000000}"/>
    <cellStyle name="標準 95" xfId="226" xr:uid="{00000000-0005-0000-0000-0000E9000000}"/>
    <cellStyle name="標準 96" xfId="64" xr:uid="{00000000-0005-0000-0000-0000EA000000}"/>
    <cellStyle name="標準 97" xfId="227" xr:uid="{00000000-0005-0000-0000-0000EB000000}"/>
    <cellStyle name="標準 98" xfId="65" xr:uid="{00000000-0005-0000-0000-0000EC000000}"/>
    <cellStyle name="標準 99" xfId="228" xr:uid="{00000000-0005-0000-0000-0000ED000000}"/>
    <cellStyle name="未定義" xfId="49" xr:uid="{00000000-0005-0000-0000-0000EE000000}"/>
    <cellStyle name="良い 2" xfId="50" xr:uid="{00000000-0005-0000-0000-0000EF000000}"/>
  </cellStyles>
  <dxfs count="0"/>
  <tableStyles count="0" defaultTableStyle="TableStyleMedium2" defaultPivotStyle="PivotStyleLight16"/>
  <colors>
    <mruColors>
      <color rgb="FFFD3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gbase.gsdf.mod.go.jp/&#22865;&#32004;&#29677;/&#22865;&#32004;&#20418;(T)/12&#26376;/9&#26085;/&#12459;&#12521;&#12540;&#12452;&#12531;&#12487;&#12483;&#12463;&#12473;&#12411;&#12363;/&#23455;&#26045;&#35336;&#30011;&#12539;&#20104;&#23450;&#20385;&#266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2865;&#32004;&#29677;/&#22865;&#32004;&#20418;&#65288;&#29289;&#20214;&#65289;/&#20837;&#26413;/&#31309;&#31639;&#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row r="1">
          <cell r="A1" t="str">
            <v>連番</v>
          </cell>
        </row>
      </sheetData>
      <sheetData sheetId="2"/>
      <sheetData sheetId="3"/>
      <sheetData sheetId="4"/>
      <sheetData sheetId="5"/>
      <sheetData sheetId="6"/>
      <sheetData sheetId="7">
        <row r="3">
          <cell r="B3" t="str">
            <v>サイトーパイプ（株）</v>
          </cell>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0"/>
  </sheetPr>
  <dimension ref="A1:BX118"/>
  <sheetViews>
    <sheetView showZeros="0" tabSelected="1" view="pageBreakPreview" zoomScaleNormal="100" zoomScaleSheetLayoutView="100" workbookViewId="0">
      <pane ySplit="1" topLeftCell="A2" activePane="bottomLeft" state="frozen"/>
      <selection activeCell="AI54" sqref="AI52:AI54"/>
      <selection pane="bottomLeft" activeCell="D96" sqref="D96"/>
    </sheetView>
  </sheetViews>
  <sheetFormatPr defaultColWidth="2.625" defaultRowHeight="13.5" x14ac:dyDescent="0.15"/>
  <cols>
    <col min="1" max="2" width="2.625" style="1" customWidth="1"/>
    <col min="3" max="3" width="2" style="1" customWidth="1"/>
    <col min="4" max="9" width="3.75" style="1" customWidth="1"/>
    <col min="10" max="10" width="4.875" style="1" customWidth="1"/>
    <col min="11" max="13" width="5.5" style="1" customWidth="1"/>
    <col min="14" max="14" width="10.875" style="1" customWidth="1"/>
    <col min="15" max="18" width="5.5" style="1" customWidth="1"/>
    <col min="19" max="22" width="2.625" style="1" hidden="1" customWidth="1"/>
    <col min="23" max="24" width="3.125" style="1" hidden="1" customWidth="1"/>
    <col min="25" max="30" width="2.625" style="1" hidden="1" customWidth="1"/>
    <col min="31" max="31" width="2.5" style="1" hidden="1" customWidth="1"/>
    <col min="32" max="32" width="9.125" style="1" hidden="1" customWidth="1"/>
    <col min="33" max="33" width="2.625" style="1" hidden="1" customWidth="1"/>
    <col min="34" max="39" width="6.75" style="1" customWidth="1"/>
    <col min="40" max="40" width="25.625" style="1" customWidth="1"/>
    <col min="41" max="41" width="12.125" style="1" customWidth="1"/>
    <col min="42" max="42" width="18.25" style="1" customWidth="1"/>
    <col min="43" max="43" width="15.75" style="1" customWidth="1"/>
    <col min="44" max="16384" width="2.625" style="1"/>
  </cols>
  <sheetData>
    <row r="1" spans="1:53" x14ac:dyDescent="0.15">
      <c r="A1" s="60"/>
    </row>
    <row r="2" spans="1:53" ht="6" customHeight="1" x14ac:dyDescent="0.15">
      <c r="A2" s="60"/>
    </row>
    <row r="3" spans="1:53" ht="3.75" hidden="1" customHeight="1" x14ac:dyDescent="0.15">
      <c r="A3" s="60"/>
    </row>
    <row r="4" spans="1:53" x14ac:dyDescent="0.15">
      <c r="AG4" s="210" t="s">
        <v>184</v>
      </c>
      <c r="AH4" s="210"/>
      <c r="AI4" s="210"/>
      <c r="AJ4" s="210"/>
      <c r="AK4" s="210"/>
      <c r="AL4" s="210"/>
      <c r="AM4" s="210"/>
      <c r="AO4" s="27"/>
      <c r="AP4" s="27"/>
      <c r="AQ4" s="27"/>
      <c r="AR4" s="27"/>
      <c r="AS4" s="27"/>
      <c r="AT4" s="27"/>
      <c r="AU4" s="27"/>
    </row>
    <row r="5" spans="1:53" x14ac:dyDescent="0.15">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G5" s="211">
        <f>AP32</f>
        <v>46310</v>
      </c>
      <c r="AH5" s="211"/>
      <c r="AI5" s="211"/>
      <c r="AJ5" s="211"/>
      <c r="AK5" s="211"/>
      <c r="AL5" s="211"/>
      <c r="AM5" s="211"/>
      <c r="AN5" s="24"/>
      <c r="AO5" s="24"/>
      <c r="AP5" s="24"/>
      <c r="AQ5" s="24"/>
      <c r="AR5" s="58"/>
      <c r="AS5" s="58"/>
      <c r="AT5" s="24"/>
      <c r="AU5" s="24"/>
    </row>
    <row r="6" spans="1:53" ht="6.75" customHeight="1" x14ac:dyDescent="0.15">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G6" s="59"/>
      <c r="AH6" s="59"/>
      <c r="AI6" s="59"/>
      <c r="AJ6" s="59"/>
      <c r="AK6" s="59"/>
      <c r="AL6" s="59"/>
      <c r="AM6" s="59"/>
      <c r="AN6" s="24"/>
      <c r="AO6" s="24"/>
      <c r="AP6" s="24"/>
      <c r="AQ6" s="24"/>
      <c r="AR6" s="58"/>
      <c r="AS6" s="58"/>
      <c r="AT6" s="24"/>
      <c r="AU6" s="24"/>
    </row>
    <row r="7" spans="1:53" ht="10.5" customHeight="1" x14ac:dyDescent="0.15">
      <c r="B7" s="212" t="s">
        <v>98</v>
      </c>
      <c r="C7" s="212"/>
      <c r="D7" s="212"/>
      <c r="E7" s="212"/>
      <c r="F7" s="212"/>
      <c r="G7" s="212"/>
      <c r="H7" s="212"/>
      <c r="I7" s="212"/>
      <c r="J7" s="212"/>
      <c r="K7" s="212"/>
      <c r="L7" s="212"/>
      <c r="M7" s="212"/>
      <c r="N7" s="21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U7" s="56"/>
      <c r="AV7" s="56"/>
      <c r="AW7" s="56"/>
      <c r="AX7" s="56"/>
      <c r="AY7" s="56"/>
      <c r="AZ7" s="56"/>
      <c r="BA7" s="56"/>
    </row>
    <row r="8" spans="1:53" ht="10.5" customHeight="1" x14ac:dyDescent="0.15">
      <c r="B8" s="212"/>
      <c r="C8" s="212"/>
      <c r="D8" s="212"/>
      <c r="E8" s="212"/>
      <c r="F8" s="212"/>
      <c r="G8" s="212"/>
      <c r="H8" s="212"/>
      <c r="I8" s="212"/>
      <c r="J8" s="212"/>
      <c r="K8" s="212"/>
      <c r="L8" s="212"/>
      <c r="M8" s="212"/>
      <c r="N8" s="212"/>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U8" s="56"/>
      <c r="AV8" s="56"/>
      <c r="AW8" s="56"/>
      <c r="AX8" s="56"/>
      <c r="AY8" s="56"/>
      <c r="AZ8" s="56"/>
      <c r="BA8" s="56"/>
    </row>
    <row r="9" spans="1:53" ht="5.25" customHeight="1" x14ac:dyDescent="0.15">
      <c r="B9" s="212"/>
      <c r="C9" s="212"/>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U9" s="56"/>
      <c r="AV9" s="56"/>
      <c r="AW9" s="56"/>
      <c r="AX9" s="56"/>
      <c r="AY9" s="56"/>
      <c r="AZ9" s="56"/>
      <c r="BA9" s="56"/>
    </row>
    <row r="10" spans="1:53" ht="5.25" customHeight="1" x14ac:dyDescent="0.15">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U10" s="56"/>
      <c r="AV10" s="56"/>
      <c r="AW10" s="56"/>
      <c r="AX10" s="56"/>
      <c r="AY10" s="56"/>
      <c r="AZ10" s="56"/>
      <c r="BA10" s="56"/>
    </row>
    <row r="11" spans="1:53" ht="10.5" customHeight="1" x14ac:dyDescent="0.15">
      <c r="B11" s="57"/>
      <c r="C11" s="57"/>
      <c r="D11" s="57"/>
      <c r="E11" s="57"/>
      <c r="F11" s="57"/>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U11" s="56"/>
      <c r="AV11" s="56"/>
      <c r="AW11" s="56"/>
      <c r="AX11" s="56"/>
      <c r="AY11" s="56"/>
      <c r="AZ11" s="56"/>
      <c r="BA11" s="56"/>
    </row>
    <row r="12" spans="1:53" s="27" customFormat="1" ht="13.5" customHeight="1" x14ac:dyDescent="0.15">
      <c r="Q12" s="200" t="s">
        <v>99</v>
      </c>
      <c r="R12" s="200"/>
      <c r="S12" s="200"/>
      <c r="T12" s="200"/>
      <c r="U12" s="200"/>
      <c r="V12" s="200"/>
      <c r="W12" s="200"/>
      <c r="X12" s="200"/>
      <c r="Y12" s="200"/>
      <c r="Z12" s="200"/>
      <c r="AA12" s="200"/>
      <c r="AB12" s="200"/>
      <c r="AC12" s="200"/>
      <c r="AD12" s="200"/>
      <c r="AE12" s="200"/>
      <c r="AF12" s="200"/>
      <c r="AG12" s="200"/>
      <c r="AH12" s="200"/>
      <c r="AI12" s="200"/>
      <c r="AJ12" s="200"/>
      <c r="AK12" s="200"/>
      <c r="AL12" s="200"/>
      <c r="AM12" s="200"/>
      <c r="AO12" s="55" t="s">
        <v>97</v>
      </c>
      <c r="AP12" s="55" t="s">
        <v>96</v>
      </c>
      <c r="AQ12" s="55" t="s">
        <v>95</v>
      </c>
    </row>
    <row r="13" spans="1:53" s="27" customFormat="1" ht="13.5" customHeight="1" x14ac:dyDescent="0.15">
      <c r="Q13" s="200" t="s">
        <v>165</v>
      </c>
      <c r="R13" s="200"/>
      <c r="S13" s="200"/>
      <c r="T13" s="200"/>
      <c r="U13" s="200"/>
      <c r="V13" s="200"/>
      <c r="W13" s="200"/>
      <c r="X13" s="200"/>
      <c r="Y13" s="200"/>
      <c r="Z13" s="200"/>
      <c r="AA13" s="200"/>
      <c r="AB13" s="200"/>
      <c r="AC13" s="200"/>
      <c r="AD13" s="200"/>
      <c r="AE13" s="200"/>
      <c r="AF13" s="200"/>
      <c r="AG13" s="200"/>
      <c r="AH13" s="200"/>
      <c r="AI13" s="200"/>
      <c r="AJ13" s="200"/>
      <c r="AK13" s="200"/>
      <c r="AL13" s="200"/>
      <c r="AM13" s="200"/>
      <c r="AO13" s="55" t="s">
        <v>94</v>
      </c>
      <c r="AP13" s="55" t="s">
        <v>93</v>
      </c>
      <c r="AQ13" s="55" t="s">
        <v>92</v>
      </c>
    </row>
    <row r="14" spans="1:53" s="27" customFormat="1" ht="10.5" customHeight="1" x14ac:dyDescent="0.15">
      <c r="Q14" s="206" t="s">
        <v>171</v>
      </c>
      <c r="R14" s="206"/>
      <c r="S14" s="206"/>
      <c r="T14" s="206"/>
      <c r="U14" s="206"/>
      <c r="V14" s="206"/>
      <c r="W14" s="206"/>
      <c r="X14" s="206"/>
      <c r="Y14" s="206"/>
      <c r="Z14" s="206"/>
      <c r="AA14" s="206"/>
      <c r="AB14" s="206"/>
      <c r="AC14" s="206"/>
      <c r="AD14" s="206"/>
      <c r="AE14" s="206"/>
      <c r="AF14" s="206"/>
      <c r="AG14" s="206"/>
      <c r="AH14" s="206"/>
      <c r="AI14" s="206"/>
      <c r="AJ14" s="206"/>
      <c r="AK14" s="9"/>
      <c r="AL14" s="9"/>
      <c r="AM14" s="9"/>
      <c r="AO14" s="38"/>
      <c r="AP14" s="38"/>
      <c r="AQ14" s="17"/>
    </row>
    <row r="15" spans="1:53" ht="12.75" customHeight="1" x14ac:dyDescent="0.15">
      <c r="A15" s="207" t="s">
        <v>91</v>
      </c>
      <c r="B15" s="207"/>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7"/>
      <c r="AJ15" s="207"/>
      <c r="AK15" s="207"/>
      <c r="AL15" s="207"/>
      <c r="AM15" s="207"/>
    </row>
    <row r="16" spans="1:53" ht="7.5" customHeight="1" x14ac:dyDescent="0.15">
      <c r="A16" s="207"/>
      <c r="B16" s="207"/>
      <c r="C16" s="207"/>
      <c r="D16" s="207"/>
      <c r="E16" s="207"/>
      <c r="F16" s="207"/>
      <c r="G16" s="207"/>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207"/>
      <c r="AM16" s="207"/>
    </row>
    <row r="17" spans="1:53" ht="5.0999999999999996" customHeight="1" x14ac:dyDescent="0.15">
      <c r="A17" s="54"/>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row>
    <row r="18" spans="1:53" ht="14.25" customHeight="1" x14ac:dyDescent="0.15">
      <c r="A18" s="26" t="s">
        <v>90</v>
      </c>
      <c r="C18" s="208" t="s">
        <v>89</v>
      </c>
      <c r="D18" s="209"/>
      <c r="E18" s="209"/>
      <c r="F18" s="209"/>
      <c r="G18" s="209"/>
      <c r="H18" s="209"/>
      <c r="I18" s="209"/>
      <c r="J18" s="209"/>
      <c r="K18" s="209"/>
      <c r="L18" s="17"/>
      <c r="M18" s="17"/>
      <c r="N18" s="17"/>
      <c r="O18" s="17"/>
      <c r="P18" s="17"/>
      <c r="Q18" s="17"/>
      <c r="R18" s="17"/>
      <c r="S18" s="17"/>
      <c r="T18" s="17"/>
      <c r="U18" s="17"/>
      <c r="V18" s="17"/>
      <c r="W18" s="17"/>
      <c r="X18" s="17"/>
      <c r="Y18" s="17"/>
      <c r="Z18" s="17"/>
      <c r="AA18" s="17"/>
      <c r="AB18" s="17"/>
      <c r="AC18" s="17"/>
      <c r="AD18" s="17"/>
      <c r="AE18" s="17"/>
      <c r="AF18" s="17"/>
      <c r="AG18" s="17"/>
      <c r="AH18" s="53"/>
      <c r="AI18" s="53"/>
      <c r="AJ18" s="53"/>
    </row>
    <row r="19" spans="1:53" ht="14.25" customHeight="1" x14ac:dyDescent="0.15">
      <c r="A19" s="26"/>
      <c r="B19" s="25">
        <v>-1</v>
      </c>
      <c r="C19" s="201" t="s">
        <v>88</v>
      </c>
      <c r="D19" s="201"/>
      <c r="E19" s="201"/>
      <c r="F19" s="201"/>
      <c r="G19" s="24"/>
      <c r="H19" s="24"/>
      <c r="I19" s="24"/>
      <c r="J19" s="24"/>
      <c r="K19" s="24"/>
      <c r="M19" s="17"/>
      <c r="N19" s="17"/>
      <c r="O19" s="17"/>
      <c r="P19" s="17"/>
      <c r="Q19" s="17"/>
      <c r="R19" s="17"/>
      <c r="S19" s="17"/>
      <c r="T19" s="17"/>
      <c r="U19" s="17"/>
      <c r="V19" s="17"/>
      <c r="W19" s="17"/>
      <c r="X19" s="17"/>
      <c r="Y19" s="17"/>
      <c r="Z19" s="17"/>
      <c r="AA19" s="17"/>
      <c r="AB19" s="17"/>
      <c r="AC19" s="17"/>
      <c r="AD19" s="17"/>
      <c r="AE19" s="17"/>
      <c r="AF19" s="17"/>
      <c r="AG19" s="17"/>
      <c r="AH19" s="53"/>
      <c r="AI19" s="53"/>
      <c r="AJ19" s="53"/>
    </row>
    <row r="20" spans="1:53" s="68" customFormat="1" ht="22.5" customHeight="1" x14ac:dyDescent="0.15">
      <c r="A20" s="26"/>
      <c r="B20" s="25"/>
      <c r="C20" s="69"/>
      <c r="D20" s="199" t="s">
        <v>115</v>
      </c>
      <c r="E20" s="199"/>
      <c r="F20" s="199"/>
      <c r="G20" s="199"/>
      <c r="H20" s="199"/>
      <c r="I20" s="199"/>
      <c r="J20" s="199"/>
      <c r="K20" s="199"/>
      <c r="L20" s="199"/>
      <c r="M20" s="199"/>
      <c r="N20" s="199" t="s">
        <v>116</v>
      </c>
      <c r="O20" s="199"/>
      <c r="P20" s="199"/>
      <c r="Q20" s="199"/>
      <c r="R20" s="199"/>
      <c r="S20" s="163"/>
      <c r="T20" s="163"/>
      <c r="U20" s="163"/>
      <c r="V20" s="163"/>
      <c r="W20" s="163"/>
      <c r="X20" s="163"/>
      <c r="Y20" s="163"/>
      <c r="Z20" s="163"/>
      <c r="AA20" s="163"/>
      <c r="AB20" s="163"/>
      <c r="AC20" s="163"/>
      <c r="AD20" s="163"/>
      <c r="AE20" s="163"/>
      <c r="AF20" s="163"/>
      <c r="AG20" s="163"/>
      <c r="AH20" s="199" t="s">
        <v>114</v>
      </c>
      <c r="AI20" s="199"/>
      <c r="AJ20" s="199" t="s">
        <v>113</v>
      </c>
      <c r="AK20" s="199"/>
      <c r="AL20" s="84"/>
    </row>
    <row r="21" spans="1:53" s="147" customFormat="1" ht="22.5" customHeight="1" x14ac:dyDescent="0.15">
      <c r="A21" s="26"/>
      <c r="B21" s="25"/>
      <c r="C21" s="148"/>
      <c r="D21" s="195" t="s">
        <v>183</v>
      </c>
      <c r="E21" s="196"/>
      <c r="F21" s="196"/>
      <c r="G21" s="196"/>
      <c r="H21" s="196"/>
      <c r="I21" s="196"/>
      <c r="J21" s="196"/>
      <c r="K21" s="196"/>
      <c r="L21" s="196"/>
      <c r="M21" s="197"/>
      <c r="N21" s="230" t="s">
        <v>160</v>
      </c>
      <c r="O21" s="231"/>
      <c r="P21" s="231"/>
      <c r="Q21" s="231"/>
      <c r="R21" s="232"/>
      <c r="S21" s="145"/>
      <c r="T21" s="145"/>
      <c r="U21" s="145"/>
      <c r="V21" s="145"/>
      <c r="W21" s="145"/>
      <c r="X21" s="145"/>
      <c r="Y21" s="145"/>
      <c r="Z21" s="145"/>
      <c r="AA21" s="145"/>
      <c r="AB21" s="145"/>
      <c r="AC21" s="145"/>
      <c r="AD21" s="145"/>
      <c r="AE21" s="145"/>
      <c r="AF21" s="145"/>
      <c r="AG21" s="145"/>
      <c r="AH21" s="235" t="s">
        <v>161</v>
      </c>
      <c r="AI21" s="236"/>
      <c r="AJ21" s="233">
        <v>1</v>
      </c>
      <c r="AK21" s="234"/>
      <c r="AL21" s="84"/>
    </row>
    <row r="22" spans="1:53" s="147" customFormat="1" ht="22.5" hidden="1" customHeight="1" x14ac:dyDescent="0.15">
      <c r="A22" s="26"/>
      <c r="B22" s="25"/>
      <c r="C22" s="148"/>
      <c r="D22" s="195"/>
      <c r="E22" s="196"/>
      <c r="F22" s="196"/>
      <c r="G22" s="196"/>
      <c r="H22" s="196"/>
      <c r="I22" s="196"/>
      <c r="J22" s="196"/>
      <c r="K22" s="196"/>
      <c r="L22" s="196"/>
      <c r="M22" s="197"/>
      <c r="N22" s="195" t="s">
        <v>158</v>
      </c>
      <c r="O22" s="196"/>
      <c r="P22" s="196"/>
      <c r="Q22" s="196"/>
      <c r="R22" s="197"/>
      <c r="S22" s="145"/>
      <c r="T22" s="145"/>
      <c r="U22" s="145"/>
      <c r="V22" s="145"/>
      <c r="W22" s="145"/>
      <c r="X22" s="145"/>
      <c r="Y22" s="145"/>
      <c r="Z22" s="145"/>
      <c r="AA22" s="145"/>
      <c r="AB22" s="145"/>
      <c r="AC22" s="145"/>
      <c r="AD22" s="145"/>
      <c r="AE22" s="145"/>
      <c r="AF22" s="145"/>
      <c r="AG22" s="145"/>
      <c r="AH22" s="195"/>
      <c r="AI22" s="197"/>
      <c r="AJ22" s="233"/>
      <c r="AK22" s="234"/>
      <c r="AL22" s="84"/>
    </row>
    <row r="23" spans="1:53" s="147" customFormat="1" ht="22.5" hidden="1" customHeight="1" x14ac:dyDescent="0.15">
      <c r="A23" s="26"/>
      <c r="B23" s="25"/>
      <c r="C23" s="148"/>
      <c r="D23" s="195"/>
      <c r="E23" s="196"/>
      <c r="F23" s="196"/>
      <c r="G23" s="196"/>
      <c r="H23" s="196"/>
      <c r="I23" s="196"/>
      <c r="J23" s="196"/>
      <c r="K23" s="196"/>
      <c r="L23" s="196"/>
      <c r="M23" s="197"/>
      <c r="N23" s="195"/>
      <c r="O23" s="196"/>
      <c r="P23" s="196"/>
      <c r="Q23" s="196"/>
      <c r="R23" s="197"/>
      <c r="S23" s="145"/>
      <c r="T23" s="145"/>
      <c r="U23" s="145"/>
      <c r="V23" s="145"/>
      <c r="W23" s="145"/>
      <c r="X23" s="145"/>
      <c r="Y23" s="145"/>
      <c r="Z23" s="145"/>
      <c r="AA23" s="145"/>
      <c r="AB23" s="145"/>
      <c r="AC23" s="145"/>
      <c r="AD23" s="145"/>
      <c r="AE23" s="145"/>
      <c r="AF23" s="145"/>
      <c r="AG23" s="145"/>
      <c r="AH23" s="195"/>
      <c r="AI23" s="197"/>
      <c r="AJ23" s="233"/>
      <c r="AK23" s="234"/>
      <c r="AL23" s="84"/>
    </row>
    <row r="24" spans="1:53" s="81" customFormat="1" ht="27" hidden="1" customHeight="1" x14ac:dyDescent="0.15">
      <c r="A24" s="26"/>
      <c r="B24" s="25"/>
      <c r="C24" s="80"/>
      <c r="D24" s="195"/>
      <c r="E24" s="196"/>
      <c r="F24" s="196"/>
      <c r="G24" s="196"/>
      <c r="H24" s="196"/>
      <c r="I24" s="196"/>
      <c r="J24" s="196"/>
      <c r="K24" s="196"/>
      <c r="L24" s="196"/>
      <c r="M24" s="197"/>
      <c r="N24" s="240"/>
      <c r="O24" s="242"/>
      <c r="P24" s="242"/>
      <c r="Q24" s="242"/>
      <c r="R24" s="241"/>
      <c r="S24" s="161"/>
      <c r="T24" s="161"/>
      <c r="U24" s="161"/>
      <c r="V24" s="161"/>
      <c r="W24" s="161"/>
      <c r="X24" s="161"/>
      <c r="Y24" s="161"/>
      <c r="Z24" s="161"/>
      <c r="AA24" s="161"/>
      <c r="AB24" s="161"/>
      <c r="AC24" s="161"/>
      <c r="AD24" s="161"/>
      <c r="AE24" s="161"/>
      <c r="AF24" s="161"/>
      <c r="AG24" s="161"/>
      <c r="AH24" s="240"/>
      <c r="AI24" s="241"/>
      <c r="AJ24" s="238"/>
      <c r="AK24" s="239"/>
      <c r="AL24" s="85"/>
      <c r="AO24" s="81">
        <f>COUNTA(#REF!,#REF!,#REF!)</f>
        <v>3</v>
      </c>
    </row>
    <row r="25" spans="1:53" ht="18" customHeight="1" x14ac:dyDescent="0.15">
      <c r="A25" s="26"/>
      <c r="N25" s="66"/>
      <c r="O25" s="66"/>
      <c r="P25" s="67"/>
      <c r="Q25" s="67"/>
      <c r="R25" s="67"/>
      <c r="S25" s="67"/>
      <c r="T25" s="67"/>
      <c r="U25" s="67"/>
      <c r="V25" s="67"/>
      <c r="W25" s="67"/>
      <c r="X25" s="67"/>
      <c r="Y25" s="67"/>
      <c r="Z25" s="67"/>
      <c r="AA25" s="67"/>
      <c r="AB25" s="67"/>
      <c r="AC25" s="67"/>
      <c r="AD25" s="67"/>
      <c r="AE25" s="67"/>
      <c r="AF25" s="67"/>
      <c r="AG25" s="67"/>
      <c r="AH25" s="67"/>
      <c r="AI25" s="67"/>
      <c r="AJ25" s="67"/>
      <c r="AK25" s="65"/>
      <c r="AL25" s="65"/>
      <c r="AM25" s="5"/>
    </row>
    <row r="26" spans="1:53" s="82" customFormat="1" ht="18" customHeight="1" x14ac:dyDescent="0.15">
      <c r="A26" s="26"/>
      <c r="B26" s="25">
        <v>-2</v>
      </c>
      <c r="C26" s="52" t="s">
        <v>197</v>
      </c>
      <c r="D26" s="52"/>
      <c r="E26" s="52"/>
      <c r="F26" s="198">
        <f>AP33</f>
        <v>46356</v>
      </c>
      <c r="G26" s="198"/>
      <c r="H26" s="198"/>
      <c r="I26" s="198"/>
      <c r="J26" s="198"/>
      <c r="K26" s="198"/>
      <c r="L26" s="198"/>
      <c r="M26" s="198"/>
      <c r="N26" s="198"/>
      <c r="O26" s="198"/>
      <c r="P26" s="198"/>
      <c r="Q26" s="67"/>
      <c r="R26" s="67"/>
      <c r="S26" s="67"/>
      <c r="T26" s="67"/>
      <c r="U26" s="67"/>
      <c r="V26" s="67"/>
      <c r="W26" s="67"/>
      <c r="X26" s="67"/>
      <c r="Y26" s="67"/>
      <c r="Z26" s="67"/>
      <c r="AA26" s="67"/>
      <c r="AB26" s="67"/>
      <c r="AC26" s="67"/>
      <c r="AD26" s="67"/>
      <c r="AE26" s="67"/>
      <c r="AF26" s="67"/>
      <c r="AG26" s="67"/>
      <c r="AH26" s="67"/>
      <c r="AI26" s="67"/>
      <c r="AJ26" s="67"/>
      <c r="AK26" s="65"/>
      <c r="AL26" s="65"/>
      <c r="AM26" s="83"/>
    </row>
    <row r="27" spans="1:53" s="86" customFormat="1" ht="18" hidden="1" customHeight="1" x14ac:dyDescent="0.15">
      <c r="A27" s="26"/>
      <c r="B27" s="25"/>
      <c r="C27" s="52"/>
      <c r="D27" s="52"/>
      <c r="E27" s="52"/>
      <c r="F27" s="198" t="s">
        <v>118</v>
      </c>
      <c r="G27" s="198"/>
      <c r="H27" s="198"/>
      <c r="I27" s="198"/>
      <c r="J27" s="198"/>
      <c r="K27" s="198"/>
      <c r="L27" s="198"/>
      <c r="M27" s="198"/>
      <c r="N27" s="88"/>
      <c r="O27" s="88"/>
      <c r="P27" s="88"/>
      <c r="Q27" s="67"/>
      <c r="R27" s="67"/>
      <c r="S27" s="67"/>
      <c r="T27" s="67"/>
      <c r="U27" s="67"/>
      <c r="V27" s="67"/>
      <c r="W27" s="67"/>
      <c r="X27" s="67"/>
      <c r="Y27" s="67"/>
      <c r="Z27" s="67"/>
      <c r="AA27" s="67"/>
      <c r="AB27" s="67"/>
      <c r="AC27" s="67"/>
      <c r="AD27" s="67"/>
      <c r="AE27" s="67"/>
      <c r="AF27" s="67"/>
      <c r="AG27" s="67"/>
      <c r="AH27" s="67"/>
      <c r="AI27" s="67"/>
      <c r="AJ27" s="67"/>
      <c r="AK27" s="65"/>
      <c r="AL27" s="65"/>
      <c r="AM27" s="87"/>
    </row>
    <row r="28" spans="1:53" s="63" customFormat="1" ht="18" hidden="1" customHeight="1" x14ac:dyDescent="0.15">
      <c r="A28" s="26"/>
      <c r="B28" s="25"/>
      <c r="C28" s="52"/>
      <c r="D28" s="52"/>
      <c r="E28" s="52"/>
      <c r="F28" s="198" t="s">
        <v>117</v>
      </c>
      <c r="G28" s="198"/>
      <c r="H28" s="198"/>
      <c r="I28" s="198"/>
      <c r="J28" s="198"/>
      <c r="K28" s="198"/>
      <c r="L28" s="198"/>
      <c r="M28" s="198"/>
      <c r="N28" s="79"/>
      <c r="O28" s="79"/>
      <c r="P28" s="79"/>
      <c r="Q28" s="79"/>
      <c r="R28" s="79"/>
      <c r="S28" s="65"/>
      <c r="T28" s="65"/>
      <c r="U28" s="65"/>
      <c r="V28" s="65"/>
      <c r="W28" s="65"/>
      <c r="X28" s="65"/>
      <c r="Y28" s="65"/>
      <c r="Z28" s="65"/>
      <c r="AA28" s="65"/>
      <c r="AB28" s="65"/>
      <c r="AC28" s="65"/>
      <c r="AD28" s="65"/>
      <c r="AE28" s="65"/>
      <c r="AF28" s="65"/>
      <c r="AG28" s="65"/>
      <c r="AH28" s="65"/>
      <c r="AI28" s="65"/>
      <c r="AJ28" s="65"/>
      <c r="AK28" s="65"/>
      <c r="AL28" s="65"/>
      <c r="AM28" s="64"/>
    </row>
    <row r="29" spans="1:53" ht="18" customHeight="1" x14ac:dyDescent="0.15">
      <c r="A29" s="26"/>
      <c r="B29" s="25">
        <v>-3</v>
      </c>
      <c r="C29" s="52" t="s">
        <v>198</v>
      </c>
      <c r="D29" s="52"/>
      <c r="E29" s="52"/>
      <c r="F29" s="168" t="s">
        <v>1</v>
      </c>
      <c r="G29" s="52"/>
      <c r="H29" s="52"/>
      <c r="I29" s="52"/>
      <c r="J29" s="51"/>
      <c r="K29" s="51"/>
      <c r="L29" s="51"/>
      <c r="M29" s="51"/>
      <c r="O29" s="51"/>
      <c r="P29" s="49"/>
      <c r="Q29" s="49"/>
      <c r="R29" s="49"/>
      <c r="S29" s="50"/>
      <c r="T29" s="50"/>
      <c r="U29" s="50"/>
      <c r="V29" s="50"/>
      <c r="W29" s="50"/>
      <c r="X29" s="50"/>
      <c r="Y29" s="50"/>
      <c r="Z29" s="50"/>
      <c r="AA29" s="50"/>
      <c r="AB29" s="50"/>
      <c r="AC29" s="50"/>
      <c r="AD29" s="50"/>
      <c r="AE29" s="50"/>
      <c r="AF29" s="50"/>
      <c r="AG29" s="50"/>
      <c r="AH29" s="49"/>
      <c r="AI29" s="49"/>
      <c r="AJ29" s="49"/>
      <c r="AK29" s="49"/>
      <c r="AL29" s="49"/>
      <c r="AM29" s="5"/>
    </row>
    <row r="30" spans="1:53" ht="7.5" customHeight="1" x14ac:dyDescent="0.15">
      <c r="B30" s="24"/>
      <c r="C30" s="24"/>
      <c r="D30" s="27"/>
      <c r="E30" s="27"/>
      <c r="F30" s="27"/>
      <c r="G30" s="27"/>
      <c r="H30" s="27"/>
      <c r="I30" s="27"/>
      <c r="J30" s="27"/>
      <c r="K30" s="24"/>
      <c r="L30" s="24"/>
      <c r="M30" s="24"/>
      <c r="N30" s="24"/>
      <c r="O30" s="24"/>
      <c r="P30" s="24"/>
      <c r="Q30" s="24"/>
      <c r="R30" s="24"/>
      <c r="S30" s="24"/>
      <c r="T30" s="24"/>
      <c r="U30" s="24"/>
      <c r="V30" s="24"/>
      <c r="W30" s="24"/>
      <c r="X30" s="24"/>
      <c r="Y30" s="24"/>
      <c r="AO30" s="27"/>
    </row>
    <row r="31" spans="1:53" ht="14.25" customHeight="1" x14ac:dyDescent="0.15">
      <c r="A31" s="26" t="s">
        <v>87</v>
      </c>
      <c r="B31" s="24"/>
      <c r="C31" s="202" t="s">
        <v>86</v>
      </c>
      <c r="D31" s="202"/>
      <c r="E31" s="202"/>
      <c r="F31" s="202"/>
      <c r="G31" s="202"/>
      <c r="H31" s="202"/>
      <c r="I31" s="202"/>
      <c r="J31" s="27"/>
      <c r="K31" s="24"/>
      <c r="L31" s="35"/>
      <c r="M31" s="35"/>
      <c r="N31" s="35"/>
      <c r="O31" s="35"/>
      <c r="P31" s="35"/>
      <c r="Q31" s="35"/>
      <c r="R31" s="35"/>
      <c r="S31" s="3"/>
      <c r="T31" s="3"/>
      <c r="U31" s="3"/>
      <c r="V31" s="3"/>
      <c r="W31" s="3"/>
      <c r="X31" s="3"/>
      <c r="Y31" s="3"/>
      <c r="Z31" s="3"/>
      <c r="AA31" s="3"/>
      <c r="AB31" s="3"/>
      <c r="AC31" s="3"/>
      <c r="AD31" s="3"/>
      <c r="AE31" s="3"/>
      <c r="AF31" s="3"/>
      <c r="AG31" s="3"/>
      <c r="AH31" s="21"/>
      <c r="AI31" s="21"/>
      <c r="AJ31" s="21"/>
      <c r="AK31" s="21"/>
      <c r="AL31" s="21"/>
      <c r="AM31" s="21"/>
      <c r="AN31" s="21"/>
      <c r="AO31" s="48"/>
      <c r="AP31" s="43"/>
      <c r="AQ31" s="36"/>
      <c r="AR31" s="17"/>
      <c r="AS31" s="17"/>
      <c r="AT31" s="20"/>
      <c r="AU31" s="20"/>
      <c r="AV31" s="20"/>
      <c r="AW31" s="20"/>
      <c r="AX31" s="20"/>
      <c r="AY31" s="20"/>
      <c r="AZ31" s="20"/>
      <c r="BA31" s="20"/>
    </row>
    <row r="32" spans="1:53" ht="14.25" customHeight="1" x14ac:dyDescent="0.15">
      <c r="A32" s="26"/>
      <c r="B32" s="25">
        <v>-1</v>
      </c>
      <c r="C32" s="47"/>
      <c r="D32" s="62" t="s">
        <v>85</v>
      </c>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21"/>
      <c r="AO32" s="36" t="s">
        <v>84</v>
      </c>
      <c r="AP32" s="44">
        <v>46310</v>
      </c>
      <c r="AQ32" s="36"/>
      <c r="AR32" s="17"/>
      <c r="AS32" s="17"/>
      <c r="AT32" s="20"/>
      <c r="AU32" s="20"/>
      <c r="AV32" s="20"/>
      <c r="AW32" s="20"/>
      <c r="AX32" s="20"/>
      <c r="AY32" s="20"/>
      <c r="AZ32" s="20"/>
      <c r="BA32" s="20"/>
    </row>
    <row r="33" spans="1:53" ht="14.25" customHeight="1" x14ac:dyDescent="0.15">
      <c r="A33" s="26"/>
      <c r="B33" s="25"/>
      <c r="C33" s="203" t="s">
        <v>83</v>
      </c>
      <c r="D33" s="203"/>
      <c r="E33" s="203"/>
      <c r="F33" s="203"/>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3"/>
      <c r="AL33" s="203"/>
      <c r="AM33" s="203"/>
      <c r="AN33" s="21"/>
      <c r="AO33" s="36" t="s">
        <v>82</v>
      </c>
      <c r="AP33" s="44">
        <v>46356</v>
      </c>
      <c r="AQ33" s="36" t="s">
        <v>81</v>
      </c>
      <c r="AR33" s="17"/>
      <c r="AS33" s="17"/>
      <c r="AT33" s="20"/>
      <c r="AU33" s="20"/>
      <c r="AV33" s="20"/>
      <c r="AW33" s="20"/>
      <c r="AX33" s="20"/>
      <c r="AY33" s="20"/>
      <c r="AZ33" s="20"/>
      <c r="BA33" s="20"/>
    </row>
    <row r="34" spans="1:53" ht="14.25" customHeight="1" x14ac:dyDescent="0.15">
      <c r="A34" s="26"/>
      <c r="B34" s="25">
        <v>-2</v>
      </c>
      <c r="C34" s="47"/>
      <c r="D34" s="204" t="s">
        <v>80</v>
      </c>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1"/>
      <c r="AO34" s="36" t="s">
        <v>79</v>
      </c>
      <c r="AP34" s="44">
        <v>46356</v>
      </c>
      <c r="AQ34" s="36" t="s">
        <v>78</v>
      </c>
      <c r="AR34" s="17"/>
      <c r="AS34" s="17"/>
      <c r="AT34" s="20"/>
      <c r="AU34" s="20"/>
      <c r="AV34" s="20"/>
      <c r="AW34" s="20"/>
      <c r="AX34" s="20"/>
      <c r="AY34" s="20"/>
      <c r="AZ34" s="20"/>
      <c r="BA34" s="20"/>
    </row>
    <row r="35" spans="1:53" ht="14.25" customHeight="1" x14ac:dyDescent="0.15">
      <c r="A35" s="26"/>
      <c r="B35" s="25">
        <v>-3</v>
      </c>
      <c r="C35" s="61"/>
      <c r="D35" s="205" t="s">
        <v>202</v>
      </c>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46"/>
      <c r="AO35" s="36" t="s">
        <v>0</v>
      </c>
      <c r="AP35" s="44">
        <v>46332</v>
      </c>
      <c r="AQ35" s="36"/>
    </row>
    <row r="36" spans="1:53" ht="14.25" customHeight="1" x14ac:dyDescent="0.15">
      <c r="A36" s="26"/>
      <c r="B36" s="25"/>
      <c r="C36" s="1" t="s">
        <v>77</v>
      </c>
      <c r="D36" s="40"/>
      <c r="E36" s="40"/>
      <c r="F36" s="40"/>
      <c r="G36" s="40"/>
      <c r="H36" s="40"/>
      <c r="I36" s="40"/>
      <c r="J36" s="40"/>
      <c r="K36" s="40"/>
      <c r="L36" s="40"/>
      <c r="M36" s="40"/>
      <c r="N36" s="40"/>
      <c r="O36" s="40"/>
      <c r="P36" s="40"/>
      <c r="Q36" s="40"/>
      <c r="R36" s="40"/>
      <c r="S36" s="40"/>
      <c r="T36" s="40"/>
      <c r="U36" s="45"/>
      <c r="V36" s="45"/>
      <c r="W36" s="45"/>
      <c r="X36" s="45"/>
      <c r="Y36" s="45"/>
      <c r="Z36" s="45"/>
      <c r="AA36" s="45"/>
      <c r="AB36" s="45"/>
      <c r="AC36" s="45"/>
      <c r="AD36" s="45"/>
      <c r="AE36" s="45"/>
      <c r="AF36" s="45"/>
      <c r="AG36" s="45"/>
      <c r="AH36" s="40"/>
      <c r="AI36" s="40"/>
      <c r="AJ36" s="40"/>
      <c r="AK36" s="40"/>
      <c r="AL36" s="40"/>
      <c r="AM36" s="40"/>
      <c r="AN36" s="40"/>
      <c r="AO36" s="36" t="s">
        <v>76</v>
      </c>
      <c r="AP36" s="141">
        <v>46332.458333333336</v>
      </c>
      <c r="AQ36" s="36"/>
    </row>
    <row r="37" spans="1:53" ht="14.25" customHeight="1" x14ac:dyDescent="0.15">
      <c r="A37" s="26"/>
      <c r="B37" s="25">
        <v>-4</v>
      </c>
      <c r="C37" s="20"/>
      <c r="D37" s="3" t="s">
        <v>75</v>
      </c>
      <c r="E37" s="3"/>
      <c r="F37" s="3"/>
      <c r="G37" s="3"/>
      <c r="H37" s="3"/>
      <c r="I37" s="3"/>
      <c r="J37" s="3"/>
      <c r="K37" s="3"/>
      <c r="L37" s="35"/>
      <c r="P37" s="35"/>
      <c r="Q37" s="35"/>
      <c r="R37" s="35"/>
      <c r="S37" s="3"/>
      <c r="T37" s="3"/>
      <c r="U37" s="3"/>
      <c r="V37" s="3"/>
      <c r="W37" s="3"/>
      <c r="X37" s="3"/>
      <c r="Y37" s="3"/>
      <c r="Z37" s="3"/>
      <c r="AA37" s="3"/>
      <c r="AB37" s="3"/>
      <c r="AC37" s="3"/>
      <c r="AD37" s="3"/>
      <c r="AE37" s="3"/>
      <c r="AF37" s="3"/>
      <c r="AG37" s="3"/>
      <c r="AH37" s="34"/>
      <c r="AI37" s="34"/>
      <c r="AJ37" s="34"/>
      <c r="AK37" s="21"/>
      <c r="AL37" s="21"/>
      <c r="AM37" s="21"/>
      <c r="AN37" s="40"/>
      <c r="AO37" s="28" t="s">
        <v>74</v>
      </c>
      <c r="AP37" s="181">
        <f>AP35-1</f>
        <v>46331</v>
      </c>
      <c r="AQ37" s="36" t="s">
        <v>73</v>
      </c>
    </row>
    <row r="38" spans="1:53" ht="14.25" customHeight="1" x14ac:dyDescent="0.15">
      <c r="A38" s="26"/>
      <c r="B38" s="25">
        <v>-5</v>
      </c>
      <c r="C38" s="20"/>
      <c r="D38" s="3" t="s">
        <v>72</v>
      </c>
      <c r="E38" s="3"/>
      <c r="F38" s="3"/>
      <c r="G38" s="3"/>
      <c r="H38" s="3"/>
      <c r="I38" s="3"/>
      <c r="J38" s="3"/>
      <c r="K38" s="3"/>
      <c r="L38" s="35"/>
      <c r="P38" s="35"/>
      <c r="Q38" s="35"/>
      <c r="R38" s="35"/>
      <c r="S38" s="3"/>
      <c r="T38" s="3"/>
      <c r="U38" s="3"/>
      <c r="V38" s="3"/>
      <c r="W38" s="3"/>
      <c r="X38" s="3"/>
      <c r="Y38" s="3"/>
      <c r="Z38" s="3"/>
      <c r="AA38" s="3"/>
      <c r="AB38" s="3"/>
      <c r="AC38" s="3"/>
      <c r="AD38" s="3"/>
      <c r="AE38" s="3"/>
      <c r="AF38" s="3"/>
      <c r="AG38" s="3"/>
      <c r="AH38" s="34"/>
      <c r="AI38" s="34"/>
      <c r="AJ38" s="34"/>
      <c r="AK38" s="21"/>
      <c r="AL38" s="21"/>
      <c r="AM38" s="21"/>
      <c r="AN38" s="40"/>
      <c r="AO38" s="28" t="s">
        <v>71</v>
      </c>
      <c r="AP38" s="166">
        <f>AP35+2</f>
        <v>46334</v>
      </c>
      <c r="AQ38" s="36" t="s">
        <v>112</v>
      </c>
    </row>
    <row r="39" spans="1:53" ht="14.25" customHeight="1" x14ac:dyDescent="0.15">
      <c r="A39" s="26"/>
      <c r="B39" s="25"/>
      <c r="C39" s="200" t="s">
        <v>70</v>
      </c>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40"/>
      <c r="AO39" s="28" t="s">
        <v>69</v>
      </c>
      <c r="AP39" s="164">
        <f>AP37</f>
        <v>46331</v>
      </c>
      <c r="AQ39" s="36" t="s">
        <v>68</v>
      </c>
    </row>
    <row r="40" spans="1:53" ht="14.25" customHeight="1" x14ac:dyDescent="0.15">
      <c r="A40" s="26"/>
      <c r="B40" s="25">
        <v>-6</v>
      </c>
      <c r="C40" s="20"/>
      <c r="D40" s="3" t="s">
        <v>67</v>
      </c>
      <c r="E40" s="3"/>
      <c r="F40" s="3"/>
      <c r="G40" s="3"/>
      <c r="H40" s="3"/>
      <c r="I40" s="3"/>
      <c r="J40" s="3"/>
      <c r="K40" s="3"/>
      <c r="L40" s="35"/>
      <c r="P40" s="35"/>
      <c r="Q40" s="35"/>
      <c r="R40" s="35"/>
      <c r="S40" s="3"/>
      <c r="T40" s="3"/>
      <c r="U40" s="3"/>
      <c r="V40" s="3"/>
      <c r="W40" s="3"/>
      <c r="X40" s="3"/>
      <c r="Y40" s="3"/>
      <c r="Z40" s="3"/>
      <c r="AA40" s="3"/>
      <c r="AB40" s="3"/>
      <c r="AC40" s="3"/>
      <c r="AD40" s="3"/>
      <c r="AE40" s="3"/>
      <c r="AF40" s="3"/>
      <c r="AG40" s="3"/>
      <c r="AH40" s="34"/>
      <c r="AI40" s="34"/>
      <c r="AJ40" s="34"/>
      <c r="AK40" s="21"/>
      <c r="AL40" s="21"/>
      <c r="AM40" s="21"/>
      <c r="AN40" s="40"/>
      <c r="AO40" s="28" t="s">
        <v>66</v>
      </c>
      <c r="AP40" s="165">
        <v>0.70833333333333304</v>
      </c>
      <c r="AQ40" s="36"/>
    </row>
    <row r="41" spans="1:53" ht="14.25" customHeight="1" x14ac:dyDescent="0.15">
      <c r="A41" s="26"/>
      <c r="B41" s="25"/>
      <c r="C41" s="200" t="s">
        <v>65</v>
      </c>
      <c r="D41" s="200"/>
      <c r="E41" s="200"/>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c r="AI41" s="200"/>
      <c r="AJ41" s="200"/>
      <c r="AK41" s="200"/>
      <c r="AL41" s="200"/>
      <c r="AM41" s="200"/>
      <c r="AN41" s="40"/>
      <c r="AO41" s="28" t="s">
        <v>64</v>
      </c>
      <c r="AP41" s="42" t="s">
        <v>104</v>
      </c>
      <c r="AQ41" s="41"/>
    </row>
    <row r="42" spans="1:53" ht="14.25" customHeight="1" x14ac:dyDescent="0.15">
      <c r="A42" s="26"/>
      <c r="B42" s="25">
        <v>-7</v>
      </c>
      <c r="C42" s="20"/>
      <c r="D42" s="3" t="s">
        <v>63</v>
      </c>
      <c r="E42" s="3"/>
      <c r="F42" s="3"/>
      <c r="G42" s="3"/>
      <c r="H42" s="3"/>
      <c r="I42" s="3"/>
      <c r="J42" s="3"/>
      <c r="K42" s="3"/>
      <c r="L42" s="35"/>
      <c r="P42" s="35"/>
      <c r="Q42" s="35"/>
      <c r="R42" s="35"/>
      <c r="S42" s="3"/>
      <c r="T42" s="3"/>
      <c r="U42" s="3"/>
      <c r="V42" s="3"/>
      <c r="W42" s="3"/>
      <c r="X42" s="3"/>
      <c r="Y42" s="3"/>
      <c r="Z42" s="3"/>
      <c r="AA42" s="3"/>
      <c r="AB42" s="3"/>
      <c r="AC42" s="3"/>
      <c r="AD42" s="3"/>
      <c r="AE42" s="3"/>
      <c r="AF42" s="3"/>
      <c r="AG42" s="3"/>
      <c r="AH42" s="34"/>
      <c r="AI42" s="34"/>
      <c r="AJ42" s="34"/>
      <c r="AK42" s="21"/>
      <c r="AL42" s="21"/>
      <c r="AM42" s="21"/>
      <c r="AN42" s="40"/>
      <c r="AO42" s="70" t="s">
        <v>104</v>
      </c>
      <c r="AP42" s="6" t="s">
        <v>103</v>
      </c>
    </row>
    <row r="43" spans="1:53" ht="14.25" customHeight="1" x14ac:dyDescent="0.15">
      <c r="A43" s="26"/>
      <c r="B43" s="25"/>
      <c r="C43" s="200" t="s">
        <v>62</v>
      </c>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c r="AL43" s="200"/>
      <c r="AM43" s="200"/>
      <c r="AN43" s="40"/>
      <c r="AO43" s="17" t="s">
        <v>61</v>
      </c>
      <c r="AP43" s="6" t="s">
        <v>60</v>
      </c>
    </row>
    <row r="44" spans="1:53" ht="7.5" customHeight="1" x14ac:dyDescent="0.15">
      <c r="A44" s="26"/>
      <c r="B44" s="25"/>
      <c r="C44" s="20"/>
      <c r="D44" s="3"/>
      <c r="E44" s="3"/>
      <c r="F44" s="3"/>
      <c r="G44" s="3"/>
      <c r="H44" s="3"/>
      <c r="I44" s="3"/>
      <c r="J44" s="3"/>
      <c r="K44" s="3"/>
      <c r="L44" s="35"/>
      <c r="P44" s="35"/>
      <c r="Q44" s="35"/>
      <c r="R44" s="35"/>
      <c r="S44" s="3"/>
      <c r="T44" s="3"/>
      <c r="U44" s="3"/>
      <c r="V44" s="3"/>
      <c r="W44" s="3"/>
      <c r="X44" s="3"/>
      <c r="Y44" s="3"/>
      <c r="Z44" s="3"/>
      <c r="AA44" s="3"/>
      <c r="AB44" s="3"/>
      <c r="AC44" s="3"/>
      <c r="AD44" s="3"/>
      <c r="AE44" s="3"/>
      <c r="AF44" s="3"/>
      <c r="AG44" s="3"/>
      <c r="AH44" s="34"/>
      <c r="AI44" s="34"/>
      <c r="AJ44" s="34"/>
      <c r="AK44" s="21"/>
      <c r="AL44" s="21"/>
      <c r="AM44" s="21"/>
      <c r="AN44" s="21"/>
      <c r="AO44" s="17" t="s">
        <v>110</v>
      </c>
      <c r="AP44" s="6" t="s">
        <v>111</v>
      </c>
      <c r="AQ44" s="17"/>
      <c r="AR44" s="17"/>
      <c r="AS44" s="17"/>
      <c r="AT44" s="20"/>
      <c r="AU44" s="20"/>
      <c r="AV44" s="20"/>
      <c r="AW44" s="20"/>
      <c r="AX44" s="20"/>
      <c r="AY44" s="20"/>
      <c r="AZ44" s="20"/>
      <c r="BA44" s="20"/>
    </row>
    <row r="45" spans="1:53" ht="14.25" customHeight="1" x14ac:dyDescent="0.15">
      <c r="A45" s="26" t="s">
        <v>59</v>
      </c>
      <c r="B45" s="25"/>
      <c r="C45" s="202" t="s">
        <v>58</v>
      </c>
      <c r="D45" s="202"/>
      <c r="E45" s="202"/>
      <c r="F45" s="202"/>
      <c r="G45" s="202"/>
      <c r="H45" s="202"/>
      <c r="I45" s="202"/>
      <c r="J45" s="202"/>
      <c r="K45" s="3"/>
      <c r="L45" s="35"/>
      <c r="P45" s="35"/>
      <c r="Q45" s="35"/>
      <c r="R45" s="35"/>
      <c r="S45" s="3"/>
      <c r="T45" s="3"/>
      <c r="U45" s="3"/>
      <c r="V45" s="3"/>
      <c r="W45" s="3"/>
      <c r="X45" s="3"/>
      <c r="Y45" s="3"/>
      <c r="Z45" s="3"/>
      <c r="AA45" s="3"/>
      <c r="AB45" s="3"/>
      <c r="AC45" s="3"/>
      <c r="AD45" s="3"/>
      <c r="AE45" s="3"/>
      <c r="AF45" s="3"/>
      <c r="AG45" s="3"/>
      <c r="AH45" s="34"/>
      <c r="AI45" s="34"/>
      <c r="AJ45" s="34"/>
      <c r="AK45" s="21"/>
      <c r="AL45" s="21"/>
      <c r="AM45" s="21"/>
      <c r="AN45" s="21"/>
      <c r="AO45" s="29" t="s">
        <v>105</v>
      </c>
      <c r="AP45" s="29" t="s">
        <v>106</v>
      </c>
      <c r="AQ45" s="74" t="s">
        <v>106</v>
      </c>
      <c r="AR45" s="17"/>
      <c r="AS45" s="17"/>
      <c r="AT45" s="20"/>
      <c r="AU45" s="20"/>
      <c r="AV45" s="20"/>
      <c r="AW45" s="20"/>
      <c r="AX45" s="20"/>
      <c r="AY45" s="20"/>
      <c r="AZ45" s="20"/>
      <c r="BA45" s="20"/>
    </row>
    <row r="46" spans="1:53" ht="14.25" customHeight="1" x14ac:dyDescent="0.15">
      <c r="A46" s="26"/>
      <c r="B46" s="25"/>
      <c r="C46" s="200" t="s">
        <v>57</v>
      </c>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1"/>
      <c r="AO46" s="39">
        <v>0.41666666666666669</v>
      </c>
      <c r="AP46" s="39">
        <v>0.70833333333333304</v>
      </c>
      <c r="AQ46" s="29" t="s">
        <v>101</v>
      </c>
      <c r="AR46" s="17"/>
      <c r="AS46" s="17"/>
      <c r="AT46" s="20"/>
      <c r="AU46" s="20"/>
      <c r="AV46" s="20"/>
      <c r="AW46" s="20"/>
      <c r="AX46" s="20"/>
      <c r="AY46" s="20"/>
      <c r="AZ46" s="20"/>
      <c r="BA46" s="20"/>
    </row>
    <row r="47" spans="1:53" s="72" customFormat="1" ht="14.25" customHeight="1" x14ac:dyDescent="0.15">
      <c r="A47" s="26"/>
      <c r="B47" s="25"/>
      <c r="C47" s="201" t="s">
        <v>100</v>
      </c>
      <c r="D47" s="201"/>
      <c r="E47" s="201"/>
      <c r="F47" s="201"/>
      <c r="G47" s="201"/>
      <c r="H47" s="201"/>
      <c r="I47" s="201"/>
      <c r="J47" s="201"/>
      <c r="K47" s="201"/>
      <c r="L47" s="201"/>
      <c r="M47" s="201"/>
      <c r="N47" s="201"/>
      <c r="O47" s="201"/>
      <c r="P47" s="201"/>
      <c r="Q47" s="201"/>
      <c r="R47" s="201"/>
      <c r="S47" s="201"/>
      <c r="T47" s="201"/>
      <c r="U47" s="201"/>
      <c r="V47" s="201"/>
      <c r="W47" s="201"/>
      <c r="X47" s="201"/>
      <c r="Y47" s="201"/>
      <c r="Z47" s="201"/>
      <c r="AA47" s="201"/>
      <c r="AB47" s="201"/>
      <c r="AC47" s="201"/>
      <c r="AD47" s="201"/>
      <c r="AE47" s="201"/>
      <c r="AF47" s="201"/>
      <c r="AG47" s="201"/>
      <c r="AH47" s="201"/>
      <c r="AI47" s="201"/>
      <c r="AJ47" s="201"/>
      <c r="AK47" s="201"/>
      <c r="AL47" s="201"/>
      <c r="AM47" s="201"/>
      <c r="AN47" s="21"/>
      <c r="AO47" s="39"/>
      <c r="AP47" s="39"/>
      <c r="AQ47" s="29" t="s">
        <v>107</v>
      </c>
      <c r="AR47" s="73"/>
      <c r="AS47" s="73"/>
      <c r="AT47" s="71"/>
      <c r="AU47" s="71"/>
      <c r="AV47" s="71"/>
      <c r="AW47" s="71"/>
      <c r="AX47" s="71"/>
      <c r="AY47" s="71"/>
      <c r="AZ47" s="71"/>
      <c r="BA47" s="71"/>
    </row>
    <row r="48" spans="1:53" s="72" customFormat="1" ht="14.25" customHeight="1" x14ac:dyDescent="0.15">
      <c r="A48" s="26"/>
      <c r="B48" s="25"/>
      <c r="AN48" s="21"/>
      <c r="AO48" s="39"/>
      <c r="AP48" s="39"/>
      <c r="AQ48" s="73"/>
      <c r="AR48" s="73"/>
      <c r="AS48" s="73"/>
      <c r="AT48" s="71"/>
      <c r="AU48" s="71"/>
      <c r="AV48" s="71"/>
      <c r="AW48" s="71"/>
      <c r="AX48" s="71"/>
      <c r="AY48" s="71"/>
      <c r="AZ48" s="71"/>
      <c r="BA48" s="71"/>
    </row>
    <row r="49" spans="1:76" ht="7.5" customHeight="1" x14ac:dyDescent="0.15">
      <c r="A49" s="26"/>
      <c r="B49" s="25"/>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21"/>
      <c r="AO49" s="17"/>
      <c r="AP49" s="17"/>
      <c r="AQ49" s="17"/>
      <c r="AR49" s="17"/>
      <c r="AS49" s="17"/>
      <c r="AT49" s="20"/>
      <c r="AU49" s="20"/>
      <c r="AV49" s="20"/>
      <c r="AW49" s="20"/>
      <c r="AX49" s="20"/>
      <c r="AY49" s="20"/>
      <c r="AZ49" s="20"/>
      <c r="BA49" s="20"/>
    </row>
    <row r="50" spans="1:76" ht="14.25" customHeight="1" x14ac:dyDescent="0.15">
      <c r="A50" s="26" t="s">
        <v>56</v>
      </c>
      <c r="B50" s="24"/>
      <c r="C50" s="202" t="s">
        <v>55</v>
      </c>
      <c r="D50" s="202"/>
      <c r="E50" s="202"/>
      <c r="F50" s="202"/>
      <c r="G50" s="202"/>
      <c r="H50" s="202"/>
      <c r="I50" s="202"/>
      <c r="J50" s="27"/>
      <c r="K50" s="24"/>
      <c r="L50" s="35"/>
      <c r="M50" s="35"/>
      <c r="N50" s="35"/>
      <c r="O50" s="35"/>
      <c r="P50" s="35"/>
      <c r="Q50" s="35"/>
      <c r="R50" s="35"/>
      <c r="S50" s="3"/>
      <c r="T50" s="3"/>
      <c r="U50" s="3"/>
      <c r="V50" s="3"/>
      <c r="W50" s="3"/>
      <c r="X50" s="3"/>
      <c r="Y50" s="3"/>
      <c r="Z50" s="3"/>
      <c r="AA50" s="3"/>
      <c r="AB50" s="3"/>
      <c r="AC50" s="3"/>
      <c r="AD50" s="3"/>
      <c r="AE50" s="3"/>
      <c r="AF50" s="3"/>
      <c r="AG50" s="3"/>
      <c r="AH50" s="21"/>
      <c r="AI50" s="21"/>
      <c r="AJ50" s="21"/>
      <c r="AK50" s="21"/>
      <c r="AL50" s="21"/>
      <c r="AM50" s="21"/>
      <c r="AN50" s="21"/>
      <c r="AO50" s="17"/>
      <c r="AP50" s="17"/>
      <c r="AQ50" s="17"/>
      <c r="AR50" s="17"/>
      <c r="AS50" s="17"/>
      <c r="AT50" s="20"/>
      <c r="AU50" s="20"/>
      <c r="AV50" s="20"/>
      <c r="AW50" s="20"/>
      <c r="AX50" s="20"/>
      <c r="AY50" s="20"/>
      <c r="AZ50" s="20"/>
      <c r="BA50" s="20"/>
    </row>
    <row r="51" spans="1:76" ht="14.25" customHeight="1" x14ac:dyDescent="0.15">
      <c r="A51" s="26"/>
      <c r="B51" s="25">
        <v>-1</v>
      </c>
      <c r="D51" s="208" t="s">
        <v>54</v>
      </c>
      <c r="E51" s="208"/>
      <c r="F51" s="208"/>
      <c r="G51" s="208"/>
      <c r="H51" s="208"/>
      <c r="I51" s="208"/>
      <c r="J51" s="20"/>
      <c r="K51" s="20"/>
      <c r="L51" s="243">
        <f>AP35</f>
        <v>46332</v>
      </c>
      <c r="M51" s="243"/>
      <c r="N51" s="243"/>
      <c r="O51" s="243"/>
      <c r="P51" s="167">
        <f>L51</f>
        <v>46332</v>
      </c>
      <c r="Q51" s="244">
        <f>AP36</f>
        <v>46332.458333333336</v>
      </c>
      <c r="R51" s="244"/>
      <c r="S51" s="10"/>
      <c r="T51" s="213" t="str">
        <f>TEXT(WEEKDAY(L51),"（AAA）")</f>
        <v>(金)</v>
      </c>
      <c r="U51" s="213"/>
      <c r="V51" s="214">
        <v>0.4375</v>
      </c>
      <c r="W51" s="214"/>
      <c r="X51" s="214"/>
      <c r="Y51" s="20"/>
      <c r="Z51" s="20"/>
      <c r="AA51" s="20"/>
      <c r="AB51" s="20"/>
      <c r="AC51" s="20"/>
      <c r="AD51" s="20"/>
      <c r="AE51" s="20"/>
      <c r="AF51" s="20"/>
      <c r="AG51" s="20"/>
      <c r="AH51" s="20"/>
      <c r="AI51" s="20"/>
      <c r="AJ51" s="20"/>
      <c r="AK51" s="20"/>
      <c r="AL51" s="21"/>
      <c r="AM51" s="21"/>
      <c r="AN51" s="21"/>
      <c r="AO51" s="36" t="s">
        <v>53</v>
      </c>
      <c r="AP51" s="33" t="s">
        <v>50</v>
      </c>
      <c r="AQ51" s="17"/>
      <c r="AR51" s="17"/>
      <c r="AS51" s="17"/>
      <c r="AT51" s="17"/>
      <c r="AU51" s="17"/>
      <c r="AV51" s="20"/>
      <c r="AW51" s="20"/>
      <c r="AX51" s="20"/>
      <c r="AY51" s="20"/>
      <c r="AZ51" s="20"/>
      <c r="BA51" s="20"/>
      <c r="BB51" s="20"/>
      <c r="BC51" s="20"/>
    </row>
    <row r="52" spans="1:76" ht="14.25" customHeight="1" x14ac:dyDescent="0.15">
      <c r="A52" s="26"/>
      <c r="B52" s="25">
        <v>-2</v>
      </c>
      <c r="C52" s="20"/>
      <c r="D52" s="208" t="s">
        <v>52</v>
      </c>
      <c r="E52" s="208"/>
      <c r="F52" s="208"/>
      <c r="G52" s="208"/>
      <c r="H52" s="208"/>
      <c r="I52" s="208"/>
      <c r="J52" s="20"/>
      <c r="K52" s="20"/>
      <c r="L52" s="146" t="str">
        <f>VLOOKUP(AP41,AO42:AP44,2,FALSE)</f>
        <v>陸上自衛隊　武山駐屯地　北１号隊舎　２階　談話室</v>
      </c>
      <c r="M52" s="146"/>
      <c r="N52" s="146"/>
      <c r="O52" s="146"/>
      <c r="P52" s="146"/>
      <c r="Q52" s="146"/>
      <c r="R52" s="146"/>
      <c r="S52" s="10"/>
      <c r="T52" s="5"/>
      <c r="U52" s="37" t="s">
        <v>49</v>
      </c>
      <c r="V52" s="37"/>
      <c r="W52" s="37"/>
      <c r="X52" s="37"/>
      <c r="Y52" s="37"/>
      <c r="Z52" s="37"/>
      <c r="AA52" s="37"/>
      <c r="AB52" s="5" t="e">
        <f>VLOOKUP(U52,AO50:AP53,2,FALSE)</f>
        <v>#N/A</v>
      </c>
      <c r="AC52" s="5"/>
      <c r="AD52" s="5"/>
      <c r="AE52" s="5"/>
      <c r="AF52" s="5"/>
      <c r="AG52" s="5"/>
      <c r="AH52" s="21"/>
      <c r="AI52" s="21"/>
      <c r="AJ52" s="21"/>
      <c r="AK52" s="21"/>
      <c r="AL52" s="21"/>
      <c r="AM52" s="21"/>
      <c r="AN52" s="21"/>
      <c r="AO52" s="36" t="s">
        <v>51</v>
      </c>
      <c r="AP52" s="33" t="s">
        <v>50</v>
      </c>
      <c r="AQ52" s="17"/>
      <c r="AR52" s="17"/>
      <c r="AS52" s="17"/>
      <c r="AT52" s="20"/>
      <c r="AU52" s="20"/>
      <c r="AV52" s="20"/>
      <c r="AW52" s="20"/>
      <c r="AX52" s="20"/>
      <c r="AY52" s="20"/>
      <c r="AZ52" s="20"/>
      <c r="BA52" s="20"/>
    </row>
    <row r="53" spans="1:76" ht="9" customHeight="1" x14ac:dyDescent="0.15">
      <c r="A53" s="26"/>
      <c r="B53" s="25"/>
      <c r="C53" s="20"/>
      <c r="D53" s="3"/>
      <c r="E53" s="3"/>
      <c r="F53" s="3"/>
      <c r="G53" s="3"/>
      <c r="H53" s="3"/>
      <c r="I53" s="3"/>
      <c r="J53" s="3"/>
      <c r="K53" s="3"/>
      <c r="L53" s="35"/>
      <c r="P53" s="35"/>
      <c r="Q53" s="35"/>
      <c r="R53" s="35"/>
      <c r="S53" s="3"/>
      <c r="T53" s="3"/>
      <c r="U53" s="3"/>
      <c r="V53" s="3"/>
      <c r="W53" s="3"/>
      <c r="X53" s="3"/>
      <c r="Y53" s="3"/>
      <c r="Z53" s="3"/>
      <c r="AA53" s="3"/>
      <c r="AB53" s="3"/>
      <c r="AC53" s="3"/>
      <c r="AD53" s="3"/>
      <c r="AE53" s="3"/>
      <c r="AF53" s="3"/>
      <c r="AG53" s="3"/>
      <c r="AH53" s="34"/>
      <c r="AI53" s="34"/>
      <c r="AJ53" s="34"/>
      <c r="AK53" s="21"/>
      <c r="AL53" s="21"/>
      <c r="AM53" s="21"/>
      <c r="AN53" s="21"/>
      <c r="AO53" s="36" t="s">
        <v>102</v>
      </c>
      <c r="AP53" s="33" t="s">
        <v>48</v>
      </c>
      <c r="AQ53" s="17"/>
      <c r="AR53" s="17"/>
      <c r="AS53" s="17"/>
      <c r="AT53" s="20"/>
      <c r="AU53" s="20"/>
      <c r="AV53" s="20"/>
      <c r="AW53" s="20"/>
      <c r="AX53" s="20"/>
      <c r="AY53" s="20"/>
      <c r="AZ53" s="20"/>
      <c r="BA53" s="20"/>
    </row>
    <row r="54" spans="1:76" ht="14.25" customHeight="1" x14ac:dyDescent="0.15">
      <c r="A54" s="8" t="s">
        <v>47</v>
      </c>
      <c r="B54" s="5"/>
      <c r="C54" s="215" t="s">
        <v>46</v>
      </c>
      <c r="D54" s="215"/>
      <c r="E54" s="215"/>
      <c r="F54" s="215"/>
      <c r="G54" s="215"/>
      <c r="H54" s="215"/>
      <c r="I54" s="21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O54" s="33"/>
      <c r="AP54" s="33" t="s">
        <v>45</v>
      </c>
    </row>
    <row r="55" spans="1:76" ht="14.25" customHeight="1" x14ac:dyDescent="0.15">
      <c r="A55" s="5"/>
      <c r="B55" s="7">
        <v>-1</v>
      </c>
      <c r="C55" s="23"/>
      <c r="D55" s="206" t="s">
        <v>44</v>
      </c>
      <c r="E55" s="206"/>
      <c r="F55" s="206"/>
      <c r="G55" s="206"/>
      <c r="H55" s="206"/>
      <c r="I55" s="206"/>
      <c r="J55" s="9" t="s">
        <v>36</v>
      </c>
      <c r="K55" s="200" t="s">
        <v>43</v>
      </c>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c r="AK55" s="200"/>
      <c r="AL55" s="200"/>
      <c r="AM55" s="200"/>
    </row>
    <row r="56" spans="1:76" ht="14.25" customHeight="1" x14ac:dyDescent="0.15">
      <c r="A56" s="5"/>
      <c r="B56" s="7"/>
      <c r="C56" s="23"/>
      <c r="D56" s="23"/>
      <c r="E56" s="23"/>
      <c r="F56" s="23"/>
      <c r="G56" s="23"/>
      <c r="H56" s="23"/>
      <c r="I56" s="23"/>
      <c r="J56" s="9"/>
      <c r="K56" s="200" t="s">
        <v>42</v>
      </c>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row>
    <row r="57" spans="1:76" ht="14.25" customHeight="1" x14ac:dyDescent="0.15">
      <c r="A57" s="5"/>
      <c r="B57" s="7"/>
      <c r="C57" s="23"/>
      <c r="D57" s="23"/>
      <c r="E57" s="23"/>
      <c r="F57" s="23"/>
      <c r="G57" s="23"/>
      <c r="H57" s="23"/>
      <c r="I57" s="23"/>
      <c r="J57" s="9"/>
      <c r="K57" s="215" t="s">
        <v>41</v>
      </c>
      <c r="L57" s="215"/>
      <c r="M57" s="215"/>
      <c r="N57" s="215"/>
      <c r="O57" s="215"/>
      <c r="P57" s="215"/>
      <c r="Q57" s="215"/>
      <c r="R57" s="215"/>
      <c r="S57" s="215"/>
      <c r="T57" s="215"/>
      <c r="U57" s="215"/>
      <c r="V57" s="215"/>
      <c r="W57" s="215"/>
      <c r="X57" s="215"/>
      <c r="Y57" s="215"/>
      <c r="Z57" s="215"/>
      <c r="AA57" s="215"/>
      <c r="AB57" s="215"/>
      <c r="AC57" s="215"/>
      <c r="AD57" s="215"/>
      <c r="AE57" s="215"/>
      <c r="AF57" s="215"/>
      <c r="AG57" s="215"/>
      <c r="AH57" s="215"/>
      <c r="AI57" s="215"/>
      <c r="AJ57" s="215"/>
      <c r="AK57" s="215"/>
      <c r="AL57" s="215"/>
      <c r="AM57" s="215"/>
      <c r="AO57" s="78" t="s">
        <v>26</v>
      </c>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row>
    <row r="58" spans="1:76" ht="14.25" customHeight="1" x14ac:dyDescent="0.15">
      <c r="A58" s="5"/>
      <c r="B58" s="7">
        <v>-2</v>
      </c>
      <c r="C58" s="23"/>
      <c r="D58" s="206" t="s">
        <v>40</v>
      </c>
      <c r="E58" s="206"/>
      <c r="F58" s="206"/>
      <c r="G58" s="206"/>
      <c r="H58" s="206"/>
      <c r="I58" s="206"/>
      <c r="J58" s="9" t="s">
        <v>36</v>
      </c>
      <c r="K58" s="200" t="s">
        <v>39</v>
      </c>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0"/>
      <c r="AM58" s="200"/>
      <c r="AO58" s="78" t="s">
        <v>109</v>
      </c>
    </row>
    <row r="59" spans="1:76" ht="14.25" customHeight="1" x14ac:dyDescent="0.15">
      <c r="A59" s="5"/>
      <c r="B59" s="7"/>
      <c r="C59" s="23"/>
      <c r="D59" s="23"/>
      <c r="E59" s="23"/>
      <c r="F59" s="23"/>
      <c r="G59" s="23"/>
      <c r="H59" s="23"/>
      <c r="I59" s="23"/>
      <c r="J59" s="9"/>
      <c r="K59" s="200" t="s">
        <v>38</v>
      </c>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c r="AL59" s="200"/>
      <c r="AM59" s="200"/>
    </row>
    <row r="60" spans="1:76" ht="14.25" customHeight="1" x14ac:dyDescent="0.15">
      <c r="A60" s="5"/>
      <c r="B60" s="7">
        <v>-3</v>
      </c>
      <c r="C60" s="23"/>
      <c r="D60" s="206" t="s">
        <v>37</v>
      </c>
      <c r="E60" s="206"/>
      <c r="F60" s="206"/>
      <c r="G60" s="206"/>
      <c r="H60" s="206"/>
      <c r="I60" s="206"/>
      <c r="J60" s="9" t="s">
        <v>36</v>
      </c>
      <c r="K60" s="200" t="s">
        <v>35</v>
      </c>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c r="AI60" s="200"/>
      <c r="AJ60" s="200"/>
      <c r="AK60" s="200"/>
      <c r="AL60" s="200"/>
      <c r="AM60" s="9"/>
    </row>
    <row r="61" spans="1:76" ht="9" customHeight="1" x14ac:dyDescent="0.15">
      <c r="A61" s="5"/>
      <c r="B61" s="7"/>
      <c r="C61" s="23"/>
      <c r="D61" s="23"/>
      <c r="E61" s="23"/>
      <c r="F61" s="23"/>
      <c r="G61" s="23"/>
      <c r="H61" s="23"/>
      <c r="I61" s="23"/>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row>
    <row r="62" spans="1:76" ht="14.25" customHeight="1" x14ac:dyDescent="0.15">
      <c r="A62" s="19" t="s">
        <v>34</v>
      </c>
      <c r="B62" s="5"/>
      <c r="C62" s="215" t="s">
        <v>33</v>
      </c>
      <c r="D62" s="215"/>
      <c r="E62" s="215"/>
      <c r="F62" s="215"/>
      <c r="G62" s="215"/>
      <c r="H62" s="215"/>
      <c r="I62" s="21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76" ht="14.25" customHeight="1" x14ac:dyDescent="0.15">
      <c r="A63" s="32"/>
      <c r="B63" s="7">
        <v>-1</v>
      </c>
      <c r="C63" s="23"/>
      <c r="D63" s="200" t="s">
        <v>32</v>
      </c>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c r="AI63" s="200"/>
      <c r="AJ63" s="200"/>
      <c r="AK63" s="200"/>
      <c r="AL63" s="200"/>
      <c r="AM63" s="200"/>
      <c r="AN63" s="21"/>
      <c r="AQ63" s="17"/>
      <c r="AR63" s="17"/>
      <c r="AS63" s="17"/>
      <c r="AT63" s="20"/>
      <c r="AU63" s="20"/>
      <c r="AV63" s="20"/>
      <c r="AW63" s="20"/>
      <c r="AX63" s="20"/>
      <c r="AY63" s="20"/>
      <c r="AZ63" s="20"/>
      <c r="BA63" s="20"/>
    </row>
    <row r="64" spans="1:76" s="5" customFormat="1" ht="14.25" customHeight="1" x14ac:dyDescent="0.15">
      <c r="A64" s="32"/>
      <c r="B64" s="7">
        <v>-2</v>
      </c>
      <c r="C64" s="23"/>
      <c r="D64" s="200" t="s">
        <v>162</v>
      </c>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c r="AI64" s="200"/>
      <c r="AJ64" s="200"/>
      <c r="AK64" s="200"/>
      <c r="AL64" s="200"/>
      <c r="AM64" s="200"/>
      <c r="AO64" s="1"/>
      <c r="AP64" s="17"/>
    </row>
    <row r="65" spans="1:53" s="5" customFormat="1" ht="14.25" customHeight="1" x14ac:dyDescent="0.15">
      <c r="B65" s="7">
        <v>-3</v>
      </c>
      <c r="D65" s="200" t="s">
        <v>176</v>
      </c>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c r="AI65" s="200"/>
      <c r="AJ65" s="200"/>
      <c r="AK65" s="200"/>
      <c r="AL65" s="200"/>
      <c r="AM65" s="200"/>
      <c r="AN65" s="31"/>
      <c r="AO65" s="29" t="s">
        <v>31</v>
      </c>
      <c r="AQ65" s="13"/>
      <c r="AR65" s="13"/>
      <c r="AS65" s="13"/>
      <c r="AT65" s="30"/>
      <c r="AU65" s="30"/>
      <c r="AV65" s="30"/>
      <c r="AW65" s="30"/>
      <c r="AX65" s="30"/>
      <c r="AY65" s="30"/>
      <c r="AZ65" s="30"/>
      <c r="BA65" s="30"/>
    </row>
    <row r="66" spans="1:53" s="183" customFormat="1" ht="14.25" customHeight="1" x14ac:dyDescent="0.15">
      <c r="B66" s="7">
        <v>-4</v>
      </c>
      <c r="D66" s="182" t="s">
        <v>172</v>
      </c>
      <c r="E66" s="182"/>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31"/>
      <c r="AO66" s="184"/>
      <c r="AQ66" s="13"/>
      <c r="AR66" s="13"/>
      <c r="AS66" s="13"/>
      <c r="AT66" s="30"/>
      <c r="AU66" s="30"/>
      <c r="AV66" s="30"/>
      <c r="AW66" s="30"/>
      <c r="AX66" s="30"/>
      <c r="AY66" s="30"/>
      <c r="AZ66" s="30"/>
      <c r="BA66" s="30"/>
    </row>
    <row r="67" spans="1:53" s="5" customFormat="1" ht="14.25" customHeight="1" x14ac:dyDescent="0.15">
      <c r="B67" s="7">
        <v>-5</v>
      </c>
      <c r="D67" s="200" t="s">
        <v>177</v>
      </c>
      <c r="E67" s="200"/>
      <c r="F67" s="200"/>
      <c r="G67" s="200"/>
      <c r="H67" s="200"/>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c r="AI67" s="200"/>
      <c r="AJ67" s="200"/>
      <c r="AK67" s="200"/>
      <c r="AL67" s="200"/>
      <c r="AM67" s="200"/>
      <c r="AN67" s="31"/>
      <c r="AO67" s="29" t="s">
        <v>30</v>
      </c>
      <c r="AP67" s="13"/>
      <c r="AQ67" s="13"/>
      <c r="AR67" s="13"/>
      <c r="AS67" s="13"/>
      <c r="AT67" s="30"/>
      <c r="AU67" s="30"/>
      <c r="AV67" s="30"/>
      <c r="AW67" s="30"/>
      <c r="AX67" s="30"/>
      <c r="AY67" s="30"/>
      <c r="AZ67" s="30"/>
      <c r="BA67" s="30"/>
    </row>
    <row r="68" spans="1:53" s="183" customFormat="1" ht="14.25" customHeight="1" x14ac:dyDescent="0.15">
      <c r="B68" s="7">
        <v>-6</v>
      </c>
      <c r="D68" s="182" t="s">
        <v>173</v>
      </c>
      <c r="E68" s="182"/>
      <c r="F68" s="182"/>
      <c r="G68" s="182"/>
      <c r="H68" s="182"/>
      <c r="I68" s="182"/>
      <c r="J68" s="182"/>
      <c r="K68" s="182"/>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31"/>
      <c r="AO68" s="184"/>
      <c r="AP68" s="13"/>
      <c r="AQ68" s="13"/>
      <c r="AR68" s="13"/>
      <c r="AS68" s="13"/>
      <c r="AT68" s="30"/>
      <c r="AU68" s="30"/>
      <c r="AV68" s="30"/>
      <c r="AW68" s="30"/>
      <c r="AX68" s="30"/>
      <c r="AY68" s="30"/>
      <c r="AZ68" s="30"/>
      <c r="BA68" s="30"/>
    </row>
    <row r="69" spans="1:53" s="183" customFormat="1" ht="14.25" customHeight="1" x14ac:dyDescent="0.15">
      <c r="B69" s="7">
        <v>-7</v>
      </c>
      <c r="D69" s="182" t="s">
        <v>174</v>
      </c>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31"/>
      <c r="AO69" s="184"/>
      <c r="AP69" s="13"/>
      <c r="AQ69" s="13"/>
      <c r="AR69" s="13"/>
      <c r="AS69" s="13"/>
      <c r="AT69" s="30"/>
      <c r="AU69" s="30"/>
      <c r="AV69" s="30"/>
      <c r="AW69" s="30"/>
      <c r="AX69" s="30"/>
      <c r="AY69" s="30"/>
      <c r="AZ69" s="30"/>
      <c r="BA69" s="30"/>
    </row>
    <row r="70" spans="1:53" s="183" customFormat="1" ht="14.25" customHeight="1" x14ac:dyDescent="0.15">
      <c r="B70" s="7">
        <v>-8</v>
      </c>
      <c r="D70" s="182" t="s">
        <v>175</v>
      </c>
      <c r="E70" s="182"/>
      <c r="F70" s="182"/>
      <c r="G70" s="182"/>
      <c r="H70" s="182"/>
      <c r="I70" s="182"/>
      <c r="J70" s="182"/>
      <c r="K70" s="182"/>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31"/>
      <c r="AO70" s="184"/>
      <c r="AP70" s="13"/>
      <c r="AQ70" s="13"/>
      <c r="AR70" s="13"/>
      <c r="AS70" s="13"/>
      <c r="AT70" s="30"/>
      <c r="AU70" s="30"/>
      <c r="AV70" s="30"/>
      <c r="AW70" s="30"/>
      <c r="AX70" s="30"/>
      <c r="AY70" s="30"/>
      <c r="AZ70" s="30"/>
      <c r="BA70" s="30"/>
    </row>
    <row r="71" spans="1:53" s="5" customFormat="1" ht="14.25" customHeight="1" x14ac:dyDescent="0.15">
      <c r="B71" s="7">
        <v>-9</v>
      </c>
      <c r="D71" s="200" t="s">
        <v>29</v>
      </c>
      <c r="E71" s="200"/>
      <c r="F71" s="200"/>
      <c r="G71" s="200"/>
      <c r="H71" s="20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c r="AI71" s="200"/>
      <c r="AJ71" s="200"/>
      <c r="AK71" s="200"/>
      <c r="AL71" s="200"/>
      <c r="AM71" s="200"/>
      <c r="AO71" s="29"/>
      <c r="AP71" s="13"/>
    </row>
    <row r="72" spans="1:53" s="5" customFormat="1" ht="8.25" customHeight="1" x14ac:dyDescent="0.15">
      <c r="B72" s="7"/>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31"/>
      <c r="AO72" s="29"/>
      <c r="AP72" s="13"/>
      <c r="AQ72" s="13"/>
      <c r="AR72" s="13"/>
      <c r="AS72" s="13"/>
      <c r="AT72" s="30"/>
      <c r="AU72" s="30"/>
      <c r="AV72" s="30"/>
      <c r="AW72" s="30"/>
      <c r="AX72" s="30"/>
      <c r="AY72" s="30"/>
      <c r="AZ72" s="30"/>
      <c r="BA72" s="30"/>
    </row>
    <row r="73" spans="1:53" s="5" customFormat="1" ht="14.25" customHeight="1" x14ac:dyDescent="0.15">
      <c r="A73" s="26" t="s">
        <v>28</v>
      </c>
      <c r="B73" s="1"/>
      <c r="C73" s="202" t="s">
        <v>27</v>
      </c>
      <c r="D73" s="202"/>
      <c r="E73" s="202"/>
      <c r="F73" s="202"/>
      <c r="G73" s="202"/>
      <c r="H73" s="202"/>
      <c r="I73" s="202"/>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O73" s="29"/>
      <c r="AP73" s="13"/>
    </row>
    <row r="74" spans="1:53" s="5" customFormat="1" ht="14.25" customHeight="1" x14ac:dyDescent="0.15">
      <c r="A74" s="26"/>
      <c r="B74" s="25">
        <v>-1</v>
      </c>
      <c r="C74" s="24"/>
      <c r="D74" s="146" t="str">
        <f>AP45</f>
        <v>総品目総額による。</v>
      </c>
      <c r="AO74" s="28"/>
    </row>
    <row r="75" spans="1:53" s="5" customFormat="1" ht="14.25" customHeight="1" x14ac:dyDescent="0.15">
      <c r="A75" s="26"/>
      <c r="B75" s="25">
        <v>-2</v>
      </c>
      <c r="C75" s="24"/>
      <c r="D75" s="200" t="s">
        <v>26</v>
      </c>
      <c r="E75" s="200"/>
      <c r="F75" s="200"/>
      <c r="G75" s="200"/>
      <c r="H75" s="200"/>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c r="AI75" s="200"/>
      <c r="AJ75" s="200"/>
      <c r="AK75" s="200"/>
      <c r="AL75" s="200"/>
      <c r="AM75" s="200"/>
      <c r="AO75" s="28" t="s">
        <v>25</v>
      </c>
    </row>
    <row r="76" spans="1:53" s="5" customFormat="1" ht="14.25" customHeight="1" x14ac:dyDescent="0.15">
      <c r="A76" s="26"/>
      <c r="B76" s="25">
        <v>-3</v>
      </c>
      <c r="C76" s="24"/>
      <c r="D76" s="5" t="s">
        <v>24</v>
      </c>
    </row>
    <row r="77" spans="1:53" s="5" customFormat="1" ht="14.25" customHeight="1" x14ac:dyDescent="0.15">
      <c r="A77" s="26"/>
      <c r="B77" s="25">
        <v>-4</v>
      </c>
      <c r="C77" s="27"/>
      <c r="D77" s="5" t="s">
        <v>23</v>
      </c>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row>
    <row r="78" spans="1:53" s="5" customFormat="1" ht="14.25" customHeight="1" x14ac:dyDescent="0.15">
      <c r="A78" s="26"/>
      <c r="B78" s="25">
        <v>-5</v>
      </c>
      <c r="C78" s="24"/>
      <c r="D78" s="5" t="s">
        <v>22</v>
      </c>
      <c r="AN78" s="13"/>
    </row>
    <row r="79" spans="1:53" s="5" customFormat="1" ht="14.25" customHeight="1" x14ac:dyDescent="0.15">
      <c r="A79" s="26"/>
      <c r="B79" s="25"/>
      <c r="C79" s="24"/>
      <c r="D79" s="9" t="s">
        <v>21</v>
      </c>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13"/>
    </row>
    <row r="80" spans="1:53" s="5" customFormat="1" ht="7.5" customHeight="1" x14ac:dyDescent="0.15">
      <c r="B80" s="7"/>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13"/>
    </row>
    <row r="81" spans="1:53" ht="14.25" customHeight="1" x14ac:dyDescent="0.15">
      <c r="A81" s="19" t="s">
        <v>20</v>
      </c>
      <c r="C81" s="144" t="s">
        <v>19</v>
      </c>
      <c r="E81" s="144"/>
      <c r="F81" s="144"/>
      <c r="G81" s="144"/>
      <c r="H81" s="144"/>
      <c r="I81" s="144"/>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22"/>
      <c r="AN81" s="21"/>
      <c r="AO81" s="5"/>
      <c r="AP81" s="5"/>
      <c r="AQ81" s="17"/>
      <c r="AR81" s="17"/>
      <c r="AS81" s="17"/>
      <c r="AT81" s="20"/>
      <c r="AU81" s="20"/>
      <c r="AV81" s="20"/>
      <c r="AW81" s="20"/>
      <c r="AX81" s="20"/>
      <c r="AY81" s="20"/>
      <c r="AZ81" s="20"/>
      <c r="BA81" s="20"/>
    </row>
    <row r="82" spans="1:53" ht="14.25" customHeight="1" x14ac:dyDescent="0.15">
      <c r="A82" s="19"/>
      <c r="B82" s="7">
        <v>-1</v>
      </c>
      <c r="D82" s="144" t="s">
        <v>156</v>
      </c>
      <c r="E82" s="144"/>
      <c r="F82" s="144"/>
      <c r="G82" s="144"/>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O82" s="13"/>
      <c r="AP82" s="17"/>
    </row>
    <row r="83" spans="1:53" ht="14.25" customHeight="1" x14ac:dyDescent="0.15">
      <c r="A83" s="19"/>
      <c r="B83" s="7"/>
      <c r="D83" s="9" t="s">
        <v>163</v>
      </c>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O83" s="13"/>
    </row>
    <row r="84" spans="1:53" x14ac:dyDescent="0.15">
      <c r="A84" s="19"/>
      <c r="B84" s="7">
        <v>-2</v>
      </c>
      <c r="C84" s="9"/>
      <c r="D84" s="200" t="s">
        <v>153</v>
      </c>
      <c r="E84" s="200"/>
      <c r="F84" s="200"/>
      <c r="G84" s="200"/>
      <c r="H84" s="20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c r="AM84" s="200"/>
      <c r="AO84" s="13"/>
    </row>
    <row r="85" spans="1:53" s="143" customFormat="1" x14ac:dyDescent="0.15">
      <c r="A85" s="19"/>
      <c r="B85" s="7"/>
      <c r="C85" s="142"/>
      <c r="D85" s="200" t="s">
        <v>186</v>
      </c>
      <c r="E85" s="200"/>
      <c r="F85" s="200"/>
      <c r="G85" s="200"/>
      <c r="H85" s="200"/>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c r="AM85" s="200"/>
      <c r="AO85" s="13"/>
    </row>
    <row r="86" spans="1:53" s="143" customFormat="1" x14ac:dyDescent="0.15">
      <c r="A86" s="19"/>
      <c r="B86" s="7"/>
      <c r="C86" s="142"/>
      <c r="D86" s="200" t="s">
        <v>155</v>
      </c>
      <c r="E86" s="200"/>
      <c r="F86" s="200"/>
      <c r="G86" s="200"/>
      <c r="H86" s="200"/>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c r="AI86" s="200"/>
      <c r="AJ86" s="200"/>
      <c r="AK86" s="200"/>
      <c r="AL86" s="200"/>
      <c r="AM86" s="200"/>
      <c r="AO86" s="13"/>
    </row>
    <row r="87" spans="1:53" s="143" customFormat="1" x14ac:dyDescent="0.15">
      <c r="A87" s="19"/>
      <c r="B87" s="7"/>
      <c r="C87" s="142"/>
      <c r="D87" s="200" t="s">
        <v>154</v>
      </c>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O87" s="13"/>
    </row>
    <row r="88" spans="1:53" x14ac:dyDescent="0.15">
      <c r="A88" s="19"/>
      <c r="B88" s="7"/>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O88" s="13"/>
    </row>
    <row r="89" spans="1:53" s="5" customFormat="1" ht="14.25" customHeight="1" x14ac:dyDescent="0.15">
      <c r="A89" s="18" t="s">
        <v>18</v>
      </c>
      <c r="B89" s="1"/>
      <c r="C89" s="225" t="s">
        <v>17</v>
      </c>
      <c r="D89" s="225"/>
      <c r="E89" s="225"/>
      <c r="F89" s="225"/>
      <c r="G89" s="225"/>
      <c r="H89" s="225"/>
      <c r="I89" s="225"/>
      <c r="J89" s="3"/>
      <c r="K89" s="3"/>
      <c r="L89" s="3"/>
      <c r="M89" s="3"/>
      <c r="N89" s="3"/>
      <c r="O89" s="3"/>
      <c r="P89" s="3"/>
      <c r="Q89" s="3"/>
      <c r="R89" s="3"/>
      <c r="S89" s="3"/>
      <c r="T89" s="3"/>
      <c r="U89" s="3"/>
      <c r="V89" s="3"/>
      <c r="W89" s="3"/>
      <c r="X89" s="17"/>
      <c r="Y89" s="3"/>
      <c r="Z89" s="3"/>
      <c r="AA89" s="1"/>
      <c r="AB89" s="1"/>
      <c r="AC89" s="1"/>
      <c r="AD89" s="1"/>
      <c r="AE89" s="1"/>
      <c r="AF89" s="1"/>
      <c r="AG89" s="1"/>
      <c r="AH89" s="1"/>
      <c r="AI89" s="1"/>
      <c r="AJ89" s="1"/>
      <c r="AK89" s="1"/>
      <c r="AL89" s="1"/>
      <c r="AM89" s="1"/>
      <c r="AO89" s="13"/>
      <c r="AP89" s="1"/>
    </row>
    <row r="90" spans="1:53" s="173" customFormat="1" ht="14.25" customHeight="1" x14ac:dyDescent="0.15">
      <c r="B90" s="7">
        <v>-1</v>
      </c>
      <c r="D90" s="228" t="s">
        <v>167</v>
      </c>
      <c r="E90" s="228"/>
      <c r="F90" s="228"/>
      <c r="G90" s="228"/>
      <c r="H90" s="228"/>
      <c r="I90" s="228"/>
      <c r="J90" s="228"/>
      <c r="K90" s="228"/>
      <c r="L90" s="228"/>
      <c r="M90" s="228"/>
      <c r="N90" s="228"/>
      <c r="O90" s="229">
        <f>AP37</f>
        <v>46331</v>
      </c>
      <c r="P90" s="229"/>
      <c r="Q90" s="229"/>
      <c r="R90" s="179" t="s">
        <v>178</v>
      </c>
      <c r="S90" s="179"/>
      <c r="T90" s="179"/>
      <c r="U90" s="179"/>
      <c r="V90" s="179"/>
      <c r="W90" s="179"/>
      <c r="X90" s="179"/>
      <c r="Y90" s="179"/>
      <c r="Z90" s="179"/>
      <c r="AA90" s="179"/>
      <c r="AB90" s="179"/>
      <c r="AC90" s="179"/>
      <c r="AD90" s="179"/>
      <c r="AE90" s="179"/>
      <c r="AF90" s="179"/>
      <c r="AG90" s="179"/>
      <c r="AH90" s="146"/>
      <c r="AI90" s="179"/>
      <c r="AJ90" s="179"/>
      <c r="AK90" s="179"/>
      <c r="AL90" s="179"/>
      <c r="AM90" s="16"/>
      <c r="AN90" s="13"/>
      <c r="AO90" s="13"/>
    </row>
    <row r="91" spans="1:53" s="5" customFormat="1" ht="14.25" customHeight="1" x14ac:dyDescent="0.15">
      <c r="B91" s="7">
        <v>-2</v>
      </c>
      <c r="D91" s="226" t="s">
        <v>16</v>
      </c>
      <c r="E91" s="226"/>
      <c r="F91" s="226"/>
      <c r="G91" s="226"/>
      <c r="H91" s="226"/>
      <c r="I91" s="226"/>
      <c r="J91" s="226"/>
      <c r="K91" s="226"/>
      <c r="L91" s="226"/>
      <c r="M91" s="226"/>
      <c r="N91" s="226"/>
      <c r="O91" s="226"/>
      <c r="P91" s="226"/>
      <c r="Q91" s="226"/>
      <c r="R91" s="226"/>
      <c r="S91" s="226"/>
      <c r="T91" s="226"/>
      <c r="U91" s="226"/>
      <c r="V91" s="226"/>
      <c r="W91" s="226"/>
      <c r="X91" s="226"/>
      <c r="Y91" s="226"/>
      <c r="Z91" s="226"/>
      <c r="AA91" s="226"/>
      <c r="AB91" s="226"/>
      <c r="AC91" s="226"/>
      <c r="AD91" s="226"/>
      <c r="AE91" s="226"/>
      <c r="AF91" s="226"/>
      <c r="AG91" s="226"/>
      <c r="AH91" s="226"/>
      <c r="AI91" s="226"/>
      <c r="AJ91" s="226"/>
      <c r="AK91" s="226"/>
      <c r="AL91" s="226"/>
      <c r="AM91" s="226"/>
    </row>
    <row r="92" spans="1:53" s="5" customFormat="1" ht="14.25" customHeight="1" x14ac:dyDescent="0.15">
      <c r="B92" s="7"/>
      <c r="D92" s="227" t="s">
        <v>15</v>
      </c>
      <c r="E92" s="226"/>
      <c r="F92" s="226"/>
      <c r="G92" s="226"/>
      <c r="H92" s="226"/>
      <c r="I92" s="226"/>
      <c r="J92" s="226"/>
      <c r="K92" s="226"/>
      <c r="L92" s="226"/>
      <c r="M92" s="226"/>
      <c r="N92" s="226"/>
      <c r="O92" s="226"/>
      <c r="P92" s="226"/>
      <c r="Q92" s="226"/>
      <c r="R92" s="226"/>
      <c r="S92" s="226"/>
      <c r="T92" s="226"/>
      <c r="U92" s="226"/>
      <c r="V92" s="226"/>
      <c r="W92" s="226"/>
      <c r="X92" s="226"/>
      <c r="Y92" s="226"/>
      <c r="Z92" s="226"/>
      <c r="AA92" s="226"/>
      <c r="AB92" s="226"/>
      <c r="AC92" s="226"/>
      <c r="AD92" s="226"/>
      <c r="AE92" s="226"/>
      <c r="AF92" s="226"/>
      <c r="AG92" s="226"/>
      <c r="AH92" s="226"/>
      <c r="AI92" s="226"/>
      <c r="AJ92" s="226"/>
      <c r="AK92" s="226"/>
      <c r="AL92" s="226"/>
      <c r="AM92" s="226"/>
      <c r="AO92" s="13"/>
    </row>
    <row r="93" spans="1:53" s="5" customFormat="1" ht="14.25" customHeight="1" x14ac:dyDescent="0.15">
      <c r="B93" s="7"/>
      <c r="D93" s="226" t="s">
        <v>14</v>
      </c>
      <c r="E93" s="226"/>
      <c r="F93" s="226"/>
      <c r="G93" s="226"/>
      <c r="H93" s="226"/>
      <c r="I93" s="226"/>
      <c r="J93" s="226"/>
      <c r="K93" s="226"/>
      <c r="L93" s="226"/>
      <c r="M93" s="226"/>
      <c r="N93" s="226"/>
      <c r="O93" s="226"/>
      <c r="P93" s="226"/>
      <c r="Q93" s="226"/>
      <c r="R93" s="226"/>
      <c r="S93" s="226"/>
      <c r="T93" s="226"/>
      <c r="U93" s="226"/>
      <c r="V93" s="226"/>
      <c r="W93" s="226"/>
      <c r="X93" s="226"/>
      <c r="Y93" s="226"/>
      <c r="Z93" s="226"/>
      <c r="AA93" s="226"/>
      <c r="AB93" s="226"/>
      <c r="AC93" s="226"/>
      <c r="AD93" s="226"/>
      <c r="AE93" s="226"/>
      <c r="AF93" s="226"/>
      <c r="AG93" s="226"/>
      <c r="AH93" s="226"/>
      <c r="AI93" s="226"/>
      <c r="AJ93" s="226"/>
      <c r="AK93" s="226"/>
      <c r="AL93" s="226"/>
      <c r="AM93" s="226"/>
      <c r="AO93" s="13"/>
    </row>
    <row r="94" spans="1:53" s="5" customFormat="1" ht="14.25" customHeight="1" x14ac:dyDescent="0.15">
      <c r="B94" s="7">
        <v>-3</v>
      </c>
      <c r="D94" s="5" t="s">
        <v>13</v>
      </c>
      <c r="R94" s="15"/>
      <c r="S94" s="15"/>
      <c r="T94" s="15"/>
      <c r="U94" s="15"/>
      <c r="V94" s="15"/>
      <c r="W94" s="15"/>
      <c r="X94" s="15"/>
      <c r="Y94" s="15"/>
      <c r="Z94" s="15"/>
      <c r="AA94" s="15"/>
      <c r="AB94" s="15"/>
      <c r="AC94" s="15"/>
      <c r="AD94" s="15"/>
      <c r="AE94" s="15"/>
      <c r="AF94" s="15"/>
      <c r="AG94" s="15"/>
      <c r="AH94" s="15"/>
      <c r="AI94" s="15"/>
      <c r="AJ94" s="15"/>
      <c r="AK94" s="15"/>
      <c r="AL94" s="15"/>
      <c r="AM94" s="15"/>
      <c r="AO94" s="13"/>
    </row>
    <row r="95" spans="1:53" s="192" customFormat="1" ht="14.25" customHeight="1" x14ac:dyDescent="0.15">
      <c r="B95" s="7">
        <v>-4</v>
      </c>
      <c r="D95" s="174" t="s">
        <v>203</v>
      </c>
      <c r="E95" s="174"/>
      <c r="F95" s="174"/>
      <c r="G95" s="174"/>
      <c r="H95" s="174"/>
      <c r="I95" s="174"/>
      <c r="J95" s="174"/>
      <c r="K95" s="174"/>
      <c r="L95" s="194"/>
      <c r="M95" s="194"/>
      <c r="N95" s="194"/>
      <c r="O95" s="180"/>
      <c r="P95" s="174"/>
      <c r="Q95" s="174"/>
      <c r="R95" s="174"/>
      <c r="S95" s="174"/>
      <c r="T95" s="174"/>
      <c r="U95" s="174"/>
      <c r="V95" s="174"/>
      <c r="W95" s="174"/>
      <c r="X95" s="174"/>
      <c r="Y95" s="174"/>
      <c r="Z95" s="174"/>
      <c r="AA95" s="14"/>
      <c r="AB95" s="14"/>
      <c r="AC95" s="14"/>
      <c r="AD95" s="14"/>
      <c r="AE95" s="14"/>
      <c r="AF95" s="14"/>
      <c r="AG95" s="174"/>
      <c r="AH95" s="174"/>
      <c r="AI95" s="174"/>
      <c r="AO95" s="13"/>
    </row>
    <row r="96" spans="1:53" s="5" customFormat="1" ht="14.25" customHeight="1" x14ac:dyDescent="0.15">
      <c r="B96" s="7">
        <v>-5</v>
      </c>
      <c r="D96" s="174" t="s">
        <v>170</v>
      </c>
      <c r="E96" s="174"/>
      <c r="F96" s="174"/>
      <c r="G96" s="174"/>
      <c r="H96" s="174"/>
      <c r="I96" s="174"/>
      <c r="J96" s="174"/>
      <c r="K96" s="174"/>
      <c r="L96" s="237">
        <f>AP37</f>
        <v>46331</v>
      </c>
      <c r="M96" s="237"/>
      <c r="N96" s="237"/>
      <c r="O96" s="180" t="s">
        <v>168</v>
      </c>
      <c r="P96" s="174" t="s">
        <v>169</v>
      </c>
      <c r="Q96" s="174"/>
      <c r="R96" s="174"/>
      <c r="S96" s="174"/>
      <c r="T96" s="174"/>
      <c r="U96" s="174"/>
      <c r="V96" s="174"/>
      <c r="W96" s="174"/>
      <c r="X96" s="174"/>
      <c r="Y96" s="174"/>
      <c r="Z96" s="174"/>
      <c r="AA96" s="14"/>
      <c r="AB96" s="14"/>
      <c r="AC96" s="14"/>
      <c r="AD96" s="14"/>
      <c r="AE96" s="14"/>
      <c r="AF96" s="14"/>
      <c r="AG96" s="174"/>
      <c r="AH96" s="174"/>
      <c r="AI96" s="174"/>
      <c r="AO96" s="13"/>
    </row>
    <row r="97" spans="1:51" s="5" customFormat="1" ht="14.25" customHeight="1" x14ac:dyDescent="0.15">
      <c r="B97" s="7">
        <v>-6</v>
      </c>
      <c r="D97" s="9" t="s">
        <v>12</v>
      </c>
      <c r="E97" s="9"/>
      <c r="F97" s="9"/>
      <c r="G97" s="9"/>
      <c r="H97" s="9"/>
      <c r="I97" s="9"/>
      <c r="J97" s="9"/>
      <c r="K97" s="9"/>
      <c r="L97" s="9"/>
      <c r="M97" s="9"/>
      <c r="N97" s="12"/>
      <c r="O97" s="12"/>
      <c r="P97" s="12"/>
      <c r="Q97" s="12"/>
      <c r="R97" s="12"/>
      <c r="S97" s="12"/>
      <c r="T97" s="9"/>
      <c r="U97" s="9"/>
      <c r="V97" s="9"/>
      <c r="W97" s="9"/>
      <c r="X97" s="9"/>
      <c r="Y97" s="9"/>
      <c r="Z97" s="9"/>
      <c r="AA97" s="9"/>
      <c r="AB97" s="9"/>
      <c r="AC97" s="9"/>
      <c r="AD97" s="9"/>
      <c r="AE97" s="9"/>
      <c r="AF97" s="9"/>
      <c r="AG97" s="9"/>
      <c r="AH97" s="9"/>
      <c r="AI97" s="9"/>
      <c r="AJ97" s="9"/>
      <c r="AK97" s="172"/>
      <c r="AL97" s="9"/>
      <c r="AM97" s="9"/>
      <c r="AO97" s="1"/>
    </row>
    <row r="98" spans="1:51" s="5" customFormat="1" ht="14.25" customHeight="1" x14ac:dyDescent="0.15">
      <c r="B98" s="7">
        <v>-7</v>
      </c>
      <c r="D98" s="200" t="s">
        <v>11</v>
      </c>
      <c r="E98" s="200"/>
      <c r="F98" s="200"/>
      <c r="G98" s="200"/>
      <c r="H98" s="200"/>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c r="AI98" s="200"/>
      <c r="AJ98" s="200"/>
      <c r="AK98" s="200"/>
      <c r="AL98" s="200"/>
      <c r="AM98" s="200"/>
      <c r="AO98" s="1"/>
    </row>
    <row r="99" spans="1:51" s="77" customFormat="1" ht="14.25" customHeight="1" x14ac:dyDescent="0.15">
      <c r="B99" s="7"/>
      <c r="D99" s="75" t="s">
        <v>108</v>
      </c>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O99" s="76"/>
    </row>
    <row r="100" spans="1:51" s="5" customFormat="1" ht="14.25" customHeight="1" x14ac:dyDescent="0.15">
      <c r="B100" s="7"/>
      <c r="D100" s="200" t="s">
        <v>10</v>
      </c>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c r="AI100" s="200"/>
      <c r="AJ100" s="200"/>
      <c r="AK100" s="200"/>
      <c r="AL100" s="200"/>
      <c r="AM100" s="200"/>
    </row>
    <row r="101" spans="1:51" s="5" customFormat="1" ht="14.25" customHeight="1" x14ac:dyDescent="0.15">
      <c r="B101" s="7"/>
      <c r="C101" s="5" t="s">
        <v>9</v>
      </c>
      <c r="D101" s="223" t="s">
        <v>166</v>
      </c>
      <c r="E101" s="223"/>
      <c r="F101" s="223"/>
      <c r="G101" s="223"/>
      <c r="H101" s="223"/>
      <c r="I101" s="223"/>
      <c r="J101" s="223"/>
      <c r="K101" s="224"/>
      <c r="L101" s="224"/>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row>
    <row r="102" spans="1:51" s="5" customFormat="1" ht="14.25" customHeight="1" x14ac:dyDescent="0.15">
      <c r="B102" s="7"/>
      <c r="C102" s="5" t="s">
        <v>8</v>
      </c>
      <c r="D102" s="146" t="s">
        <v>157</v>
      </c>
      <c r="E102" s="146"/>
      <c r="F102" s="146"/>
      <c r="G102" s="146"/>
      <c r="H102" s="146"/>
      <c r="I102" s="146"/>
      <c r="J102" s="146"/>
      <c r="K102" s="146"/>
      <c r="L102" s="146" t="str">
        <f>L52</f>
        <v>陸上自衛隊　武山駐屯地　北１号隊舎　２階　談話室</v>
      </c>
      <c r="M102" s="146"/>
      <c r="N102" s="146"/>
      <c r="O102" s="146"/>
      <c r="P102" s="146"/>
      <c r="Q102" s="146"/>
      <c r="R102" s="146"/>
      <c r="S102" s="146"/>
      <c r="T102" s="146"/>
      <c r="U102" s="146"/>
      <c r="V102" s="146"/>
      <c r="W102" s="146"/>
      <c r="X102" s="146"/>
      <c r="Y102" s="146"/>
      <c r="Z102" s="146"/>
      <c r="AA102" s="146"/>
      <c r="AB102" s="146"/>
      <c r="AC102" s="146"/>
      <c r="AD102" s="146"/>
      <c r="AE102" s="146"/>
      <c r="AF102" s="146"/>
      <c r="AG102" s="146"/>
      <c r="AH102" s="146"/>
      <c r="AI102" s="146"/>
      <c r="AJ102" s="146"/>
      <c r="AK102" s="146"/>
      <c r="AL102" s="146"/>
      <c r="AM102" s="146"/>
    </row>
    <row r="103" spans="1:51" s="5" customFormat="1" ht="14.25" customHeight="1" x14ac:dyDescent="0.15">
      <c r="B103" s="7">
        <v>-8</v>
      </c>
      <c r="D103" s="206" t="s">
        <v>7</v>
      </c>
      <c r="E103" s="206"/>
      <c r="F103" s="206"/>
      <c r="G103" s="206"/>
      <c r="H103" s="206"/>
      <c r="I103" s="206"/>
      <c r="J103" s="206"/>
      <c r="K103" s="217">
        <f>AP39</f>
        <v>46331</v>
      </c>
      <c r="L103" s="217"/>
      <c r="M103" s="217"/>
      <c r="N103" s="217"/>
      <c r="O103" s="218">
        <f>AP40</f>
        <v>0.70833333333333304</v>
      </c>
      <c r="P103" s="218"/>
      <c r="Q103" s="5" t="s">
        <v>6</v>
      </c>
      <c r="R103" s="10"/>
      <c r="S103" s="10"/>
      <c r="T103" s="10"/>
      <c r="U103" s="10"/>
      <c r="V103" s="10"/>
      <c r="W103" s="10"/>
      <c r="X103" s="10"/>
      <c r="Y103" s="10"/>
      <c r="Z103" s="10"/>
      <c r="AA103" s="10"/>
      <c r="AB103" s="10"/>
      <c r="AC103" s="10"/>
      <c r="AD103" s="10"/>
      <c r="AE103" s="10"/>
      <c r="AF103" s="10"/>
      <c r="AG103" s="10"/>
      <c r="AH103" s="10"/>
      <c r="AI103" s="10"/>
      <c r="AJ103" s="10"/>
      <c r="AK103" s="10"/>
      <c r="AL103" s="10"/>
      <c r="AM103" s="10"/>
    </row>
    <row r="104" spans="1:51" s="5" customFormat="1" ht="14.25" customHeight="1" x14ac:dyDescent="0.15">
      <c r="B104" s="7"/>
      <c r="D104" s="200" t="s">
        <v>159</v>
      </c>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c r="AI104" s="200"/>
      <c r="AJ104" s="200"/>
      <c r="AK104" s="200"/>
      <c r="AL104" s="200"/>
      <c r="AM104" s="200"/>
    </row>
    <row r="105" spans="1:51" s="5" customFormat="1" ht="14.25" customHeight="1" x14ac:dyDescent="0.15">
      <c r="B105" s="7">
        <v>-9</v>
      </c>
      <c r="D105" s="200" t="s">
        <v>5</v>
      </c>
      <c r="E105" s="200"/>
      <c r="F105" s="200"/>
      <c r="G105" s="200"/>
      <c r="H105" s="200"/>
      <c r="I105" s="200"/>
      <c r="J105" s="200"/>
      <c r="K105" s="200"/>
      <c r="L105" s="200"/>
      <c r="M105" s="200"/>
      <c r="N105" s="200"/>
      <c r="O105" s="200"/>
      <c r="P105" s="200"/>
      <c r="Q105" s="9"/>
      <c r="R105" s="9"/>
      <c r="S105" s="9"/>
      <c r="T105" s="9"/>
      <c r="U105" s="9"/>
      <c r="V105" s="9"/>
      <c r="W105" s="9"/>
      <c r="X105" s="9"/>
      <c r="Y105" s="9"/>
      <c r="Z105" s="9"/>
      <c r="AA105" s="9"/>
      <c r="AB105" s="9"/>
      <c r="AC105" s="9"/>
      <c r="AD105" s="9"/>
      <c r="AE105" s="9"/>
      <c r="AF105" s="9"/>
      <c r="AG105" s="9"/>
      <c r="AH105" s="9"/>
      <c r="AI105" s="9"/>
      <c r="AJ105" s="9"/>
      <c r="AK105" s="9"/>
      <c r="AL105" s="9"/>
      <c r="AM105" s="9"/>
    </row>
    <row r="106" spans="1:51" x14ac:dyDescent="0.15">
      <c r="A106" s="8"/>
      <c r="B106" s="7"/>
      <c r="C106" s="5"/>
      <c r="D106" s="206" t="s">
        <v>4</v>
      </c>
      <c r="E106" s="206"/>
      <c r="F106" s="206"/>
      <c r="G106" s="206"/>
      <c r="H106" s="206"/>
      <c r="I106" s="206"/>
      <c r="J106" s="200" t="s">
        <v>3</v>
      </c>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c r="AI106" s="200"/>
      <c r="AJ106" s="200"/>
      <c r="AK106" s="200"/>
      <c r="AL106" s="200"/>
      <c r="AM106" s="200"/>
      <c r="AO106" s="5"/>
      <c r="AP106" s="5"/>
    </row>
    <row r="107" spans="1:51" x14ac:dyDescent="0.15">
      <c r="A107" s="5"/>
      <c r="B107" s="5"/>
      <c r="C107" s="5"/>
      <c r="D107" s="5"/>
      <c r="E107" s="5"/>
      <c r="F107" s="5"/>
      <c r="G107" s="5"/>
      <c r="H107" s="5"/>
      <c r="I107" s="5"/>
      <c r="J107" s="219" t="s">
        <v>199</v>
      </c>
      <c r="K107" s="219"/>
      <c r="L107" s="219"/>
      <c r="M107" s="219"/>
      <c r="N107" s="219"/>
      <c r="O107" s="219"/>
      <c r="P107" s="219"/>
      <c r="Q107" s="219"/>
      <c r="R107" s="219"/>
      <c r="S107" s="219"/>
      <c r="T107" s="220" t="s">
        <v>2</v>
      </c>
      <c r="U107" s="220"/>
      <c r="V107" s="221" t="s">
        <v>179</v>
      </c>
      <c r="W107" s="221"/>
      <c r="X107" s="221"/>
      <c r="Y107" s="221"/>
      <c r="Z107" s="221"/>
      <c r="AA107" s="221"/>
      <c r="AB107" s="221"/>
      <c r="AC107" s="221"/>
      <c r="AD107" s="221"/>
      <c r="AE107" s="221"/>
      <c r="AF107" s="221"/>
      <c r="AG107" s="221"/>
      <c r="AH107" s="221"/>
      <c r="AI107" s="221"/>
      <c r="AJ107" s="221"/>
      <c r="AK107" s="221"/>
      <c r="AL107" s="221"/>
      <c r="AM107" s="221"/>
      <c r="AO107" s="5"/>
    </row>
    <row r="108" spans="1:51" s="185" customFormat="1" x14ac:dyDescent="0.15">
      <c r="A108" s="186"/>
      <c r="B108" s="186"/>
      <c r="C108" s="186"/>
      <c r="D108" s="186"/>
      <c r="E108" s="186"/>
      <c r="F108" s="186"/>
      <c r="G108" s="186"/>
      <c r="H108" s="186"/>
      <c r="I108" s="186"/>
      <c r="J108" s="219" t="s">
        <v>200</v>
      </c>
      <c r="K108" s="219"/>
      <c r="L108" s="219"/>
      <c r="M108" s="219"/>
      <c r="N108" s="219"/>
      <c r="O108" s="219"/>
      <c r="P108" s="219"/>
      <c r="Q108" s="219"/>
      <c r="R108" s="219"/>
      <c r="S108" s="219"/>
      <c r="T108" s="220" t="s">
        <v>2</v>
      </c>
      <c r="U108" s="220"/>
      <c r="V108" s="221" t="s">
        <v>185</v>
      </c>
      <c r="W108" s="221"/>
      <c r="X108" s="221"/>
      <c r="Y108" s="221"/>
      <c r="Z108" s="221"/>
      <c r="AA108" s="221"/>
      <c r="AB108" s="221"/>
      <c r="AC108" s="221"/>
      <c r="AD108" s="221"/>
      <c r="AE108" s="221"/>
      <c r="AF108" s="221"/>
      <c r="AG108" s="221"/>
      <c r="AH108" s="221"/>
      <c r="AI108" s="221"/>
      <c r="AJ108" s="221"/>
      <c r="AK108" s="221"/>
      <c r="AL108" s="221"/>
      <c r="AM108" s="221"/>
      <c r="AO108" s="186"/>
    </row>
    <row r="109" spans="1:51" x14ac:dyDescent="0.15">
      <c r="J109" s="222" t="s">
        <v>201</v>
      </c>
      <c r="K109" s="222"/>
      <c r="L109" s="222"/>
      <c r="M109" s="222"/>
      <c r="N109" s="222"/>
      <c r="O109" s="222"/>
      <c r="P109" s="222"/>
      <c r="Q109" s="222"/>
      <c r="R109" s="222"/>
      <c r="S109" s="222"/>
      <c r="T109" s="222"/>
      <c r="U109" s="222"/>
      <c r="V109" s="222"/>
      <c r="W109" s="222"/>
      <c r="X109" s="222"/>
      <c r="Y109" s="222"/>
      <c r="Z109" s="222"/>
      <c r="AA109" s="222"/>
      <c r="AB109" s="222"/>
      <c r="AC109" s="222"/>
      <c r="AD109" s="222"/>
      <c r="AE109" s="222"/>
      <c r="AF109" s="222"/>
      <c r="AG109" s="222"/>
      <c r="AH109" s="222"/>
      <c r="AI109" s="222"/>
      <c r="AJ109" s="222"/>
      <c r="AK109" s="222"/>
      <c r="AL109" s="222"/>
      <c r="AM109" s="222"/>
      <c r="AN109" s="170"/>
      <c r="AO109" s="170"/>
      <c r="AP109" s="170"/>
      <c r="AQ109" s="170"/>
      <c r="AR109" s="170"/>
      <c r="AS109" s="170"/>
      <c r="AT109" s="170"/>
      <c r="AU109" s="170"/>
      <c r="AV109" s="170"/>
      <c r="AW109" s="170"/>
      <c r="AX109" s="170"/>
      <c r="AY109" s="170"/>
    </row>
    <row r="110" spans="1:51" x14ac:dyDescent="0.15">
      <c r="J110" s="222"/>
      <c r="K110" s="222"/>
      <c r="L110" s="222"/>
      <c r="M110" s="222"/>
      <c r="N110" s="222"/>
      <c r="O110" s="222"/>
      <c r="P110" s="222"/>
      <c r="Q110" s="222"/>
      <c r="R110" s="222"/>
      <c r="S110" s="222"/>
      <c r="T110" s="222"/>
      <c r="U110" s="222"/>
      <c r="V110" s="222"/>
      <c r="W110" s="222"/>
      <c r="X110" s="222"/>
      <c r="Y110" s="222"/>
      <c r="Z110" s="222"/>
      <c r="AA110" s="222"/>
      <c r="AB110" s="222"/>
      <c r="AC110" s="222"/>
      <c r="AD110" s="222"/>
      <c r="AE110" s="222"/>
      <c r="AF110" s="222"/>
      <c r="AG110" s="222"/>
      <c r="AH110" s="222"/>
      <c r="AI110" s="222"/>
      <c r="AJ110" s="222"/>
      <c r="AK110" s="222"/>
      <c r="AL110" s="222"/>
      <c r="AM110" s="222"/>
      <c r="AO110" s="5"/>
    </row>
    <row r="111" spans="1:51" x14ac:dyDescent="0.15">
      <c r="V111" s="6"/>
      <c r="W111" s="6"/>
      <c r="X111" s="6"/>
      <c r="Y111" s="6"/>
      <c r="Z111" s="6"/>
      <c r="AA111" s="6"/>
      <c r="AB111" s="6"/>
      <c r="AC111" s="6"/>
      <c r="AD111" s="6"/>
      <c r="AE111" s="6"/>
      <c r="AF111" s="6"/>
      <c r="AG111" s="6"/>
      <c r="AH111" s="6"/>
      <c r="AI111" s="6"/>
      <c r="AJ111" s="6"/>
      <c r="AK111" s="6"/>
      <c r="AL111" s="6"/>
      <c r="AM111" s="6"/>
      <c r="AO111" s="5"/>
    </row>
    <row r="112" spans="1:51" x14ac:dyDescent="0.15">
      <c r="S112" s="216"/>
      <c r="T112" s="216"/>
      <c r="V112" s="6"/>
      <c r="W112" s="6"/>
      <c r="X112" s="6"/>
      <c r="Y112" s="6"/>
      <c r="Z112" s="6"/>
      <c r="AA112" s="6"/>
      <c r="AB112" s="6"/>
      <c r="AC112" s="6"/>
      <c r="AD112" s="6"/>
      <c r="AE112" s="6"/>
      <c r="AF112" s="6"/>
      <c r="AG112" s="6"/>
      <c r="AH112" s="6"/>
      <c r="AI112" s="6"/>
      <c r="AJ112" s="6"/>
      <c r="AK112" s="6"/>
      <c r="AL112" s="6"/>
      <c r="AM112" s="6"/>
      <c r="AO112" s="5"/>
    </row>
    <row r="113" spans="11:41" x14ac:dyDescent="0.15">
      <c r="AG113" s="6"/>
      <c r="AH113" s="6"/>
      <c r="AI113" s="6"/>
      <c r="AJ113" s="6"/>
      <c r="AK113" s="6"/>
      <c r="AL113" s="6"/>
      <c r="AM113" s="6"/>
      <c r="AO113" s="5"/>
    </row>
    <row r="115" spans="11:41" x14ac:dyDescent="0.15">
      <c r="S115" s="2"/>
      <c r="T115" s="2"/>
      <c r="U115" s="2"/>
      <c r="V115" s="2"/>
      <c r="W115" s="2"/>
      <c r="X115" s="2"/>
      <c r="Y115" s="2"/>
      <c r="Z115" s="2"/>
      <c r="AA115" s="2"/>
      <c r="AB115" s="2"/>
      <c r="AC115" s="2"/>
      <c r="AD115" s="2"/>
      <c r="AE115" s="2"/>
      <c r="AF115" s="2"/>
    </row>
    <row r="116" spans="11:41" x14ac:dyDescent="0.15">
      <c r="K116" s="4"/>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row>
    <row r="117" spans="11:41" x14ac:dyDescent="0.15">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row>
    <row r="118" spans="11:41" x14ac:dyDescent="0.15">
      <c r="K118" s="3"/>
      <c r="L118" s="2"/>
      <c r="M118" s="2"/>
      <c r="N118" s="2"/>
      <c r="O118" s="2"/>
      <c r="P118" s="2"/>
      <c r="Q118" s="2"/>
      <c r="R118" s="2"/>
      <c r="AG118" s="2"/>
      <c r="AH118" s="2"/>
      <c r="AI118" s="2"/>
      <c r="AJ118" s="2"/>
      <c r="AK118" s="2"/>
      <c r="AL118" s="2"/>
      <c r="AM118" s="2"/>
    </row>
  </sheetData>
  <mergeCells count="97">
    <mergeCell ref="L96:N96"/>
    <mergeCell ref="AJ24:AK24"/>
    <mergeCell ref="AH24:AI24"/>
    <mergeCell ref="N24:R24"/>
    <mergeCell ref="D60:I60"/>
    <mergeCell ref="K60:AL60"/>
    <mergeCell ref="C62:I62"/>
    <mergeCell ref="D65:AM65"/>
    <mergeCell ref="D67:AM67"/>
    <mergeCell ref="C45:J45"/>
    <mergeCell ref="C46:AM46"/>
    <mergeCell ref="K57:AM57"/>
    <mergeCell ref="C50:I50"/>
    <mergeCell ref="D51:I51"/>
    <mergeCell ref="L51:O51"/>
    <mergeCell ref="Q51:R51"/>
    <mergeCell ref="AJ23:AK23"/>
    <mergeCell ref="AJ21:AK21"/>
    <mergeCell ref="AH23:AI23"/>
    <mergeCell ref="AH21:AI21"/>
    <mergeCell ref="N23:R23"/>
    <mergeCell ref="AJ22:AK22"/>
    <mergeCell ref="D23:M23"/>
    <mergeCell ref="D21:M21"/>
    <mergeCell ref="D22:M22"/>
    <mergeCell ref="N22:R22"/>
    <mergeCell ref="AH22:AI22"/>
    <mergeCell ref="N21:R21"/>
    <mergeCell ref="D101:J101"/>
    <mergeCell ref="K101:L101"/>
    <mergeCell ref="C73:I73"/>
    <mergeCell ref="D75:AM75"/>
    <mergeCell ref="C89:I89"/>
    <mergeCell ref="D91:AM91"/>
    <mergeCell ref="D92:AM92"/>
    <mergeCell ref="D93:AM93"/>
    <mergeCell ref="D98:AM98"/>
    <mergeCell ref="D100:AM100"/>
    <mergeCell ref="D90:N90"/>
    <mergeCell ref="D84:AM84"/>
    <mergeCell ref="D85:AM85"/>
    <mergeCell ref="D86:AM86"/>
    <mergeCell ref="D87:AM87"/>
    <mergeCell ref="O90:Q90"/>
    <mergeCell ref="S112:T112"/>
    <mergeCell ref="D103:J103"/>
    <mergeCell ref="K103:N103"/>
    <mergeCell ref="O103:P103"/>
    <mergeCell ref="D104:AM104"/>
    <mergeCell ref="D105:P105"/>
    <mergeCell ref="D106:I106"/>
    <mergeCell ref="J106:AM106"/>
    <mergeCell ref="J107:S107"/>
    <mergeCell ref="T107:U107"/>
    <mergeCell ref="V107:AM107"/>
    <mergeCell ref="J109:AM110"/>
    <mergeCell ref="J108:S108"/>
    <mergeCell ref="T108:U108"/>
    <mergeCell ref="V108:AM108"/>
    <mergeCell ref="T51:U51"/>
    <mergeCell ref="V51:X51"/>
    <mergeCell ref="D52:I52"/>
    <mergeCell ref="C54:I54"/>
    <mergeCell ref="D55:I55"/>
    <mergeCell ref="K58:AM58"/>
    <mergeCell ref="D58:I58"/>
    <mergeCell ref="K59:AM59"/>
    <mergeCell ref="D71:AM71"/>
    <mergeCell ref="K55:AM55"/>
    <mergeCell ref="K56:AM56"/>
    <mergeCell ref="AG4:AM4"/>
    <mergeCell ref="AG5:AM5"/>
    <mergeCell ref="B7:AM9"/>
    <mergeCell ref="Q12:AM12"/>
    <mergeCell ref="Q13:AM13"/>
    <mergeCell ref="Q14:AJ14"/>
    <mergeCell ref="A15:AM16"/>
    <mergeCell ref="C18:K18"/>
    <mergeCell ref="C19:F19"/>
    <mergeCell ref="AJ20:AK20"/>
    <mergeCell ref="N20:R20"/>
    <mergeCell ref="D24:M24"/>
    <mergeCell ref="F27:M27"/>
    <mergeCell ref="D20:M20"/>
    <mergeCell ref="D63:AM63"/>
    <mergeCell ref="D64:AM64"/>
    <mergeCell ref="AH20:AI20"/>
    <mergeCell ref="F28:M28"/>
    <mergeCell ref="F26:P26"/>
    <mergeCell ref="C47:AM47"/>
    <mergeCell ref="C31:I31"/>
    <mergeCell ref="C33:AM33"/>
    <mergeCell ref="D34:AM34"/>
    <mergeCell ref="D35:AM35"/>
    <mergeCell ref="C39:AM39"/>
    <mergeCell ref="C41:AM41"/>
    <mergeCell ref="C43:AM43"/>
  </mergeCells>
  <phoneticPr fontId="29"/>
  <dataValidations count="8">
    <dataValidation type="list" allowBlank="1" showInputMessage="1" showErrorMessage="1" sqref="AM81 KI81 UE81 AEA81 ANW81 AXS81 BHO81 BRK81 CBG81 CLC81 CUY81 DEU81 DOQ81 DYM81 EII81 ESE81 FCA81 FLW81 FVS81 GFO81 GPK81 GZG81 HJC81 HSY81 ICU81 IMQ81 IWM81 JGI81 JQE81 KAA81 KJW81 KTS81 LDO81 LNK81 LXG81 MHC81 MQY81 NAU81 NKQ81 NUM81 OEI81 OOE81 OYA81 PHW81 PRS81 QBO81 QLK81 QVG81 RFC81 ROY81 RYU81 SIQ81 SSM81 TCI81 TME81 TWA81 UFW81 UPS81 UZO81 VJK81 VTG81 WDC81 WMY81 WWU81 AM65623 KI65623 UE65623 AEA65623 ANW65623 AXS65623 BHO65623 BRK65623 CBG65623 CLC65623 CUY65623 DEU65623 DOQ65623 DYM65623 EII65623 ESE65623 FCA65623 FLW65623 FVS65623 GFO65623 GPK65623 GZG65623 HJC65623 HSY65623 ICU65623 IMQ65623 IWM65623 JGI65623 JQE65623 KAA65623 KJW65623 KTS65623 LDO65623 LNK65623 LXG65623 MHC65623 MQY65623 NAU65623 NKQ65623 NUM65623 OEI65623 OOE65623 OYA65623 PHW65623 PRS65623 QBO65623 QLK65623 QVG65623 RFC65623 ROY65623 RYU65623 SIQ65623 SSM65623 TCI65623 TME65623 TWA65623 UFW65623 UPS65623 UZO65623 VJK65623 VTG65623 WDC65623 WMY65623 WWU65623 AM131159 KI131159 UE131159 AEA131159 ANW131159 AXS131159 BHO131159 BRK131159 CBG131159 CLC131159 CUY131159 DEU131159 DOQ131159 DYM131159 EII131159 ESE131159 FCA131159 FLW131159 FVS131159 GFO131159 GPK131159 GZG131159 HJC131159 HSY131159 ICU131159 IMQ131159 IWM131159 JGI131159 JQE131159 KAA131159 KJW131159 KTS131159 LDO131159 LNK131159 LXG131159 MHC131159 MQY131159 NAU131159 NKQ131159 NUM131159 OEI131159 OOE131159 OYA131159 PHW131159 PRS131159 QBO131159 QLK131159 QVG131159 RFC131159 ROY131159 RYU131159 SIQ131159 SSM131159 TCI131159 TME131159 TWA131159 UFW131159 UPS131159 UZO131159 VJK131159 VTG131159 WDC131159 WMY131159 WWU131159 AM196695 KI196695 UE196695 AEA196695 ANW196695 AXS196695 BHO196695 BRK196695 CBG196695 CLC196695 CUY196695 DEU196695 DOQ196695 DYM196695 EII196695 ESE196695 FCA196695 FLW196695 FVS196695 GFO196695 GPK196695 GZG196695 HJC196695 HSY196695 ICU196695 IMQ196695 IWM196695 JGI196695 JQE196695 KAA196695 KJW196695 KTS196695 LDO196695 LNK196695 LXG196695 MHC196695 MQY196695 NAU196695 NKQ196695 NUM196695 OEI196695 OOE196695 OYA196695 PHW196695 PRS196695 QBO196695 QLK196695 QVG196695 RFC196695 ROY196695 RYU196695 SIQ196695 SSM196695 TCI196695 TME196695 TWA196695 UFW196695 UPS196695 UZO196695 VJK196695 VTG196695 WDC196695 WMY196695 WWU196695 AM262231 KI262231 UE262231 AEA262231 ANW262231 AXS262231 BHO262231 BRK262231 CBG262231 CLC262231 CUY262231 DEU262231 DOQ262231 DYM262231 EII262231 ESE262231 FCA262231 FLW262231 FVS262231 GFO262231 GPK262231 GZG262231 HJC262231 HSY262231 ICU262231 IMQ262231 IWM262231 JGI262231 JQE262231 KAA262231 KJW262231 KTS262231 LDO262231 LNK262231 LXG262231 MHC262231 MQY262231 NAU262231 NKQ262231 NUM262231 OEI262231 OOE262231 OYA262231 PHW262231 PRS262231 QBO262231 QLK262231 QVG262231 RFC262231 ROY262231 RYU262231 SIQ262231 SSM262231 TCI262231 TME262231 TWA262231 UFW262231 UPS262231 UZO262231 VJK262231 VTG262231 WDC262231 WMY262231 WWU262231 AM327767 KI327767 UE327767 AEA327767 ANW327767 AXS327767 BHO327767 BRK327767 CBG327767 CLC327767 CUY327767 DEU327767 DOQ327767 DYM327767 EII327767 ESE327767 FCA327767 FLW327767 FVS327767 GFO327767 GPK327767 GZG327767 HJC327767 HSY327767 ICU327767 IMQ327767 IWM327767 JGI327767 JQE327767 KAA327767 KJW327767 KTS327767 LDO327767 LNK327767 LXG327767 MHC327767 MQY327767 NAU327767 NKQ327767 NUM327767 OEI327767 OOE327767 OYA327767 PHW327767 PRS327767 QBO327767 QLK327767 QVG327767 RFC327767 ROY327767 RYU327767 SIQ327767 SSM327767 TCI327767 TME327767 TWA327767 UFW327767 UPS327767 UZO327767 VJK327767 VTG327767 WDC327767 WMY327767 WWU327767 AM393303 KI393303 UE393303 AEA393303 ANW393303 AXS393303 BHO393303 BRK393303 CBG393303 CLC393303 CUY393303 DEU393303 DOQ393303 DYM393303 EII393303 ESE393303 FCA393303 FLW393303 FVS393303 GFO393303 GPK393303 GZG393303 HJC393303 HSY393303 ICU393303 IMQ393303 IWM393303 JGI393303 JQE393303 KAA393303 KJW393303 KTS393303 LDO393303 LNK393303 LXG393303 MHC393303 MQY393303 NAU393303 NKQ393303 NUM393303 OEI393303 OOE393303 OYA393303 PHW393303 PRS393303 QBO393303 QLK393303 QVG393303 RFC393303 ROY393303 RYU393303 SIQ393303 SSM393303 TCI393303 TME393303 TWA393303 UFW393303 UPS393303 UZO393303 VJK393303 VTG393303 WDC393303 WMY393303 WWU393303 AM458839 KI458839 UE458839 AEA458839 ANW458839 AXS458839 BHO458839 BRK458839 CBG458839 CLC458839 CUY458839 DEU458839 DOQ458839 DYM458839 EII458839 ESE458839 FCA458839 FLW458839 FVS458839 GFO458839 GPK458839 GZG458839 HJC458839 HSY458839 ICU458839 IMQ458839 IWM458839 JGI458839 JQE458839 KAA458839 KJW458839 KTS458839 LDO458839 LNK458839 LXG458839 MHC458839 MQY458839 NAU458839 NKQ458839 NUM458839 OEI458839 OOE458839 OYA458839 PHW458839 PRS458839 QBO458839 QLK458839 QVG458839 RFC458839 ROY458839 RYU458839 SIQ458839 SSM458839 TCI458839 TME458839 TWA458839 UFW458839 UPS458839 UZO458839 VJK458839 VTG458839 WDC458839 WMY458839 WWU458839 AM524375 KI524375 UE524375 AEA524375 ANW524375 AXS524375 BHO524375 BRK524375 CBG524375 CLC524375 CUY524375 DEU524375 DOQ524375 DYM524375 EII524375 ESE524375 FCA524375 FLW524375 FVS524375 GFO524375 GPK524375 GZG524375 HJC524375 HSY524375 ICU524375 IMQ524375 IWM524375 JGI524375 JQE524375 KAA524375 KJW524375 KTS524375 LDO524375 LNK524375 LXG524375 MHC524375 MQY524375 NAU524375 NKQ524375 NUM524375 OEI524375 OOE524375 OYA524375 PHW524375 PRS524375 QBO524375 QLK524375 QVG524375 RFC524375 ROY524375 RYU524375 SIQ524375 SSM524375 TCI524375 TME524375 TWA524375 UFW524375 UPS524375 UZO524375 VJK524375 VTG524375 WDC524375 WMY524375 WWU524375 AM589911 KI589911 UE589911 AEA589911 ANW589911 AXS589911 BHO589911 BRK589911 CBG589911 CLC589911 CUY589911 DEU589911 DOQ589911 DYM589911 EII589911 ESE589911 FCA589911 FLW589911 FVS589911 GFO589911 GPK589911 GZG589911 HJC589911 HSY589911 ICU589911 IMQ589911 IWM589911 JGI589911 JQE589911 KAA589911 KJW589911 KTS589911 LDO589911 LNK589911 LXG589911 MHC589911 MQY589911 NAU589911 NKQ589911 NUM589911 OEI589911 OOE589911 OYA589911 PHW589911 PRS589911 QBO589911 QLK589911 QVG589911 RFC589911 ROY589911 RYU589911 SIQ589911 SSM589911 TCI589911 TME589911 TWA589911 UFW589911 UPS589911 UZO589911 VJK589911 VTG589911 WDC589911 WMY589911 WWU589911 AM655447 KI655447 UE655447 AEA655447 ANW655447 AXS655447 BHO655447 BRK655447 CBG655447 CLC655447 CUY655447 DEU655447 DOQ655447 DYM655447 EII655447 ESE655447 FCA655447 FLW655447 FVS655447 GFO655447 GPK655447 GZG655447 HJC655447 HSY655447 ICU655447 IMQ655447 IWM655447 JGI655447 JQE655447 KAA655447 KJW655447 KTS655447 LDO655447 LNK655447 LXG655447 MHC655447 MQY655447 NAU655447 NKQ655447 NUM655447 OEI655447 OOE655447 OYA655447 PHW655447 PRS655447 QBO655447 QLK655447 QVG655447 RFC655447 ROY655447 RYU655447 SIQ655447 SSM655447 TCI655447 TME655447 TWA655447 UFW655447 UPS655447 UZO655447 VJK655447 VTG655447 WDC655447 WMY655447 WWU655447 AM720983 KI720983 UE720983 AEA720983 ANW720983 AXS720983 BHO720983 BRK720983 CBG720983 CLC720983 CUY720983 DEU720983 DOQ720983 DYM720983 EII720983 ESE720983 FCA720983 FLW720983 FVS720983 GFO720983 GPK720983 GZG720983 HJC720983 HSY720983 ICU720983 IMQ720983 IWM720983 JGI720983 JQE720983 KAA720983 KJW720983 KTS720983 LDO720983 LNK720983 LXG720983 MHC720983 MQY720983 NAU720983 NKQ720983 NUM720983 OEI720983 OOE720983 OYA720983 PHW720983 PRS720983 QBO720983 QLK720983 QVG720983 RFC720983 ROY720983 RYU720983 SIQ720983 SSM720983 TCI720983 TME720983 TWA720983 UFW720983 UPS720983 UZO720983 VJK720983 VTG720983 WDC720983 WMY720983 WWU720983 AM786519 KI786519 UE786519 AEA786519 ANW786519 AXS786519 BHO786519 BRK786519 CBG786519 CLC786519 CUY786519 DEU786519 DOQ786519 DYM786519 EII786519 ESE786519 FCA786519 FLW786519 FVS786519 GFO786519 GPK786519 GZG786519 HJC786519 HSY786519 ICU786519 IMQ786519 IWM786519 JGI786519 JQE786519 KAA786519 KJW786519 KTS786519 LDO786519 LNK786519 LXG786519 MHC786519 MQY786519 NAU786519 NKQ786519 NUM786519 OEI786519 OOE786519 OYA786519 PHW786519 PRS786519 QBO786519 QLK786519 QVG786519 RFC786519 ROY786519 RYU786519 SIQ786519 SSM786519 TCI786519 TME786519 TWA786519 UFW786519 UPS786519 UZO786519 VJK786519 VTG786519 WDC786519 WMY786519 WWU786519 AM852055 KI852055 UE852055 AEA852055 ANW852055 AXS852055 BHO852055 BRK852055 CBG852055 CLC852055 CUY852055 DEU852055 DOQ852055 DYM852055 EII852055 ESE852055 FCA852055 FLW852055 FVS852055 GFO852055 GPK852055 GZG852055 HJC852055 HSY852055 ICU852055 IMQ852055 IWM852055 JGI852055 JQE852055 KAA852055 KJW852055 KTS852055 LDO852055 LNK852055 LXG852055 MHC852055 MQY852055 NAU852055 NKQ852055 NUM852055 OEI852055 OOE852055 OYA852055 PHW852055 PRS852055 QBO852055 QLK852055 QVG852055 RFC852055 ROY852055 RYU852055 SIQ852055 SSM852055 TCI852055 TME852055 TWA852055 UFW852055 UPS852055 UZO852055 VJK852055 VTG852055 WDC852055 WMY852055 WWU852055 AM917591 KI917591 UE917591 AEA917591 ANW917591 AXS917591 BHO917591 BRK917591 CBG917591 CLC917591 CUY917591 DEU917591 DOQ917591 DYM917591 EII917591 ESE917591 FCA917591 FLW917591 FVS917591 GFO917591 GPK917591 GZG917591 HJC917591 HSY917591 ICU917591 IMQ917591 IWM917591 JGI917591 JQE917591 KAA917591 KJW917591 KTS917591 LDO917591 LNK917591 LXG917591 MHC917591 MQY917591 NAU917591 NKQ917591 NUM917591 OEI917591 OOE917591 OYA917591 PHW917591 PRS917591 QBO917591 QLK917591 QVG917591 RFC917591 ROY917591 RYU917591 SIQ917591 SSM917591 TCI917591 TME917591 TWA917591 UFW917591 UPS917591 UZO917591 VJK917591 VTG917591 WDC917591 WMY917591 WWU917591 AM983127 KI983127 UE983127 AEA983127 ANW983127 AXS983127 BHO983127 BRK983127 CBG983127 CLC983127 CUY983127 DEU983127 DOQ983127 DYM983127 EII983127 ESE983127 FCA983127 FLW983127 FVS983127 GFO983127 GPK983127 GZG983127 HJC983127 HSY983127 ICU983127 IMQ983127 IWM983127 JGI983127 JQE983127 KAA983127 KJW983127 KTS983127 LDO983127 LNK983127 LXG983127 MHC983127 MQY983127 NAU983127 NKQ983127 NUM983127 OEI983127 OOE983127 OYA983127 PHW983127 PRS983127 QBO983127 QLK983127 QVG983127 RFC983127 ROY983127 RYU983127 SIQ983127 SSM983127 TCI983127 TME983127 TWA983127 UFW983127 UPS983127 UZO983127 VJK983127 VTG983127 WDC983127 WMY983127 WWU983127" xr:uid="{00000000-0002-0000-0000-000000000000}">
      <formula1>#REF!</formula1>
    </dataValidation>
    <dataValidation type="list" allowBlank="1" showInputMessage="1" showErrorMessage="1" sqref="U52:AA52 WWC983100:WWI983100 WMG983100:WMM983100 WCK983100:WCQ983100 VSO983100:VSU983100 VIS983100:VIY983100 UYW983100:UZC983100 UPA983100:UPG983100 UFE983100:UFK983100 TVI983100:TVO983100 TLM983100:TLS983100 TBQ983100:TBW983100 SRU983100:SSA983100 SHY983100:SIE983100 RYC983100:RYI983100 ROG983100:ROM983100 REK983100:REQ983100 QUO983100:QUU983100 QKS983100:QKY983100 QAW983100:QBC983100 PRA983100:PRG983100 PHE983100:PHK983100 OXI983100:OXO983100 ONM983100:ONS983100 ODQ983100:ODW983100 NTU983100:NUA983100 NJY983100:NKE983100 NAC983100:NAI983100 MQG983100:MQM983100 MGK983100:MGQ983100 LWO983100:LWU983100 LMS983100:LMY983100 LCW983100:LDC983100 KTA983100:KTG983100 KJE983100:KJK983100 JZI983100:JZO983100 JPM983100:JPS983100 JFQ983100:JFW983100 IVU983100:IWA983100 ILY983100:IME983100 ICC983100:ICI983100 HSG983100:HSM983100 HIK983100:HIQ983100 GYO983100:GYU983100 GOS983100:GOY983100 GEW983100:GFC983100 FVA983100:FVG983100 FLE983100:FLK983100 FBI983100:FBO983100 ERM983100:ERS983100 EHQ983100:EHW983100 DXU983100:DYA983100 DNY983100:DOE983100 DEC983100:DEI983100 CUG983100:CUM983100 CKK983100:CKQ983100 CAO983100:CAU983100 BQS983100:BQY983100 BGW983100:BHC983100 AXA983100:AXG983100 ANE983100:ANK983100 ADI983100:ADO983100 TM983100:TS983100 JQ983100:JW983100 U983100:AA983100 WWC917564:WWI917564 WMG917564:WMM917564 WCK917564:WCQ917564 VSO917564:VSU917564 VIS917564:VIY917564 UYW917564:UZC917564 UPA917564:UPG917564 UFE917564:UFK917564 TVI917564:TVO917564 TLM917564:TLS917564 TBQ917564:TBW917564 SRU917564:SSA917564 SHY917564:SIE917564 RYC917564:RYI917564 ROG917564:ROM917564 REK917564:REQ917564 QUO917564:QUU917564 QKS917564:QKY917564 QAW917564:QBC917564 PRA917564:PRG917564 PHE917564:PHK917564 OXI917564:OXO917564 ONM917564:ONS917564 ODQ917564:ODW917564 NTU917564:NUA917564 NJY917564:NKE917564 NAC917564:NAI917564 MQG917564:MQM917564 MGK917564:MGQ917564 LWO917564:LWU917564 LMS917564:LMY917564 LCW917564:LDC917564 KTA917564:KTG917564 KJE917564:KJK917564 JZI917564:JZO917564 JPM917564:JPS917564 JFQ917564:JFW917564 IVU917564:IWA917564 ILY917564:IME917564 ICC917564:ICI917564 HSG917564:HSM917564 HIK917564:HIQ917564 GYO917564:GYU917564 GOS917564:GOY917564 GEW917564:GFC917564 FVA917564:FVG917564 FLE917564:FLK917564 FBI917564:FBO917564 ERM917564:ERS917564 EHQ917564:EHW917564 DXU917564:DYA917564 DNY917564:DOE917564 DEC917564:DEI917564 CUG917564:CUM917564 CKK917564:CKQ917564 CAO917564:CAU917564 BQS917564:BQY917564 BGW917564:BHC917564 AXA917564:AXG917564 ANE917564:ANK917564 ADI917564:ADO917564 TM917564:TS917564 JQ917564:JW917564 U917564:AA917564 WWC852028:WWI852028 WMG852028:WMM852028 WCK852028:WCQ852028 VSO852028:VSU852028 VIS852028:VIY852028 UYW852028:UZC852028 UPA852028:UPG852028 UFE852028:UFK852028 TVI852028:TVO852028 TLM852028:TLS852028 TBQ852028:TBW852028 SRU852028:SSA852028 SHY852028:SIE852028 RYC852028:RYI852028 ROG852028:ROM852028 REK852028:REQ852028 QUO852028:QUU852028 QKS852028:QKY852028 QAW852028:QBC852028 PRA852028:PRG852028 PHE852028:PHK852028 OXI852028:OXO852028 ONM852028:ONS852028 ODQ852028:ODW852028 NTU852028:NUA852028 NJY852028:NKE852028 NAC852028:NAI852028 MQG852028:MQM852028 MGK852028:MGQ852028 LWO852028:LWU852028 LMS852028:LMY852028 LCW852028:LDC852028 KTA852028:KTG852028 KJE852028:KJK852028 JZI852028:JZO852028 JPM852028:JPS852028 JFQ852028:JFW852028 IVU852028:IWA852028 ILY852028:IME852028 ICC852028:ICI852028 HSG852028:HSM852028 HIK852028:HIQ852028 GYO852028:GYU852028 GOS852028:GOY852028 GEW852028:GFC852028 FVA852028:FVG852028 FLE852028:FLK852028 FBI852028:FBO852028 ERM852028:ERS852028 EHQ852028:EHW852028 DXU852028:DYA852028 DNY852028:DOE852028 DEC852028:DEI852028 CUG852028:CUM852028 CKK852028:CKQ852028 CAO852028:CAU852028 BQS852028:BQY852028 BGW852028:BHC852028 AXA852028:AXG852028 ANE852028:ANK852028 ADI852028:ADO852028 TM852028:TS852028 JQ852028:JW852028 U852028:AA852028 WWC786492:WWI786492 WMG786492:WMM786492 WCK786492:WCQ786492 VSO786492:VSU786492 VIS786492:VIY786492 UYW786492:UZC786492 UPA786492:UPG786492 UFE786492:UFK786492 TVI786492:TVO786492 TLM786492:TLS786492 TBQ786492:TBW786492 SRU786492:SSA786492 SHY786492:SIE786492 RYC786492:RYI786492 ROG786492:ROM786492 REK786492:REQ786492 QUO786492:QUU786492 QKS786492:QKY786492 QAW786492:QBC786492 PRA786492:PRG786492 PHE786492:PHK786492 OXI786492:OXO786492 ONM786492:ONS786492 ODQ786492:ODW786492 NTU786492:NUA786492 NJY786492:NKE786492 NAC786492:NAI786492 MQG786492:MQM786492 MGK786492:MGQ786492 LWO786492:LWU786492 LMS786492:LMY786492 LCW786492:LDC786492 KTA786492:KTG786492 KJE786492:KJK786492 JZI786492:JZO786492 JPM786492:JPS786492 JFQ786492:JFW786492 IVU786492:IWA786492 ILY786492:IME786492 ICC786492:ICI786492 HSG786492:HSM786492 HIK786492:HIQ786492 GYO786492:GYU786492 GOS786492:GOY786492 GEW786492:GFC786492 FVA786492:FVG786492 FLE786492:FLK786492 FBI786492:FBO786492 ERM786492:ERS786492 EHQ786492:EHW786492 DXU786492:DYA786492 DNY786492:DOE786492 DEC786492:DEI786492 CUG786492:CUM786492 CKK786492:CKQ786492 CAO786492:CAU786492 BQS786492:BQY786492 BGW786492:BHC786492 AXA786492:AXG786492 ANE786492:ANK786492 ADI786492:ADO786492 TM786492:TS786492 JQ786492:JW786492 U786492:AA786492 WWC720956:WWI720956 WMG720956:WMM720956 WCK720956:WCQ720956 VSO720956:VSU720956 VIS720956:VIY720956 UYW720956:UZC720956 UPA720956:UPG720956 UFE720956:UFK720956 TVI720956:TVO720956 TLM720956:TLS720956 TBQ720956:TBW720956 SRU720956:SSA720956 SHY720956:SIE720956 RYC720956:RYI720956 ROG720956:ROM720956 REK720956:REQ720956 QUO720956:QUU720956 QKS720956:QKY720956 QAW720956:QBC720956 PRA720956:PRG720956 PHE720956:PHK720956 OXI720956:OXO720956 ONM720956:ONS720956 ODQ720956:ODW720956 NTU720956:NUA720956 NJY720956:NKE720956 NAC720956:NAI720956 MQG720956:MQM720956 MGK720956:MGQ720956 LWO720956:LWU720956 LMS720956:LMY720956 LCW720956:LDC720956 KTA720956:KTG720956 KJE720956:KJK720956 JZI720956:JZO720956 JPM720956:JPS720956 JFQ720956:JFW720956 IVU720956:IWA720956 ILY720956:IME720956 ICC720956:ICI720956 HSG720956:HSM720956 HIK720956:HIQ720956 GYO720956:GYU720956 GOS720956:GOY720956 GEW720956:GFC720956 FVA720956:FVG720956 FLE720956:FLK720956 FBI720956:FBO720956 ERM720956:ERS720956 EHQ720956:EHW720956 DXU720956:DYA720956 DNY720956:DOE720956 DEC720956:DEI720956 CUG720956:CUM720956 CKK720956:CKQ720956 CAO720956:CAU720956 BQS720956:BQY720956 BGW720956:BHC720956 AXA720956:AXG720956 ANE720956:ANK720956 ADI720956:ADO720956 TM720956:TS720956 JQ720956:JW720956 U720956:AA720956 WWC655420:WWI655420 WMG655420:WMM655420 WCK655420:WCQ655420 VSO655420:VSU655420 VIS655420:VIY655420 UYW655420:UZC655420 UPA655420:UPG655420 UFE655420:UFK655420 TVI655420:TVO655420 TLM655420:TLS655420 TBQ655420:TBW655420 SRU655420:SSA655420 SHY655420:SIE655420 RYC655420:RYI655420 ROG655420:ROM655420 REK655420:REQ655420 QUO655420:QUU655420 QKS655420:QKY655420 QAW655420:QBC655420 PRA655420:PRG655420 PHE655420:PHK655420 OXI655420:OXO655420 ONM655420:ONS655420 ODQ655420:ODW655420 NTU655420:NUA655420 NJY655420:NKE655420 NAC655420:NAI655420 MQG655420:MQM655420 MGK655420:MGQ655420 LWO655420:LWU655420 LMS655420:LMY655420 LCW655420:LDC655420 KTA655420:KTG655420 KJE655420:KJK655420 JZI655420:JZO655420 JPM655420:JPS655420 JFQ655420:JFW655420 IVU655420:IWA655420 ILY655420:IME655420 ICC655420:ICI655420 HSG655420:HSM655420 HIK655420:HIQ655420 GYO655420:GYU655420 GOS655420:GOY655420 GEW655420:GFC655420 FVA655420:FVG655420 FLE655420:FLK655420 FBI655420:FBO655420 ERM655420:ERS655420 EHQ655420:EHW655420 DXU655420:DYA655420 DNY655420:DOE655420 DEC655420:DEI655420 CUG655420:CUM655420 CKK655420:CKQ655420 CAO655420:CAU655420 BQS655420:BQY655420 BGW655420:BHC655420 AXA655420:AXG655420 ANE655420:ANK655420 ADI655420:ADO655420 TM655420:TS655420 JQ655420:JW655420 U655420:AA655420 WWC589884:WWI589884 WMG589884:WMM589884 WCK589884:WCQ589884 VSO589884:VSU589884 VIS589884:VIY589884 UYW589884:UZC589884 UPA589884:UPG589884 UFE589884:UFK589884 TVI589884:TVO589884 TLM589884:TLS589884 TBQ589884:TBW589884 SRU589884:SSA589884 SHY589884:SIE589884 RYC589884:RYI589884 ROG589884:ROM589884 REK589884:REQ589884 QUO589884:QUU589884 QKS589884:QKY589884 QAW589884:QBC589884 PRA589884:PRG589884 PHE589884:PHK589884 OXI589884:OXO589884 ONM589884:ONS589884 ODQ589884:ODW589884 NTU589884:NUA589884 NJY589884:NKE589884 NAC589884:NAI589884 MQG589884:MQM589884 MGK589884:MGQ589884 LWO589884:LWU589884 LMS589884:LMY589884 LCW589884:LDC589884 KTA589884:KTG589884 KJE589884:KJK589884 JZI589884:JZO589884 JPM589884:JPS589884 JFQ589884:JFW589884 IVU589884:IWA589884 ILY589884:IME589884 ICC589884:ICI589884 HSG589884:HSM589884 HIK589884:HIQ589884 GYO589884:GYU589884 GOS589884:GOY589884 GEW589884:GFC589884 FVA589884:FVG589884 FLE589884:FLK589884 FBI589884:FBO589884 ERM589884:ERS589884 EHQ589884:EHW589884 DXU589884:DYA589884 DNY589884:DOE589884 DEC589884:DEI589884 CUG589884:CUM589884 CKK589884:CKQ589884 CAO589884:CAU589884 BQS589884:BQY589884 BGW589884:BHC589884 AXA589884:AXG589884 ANE589884:ANK589884 ADI589884:ADO589884 TM589884:TS589884 JQ589884:JW589884 U589884:AA589884 WWC524348:WWI524348 WMG524348:WMM524348 WCK524348:WCQ524348 VSO524348:VSU524348 VIS524348:VIY524348 UYW524348:UZC524348 UPA524348:UPG524348 UFE524348:UFK524348 TVI524348:TVO524348 TLM524348:TLS524348 TBQ524348:TBW524348 SRU524348:SSA524348 SHY524348:SIE524348 RYC524348:RYI524348 ROG524348:ROM524348 REK524348:REQ524348 QUO524348:QUU524348 QKS524348:QKY524348 QAW524348:QBC524348 PRA524348:PRG524348 PHE524348:PHK524348 OXI524348:OXO524348 ONM524348:ONS524348 ODQ524348:ODW524348 NTU524348:NUA524348 NJY524348:NKE524348 NAC524348:NAI524348 MQG524348:MQM524348 MGK524348:MGQ524348 LWO524348:LWU524348 LMS524348:LMY524348 LCW524348:LDC524348 KTA524348:KTG524348 KJE524348:KJK524348 JZI524348:JZO524348 JPM524348:JPS524348 JFQ524348:JFW524348 IVU524348:IWA524348 ILY524348:IME524348 ICC524348:ICI524348 HSG524348:HSM524348 HIK524348:HIQ524348 GYO524348:GYU524348 GOS524348:GOY524348 GEW524348:GFC524348 FVA524348:FVG524348 FLE524348:FLK524348 FBI524348:FBO524348 ERM524348:ERS524348 EHQ524348:EHW524348 DXU524348:DYA524348 DNY524348:DOE524348 DEC524348:DEI524348 CUG524348:CUM524348 CKK524348:CKQ524348 CAO524348:CAU524348 BQS524348:BQY524348 BGW524348:BHC524348 AXA524348:AXG524348 ANE524348:ANK524348 ADI524348:ADO524348 TM524348:TS524348 JQ524348:JW524348 U524348:AA524348 WWC458812:WWI458812 WMG458812:WMM458812 WCK458812:WCQ458812 VSO458812:VSU458812 VIS458812:VIY458812 UYW458812:UZC458812 UPA458812:UPG458812 UFE458812:UFK458812 TVI458812:TVO458812 TLM458812:TLS458812 TBQ458812:TBW458812 SRU458812:SSA458812 SHY458812:SIE458812 RYC458812:RYI458812 ROG458812:ROM458812 REK458812:REQ458812 QUO458812:QUU458812 QKS458812:QKY458812 QAW458812:QBC458812 PRA458812:PRG458812 PHE458812:PHK458812 OXI458812:OXO458812 ONM458812:ONS458812 ODQ458812:ODW458812 NTU458812:NUA458812 NJY458812:NKE458812 NAC458812:NAI458812 MQG458812:MQM458812 MGK458812:MGQ458812 LWO458812:LWU458812 LMS458812:LMY458812 LCW458812:LDC458812 KTA458812:KTG458812 KJE458812:KJK458812 JZI458812:JZO458812 JPM458812:JPS458812 JFQ458812:JFW458812 IVU458812:IWA458812 ILY458812:IME458812 ICC458812:ICI458812 HSG458812:HSM458812 HIK458812:HIQ458812 GYO458812:GYU458812 GOS458812:GOY458812 GEW458812:GFC458812 FVA458812:FVG458812 FLE458812:FLK458812 FBI458812:FBO458812 ERM458812:ERS458812 EHQ458812:EHW458812 DXU458812:DYA458812 DNY458812:DOE458812 DEC458812:DEI458812 CUG458812:CUM458812 CKK458812:CKQ458812 CAO458812:CAU458812 BQS458812:BQY458812 BGW458812:BHC458812 AXA458812:AXG458812 ANE458812:ANK458812 ADI458812:ADO458812 TM458812:TS458812 JQ458812:JW458812 U458812:AA458812 WWC393276:WWI393276 WMG393276:WMM393276 WCK393276:WCQ393276 VSO393276:VSU393276 VIS393276:VIY393276 UYW393276:UZC393276 UPA393276:UPG393276 UFE393276:UFK393276 TVI393276:TVO393276 TLM393276:TLS393276 TBQ393276:TBW393276 SRU393276:SSA393276 SHY393276:SIE393276 RYC393276:RYI393276 ROG393276:ROM393276 REK393276:REQ393276 QUO393276:QUU393276 QKS393276:QKY393276 QAW393276:QBC393276 PRA393276:PRG393276 PHE393276:PHK393276 OXI393276:OXO393276 ONM393276:ONS393276 ODQ393276:ODW393276 NTU393276:NUA393276 NJY393276:NKE393276 NAC393276:NAI393276 MQG393276:MQM393276 MGK393276:MGQ393276 LWO393276:LWU393276 LMS393276:LMY393276 LCW393276:LDC393276 KTA393276:KTG393276 KJE393276:KJK393276 JZI393276:JZO393276 JPM393276:JPS393276 JFQ393276:JFW393276 IVU393276:IWA393276 ILY393276:IME393276 ICC393276:ICI393276 HSG393276:HSM393276 HIK393276:HIQ393276 GYO393276:GYU393276 GOS393276:GOY393276 GEW393276:GFC393276 FVA393276:FVG393276 FLE393276:FLK393276 FBI393276:FBO393276 ERM393276:ERS393276 EHQ393276:EHW393276 DXU393276:DYA393276 DNY393276:DOE393276 DEC393276:DEI393276 CUG393276:CUM393276 CKK393276:CKQ393276 CAO393276:CAU393276 BQS393276:BQY393276 BGW393276:BHC393276 AXA393276:AXG393276 ANE393276:ANK393276 ADI393276:ADO393276 TM393276:TS393276 JQ393276:JW393276 U393276:AA393276 WWC327740:WWI327740 WMG327740:WMM327740 WCK327740:WCQ327740 VSO327740:VSU327740 VIS327740:VIY327740 UYW327740:UZC327740 UPA327740:UPG327740 UFE327740:UFK327740 TVI327740:TVO327740 TLM327740:TLS327740 TBQ327740:TBW327740 SRU327740:SSA327740 SHY327740:SIE327740 RYC327740:RYI327740 ROG327740:ROM327740 REK327740:REQ327740 QUO327740:QUU327740 QKS327740:QKY327740 QAW327740:QBC327740 PRA327740:PRG327740 PHE327740:PHK327740 OXI327740:OXO327740 ONM327740:ONS327740 ODQ327740:ODW327740 NTU327740:NUA327740 NJY327740:NKE327740 NAC327740:NAI327740 MQG327740:MQM327740 MGK327740:MGQ327740 LWO327740:LWU327740 LMS327740:LMY327740 LCW327740:LDC327740 KTA327740:KTG327740 KJE327740:KJK327740 JZI327740:JZO327740 JPM327740:JPS327740 JFQ327740:JFW327740 IVU327740:IWA327740 ILY327740:IME327740 ICC327740:ICI327740 HSG327740:HSM327740 HIK327740:HIQ327740 GYO327740:GYU327740 GOS327740:GOY327740 GEW327740:GFC327740 FVA327740:FVG327740 FLE327740:FLK327740 FBI327740:FBO327740 ERM327740:ERS327740 EHQ327740:EHW327740 DXU327740:DYA327740 DNY327740:DOE327740 DEC327740:DEI327740 CUG327740:CUM327740 CKK327740:CKQ327740 CAO327740:CAU327740 BQS327740:BQY327740 BGW327740:BHC327740 AXA327740:AXG327740 ANE327740:ANK327740 ADI327740:ADO327740 TM327740:TS327740 JQ327740:JW327740 U327740:AA327740 WWC262204:WWI262204 WMG262204:WMM262204 WCK262204:WCQ262204 VSO262204:VSU262204 VIS262204:VIY262204 UYW262204:UZC262204 UPA262204:UPG262204 UFE262204:UFK262204 TVI262204:TVO262204 TLM262204:TLS262204 TBQ262204:TBW262204 SRU262204:SSA262204 SHY262204:SIE262204 RYC262204:RYI262204 ROG262204:ROM262204 REK262204:REQ262204 QUO262204:QUU262204 QKS262204:QKY262204 QAW262204:QBC262204 PRA262204:PRG262204 PHE262204:PHK262204 OXI262204:OXO262204 ONM262204:ONS262204 ODQ262204:ODW262204 NTU262204:NUA262204 NJY262204:NKE262204 NAC262204:NAI262204 MQG262204:MQM262204 MGK262204:MGQ262204 LWO262204:LWU262204 LMS262204:LMY262204 LCW262204:LDC262204 KTA262204:KTG262204 KJE262204:KJK262204 JZI262204:JZO262204 JPM262204:JPS262204 JFQ262204:JFW262204 IVU262204:IWA262204 ILY262204:IME262204 ICC262204:ICI262204 HSG262204:HSM262204 HIK262204:HIQ262204 GYO262204:GYU262204 GOS262204:GOY262204 GEW262204:GFC262204 FVA262204:FVG262204 FLE262204:FLK262204 FBI262204:FBO262204 ERM262204:ERS262204 EHQ262204:EHW262204 DXU262204:DYA262204 DNY262204:DOE262204 DEC262204:DEI262204 CUG262204:CUM262204 CKK262204:CKQ262204 CAO262204:CAU262204 BQS262204:BQY262204 BGW262204:BHC262204 AXA262204:AXG262204 ANE262204:ANK262204 ADI262204:ADO262204 TM262204:TS262204 JQ262204:JW262204 U262204:AA262204 WWC196668:WWI196668 WMG196668:WMM196668 WCK196668:WCQ196668 VSO196668:VSU196668 VIS196668:VIY196668 UYW196668:UZC196668 UPA196668:UPG196668 UFE196668:UFK196668 TVI196668:TVO196668 TLM196668:TLS196668 TBQ196668:TBW196668 SRU196668:SSA196668 SHY196668:SIE196668 RYC196668:RYI196668 ROG196668:ROM196668 REK196668:REQ196668 QUO196668:QUU196668 QKS196668:QKY196668 QAW196668:QBC196668 PRA196668:PRG196668 PHE196668:PHK196668 OXI196668:OXO196668 ONM196668:ONS196668 ODQ196668:ODW196668 NTU196668:NUA196668 NJY196668:NKE196668 NAC196668:NAI196668 MQG196668:MQM196668 MGK196668:MGQ196668 LWO196668:LWU196668 LMS196668:LMY196668 LCW196668:LDC196668 KTA196668:KTG196668 KJE196668:KJK196668 JZI196668:JZO196668 JPM196668:JPS196668 JFQ196668:JFW196668 IVU196668:IWA196668 ILY196668:IME196668 ICC196668:ICI196668 HSG196668:HSM196668 HIK196668:HIQ196668 GYO196668:GYU196668 GOS196668:GOY196668 GEW196668:GFC196668 FVA196668:FVG196668 FLE196668:FLK196668 FBI196668:FBO196668 ERM196668:ERS196668 EHQ196668:EHW196668 DXU196668:DYA196668 DNY196668:DOE196668 DEC196668:DEI196668 CUG196668:CUM196668 CKK196668:CKQ196668 CAO196668:CAU196668 BQS196668:BQY196668 BGW196668:BHC196668 AXA196668:AXG196668 ANE196668:ANK196668 ADI196668:ADO196668 TM196668:TS196668 JQ196668:JW196668 U196668:AA196668 WWC131132:WWI131132 WMG131132:WMM131132 WCK131132:WCQ131132 VSO131132:VSU131132 VIS131132:VIY131132 UYW131132:UZC131132 UPA131132:UPG131132 UFE131132:UFK131132 TVI131132:TVO131132 TLM131132:TLS131132 TBQ131132:TBW131132 SRU131132:SSA131132 SHY131132:SIE131132 RYC131132:RYI131132 ROG131132:ROM131132 REK131132:REQ131132 QUO131132:QUU131132 QKS131132:QKY131132 QAW131132:QBC131132 PRA131132:PRG131132 PHE131132:PHK131132 OXI131132:OXO131132 ONM131132:ONS131132 ODQ131132:ODW131132 NTU131132:NUA131132 NJY131132:NKE131132 NAC131132:NAI131132 MQG131132:MQM131132 MGK131132:MGQ131132 LWO131132:LWU131132 LMS131132:LMY131132 LCW131132:LDC131132 KTA131132:KTG131132 KJE131132:KJK131132 JZI131132:JZO131132 JPM131132:JPS131132 JFQ131132:JFW131132 IVU131132:IWA131132 ILY131132:IME131132 ICC131132:ICI131132 HSG131132:HSM131132 HIK131132:HIQ131132 GYO131132:GYU131132 GOS131132:GOY131132 GEW131132:GFC131132 FVA131132:FVG131132 FLE131132:FLK131132 FBI131132:FBO131132 ERM131132:ERS131132 EHQ131132:EHW131132 DXU131132:DYA131132 DNY131132:DOE131132 DEC131132:DEI131132 CUG131132:CUM131132 CKK131132:CKQ131132 CAO131132:CAU131132 BQS131132:BQY131132 BGW131132:BHC131132 AXA131132:AXG131132 ANE131132:ANK131132 ADI131132:ADO131132 TM131132:TS131132 JQ131132:JW131132 U131132:AA131132 WWC65596:WWI65596 WMG65596:WMM65596 WCK65596:WCQ65596 VSO65596:VSU65596 VIS65596:VIY65596 UYW65596:UZC65596 UPA65596:UPG65596 UFE65596:UFK65596 TVI65596:TVO65596 TLM65596:TLS65596 TBQ65596:TBW65596 SRU65596:SSA65596 SHY65596:SIE65596 RYC65596:RYI65596 ROG65596:ROM65596 REK65596:REQ65596 QUO65596:QUU65596 QKS65596:QKY65596 QAW65596:QBC65596 PRA65596:PRG65596 PHE65596:PHK65596 OXI65596:OXO65596 ONM65596:ONS65596 ODQ65596:ODW65596 NTU65596:NUA65596 NJY65596:NKE65596 NAC65596:NAI65596 MQG65596:MQM65596 MGK65596:MGQ65596 LWO65596:LWU65596 LMS65596:LMY65596 LCW65596:LDC65596 KTA65596:KTG65596 KJE65596:KJK65596 JZI65596:JZO65596 JPM65596:JPS65596 JFQ65596:JFW65596 IVU65596:IWA65596 ILY65596:IME65596 ICC65596:ICI65596 HSG65596:HSM65596 HIK65596:HIQ65596 GYO65596:GYU65596 GOS65596:GOY65596 GEW65596:GFC65596 FVA65596:FVG65596 FLE65596:FLK65596 FBI65596:FBO65596 ERM65596:ERS65596 EHQ65596:EHW65596 DXU65596:DYA65596 DNY65596:DOE65596 DEC65596:DEI65596 CUG65596:CUM65596 CKK65596:CKQ65596 CAO65596:CAU65596 BQS65596:BQY65596 BGW65596:BHC65596 AXA65596:AXG65596 ANE65596:ANK65596 ADI65596:ADO65596 TM65596:TS65596 JQ65596:JW65596 U65596:AA65596 WWC52:WWI52 WMG52:WMM52 WCK52:WCQ52 VSO52:VSU52 VIS52:VIY52 UYW52:UZC52 UPA52:UPG52 UFE52:UFK52 TVI52:TVO52 TLM52:TLS52 TBQ52:TBW52 SRU52:SSA52 SHY52:SIE52 RYC52:RYI52 ROG52:ROM52 REK52:REQ52 QUO52:QUU52 QKS52:QKY52 QAW52:QBC52 PRA52:PRG52 PHE52:PHK52 OXI52:OXO52 ONM52:ONS52 ODQ52:ODW52 NTU52:NUA52 NJY52:NKE52 NAC52:NAI52 MQG52:MQM52 MGK52:MGQ52 LWO52:LWU52 LMS52:LMY52 LCW52:LDC52 KTA52:KTG52 KJE52:KJK52 JZI52:JZO52 JPM52:JPS52 JFQ52:JFW52 IVU52:IWA52 ILY52:IME52 ICC52:ICI52 HSG52:HSM52 HIK52:HIQ52 GYO52:GYU52 GOS52:GOY52 GEW52:GFC52 FVA52:FVG52 FLE52:FLK52 FBI52:FBO52 ERM52:ERS52 EHQ52:EHW52 DXU52:DYA52 DNY52:DOE52 DEC52:DEI52 CUG52:CUM52 CKK52:CKQ52 CAO52:CAU52 BQS52:BQY52 BGW52:BHC52 AXA52:AXG52 ANE52:ANK52 ADI52:ADO52 TM52:TS52 JQ52:JW52" xr:uid="{00000000-0002-0000-0000-000001000000}">
      <formula1>$AO$51:$AO$54</formula1>
    </dataValidation>
    <dataValidation type="list" allowBlank="1" showInputMessage="1" showErrorMessage="1" sqref="Q12 JM12 TI12 ADE12 ANA12 AWW12 BGS12 BQO12 CAK12 CKG12 CUC12 DDY12 DNU12 DXQ12 EHM12 ERI12 FBE12 FLA12 FUW12 GES12 GOO12 GYK12 HIG12 HSC12 IBY12 ILU12 IVQ12 JFM12 JPI12 JZE12 KJA12 KSW12 LCS12 LMO12 LWK12 MGG12 MQC12 MZY12 NJU12 NTQ12 ODM12 ONI12 OXE12 PHA12 PQW12 QAS12 QKO12 QUK12 REG12 ROC12 RXY12 SHU12 SRQ12 TBM12 TLI12 TVE12 UFA12 UOW12 UYS12 VIO12 VSK12 WCG12 WMC12 WVY12 Q65563 JM65563 TI65563 ADE65563 ANA65563 AWW65563 BGS65563 BQO65563 CAK65563 CKG65563 CUC65563 DDY65563 DNU65563 DXQ65563 EHM65563 ERI65563 FBE65563 FLA65563 FUW65563 GES65563 GOO65563 GYK65563 HIG65563 HSC65563 IBY65563 ILU65563 IVQ65563 JFM65563 JPI65563 JZE65563 KJA65563 KSW65563 LCS65563 LMO65563 LWK65563 MGG65563 MQC65563 MZY65563 NJU65563 NTQ65563 ODM65563 ONI65563 OXE65563 PHA65563 PQW65563 QAS65563 QKO65563 QUK65563 REG65563 ROC65563 RXY65563 SHU65563 SRQ65563 TBM65563 TLI65563 TVE65563 UFA65563 UOW65563 UYS65563 VIO65563 VSK65563 WCG65563 WMC65563 WVY65563 Q131099 JM131099 TI131099 ADE131099 ANA131099 AWW131099 BGS131099 BQO131099 CAK131099 CKG131099 CUC131099 DDY131099 DNU131099 DXQ131099 EHM131099 ERI131099 FBE131099 FLA131099 FUW131099 GES131099 GOO131099 GYK131099 HIG131099 HSC131099 IBY131099 ILU131099 IVQ131099 JFM131099 JPI131099 JZE131099 KJA131099 KSW131099 LCS131099 LMO131099 LWK131099 MGG131099 MQC131099 MZY131099 NJU131099 NTQ131099 ODM131099 ONI131099 OXE131099 PHA131099 PQW131099 QAS131099 QKO131099 QUK131099 REG131099 ROC131099 RXY131099 SHU131099 SRQ131099 TBM131099 TLI131099 TVE131099 UFA131099 UOW131099 UYS131099 VIO131099 VSK131099 WCG131099 WMC131099 WVY131099 Q196635 JM196635 TI196635 ADE196635 ANA196635 AWW196635 BGS196635 BQO196635 CAK196635 CKG196635 CUC196635 DDY196635 DNU196635 DXQ196635 EHM196635 ERI196635 FBE196635 FLA196635 FUW196635 GES196635 GOO196635 GYK196635 HIG196635 HSC196635 IBY196635 ILU196635 IVQ196635 JFM196635 JPI196635 JZE196635 KJA196635 KSW196635 LCS196635 LMO196635 LWK196635 MGG196635 MQC196635 MZY196635 NJU196635 NTQ196635 ODM196635 ONI196635 OXE196635 PHA196635 PQW196635 QAS196635 QKO196635 QUK196635 REG196635 ROC196635 RXY196635 SHU196635 SRQ196635 TBM196635 TLI196635 TVE196635 UFA196635 UOW196635 UYS196635 VIO196635 VSK196635 WCG196635 WMC196635 WVY196635 Q262171 JM262171 TI262171 ADE262171 ANA262171 AWW262171 BGS262171 BQO262171 CAK262171 CKG262171 CUC262171 DDY262171 DNU262171 DXQ262171 EHM262171 ERI262171 FBE262171 FLA262171 FUW262171 GES262171 GOO262171 GYK262171 HIG262171 HSC262171 IBY262171 ILU262171 IVQ262171 JFM262171 JPI262171 JZE262171 KJA262171 KSW262171 LCS262171 LMO262171 LWK262171 MGG262171 MQC262171 MZY262171 NJU262171 NTQ262171 ODM262171 ONI262171 OXE262171 PHA262171 PQW262171 QAS262171 QKO262171 QUK262171 REG262171 ROC262171 RXY262171 SHU262171 SRQ262171 TBM262171 TLI262171 TVE262171 UFA262171 UOW262171 UYS262171 VIO262171 VSK262171 WCG262171 WMC262171 WVY262171 Q327707 JM327707 TI327707 ADE327707 ANA327707 AWW327707 BGS327707 BQO327707 CAK327707 CKG327707 CUC327707 DDY327707 DNU327707 DXQ327707 EHM327707 ERI327707 FBE327707 FLA327707 FUW327707 GES327707 GOO327707 GYK327707 HIG327707 HSC327707 IBY327707 ILU327707 IVQ327707 JFM327707 JPI327707 JZE327707 KJA327707 KSW327707 LCS327707 LMO327707 LWK327707 MGG327707 MQC327707 MZY327707 NJU327707 NTQ327707 ODM327707 ONI327707 OXE327707 PHA327707 PQW327707 QAS327707 QKO327707 QUK327707 REG327707 ROC327707 RXY327707 SHU327707 SRQ327707 TBM327707 TLI327707 TVE327707 UFA327707 UOW327707 UYS327707 VIO327707 VSK327707 WCG327707 WMC327707 WVY327707 Q393243 JM393243 TI393243 ADE393243 ANA393243 AWW393243 BGS393243 BQO393243 CAK393243 CKG393243 CUC393243 DDY393243 DNU393243 DXQ393243 EHM393243 ERI393243 FBE393243 FLA393243 FUW393243 GES393243 GOO393243 GYK393243 HIG393243 HSC393243 IBY393243 ILU393243 IVQ393243 JFM393243 JPI393243 JZE393243 KJA393243 KSW393243 LCS393243 LMO393243 LWK393243 MGG393243 MQC393243 MZY393243 NJU393243 NTQ393243 ODM393243 ONI393243 OXE393243 PHA393243 PQW393243 QAS393243 QKO393243 QUK393243 REG393243 ROC393243 RXY393243 SHU393243 SRQ393243 TBM393243 TLI393243 TVE393243 UFA393243 UOW393243 UYS393243 VIO393243 VSK393243 WCG393243 WMC393243 WVY393243 Q458779 JM458779 TI458779 ADE458779 ANA458779 AWW458779 BGS458779 BQO458779 CAK458779 CKG458779 CUC458779 DDY458779 DNU458779 DXQ458779 EHM458779 ERI458779 FBE458779 FLA458779 FUW458779 GES458779 GOO458779 GYK458779 HIG458779 HSC458779 IBY458779 ILU458779 IVQ458779 JFM458779 JPI458779 JZE458779 KJA458779 KSW458779 LCS458779 LMO458779 LWK458779 MGG458779 MQC458779 MZY458779 NJU458779 NTQ458779 ODM458779 ONI458779 OXE458779 PHA458779 PQW458779 QAS458779 QKO458779 QUK458779 REG458779 ROC458779 RXY458779 SHU458779 SRQ458779 TBM458779 TLI458779 TVE458779 UFA458779 UOW458779 UYS458779 VIO458779 VSK458779 WCG458779 WMC458779 WVY458779 Q524315 JM524315 TI524315 ADE524315 ANA524315 AWW524315 BGS524315 BQO524315 CAK524315 CKG524315 CUC524315 DDY524315 DNU524315 DXQ524315 EHM524315 ERI524315 FBE524315 FLA524315 FUW524315 GES524315 GOO524315 GYK524315 HIG524315 HSC524315 IBY524315 ILU524315 IVQ524315 JFM524315 JPI524315 JZE524315 KJA524315 KSW524315 LCS524315 LMO524315 LWK524315 MGG524315 MQC524315 MZY524315 NJU524315 NTQ524315 ODM524315 ONI524315 OXE524315 PHA524315 PQW524315 QAS524315 QKO524315 QUK524315 REG524315 ROC524315 RXY524315 SHU524315 SRQ524315 TBM524315 TLI524315 TVE524315 UFA524315 UOW524315 UYS524315 VIO524315 VSK524315 WCG524315 WMC524315 WVY524315 Q589851 JM589851 TI589851 ADE589851 ANA589851 AWW589851 BGS589851 BQO589851 CAK589851 CKG589851 CUC589851 DDY589851 DNU589851 DXQ589851 EHM589851 ERI589851 FBE589851 FLA589851 FUW589851 GES589851 GOO589851 GYK589851 HIG589851 HSC589851 IBY589851 ILU589851 IVQ589851 JFM589851 JPI589851 JZE589851 KJA589851 KSW589851 LCS589851 LMO589851 LWK589851 MGG589851 MQC589851 MZY589851 NJU589851 NTQ589851 ODM589851 ONI589851 OXE589851 PHA589851 PQW589851 QAS589851 QKO589851 QUK589851 REG589851 ROC589851 RXY589851 SHU589851 SRQ589851 TBM589851 TLI589851 TVE589851 UFA589851 UOW589851 UYS589851 VIO589851 VSK589851 WCG589851 WMC589851 WVY589851 Q655387 JM655387 TI655387 ADE655387 ANA655387 AWW655387 BGS655387 BQO655387 CAK655387 CKG655387 CUC655387 DDY655387 DNU655387 DXQ655387 EHM655387 ERI655387 FBE655387 FLA655387 FUW655387 GES655387 GOO655387 GYK655387 HIG655387 HSC655387 IBY655387 ILU655387 IVQ655387 JFM655387 JPI655387 JZE655387 KJA655387 KSW655387 LCS655387 LMO655387 LWK655387 MGG655387 MQC655387 MZY655387 NJU655387 NTQ655387 ODM655387 ONI655387 OXE655387 PHA655387 PQW655387 QAS655387 QKO655387 QUK655387 REG655387 ROC655387 RXY655387 SHU655387 SRQ655387 TBM655387 TLI655387 TVE655387 UFA655387 UOW655387 UYS655387 VIO655387 VSK655387 WCG655387 WMC655387 WVY655387 Q720923 JM720923 TI720923 ADE720923 ANA720923 AWW720923 BGS720923 BQO720923 CAK720923 CKG720923 CUC720923 DDY720923 DNU720923 DXQ720923 EHM720923 ERI720923 FBE720923 FLA720923 FUW720923 GES720923 GOO720923 GYK720923 HIG720923 HSC720923 IBY720923 ILU720923 IVQ720923 JFM720923 JPI720923 JZE720923 KJA720923 KSW720923 LCS720923 LMO720923 LWK720923 MGG720923 MQC720923 MZY720923 NJU720923 NTQ720923 ODM720923 ONI720923 OXE720923 PHA720923 PQW720923 QAS720923 QKO720923 QUK720923 REG720923 ROC720923 RXY720923 SHU720923 SRQ720923 TBM720923 TLI720923 TVE720923 UFA720923 UOW720923 UYS720923 VIO720923 VSK720923 WCG720923 WMC720923 WVY720923 Q786459 JM786459 TI786459 ADE786459 ANA786459 AWW786459 BGS786459 BQO786459 CAK786459 CKG786459 CUC786459 DDY786459 DNU786459 DXQ786459 EHM786459 ERI786459 FBE786459 FLA786459 FUW786459 GES786459 GOO786459 GYK786459 HIG786459 HSC786459 IBY786459 ILU786459 IVQ786459 JFM786459 JPI786459 JZE786459 KJA786459 KSW786459 LCS786459 LMO786459 LWK786459 MGG786459 MQC786459 MZY786459 NJU786459 NTQ786459 ODM786459 ONI786459 OXE786459 PHA786459 PQW786459 QAS786459 QKO786459 QUK786459 REG786459 ROC786459 RXY786459 SHU786459 SRQ786459 TBM786459 TLI786459 TVE786459 UFA786459 UOW786459 UYS786459 VIO786459 VSK786459 WCG786459 WMC786459 WVY786459 Q851995 JM851995 TI851995 ADE851995 ANA851995 AWW851995 BGS851995 BQO851995 CAK851995 CKG851995 CUC851995 DDY851995 DNU851995 DXQ851995 EHM851995 ERI851995 FBE851995 FLA851995 FUW851995 GES851995 GOO851995 GYK851995 HIG851995 HSC851995 IBY851995 ILU851995 IVQ851995 JFM851995 JPI851995 JZE851995 KJA851995 KSW851995 LCS851995 LMO851995 LWK851995 MGG851995 MQC851995 MZY851995 NJU851995 NTQ851995 ODM851995 ONI851995 OXE851995 PHA851995 PQW851995 QAS851995 QKO851995 QUK851995 REG851995 ROC851995 RXY851995 SHU851995 SRQ851995 TBM851995 TLI851995 TVE851995 UFA851995 UOW851995 UYS851995 VIO851995 VSK851995 WCG851995 WMC851995 WVY851995 Q917531 JM917531 TI917531 ADE917531 ANA917531 AWW917531 BGS917531 BQO917531 CAK917531 CKG917531 CUC917531 DDY917531 DNU917531 DXQ917531 EHM917531 ERI917531 FBE917531 FLA917531 FUW917531 GES917531 GOO917531 GYK917531 HIG917531 HSC917531 IBY917531 ILU917531 IVQ917531 JFM917531 JPI917531 JZE917531 KJA917531 KSW917531 LCS917531 LMO917531 LWK917531 MGG917531 MQC917531 MZY917531 NJU917531 NTQ917531 ODM917531 ONI917531 OXE917531 PHA917531 PQW917531 QAS917531 QKO917531 QUK917531 REG917531 ROC917531 RXY917531 SHU917531 SRQ917531 TBM917531 TLI917531 TVE917531 UFA917531 UOW917531 UYS917531 VIO917531 VSK917531 WCG917531 WMC917531 WVY917531 Q983067 JM983067 TI983067 ADE983067 ANA983067 AWW983067 BGS983067 BQO983067 CAK983067 CKG983067 CUC983067 DDY983067 DNU983067 DXQ983067 EHM983067 ERI983067 FBE983067 FLA983067 FUW983067 GES983067 GOO983067 GYK983067 HIG983067 HSC983067 IBY983067 ILU983067 IVQ983067 JFM983067 JPI983067 JZE983067 KJA983067 KSW983067 LCS983067 LMO983067 LWK983067 MGG983067 MQC983067 MZY983067 NJU983067 NTQ983067 ODM983067 ONI983067 OXE983067 PHA983067 PQW983067 QAS983067 QKO983067 QUK983067 REG983067 ROC983067 RXY983067 SHU983067 SRQ983067 TBM983067 TLI983067 TVE983067 UFA983067 UOW983067 UYS983067 VIO983067 VSK983067 WCG983067 WMC983067 WVY983067" xr:uid="{00000000-0002-0000-0000-000002000000}">
      <formula1>$AO$12:$AO$13</formula1>
    </dataValidation>
    <dataValidation type="list" allowBlank="1" showInputMessage="1" showErrorMessage="1" sqref="U65581:AM65581 U36:AM36 JQ36:KI36 TM36:UE36 ADI36:AEA36 ANE36:ANW36 AXA36:AXS36 BGW36:BHO36 BQS36:BRK36 CAO36:CBG36 CKK36:CLC36 CUG36:CUY36 DEC36:DEU36 DNY36:DOQ36 DXU36:DYM36 EHQ36:EII36 ERM36:ESE36 FBI36:FCA36 FLE36:FLW36 FVA36:FVS36 GEW36:GFO36 GOS36:GPK36 GYO36:GZG36 HIK36:HJC36 HSG36:HSY36 ICC36:ICU36 ILY36:IMQ36 IVU36:IWM36 JFQ36:JGI36 JPM36:JQE36 JZI36:KAA36 KJE36:KJW36 KTA36:KTS36 LCW36:LDO36 LMS36:LNK36 LWO36:LXG36 MGK36:MHC36 MQG36:MQY36 NAC36:NAU36 NJY36:NKQ36 NTU36:NUM36 ODQ36:OEI36 ONM36:OOE36 OXI36:OYA36 PHE36:PHW36 PRA36:PRS36 QAW36:QBO36 QKS36:QLK36 QUO36:QVG36 REK36:RFC36 ROG36:ROY36 RYC36:RYU36 SHY36:SIQ36 SRU36:SSM36 TBQ36:TCI36 TLM36:TME36 TVI36:TWA36 UFE36:UFW36 UPA36:UPS36 UYW36:UZO36 VIS36:VJK36 VSO36:VTG36 WCK36:WDC36 WMG36:WMY36 WWC36:WWU36 JQ65581:KI65581 TM65581:UE65581 ADI65581:AEA65581 ANE65581:ANW65581 AXA65581:AXS65581 BGW65581:BHO65581 BQS65581:BRK65581 CAO65581:CBG65581 CKK65581:CLC65581 CUG65581:CUY65581 DEC65581:DEU65581 DNY65581:DOQ65581 DXU65581:DYM65581 EHQ65581:EII65581 ERM65581:ESE65581 FBI65581:FCA65581 FLE65581:FLW65581 FVA65581:FVS65581 GEW65581:GFO65581 GOS65581:GPK65581 GYO65581:GZG65581 HIK65581:HJC65581 HSG65581:HSY65581 ICC65581:ICU65581 ILY65581:IMQ65581 IVU65581:IWM65581 JFQ65581:JGI65581 JPM65581:JQE65581 JZI65581:KAA65581 KJE65581:KJW65581 KTA65581:KTS65581 LCW65581:LDO65581 LMS65581:LNK65581 LWO65581:LXG65581 MGK65581:MHC65581 MQG65581:MQY65581 NAC65581:NAU65581 NJY65581:NKQ65581 NTU65581:NUM65581 ODQ65581:OEI65581 ONM65581:OOE65581 OXI65581:OYA65581 PHE65581:PHW65581 PRA65581:PRS65581 QAW65581:QBO65581 QKS65581:QLK65581 QUO65581:QVG65581 REK65581:RFC65581 ROG65581:ROY65581 RYC65581:RYU65581 SHY65581:SIQ65581 SRU65581:SSM65581 TBQ65581:TCI65581 TLM65581:TME65581 TVI65581:TWA65581 UFE65581:UFW65581 UPA65581:UPS65581 UYW65581:UZO65581 VIS65581:VJK65581 VSO65581:VTG65581 WCK65581:WDC65581 WMG65581:WMY65581 WWC65581:WWU65581 U131117:AM131117 JQ131117:KI131117 TM131117:UE131117 ADI131117:AEA131117 ANE131117:ANW131117 AXA131117:AXS131117 BGW131117:BHO131117 BQS131117:BRK131117 CAO131117:CBG131117 CKK131117:CLC131117 CUG131117:CUY131117 DEC131117:DEU131117 DNY131117:DOQ131117 DXU131117:DYM131117 EHQ131117:EII131117 ERM131117:ESE131117 FBI131117:FCA131117 FLE131117:FLW131117 FVA131117:FVS131117 GEW131117:GFO131117 GOS131117:GPK131117 GYO131117:GZG131117 HIK131117:HJC131117 HSG131117:HSY131117 ICC131117:ICU131117 ILY131117:IMQ131117 IVU131117:IWM131117 JFQ131117:JGI131117 JPM131117:JQE131117 JZI131117:KAA131117 KJE131117:KJW131117 KTA131117:KTS131117 LCW131117:LDO131117 LMS131117:LNK131117 LWO131117:LXG131117 MGK131117:MHC131117 MQG131117:MQY131117 NAC131117:NAU131117 NJY131117:NKQ131117 NTU131117:NUM131117 ODQ131117:OEI131117 ONM131117:OOE131117 OXI131117:OYA131117 PHE131117:PHW131117 PRA131117:PRS131117 QAW131117:QBO131117 QKS131117:QLK131117 QUO131117:QVG131117 REK131117:RFC131117 ROG131117:ROY131117 RYC131117:RYU131117 SHY131117:SIQ131117 SRU131117:SSM131117 TBQ131117:TCI131117 TLM131117:TME131117 TVI131117:TWA131117 UFE131117:UFW131117 UPA131117:UPS131117 UYW131117:UZO131117 VIS131117:VJK131117 VSO131117:VTG131117 WCK131117:WDC131117 WMG131117:WMY131117 WWC131117:WWU131117 U196653:AM196653 JQ196653:KI196653 TM196653:UE196653 ADI196653:AEA196653 ANE196653:ANW196653 AXA196653:AXS196653 BGW196653:BHO196653 BQS196653:BRK196653 CAO196653:CBG196653 CKK196653:CLC196653 CUG196653:CUY196653 DEC196653:DEU196653 DNY196653:DOQ196653 DXU196653:DYM196653 EHQ196653:EII196653 ERM196653:ESE196653 FBI196653:FCA196653 FLE196653:FLW196653 FVA196653:FVS196653 GEW196653:GFO196653 GOS196653:GPK196653 GYO196653:GZG196653 HIK196653:HJC196653 HSG196653:HSY196653 ICC196653:ICU196653 ILY196653:IMQ196653 IVU196653:IWM196653 JFQ196653:JGI196653 JPM196653:JQE196653 JZI196653:KAA196653 KJE196653:KJW196653 KTA196653:KTS196653 LCW196653:LDO196653 LMS196653:LNK196653 LWO196653:LXG196653 MGK196653:MHC196653 MQG196653:MQY196653 NAC196653:NAU196653 NJY196653:NKQ196653 NTU196653:NUM196653 ODQ196653:OEI196653 ONM196653:OOE196653 OXI196653:OYA196653 PHE196653:PHW196653 PRA196653:PRS196653 QAW196653:QBO196653 QKS196653:QLK196653 QUO196653:QVG196653 REK196653:RFC196653 ROG196653:ROY196653 RYC196653:RYU196653 SHY196653:SIQ196653 SRU196653:SSM196653 TBQ196653:TCI196653 TLM196653:TME196653 TVI196653:TWA196653 UFE196653:UFW196653 UPA196653:UPS196653 UYW196653:UZO196653 VIS196653:VJK196653 VSO196653:VTG196653 WCK196653:WDC196653 WMG196653:WMY196653 WWC196653:WWU196653 U262189:AM262189 JQ262189:KI262189 TM262189:UE262189 ADI262189:AEA262189 ANE262189:ANW262189 AXA262189:AXS262189 BGW262189:BHO262189 BQS262189:BRK262189 CAO262189:CBG262189 CKK262189:CLC262189 CUG262189:CUY262189 DEC262189:DEU262189 DNY262189:DOQ262189 DXU262189:DYM262189 EHQ262189:EII262189 ERM262189:ESE262189 FBI262189:FCA262189 FLE262189:FLW262189 FVA262189:FVS262189 GEW262189:GFO262189 GOS262189:GPK262189 GYO262189:GZG262189 HIK262189:HJC262189 HSG262189:HSY262189 ICC262189:ICU262189 ILY262189:IMQ262189 IVU262189:IWM262189 JFQ262189:JGI262189 JPM262189:JQE262189 JZI262189:KAA262189 KJE262189:KJW262189 KTA262189:KTS262189 LCW262189:LDO262189 LMS262189:LNK262189 LWO262189:LXG262189 MGK262189:MHC262189 MQG262189:MQY262189 NAC262189:NAU262189 NJY262189:NKQ262189 NTU262189:NUM262189 ODQ262189:OEI262189 ONM262189:OOE262189 OXI262189:OYA262189 PHE262189:PHW262189 PRA262189:PRS262189 QAW262189:QBO262189 QKS262189:QLK262189 QUO262189:QVG262189 REK262189:RFC262189 ROG262189:ROY262189 RYC262189:RYU262189 SHY262189:SIQ262189 SRU262189:SSM262189 TBQ262189:TCI262189 TLM262189:TME262189 TVI262189:TWA262189 UFE262189:UFW262189 UPA262189:UPS262189 UYW262189:UZO262189 VIS262189:VJK262189 VSO262189:VTG262189 WCK262189:WDC262189 WMG262189:WMY262189 WWC262189:WWU262189 U327725:AM327725 JQ327725:KI327725 TM327725:UE327725 ADI327725:AEA327725 ANE327725:ANW327725 AXA327725:AXS327725 BGW327725:BHO327725 BQS327725:BRK327725 CAO327725:CBG327725 CKK327725:CLC327725 CUG327725:CUY327725 DEC327725:DEU327725 DNY327725:DOQ327725 DXU327725:DYM327725 EHQ327725:EII327725 ERM327725:ESE327725 FBI327725:FCA327725 FLE327725:FLW327725 FVA327725:FVS327725 GEW327725:GFO327725 GOS327725:GPK327725 GYO327725:GZG327725 HIK327725:HJC327725 HSG327725:HSY327725 ICC327725:ICU327725 ILY327725:IMQ327725 IVU327725:IWM327725 JFQ327725:JGI327725 JPM327725:JQE327725 JZI327725:KAA327725 KJE327725:KJW327725 KTA327725:KTS327725 LCW327725:LDO327725 LMS327725:LNK327725 LWO327725:LXG327725 MGK327725:MHC327725 MQG327725:MQY327725 NAC327725:NAU327725 NJY327725:NKQ327725 NTU327725:NUM327725 ODQ327725:OEI327725 ONM327725:OOE327725 OXI327725:OYA327725 PHE327725:PHW327725 PRA327725:PRS327725 QAW327725:QBO327725 QKS327725:QLK327725 QUO327725:QVG327725 REK327725:RFC327725 ROG327725:ROY327725 RYC327725:RYU327725 SHY327725:SIQ327725 SRU327725:SSM327725 TBQ327725:TCI327725 TLM327725:TME327725 TVI327725:TWA327725 UFE327725:UFW327725 UPA327725:UPS327725 UYW327725:UZO327725 VIS327725:VJK327725 VSO327725:VTG327725 WCK327725:WDC327725 WMG327725:WMY327725 WWC327725:WWU327725 U393261:AM393261 JQ393261:KI393261 TM393261:UE393261 ADI393261:AEA393261 ANE393261:ANW393261 AXA393261:AXS393261 BGW393261:BHO393261 BQS393261:BRK393261 CAO393261:CBG393261 CKK393261:CLC393261 CUG393261:CUY393261 DEC393261:DEU393261 DNY393261:DOQ393261 DXU393261:DYM393261 EHQ393261:EII393261 ERM393261:ESE393261 FBI393261:FCA393261 FLE393261:FLW393261 FVA393261:FVS393261 GEW393261:GFO393261 GOS393261:GPK393261 GYO393261:GZG393261 HIK393261:HJC393261 HSG393261:HSY393261 ICC393261:ICU393261 ILY393261:IMQ393261 IVU393261:IWM393261 JFQ393261:JGI393261 JPM393261:JQE393261 JZI393261:KAA393261 KJE393261:KJW393261 KTA393261:KTS393261 LCW393261:LDO393261 LMS393261:LNK393261 LWO393261:LXG393261 MGK393261:MHC393261 MQG393261:MQY393261 NAC393261:NAU393261 NJY393261:NKQ393261 NTU393261:NUM393261 ODQ393261:OEI393261 ONM393261:OOE393261 OXI393261:OYA393261 PHE393261:PHW393261 PRA393261:PRS393261 QAW393261:QBO393261 QKS393261:QLK393261 QUO393261:QVG393261 REK393261:RFC393261 ROG393261:ROY393261 RYC393261:RYU393261 SHY393261:SIQ393261 SRU393261:SSM393261 TBQ393261:TCI393261 TLM393261:TME393261 TVI393261:TWA393261 UFE393261:UFW393261 UPA393261:UPS393261 UYW393261:UZO393261 VIS393261:VJK393261 VSO393261:VTG393261 WCK393261:WDC393261 WMG393261:WMY393261 WWC393261:WWU393261 U458797:AM458797 JQ458797:KI458797 TM458797:UE458797 ADI458797:AEA458797 ANE458797:ANW458797 AXA458797:AXS458797 BGW458797:BHO458797 BQS458797:BRK458797 CAO458797:CBG458797 CKK458797:CLC458797 CUG458797:CUY458797 DEC458797:DEU458797 DNY458797:DOQ458797 DXU458797:DYM458797 EHQ458797:EII458797 ERM458797:ESE458797 FBI458797:FCA458797 FLE458797:FLW458797 FVA458797:FVS458797 GEW458797:GFO458797 GOS458797:GPK458797 GYO458797:GZG458797 HIK458797:HJC458797 HSG458797:HSY458797 ICC458797:ICU458797 ILY458797:IMQ458797 IVU458797:IWM458797 JFQ458797:JGI458797 JPM458797:JQE458797 JZI458797:KAA458797 KJE458797:KJW458797 KTA458797:KTS458797 LCW458797:LDO458797 LMS458797:LNK458797 LWO458797:LXG458797 MGK458797:MHC458797 MQG458797:MQY458797 NAC458797:NAU458797 NJY458797:NKQ458797 NTU458797:NUM458797 ODQ458797:OEI458797 ONM458797:OOE458797 OXI458797:OYA458797 PHE458797:PHW458797 PRA458797:PRS458797 QAW458797:QBO458797 QKS458797:QLK458797 QUO458797:QVG458797 REK458797:RFC458797 ROG458797:ROY458797 RYC458797:RYU458797 SHY458797:SIQ458797 SRU458797:SSM458797 TBQ458797:TCI458797 TLM458797:TME458797 TVI458797:TWA458797 UFE458797:UFW458797 UPA458797:UPS458797 UYW458797:UZO458797 VIS458797:VJK458797 VSO458797:VTG458797 WCK458797:WDC458797 WMG458797:WMY458797 WWC458797:WWU458797 U524333:AM524333 JQ524333:KI524333 TM524333:UE524333 ADI524333:AEA524333 ANE524333:ANW524333 AXA524333:AXS524333 BGW524333:BHO524333 BQS524333:BRK524333 CAO524333:CBG524333 CKK524333:CLC524333 CUG524333:CUY524333 DEC524333:DEU524333 DNY524333:DOQ524333 DXU524333:DYM524333 EHQ524333:EII524333 ERM524333:ESE524333 FBI524333:FCA524333 FLE524333:FLW524333 FVA524333:FVS524333 GEW524333:GFO524333 GOS524333:GPK524333 GYO524333:GZG524333 HIK524333:HJC524333 HSG524333:HSY524333 ICC524333:ICU524333 ILY524333:IMQ524333 IVU524333:IWM524333 JFQ524333:JGI524333 JPM524333:JQE524333 JZI524333:KAA524333 KJE524333:KJW524333 KTA524333:KTS524333 LCW524333:LDO524333 LMS524333:LNK524333 LWO524333:LXG524333 MGK524333:MHC524333 MQG524333:MQY524333 NAC524333:NAU524333 NJY524333:NKQ524333 NTU524333:NUM524333 ODQ524333:OEI524333 ONM524333:OOE524333 OXI524333:OYA524333 PHE524333:PHW524333 PRA524333:PRS524333 QAW524333:QBO524333 QKS524333:QLK524333 QUO524333:QVG524333 REK524333:RFC524333 ROG524333:ROY524333 RYC524333:RYU524333 SHY524333:SIQ524333 SRU524333:SSM524333 TBQ524333:TCI524333 TLM524333:TME524333 TVI524333:TWA524333 UFE524333:UFW524333 UPA524333:UPS524333 UYW524333:UZO524333 VIS524333:VJK524333 VSO524333:VTG524333 WCK524333:WDC524333 WMG524333:WMY524333 WWC524333:WWU524333 U589869:AM589869 JQ589869:KI589869 TM589869:UE589869 ADI589869:AEA589869 ANE589869:ANW589869 AXA589869:AXS589869 BGW589869:BHO589869 BQS589869:BRK589869 CAO589869:CBG589869 CKK589869:CLC589869 CUG589869:CUY589869 DEC589869:DEU589869 DNY589869:DOQ589869 DXU589869:DYM589869 EHQ589869:EII589869 ERM589869:ESE589869 FBI589869:FCA589869 FLE589869:FLW589869 FVA589869:FVS589869 GEW589869:GFO589869 GOS589869:GPK589869 GYO589869:GZG589869 HIK589869:HJC589869 HSG589869:HSY589869 ICC589869:ICU589869 ILY589869:IMQ589869 IVU589869:IWM589869 JFQ589869:JGI589869 JPM589869:JQE589869 JZI589869:KAA589869 KJE589869:KJW589869 KTA589869:KTS589869 LCW589869:LDO589869 LMS589869:LNK589869 LWO589869:LXG589869 MGK589869:MHC589869 MQG589869:MQY589869 NAC589869:NAU589869 NJY589869:NKQ589869 NTU589869:NUM589869 ODQ589869:OEI589869 ONM589869:OOE589869 OXI589869:OYA589869 PHE589869:PHW589869 PRA589869:PRS589869 QAW589869:QBO589869 QKS589869:QLK589869 QUO589869:QVG589869 REK589869:RFC589869 ROG589869:ROY589869 RYC589869:RYU589869 SHY589869:SIQ589869 SRU589869:SSM589869 TBQ589869:TCI589869 TLM589869:TME589869 TVI589869:TWA589869 UFE589869:UFW589869 UPA589869:UPS589869 UYW589869:UZO589869 VIS589869:VJK589869 VSO589869:VTG589869 WCK589869:WDC589869 WMG589869:WMY589869 WWC589869:WWU589869 U655405:AM655405 JQ655405:KI655405 TM655405:UE655405 ADI655405:AEA655405 ANE655405:ANW655405 AXA655405:AXS655405 BGW655405:BHO655405 BQS655405:BRK655405 CAO655405:CBG655405 CKK655405:CLC655405 CUG655405:CUY655405 DEC655405:DEU655405 DNY655405:DOQ655405 DXU655405:DYM655405 EHQ655405:EII655405 ERM655405:ESE655405 FBI655405:FCA655405 FLE655405:FLW655405 FVA655405:FVS655405 GEW655405:GFO655405 GOS655405:GPK655405 GYO655405:GZG655405 HIK655405:HJC655405 HSG655405:HSY655405 ICC655405:ICU655405 ILY655405:IMQ655405 IVU655405:IWM655405 JFQ655405:JGI655405 JPM655405:JQE655405 JZI655405:KAA655405 KJE655405:KJW655405 KTA655405:KTS655405 LCW655405:LDO655405 LMS655405:LNK655405 LWO655405:LXG655405 MGK655405:MHC655405 MQG655405:MQY655405 NAC655405:NAU655405 NJY655405:NKQ655405 NTU655405:NUM655405 ODQ655405:OEI655405 ONM655405:OOE655405 OXI655405:OYA655405 PHE655405:PHW655405 PRA655405:PRS655405 QAW655405:QBO655405 QKS655405:QLK655405 QUO655405:QVG655405 REK655405:RFC655405 ROG655405:ROY655405 RYC655405:RYU655405 SHY655405:SIQ655405 SRU655405:SSM655405 TBQ655405:TCI655405 TLM655405:TME655405 TVI655405:TWA655405 UFE655405:UFW655405 UPA655405:UPS655405 UYW655405:UZO655405 VIS655405:VJK655405 VSO655405:VTG655405 WCK655405:WDC655405 WMG655405:WMY655405 WWC655405:WWU655405 U720941:AM720941 JQ720941:KI720941 TM720941:UE720941 ADI720941:AEA720941 ANE720941:ANW720941 AXA720941:AXS720941 BGW720941:BHO720941 BQS720941:BRK720941 CAO720941:CBG720941 CKK720941:CLC720941 CUG720941:CUY720941 DEC720941:DEU720941 DNY720941:DOQ720941 DXU720941:DYM720941 EHQ720941:EII720941 ERM720941:ESE720941 FBI720941:FCA720941 FLE720941:FLW720941 FVA720941:FVS720941 GEW720941:GFO720941 GOS720941:GPK720941 GYO720941:GZG720941 HIK720941:HJC720941 HSG720941:HSY720941 ICC720941:ICU720941 ILY720941:IMQ720941 IVU720941:IWM720941 JFQ720941:JGI720941 JPM720941:JQE720941 JZI720941:KAA720941 KJE720941:KJW720941 KTA720941:KTS720941 LCW720941:LDO720941 LMS720941:LNK720941 LWO720941:LXG720941 MGK720941:MHC720941 MQG720941:MQY720941 NAC720941:NAU720941 NJY720941:NKQ720941 NTU720941:NUM720941 ODQ720941:OEI720941 ONM720941:OOE720941 OXI720941:OYA720941 PHE720941:PHW720941 PRA720941:PRS720941 QAW720941:QBO720941 QKS720941:QLK720941 QUO720941:QVG720941 REK720941:RFC720941 ROG720941:ROY720941 RYC720941:RYU720941 SHY720941:SIQ720941 SRU720941:SSM720941 TBQ720941:TCI720941 TLM720941:TME720941 TVI720941:TWA720941 UFE720941:UFW720941 UPA720941:UPS720941 UYW720941:UZO720941 VIS720941:VJK720941 VSO720941:VTG720941 WCK720941:WDC720941 WMG720941:WMY720941 WWC720941:WWU720941 U786477:AM786477 JQ786477:KI786477 TM786477:UE786477 ADI786477:AEA786477 ANE786477:ANW786477 AXA786477:AXS786477 BGW786477:BHO786477 BQS786477:BRK786477 CAO786477:CBG786477 CKK786477:CLC786477 CUG786477:CUY786477 DEC786477:DEU786477 DNY786477:DOQ786477 DXU786477:DYM786477 EHQ786477:EII786477 ERM786477:ESE786477 FBI786477:FCA786477 FLE786477:FLW786477 FVA786477:FVS786477 GEW786477:GFO786477 GOS786477:GPK786477 GYO786477:GZG786477 HIK786477:HJC786477 HSG786477:HSY786477 ICC786477:ICU786477 ILY786477:IMQ786477 IVU786477:IWM786477 JFQ786477:JGI786477 JPM786477:JQE786477 JZI786477:KAA786477 KJE786477:KJW786477 KTA786477:KTS786477 LCW786477:LDO786477 LMS786477:LNK786477 LWO786477:LXG786477 MGK786477:MHC786477 MQG786477:MQY786477 NAC786477:NAU786477 NJY786477:NKQ786477 NTU786477:NUM786477 ODQ786477:OEI786477 ONM786477:OOE786477 OXI786477:OYA786477 PHE786477:PHW786477 PRA786477:PRS786477 QAW786477:QBO786477 QKS786477:QLK786477 QUO786477:QVG786477 REK786477:RFC786477 ROG786477:ROY786477 RYC786477:RYU786477 SHY786477:SIQ786477 SRU786477:SSM786477 TBQ786477:TCI786477 TLM786477:TME786477 TVI786477:TWA786477 UFE786477:UFW786477 UPA786477:UPS786477 UYW786477:UZO786477 VIS786477:VJK786477 VSO786477:VTG786477 WCK786477:WDC786477 WMG786477:WMY786477 WWC786477:WWU786477 U852013:AM852013 JQ852013:KI852013 TM852013:UE852013 ADI852013:AEA852013 ANE852013:ANW852013 AXA852013:AXS852013 BGW852013:BHO852013 BQS852013:BRK852013 CAO852013:CBG852013 CKK852013:CLC852013 CUG852013:CUY852013 DEC852013:DEU852013 DNY852013:DOQ852013 DXU852013:DYM852013 EHQ852013:EII852013 ERM852013:ESE852013 FBI852013:FCA852013 FLE852013:FLW852013 FVA852013:FVS852013 GEW852013:GFO852013 GOS852013:GPK852013 GYO852013:GZG852013 HIK852013:HJC852013 HSG852013:HSY852013 ICC852013:ICU852013 ILY852013:IMQ852013 IVU852013:IWM852013 JFQ852013:JGI852013 JPM852013:JQE852013 JZI852013:KAA852013 KJE852013:KJW852013 KTA852013:KTS852013 LCW852013:LDO852013 LMS852013:LNK852013 LWO852013:LXG852013 MGK852013:MHC852013 MQG852013:MQY852013 NAC852013:NAU852013 NJY852013:NKQ852013 NTU852013:NUM852013 ODQ852013:OEI852013 ONM852013:OOE852013 OXI852013:OYA852013 PHE852013:PHW852013 PRA852013:PRS852013 QAW852013:QBO852013 QKS852013:QLK852013 QUO852013:QVG852013 REK852013:RFC852013 ROG852013:ROY852013 RYC852013:RYU852013 SHY852013:SIQ852013 SRU852013:SSM852013 TBQ852013:TCI852013 TLM852013:TME852013 TVI852013:TWA852013 UFE852013:UFW852013 UPA852013:UPS852013 UYW852013:UZO852013 VIS852013:VJK852013 VSO852013:VTG852013 WCK852013:WDC852013 WMG852013:WMY852013 WWC852013:WWU852013 U917549:AM917549 JQ917549:KI917549 TM917549:UE917549 ADI917549:AEA917549 ANE917549:ANW917549 AXA917549:AXS917549 BGW917549:BHO917549 BQS917549:BRK917549 CAO917549:CBG917549 CKK917549:CLC917549 CUG917549:CUY917549 DEC917549:DEU917549 DNY917549:DOQ917549 DXU917549:DYM917549 EHQ917549:EII917549 ERM917549:ESE917549 FBI917549:FCA917549 FLE917549:FLW917549 FVA917549:FVS917549 GEW917549:GFO917549 GOS917549:GPK917549 GYO917549:GZG917549 HIK917549:HJC917549 HSG917549:HSY917549 ICC917549:ICU917549 ILY917549:IMQ917549 IVU917549:IWM917549 JFQ917549:JGI917549 JPM917549:JQE917549 JZI917549:KAA917549 KJE917549:KJW917549 KTA917549:KTS917549 LCW917549:LDO917549 LMS917549:LNK917549 LWO917549:LXG917549 MGK917549:MHC917549 MQG917549:MQY917549 NAC917549:NAU917549 NJY917549:NKQ917549 NTU917549:NUM917549 ODQ917549:OEI917549 ONM917549:OOE917549 OXI917549:OYA917549 PHE917549:PHW917549 PRA917549:PRS917549 QAW917549:QBO917549 QKS917549:QLK917549 QUO917549:QVG917549 REK917549:RFC917549 ROG917549:ROY917549 RYC917549:RYU917549 SHY917549:SIQ917549 SRU917549:SSM917549 TBQ917549:TCI917549 TLM917549:TME917549 TVI917549:TWA917549 UFE917549:UFW917549 UPA917549:UPS917549 UYW917549:UZO917549 VIS917549:VJK917549 VSO917549:VTG917549 WCK917549:WDC917549 WMG917549:WMY917549 WWC917549:WWU917549 U983085:AM983085 JQ983085:KI983085 TM983085:UE983085 ADI983085:AEA983085 ANE983085:ANW983085 AXA983085:AXS983085 BGW983085:BHO983085 BQS983085:BRK983085 CAO983085:CBG983085 CKK983085:CLC983085 CUG983085:CUY983085 DEC983085:DEU983085 DNY983085:DOQ983085 DXU983085:DYM983085 EHQ983085:EII983085 ERM983085:ESE983085 FBI983085:FCA983085 FLE983085:FLW983085 FVA983085:FVS983085 GEW983085:GFO983085 GOS983085:GPK983085 GYO983085:GZG983085 HIK983085:HJC983085 HSG983085:HSY983085 ICC983085:ICU983085 ILY983085:IMQ983085 IVU983085:IWM983085 JFQ983085:JGI983085 JPM983085:JQE983085 JZI983085:KAA983085 KJE983085:KJW983085 KTA983085:KTS983085 LCW983085:LDO983085 LMS983085:LNK983085 LWO983085:LXG983085 MGK983085:MHC983085 MQG983085:MQY983085 NAC983085:NAU983085 NJY983085:NKQ983085 NTU983085:NUM983085 ODQ983085:OEI983085 ONM983085:OOE983085 OXI983085:OYA983085 PHE983085:PHW983085 PRA983085:PRS983085 QAW983085:QBO983085 QKS983085:QLK983085 QUO983085:QVG983085 REK983085:RFC983085 ROG983085:ROY983085 RYC983085:RYU983085 SHY983085:SIQ983085 SRU983085:SSM983085 TBQ983085:TCI983085 TLM983085:TME983085 TVI983085:TWA983085 UFE983085:UFW983085 UPA983085:UPS983085 UYW983085:UZO983085 VIS983085:VJK983085 VSO983085:VTG983085 WCK983085:WDC983085 WMG983085:WMY983085 WWC983085:WWU983085" xr:uid="{00000000-0002-0000-0000-000003000000}">
      <formula1>$AO$65:$AO$75</formula1>
    </dataValidation>
    <dataValidation type="list" allowBlank="1" showInputMessage="1" showErrorMessage="1" sqref="WWX983090 AP41 WNB983090 WDF983090 VTJ983090 VJN983090 UZR983090 UPV983090 UFZ983090 TWD983090 TMH983090 TCL983090 SSP983090 SIT983090 RYX983090 RPB983090 RFF983090 QVJ983090 QLN983090 QBR983090 PRV983090 PHZ983090 OYD983090 OOH983090 OEL983090 NUP983090 NKT983090 NAX983090 MRB983090 MHF983090 LXJ983090 LNN983090 LDR983090 KTV983090 KJZ983090 KAD983090 JQH983090 JGL983090 IWP983090 IMT983090 ICX983090 HTB983090 HJF983090 GZJ983090 GPN983090 GFR983090 FVV983090 FLZ983090 FCD983090 ESH983090 EIL983090 DYP983090 DOT983090 DEX983090 CVB983090 CLF983090 CBJ983090 BRN983090 BHR983090 AXV983090 ANZ983090 AED983090 UH983090 KL983090 AP983090 WWX917554 WNB917554 WDF917554 VTJ917554 VJN917554 UZR917554 UPV917554 UFZ917554 TWD917554 TMH917554 TCL917554 SSP917554 SIT917554 RYX917554 RPB917554 RFF917554 QVJ917554 QLN917554 QBR917554 PRV917554 PHZ917554 OYD917554 OOH917554 OEL917554 NUP917554 NKT917554 NAX917554 MRB917554 MHF917554 LXJ917554 LNN917554 LDR917554 KTV917554 KJZ917554 KAD917554 JQH917554 JGL917554 IWP917554 IMT917554 ICX917554 HTB917554 HJF917554 GZJ917554 GPN917554 GFR917554 FVV917554 FLZ917554 FCD917554 ESH917554 EIL917554 DYP917554 DOT917554 DEX917554 CVB917554 CLF917554 CBJ917554 BRN917554 BHR917554 AXV917554 ANZ917554 AED917554 UH917554 KL917554 AP917554 WWX852018 WNB852018 WDF852018 VTJ852018 VJN852018 UZR852018 UPV852018 UFZ852018 TWD852018 TMH852018 TCL852018 SSP852018 SIT852018 RYX852018 RPB852018 RFF852018 QVJ852018 QLN852018 QBR852018 PRV852018 PHZ852018 OYD852018 OOH852018 OEL852018 NUP852018 NKT852018 NAX852018 MRB852018 MHF852018 LXJ852018 LNN852018 LDR852018 KTV852018 KJZ852018 KAD852018 JQH852018 JGL852018 IWP852018 IMT852018 ICX852018 HTB852018 HJF852018 GZJ852018 GPN852018 GFR852018 FVV852018 FLZ852018 FCD852018 ESH852018 EIL852018 DYP852018 DOT852018 DEX852018 CVB852018 CLF852018 CBJ852018 BRN852018 BHR852018 AXV852018 ANZ852018 AED852018 UH852018 KL852018 AP852018 WWX786482 WNB786482 WDF786482 VTJ786482 VJN786482 UZR786482 UPV786482 UFZ786482 TWD786482 TMH786482 TCL786482 SSP786482 SIT786482 RYX786482 RPB786482 RFF786482 QVJ786482 QLN786482 QBR786482 PRV786482 PHZ786482 OYD786482 OOH786482 OEL786482 NUP786482 NKT786482 NAX786482 MRB786482 MHF786482 LXJ786482 LNN786482 LDR786482 KTV786482 KJZ786482 KAD786482 JQH786482 JGL786482 IWP786482 IMT786482 ICX786482 HTB786482 HJF786482 GZJ786482 GPN786482 GFR786482 FVV786482 FLZ786482 FCD786482 ESH786482 EIL786482 DYP786482 DOT786482 DEX786482 CVB786482 CLF786482 CBJ786482 BRN786482 BHR786482 AXV786482 ANZ786482 AED786482 UH786482 KL786482 AP786482 WWX720946 WNB720946 WDF720946 VTJ720946 VJN720946 UZR720946 UPV720946 UFZ720946 TWD720946 TMH720946 TCL720946 SSP720946 SIT720946 RYX720946 RPB720946 RFF720946 QVJ720946 QLN720946 QBR720946 PRV720946 PHZ720946 OYD720946 OOH720946 OEL720946 NUP720946 NKT720946 NAX720946 MRB720946 MHF720946 LXJ720946 LNN720946 LDR720946 KTV720946 KJZ720946 KAD720946 JQH720946 JGL720946 IWP720946 IMT720946 ICX720946 HTB720946 HJF720946 GZJ720946 GPN720946 GFR720946 FVV720946 FLZ720946 FCD720946 ESH720946 EIL720946 DYP720946 DOT720946 DEX720946 CVB720946 CLF720946 CBJ720946 BRN720946 BHR720946 AXV720946 ANZ720946 AED720946 UH720946 KL720946 AP720946 WWX655410 WNB655410 WDF655410 VTJ655410 VJN655410 UZR655410 UPV655410 UFZ655410 TWD655410 TMH655410 TCL655410 SSP655410 SIT655410 RYX655410 RPB655410 RFF655410 QVJ655410 QLN655410 QBR655410 PRV655410 PHZ655410 OYD655410 OOH655410 OEL655410 NUP655410 NKT655410 NAX655410 MRB655410 MHF655410 LXJ655410 LNN655410 LDR655410 KTV655410 KJZ655410 KAD655410 JQH655410 JGL655410 IWP655410 IMT655410 ICX655410 HTB655410 HJF655410 GZJ655410 GPN655410 GFR655410 FVV655410 FLZ655410 FCD655410 ESH655410 EIL655410 DYP655410 DOT655410 DEX655410 CVB655410 CLF655410 CBJ655410 BRN655410 BHR655410 AXV655410 ANZ655410 AED655410 UH655410 KL655410 AP655410 WWX589874 WNB589874 WDF589874 VTJ589874 VJN589874 UZR589874 UPV589874 UFZ589874 TWD589874 TMH589874 TCL589874 SSP589874 SIT589874 RYX589874 RPB589874 RFF589874 QVJ589874 QLN589874 QBR589874 PRV589874 PHZ589874 OYD589874 OOH589874 OEL589874 NUP589874 NKT589874 NAX589874 MRB589874 MHF589874 LXJ589874 LNN589874 LDR589874 KTV589874 KJZ589874 KAD589874 JQH589874 JGL589874 IWP589874 IMT589874 ICX589874 HTB589874 HJF589874 GZJ589874 GPN589874 GFR589874 FVV589874 FLZ589874 FCD589874 ESH589874 EIL589874 DYP589874 DOT589874 DEX589874 CVB589874 CLF589874 CBJ589874 BRN589874 BHR589874 AXV589874 ANZ589874 AED589874 UH589874 KL589874 AP589874 WWX524338 WNB524338 WDF524338 VTJ524338 VJN524338 UZR524338 UPV524338 UFZ524338 TWD524338 TMH524338 TCL524338 SSP524338 SIT524338 RYX524338 RPB524338 RFF524338 QVJ524338 QLN524338 QBR524338 PRV524338 PHZ524338 OYD524338 OOH524338 OEL524338 NUP524338 NKT524338 NAX524338 MRB524338 MHF524338 LXJ524338 LNN524338 LDR524338 KTV524338 KJZ524338 KAD524338 JQH524338 JGL524338 IWP524338 IMT524338 ICX524338 HTB524338 HJF524338 GZJ524338 GPN524338 GFR524338 FVV524338 FLZ524338 FCD524338 ESH524338 EIL524338 DYP524338 DOT524338 DEX524338 CVB524338 CLF524338 CBJ524338 BRN524338 BHR524338 AXV524338 ANZ524338 AED524338 UH524338 KL524338 AP524338 WWX458802 WNB458802 WDF458802 VTJ458802 VJN458802 UZR458802 UPV458802 UFZ458802 TWD458802 TMH458802 TCL458802 SSP458802 SIT458802 RYX458802 RPB458802 RFF458802 QVJ458802 QLN458802 QBR458802 PRV458802 PHZ458802 OYD458802 OOH458802 OEL458802 NUP458802 NKT458802 NAX458802 MRB458802 MHF458802 LXJ458802 LNN458802 LDR458802 KTV458802 KJZ458802 KAD458802 JQH458802 JGL458802 IWP458802 IMT458802 ICX458802 HTB458802 HJF458802 GZJ458802 GPN458802 GFR458802 FVV458802 FLZ458802 FCD458802 ESH458802 EIL458802 DYP458802 DOT458802 DEX458802 CVB458802 CLF458802 CBJ458802 BRN458802 BHR458802 AXV458802 ANZ458802 AED458802 UH458802 KL458802 AP458802 WWX393266 WNB393266 WDF393266 VTJ393266 VJN393266 UZR393266 UPV393266 UFZ393266 TWD393266 TMH393266 TCL393266 SSP393266 SIT393266 RYX393266 RPB393266 RFF393266 QVJ393266 QLN393266 QBR393266 PRV393266 PHZ393266 OYD393266 OOH393266 OEL393266 NUP393266 NKT393266 NAX393266 MRB393266 MHF393266 LXJ393266 LNN393266 LDR393266 KTV393266 KJZ393266 KAD393266 JQH393266 JGL393266 IWP393266 IMT393266 ICX393266 HTB393266 HJF393266 GZJ393266 GPN393266 GFR393266 FVV393266 FLZ393266 FCD393266 ESH393266 EIL393266 DYP393266 DOT393266 DEX393266 CVB393266 CLF393266 CBJ393266 BRN393266 BHR393266 AXV393266 ANZ393266 AED393266 UH393266 KL393266 AP393266 WWX327730 WNB327730 WDF327730 VTJ327730 VJN327730 UZR327730 UPV327730 UFZ327730 TWD327730 TMH327730 TCL327730 SSP327730 SIT327730 RYX327730 RPB327730 RFF327730 QVJ327730 QLN327730 QBR327730 PRV327730 PHZ327730 OYD327730 OOH327730 OEL327730 NUP327730 NKT327730 NAX327730 MRB327730 MHF327730 LXJ327730 LNN327730 LDR327730 KTV327730 KJZ327730 KAD327730 JQH327730 JGL327730 IWP327730 IMT327730 ICX327730 HTB327730 HJF327730 GZJ327730 GPN327730 GFR327730 FVV327730 FLZ327730 FCD327730 ESH327730 EIL327730 DYP327730 DOT327730 DEX327730 CVB327730 CLF327730 CBJ327730 BRN327730 BHR327730 AXV327730 ANZ327730 AED327730 UH327730 KL327730 AP327730 WWX262194 WNB262194 WDF262194 VTJ262194 VJN262194 UZR262194 UPV262194 UFZ262194 TWD262194 TMH262194 TCL262194 SSP262194 SIT262194 RYX262194 RPB262194 RFF262194 QVJ262194 QLN262194 QBR262194 PRV262194 PHZ262194 OYD262194 OOH262194 OEL262194 NUP262194 NKT262194 NAX262194 MRB262194 MHF262194 LXJ262194 LNN262194 LDR262194 KTV262194 KJZ262194 KAD262194 JQH262194 JGL262194 IWP262194 IMT262194 ICX262194 HTB262194 HJF262194 GZJ262194 GPN262194 GFR262194 FVV262194 FLZ262194 FCD262194 ESH262194 EIL262194 DYP262194 DOT262194 DEX262194 CVB262194 CLF262194 CBJ262194 BRN262194 BHR262194 AXV262194 ANZ262194 AED262194 UH262194 KL262194 AP262194 WWX196658 WNB196658 WDF196658 VTJ196658 VJN196658 UZR196658 UPV196658 UFZ196658 TWD196658 TMH196658 TCL196658 SSP196658 SIT196658 RYX196658 RPB196658 RFF196658 QVJ196658 QLN196658 QBR196658 PRV196658 PHZ196658 OYD196658 OOH196658 OEL196658 NUP196658 NKT196658 NAX196658 MRB196658 MHF196658 LXJ196658 LNN196658 LDR196658 KTV196658 KJZ196658 KAD196658 JQH196658 JGL196658 IWP196658 IMT196658 ICX196658 HTB196658 HJF196658 GZJ196658 GPN196658 GFR196658 FVV196658 FLZ196658 FCD196658 ESH196658 EIL196658 DYP196658 DOT196658 DEX196658 CVB196658 CLF196658 CBJ196658 BRN196658 BHR196658 AXV196658 ANZ196658 AED196658 UH196658 KL196658 AP196658 WWX131122 WNB131122 WDF131122 VTJ131122 VJN131122 UZR131122 UPV131122 UFZ131122 TWD131122 TMH131122 TCL131122 SSP131122 SIT131122 RYX131122 RPB131122 RFF131122 QVJ131122 QLN131122 QBR131122 PRV131122 PHZ131122 OYD131122 OOH131122 OEL131122 NUP131122 NKT131122 NAX131122 MRB131122 MHF131122 LXJ131122 LNN131122 LDR131122 KTV131122 KJZ131122 KAD131122 JQH131122 JGL131122 IWP131122 IMT131122 ICX131122 HTB131122 HJF131122 GZJ131122 GPN131122 GFR131122 FVV131122 FLZ131122 FCD131122 ESH131122 EIL131122 DYP131122 DOT131122 DEX131122 CVB131122 CLF131122 CBJ131122 BRN131122 BHR131122 AXV131122 ANZ131122 AED131122 UH131122 KL131122 AP131122 WWX65586 WNB65586 WDF65586 VTJ65586 VJN65586 UZR65586 UPV65586 UFZ65586 TWD65586 TMH65586 TCL65586 SSP65586 SIT65586 RYX65586 RPB65586 RFF65586 QVJ65586 QLN65586 QBR65586 PRV65586 PHZ65586 OYD65586 OOH65586 OEL65586 NUP65586 NKT65586 NAX65586 MRB65586 MHF65586 LXJ65586 LNN65586 LDR65586 KTV65586 KJZ65586 KAD65586 JQH65586 JGL65586 IWP65586 IMT65586 ICX65586 HTB65586 HJF65586 GZJ65586 GPN65586 GFR65586 FVV65586 FLZ65586 FCD65586 ESH65586 EIL65586 DYP65586 DOT65586 DEX65586 CVB65586 CLF65586 CBJ65586 BRN65586 BHR65586 AXV65586 ANZ65586 AED65586 UH65586 KL65586 AP65586 WWX41 WNB41 WDF41 VTJ41 VJN41 UZR41 UPV41 UFZ41 TWD41 TMH41 TCL41 SSP41 SIT41 RYX41 RPB41 RFF41 QVJ41 QLN41 QBR41 PRV41 PHZ41 OYD41 OOH41 OEL41 NUP41 NKT41 NAX41 MRB41 MHF41 LXJ41 LNN41 LDR41 KTV41 KJZ41 KAD41 JQH41 JGL41 IWP41 IMT41 ICX41 HTB41 HJF41 GZJ41 GPN41 GFR41 FVV41 FLZ41 FCD41 ESH41 EIL41 DYP41 DOT41 DEX41 CVB41 CLF41 CBJ41 BRN41 BHR41 AXV41 ANZ41 AED41 UH41 KL41" xr:uid="{00000000-0002-0000-0000-000004000000}">
      <formula1>$AO$42:$AO$45</formula1>
    </dataValidation>
    <dataValidation type="list" allowBlank="1" showInputMessage="1" showErrorMessage="1" sqref="WWX983089 AP31 AP40 WNB983089 WDF983089 VTJ983089 VJN983089 UZR983089 UPV983089 UFZ983089 TWD983089 TMH983089 TCL983089 SSP983089 SIT983089 RYX983089 RPB983089 RFF983089 QVJ983089 QLN983089 QBR983089 PRV983089 PHZ983089 OYD983089 OOH983089 OEL983089 NUP983089 NKT983089 NAX983089 MRB983089 MHF983089 LXJ983089 LNN983089 LDR983089 KTV983089 KJZ983089 KAD983089 JQH983089 JGL983089 IWP983089 IMT983089 ICX983089 HTB983089 HJF983089 GZJ983089 GPN983089 GFR983089 FVV983089 FLZ983089 FCD983089 ESH983089 EIL983089 DYP983089 DOT983089 DEX983089 CVB983089 CLF983089 CBJ983089 BRN983089 BHR983089 AXV983089 ANZ983089 AED983089 UH983089 KL983089 AP983089 WWX917553 WNB917553 WDF917553 VTJ917553 VJN917553 UZR917553 UPV917553 UFZ917553 TWD917553 TMH917553 TCL917553 SSP917553 SIT917553 RYX917553 RPB917553 RFF917553 QVJ917553 QLN917553 QBR917553 PRV917553 PHZ917553 OYD917553 OOH917553 OEL917553 NUP917553 NKT917553 NAX917553 MRB917553 MHF917553 LXJ917553 LNN917553 LDR917553 KTV917553 KJZ917553 KAD917553 JQH917553 JGL917553 IWP917553 IMT917553 ICX917553 HTB917553 HJF917553 GZJ917553 GPN917553 GFR917553 FVV917553 FLZ917553 FCD917553 ESH917553 EIL917553 DYP917553 DOT917553 DEX917553 CVB917553 CLF917553 CBJ917553 BRN917553 BHR917553 AXV917553 ANZ917553 AED917553 UH917553 KL917553 AP917553 WWX852017 WNB852017 WDF852017 VTJ852017 VJN852017 UZR852017 UPV852017 UFZ852017 TWD852017 TMH852017 TCL852017 SSP852017 SIT852017 RYX852017 RPB852017 RFF852017 QVJ852017 QLN852017 QBR852017 PRV852017 PHZ852017 OYD852017 OOH852017 OEL852017 NUP852017 NKT852017 NAX852017 MRB852017 MHF852017 LXJ852017 LNN852017 LDR852017 KTV852017 KJZ852017 KAD852017 JQH852017 JGL852017 IWP852017 IMT852017 ICX852017 HTB852017 HJF852017 GZJ852017 GPN852017 GFR852017 FVV852017 FLZ852017 FCD852017 ESH852017 EIL852017 DYP852017 DOT852017 DEX852017 CVB852017 CLF852017 CBJ852017 BRN852017 BHR852017 AXV852017 ANZ852017 AED852017 UH852017 KL852017 AP852017 WWX786481 WNB786481 WDF786481 VTJ786481 VJN786481 UZR786481 UPV786481 UFZ786481 TWD786481 TMH786481 TCL786481 SSP786481 SIT786481 RYX786481 RPB786481 RFF786481 QVJ786481 QLN786481 QBR786481 PRV786481 PHZ786481 OYD786481 OOH786481 OEL786481 NUP786481 NKT786481 NAX786481 MRB786481 MHF786481 LXJ786481 LNN786481 LDR786481 KTV786481 KJZ786481 KAD786481 JQH786481 JGL786481 IWP786481 IMT786481 ICX786481 HTB786481 HJF786481 GZJ786481 GPN786481 GFR786481 FVV786481 FLZ786481 FCD786481 ESH786481 EIL786481 DYP786481 DOT786481 DEX786481 CVB786481 CLF786481 CBJ786481 BRN786481 BHR786481 AXV786481 ANZ786481 AED786481 UH786481 KL786481 AP786481 WWX720945 WNB720945 WDF720945 VTJ720945 VJN720945 UZR720945 UPV720945 UFZ720945 TWD720945 TMH720945 TCL720945 SSP720945 SIT720945 RYX720945 RPB720945 RFF720945 QVJ720945 QLN720945 QBR720945 PRV720945 PHZ720945 OYD720945 OOH720945 OEL720945 NUP720945 NKT720945 NAX720945 MRB720945 MHF720945 LXJ720945 LNN720945 LDR720945 KTV720945 KJZ720945 KAD720945 JQH720945 JGL720945 IWP720945 IMT720945 ICX720945 HTB720945 HJF720945 GZJ720945 GPN720945 GFR720945 FVV720945 FLZ720945 FCD720945 ESH720945 EIL720945 DYP720945 DOT720945 DEX720945 CVB720945 CLF720945 CBJ720945 BRN720945 BHR720945 AXV720945 ANZ720945 AED720945 UH720945 KL720945 AP720945 WWX655409 WNB655409 WDF655409 VTJ655409 VJN655409 UZR655409 UPV655409 UFZ655409 TWD655409 TMH655409 TCL655409 SSP655409 SIT655409 RYX655409 RPB655409 RFF655409 QVJ655409 QLN655409 QBR655409 PRV655409 PHZ655409 OYD655409 OOH655409 OEL655409 NUP655409 NKT655409 NAX655409 MRB655409 MHF655409 LXJ655409 LNN655409 LDR655409 KTV655409 KJZ655409 KAD655409 JQH655409 JGL655409 IWP655409 IMT655409 ICX655409 HTB655409 HJF655409 GZJ655409 GPN655409 GFR655409 FVV655409 FLZ655409 FCD655409 ESH655409 EIL655409 DYP655409 DOT655409 DEX655409 CVB655409 CLF655409 CBJ655409 BRN655409 BHR655409 AXV655409 ANZ655409 AED655409 UH655409 KL655409 AP655409 WWX589873 WNB589873 WDF589873 VTJ589873 VJN589873 UZR589873 UPV589873 UFZ589873 TWD589873 TMH589873 TCL589873 SSP589873 SIT589873 RYX589873 RPB589873 RFF589873 QVJ589873 QLN589873 QBR589873 PRV589873 PHZ589873 OYD589873 OOH589873 OEL589873 NUP589873 NKT589873 NAX589873 MRB589873 MHF589873 LXJ589873 LNN589873 LDR589873 KTV589873 KJZ589873 KAD589873 JQH589873 JGL589873 IWP589873 IMT589873 ICX589873 HTB589873 HJF589873 GZJ589873 GPN589873 GFR589873 FVV589873 FLZ589873 FCD589873 ESH589873 EIL589873 DYP589873 DOT589873 DEX589873 CVB589873 CLF589873 CBJ589873 BRN589873 BHR589873 AXV589873 ANZ589873 AED589873 UH589873 KL589873 AP589873 WWX524337 WNB524337 WDF524337 VTJ524337 VJN524337 UZR524337 UPV524337 UFZ524337 TWD524337 TMH524337 TCL524337 SSP524337 SIT524337 RYX524337 RPB524337 RFF524337 QVJ524337 QLN524337 QBR524337 PRV524337 PHZ524337 OYD524337 OOH524337 OEL524337 NUP524337 NKT524337 NAX524337 MRB524337 MHF524337 LXJ524337 LNN524337 LDR524337 KTV524337 KJZ524337 KAD524337 JQH524337 JGL524337 IWP524337 IMT524337 ICX524337 HTB524337 HJF524337 GZJ524337 GPN524337 GFR524337 FVV524337 FLZ524337 FCD524337 ESH524337 EIL524337 DYP524337 DOT524337 DEX524337 CVB524337 CLF524337 CBJ524337 BRN524337 BHR524337 AXV524337 ANZ524337 AED524337 UH524337 KL524337 AP524337 WWX458801 WNB458801 WDF458801 VTJ458801 VJN458801 UZR458801 UPV458801 UFZ458801 TWD458801 TMH458801 TCL458801 SSP458801 SIT458801 RYX458801 RPB458801 RFF458801 QVJ458801 QLN458801 QBR458801 PRV458801 PHZ458801 OYD458801 OOH458801 OEL458801 NUP458801 NKT458801 NAX458801 MRB458801 MHF458801 LXJ458801 LNN458801 LDR458801 KTV458801 KJZ458801 KAD458801 JQH458801 JGL458801 IWP458801 IMT458801 ICX458801 HTB458801 HJF458801 GZJ458801 GPN458801 GFR458801 FVV458801 FLZ458801 FCD458801 ESH458801 EIL458801 DYP458801 DOT458801 DEX458801 CVB458801 CLF458801 CBJ458801 BRN458801 BHR458801 AXV458801 ANZ458801 AED458801 UH458801 KL458801 AP458801 WWX393265 WNB393265 WDF393265 VTJ393265 VJN393265 UZR393265 UPV393265 UFZ393265 TWD393265 TMH393265 TCL393265 SSP393265 SIT393265 RYX393265 RPB393265 RFF393265 QVJ393265 QLN393265 QBR393265 PRV393265 PHZ393265 OYD393265 OOH393265 OEL393265 NUP393265 NKT393265 NAX393265 MRB393265 MHF393265 LXJ393265 LNN393265 LDR393265 KTV393265 KJZ393265 KAD393265 JQH393265 JGL393265 IWP393265 IMT393265 ICX393265 HTB393265 HJF393265 GZJ393265 GPN393265 GFR393265 FVV393265 FLZ393265 FCD393265 ESH393265 EIL393265 DYP393265 DOT393265 DEX393265 CVB393265 CLF393265 CBJ393265 BRN393265 BHR393265 AXV393265 ANZ393265 AED393265 UH393265 KL393265 AP393265 WWX327729 WNB327729 WDF327729 VTJ327729 VJN327729 UZR327729 UPV327729 UFZ327729 TWD327729 TMH327729 TCL327729 SSP327729 SIT327729 RYX327729 RPB327729 RFF327729 QVJ327729 QLN327729 QBR327729 PRV327729 PHZ327729 OYD327729 OOH327729 OEL327729 NUP327729 NKT327729 NAX327729 MRB327729 MHF327729 LXJ327729 LNN327729 LDR327729 KTV327729 KJZ327729 KAD327729 JQH327729 JGL327729 IWP327729 IMT327729 ICX327729 HTB327729 HJF327729 GZJ327729 GPN327729 GFR327729 FVV327729 FLZ327729 FCD327729 ESH327729 EIL327729 DYP327729 DOT327729 DEX327729 CVB327729 CLF327729 CBJ327729 BRN327729 BHR327729 AXV327729 ANZ327729 AED327729 UH327729 KL327729 AP327729 WWX262193 WNB262193 WDF262193 VTJ262193 VJN262193 UZR262193 UPV262193 UFZ262193 TWD262193 TMH262193 TCL262193 SSP262193 SIT262193 RYX262193 RPB262193 RFF262193 QVJ262193 QLN262193 QBR262193 PRV262193 PHZ262193 OYD262193 OOH262193 OEL262193 NUP262193 NKT262193 NAX262193 MRB262193 MHF262193 LXJ262193 LNN262193 LDR262193 KTV262193 KJZ262193 KAD262193 JQH262193 JGL262193 IWP262193 IMT262193 ICX262193 HTB262193 HJF262193 GZJ262193 GPN262193 GFR262193 FVV262193 FLZ262193 FCD262193 ESH262193 EIL262193 DYP262193 DOT262193 DEX262193 CVB262193 CLF262193 CBJ262193 BRN262193 BHR262193 AXV262193 ANZ262193 AED262193 UH262193 KL262193 AP262193 WWX196657 WNB196657 WDF196657 VTJ196657 VJN196657 UZR196657 UPV196657 UFZ196657 TWD196657 TMH196657 TCL196657 SSP196657 SIT196657 RYX196657 RPB196657 RFF196657 QVJ196657 QLN196657 QBR196657 PRV196657 PHZ196657 OYD196657 OOH196657 OEL196657 NUP196657 NKT196657 NAX196657 MRB196657 MHF196657 LXJ196657 LNN196657 LDR196657 KTV196657 KJZ196657 KAD196657 JQH196657 JGL196657 IWP196657 IMT196657 ICX196657 HTB196657 HJF196657 GZJ196657 GPN196657 GFR196657 FVV196657 FLZ196657 FCD196657 ESH196657 EIL196657 DYP196657 DOT196657 DEX196657 CVB196657 CLF196657 CBJ196657 BRN196657 BHR196657 AXV196657 ANZ196657 AED196657 UH196657 KL196657 AP196657 WWX131121 WNB131121 WDF131121 VTJ131121 VJN131121 UZR131121 UPV131121 UFZ131121 TWD131121 TMH131121 TCL131121 SSP131121 SIT131121 RYX131121 RPB131121 RFF131121 QVJ131121 QLN131121 QBR131121 PRV131121 PHZ131121 OYD131121 OOH131121 OEL131121 NUP131121 NKT131121 NAX131121 MRB131121 MHF131121 LXJ131121 LNN131121 LDR131121 KTV131121 KJZ131121 KAD131121 JQH131121 JGL131121 IWP131121 IMT131121 ICX131121 HTB131121 HJF131121 GZJ131121 GPN131121 GFR131121 FVV131121 FLZ131121 FCD131121 ESH131121 EIL131121 DYP131121 DOT131121 DEX131121 CVB131121 CLF131121 CBJ131121 BRN131121 BHR131121 AXV131121 ANZ131121 AED131121 UH131121 KL131121 AP131121 WWX65585 WNB65585 WDF65585 VTJ65585 VJN65585 UZR65585 UPV65585 UFZ65585 TWD65585 TMH65585 TCL65585 SSP65585 SIT65585 RYX65585 RPB65585 RFF65585 QVJ65585 QLN65585 QBR65585 PRV65585 PHZ65585 OYD65585 OOH65585 OEL65585 NUP65585 NKT65585 NAX65585 MRB65585 MHF65585 LXJ65585 LNN65585 LDR65585 KTV65585 KJZ65585 KAD65585 JQH65585 JGL65585 IWP65585 IMT65585 ICX65585 HTB65585 HJF65585 GZJ65585 GPN65585 GFR65585 FVV65585 FLZ65585 FCD65585 ESH65585 EIL65585 DYP65585 DOT65585 DEX65585 CVB65585 CLF65585 CBJ65585 BRN65585 BHR65585 AXV65585 ANZ65585 AED65585 UH65585 KL65585 AP65585 WWX40 WNB40 WDF40 VTJ40 VJN40 UZR40 UPV40 UFZ40 TWD40 TMH40 TCL40 SSP40 SIT40 RYX40 RPB40 RFF40 QVJ40 QLN40 QBR40 PRV40 PHZ40 OYD40 OOH40 OEL40 NUP40 NKT40 NAX40 MRB40 MHF40 LXJ40 LNN40 LDR40 KTV40 KJZ40 KAD40 JQH40 JGL40 IWP40 IMT40 ICX40 HTB40 HJF40 GZJ40 GPN40 GFR40 FVV40 FLZ40 FCD40 ESH40 EIL40 DYP40 DOT40 DEX40 CVB40 CLF40 CBJ40 BRN40 BHR40 AXV40 ANZ40 AED40 UH40 KL40" xr:uid="{00000000-0002-0000-0000-000005000000}">
      <formula1>$AO$46:$AQ$46</formula1>
    </dataValidation>
    <dataValidation type="list" allowBlank="1" showInputMessage="1" showErrorMessage="1" sqref="AP45" xr:uid="{00000000-0002-0000-0000-000006000000}">
      <formula1>$AQ$45:$AQ$47</formula1>
    </dataValidation>
    <dataValidation type="list" allowBlank="1" showInputMessage="1" showErrorMessage="1" sqref="D75:AM75" xr:uid="{00000000-0002-0000-0000-000007000000}">
      <formula1>$AO$57:$AO$58</formula1>
    </dataValidation>
  </dataValidations>
  <printOptions horizontalCentered="1"/>
  <pageMargins left="0.68" right="0.23622047244094491" top="0.55118110236220474" bottom="0.15748031496062992" header="0.31496062992125984" footer="0.31496062992125984"/>
  <pageSetup paperSize="9" scale="71" orientation="portrait" blackAndWhite="1" horizontalDpi="300" verticalDpi="300" r:id="rId1"/>
  <headerFooter alignWithMargins="0"/>
  <rowBreaks count="1" manualBreakCount="1">
    <brk id="88"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B1:H85"/>
  <sheetViews>
    <sheetView view="pageBreakPreview" zoomScale="70" zoomScaleNormal="70" zoomScaleSheetLayoutView="70" workbookViewId="0">
      <selection activeCell="C4" sqref="C4:E4"/>
    </sheetView>
  </sheetViews>
  <sheetFormatPr defaultRowHeight="14.25" x14ac:dyDescent="0.15"/>
  <cols>
    <col min="1" max="1" width="9" style="90"/>
    <col min="2" max="2" width="22.75" style="90" customWidth="1"/>
    <col min="3" max="3" width="20.625" style="90" customWidth="1"/>
    <col min="4" max="4" width="6.625" style="90" customWidth="1"/>
    <col min="5" max="5" width="9.5" style="90" customWidth="1"/>
    <col min="6" max="6" width="10.625" style="90" customWidth="1"/>
    <col min="7" max="7" width="13.5" style="90" customWidth="1"/>
    <col min="8" max="8" width="11.75" style="90" customWidth="1"/>
    <col min="9" max="16384" width="9" style="90"/>
  </cols>
  <sheetData>
    <row r="1" spans="2:8" ht="37.5" customHeight="1" thickBot="1" x14ac:dyDescent="0.3">
      <c r="B1" s="89"/>
      <c r="C1" s="246" t="s">
        <v>119</v>
      </c>
      <c r="D1" s="246"/>
      <c r="E1" s="246"/>
      <c r="F1" s="246"/>
      <c r="G1" s="89"/>
      <c r="H1" s="89"/>
    </row>
    <row r="2" spans="2:8" ht="21" customHeight="1" thickTop="1" x14ac:dyDescent="0.15">
      <c r="B2" s="89"/>
      <c r="C2" s="89"/>
      <c r="D2" s="89"/>
      <c r="E2" s="89"/>
      <c r="F2" s="89"/>
      <c r="G2" s="89"/>
      <c r="H2" s="89"/>
    </row>
    <row r="3" spans="2:8" ht="21" customHeight="1" x14ac:dyDescent="0.15">
      <c r="B3" s="89"/>
      <c r="C3" s="89"/>
      <c r="D3" s="89"/>
      <c r="E3" s="89"/>
      <c r="F3" s="89"/>
      <c r="G3" s="89"/>
      <c r="H3" s="89"/>
    </row>
    <row r="4" spans="2:8" ht="27.75" customHeight="1" thickBot="1" x14ac:dyDescent="0.3">
      <c r="B4" s="91" t="s">
        <v>120</v>
      </c>
      <c r="C4" s="247"/>
      <c r="D4" s="247"/>
      <c r="E4" s="247"/>
      <c r="F4" s="92" t="s">
        <v>121</v>
      </c>
      <c r="G4" s="89"/>
      <c r="H4" s="89"/>
    </row>
    <row r="5" spans="2:8" ht="15" customHeight="1" thickTop="1" thickBot="1" x14ac:dyDescent="0.2">
      <c r="B5" s="89"/>
      <c r="C5" s="89"/>
      <c r="D5" s="89"/>
      <c r="E5" s="89"/>
      <c r="F5" s="89"/>
      <c r="G5" s="89"/>
      <c r="H5" s="89"/>
    </row>
    <row r="6" spans="2:8" ht="18.75" customHeight="1" thickBot="1" x14ac:dyDescent="0.2">
      <c r="B6" s="93" t="s">
        <v>122</v>
      </c>
      <c r="C6" s="94" t="s">
        <v>123</v>
      </c>
      <c r="D6" s="94" t="s">
        <v>124</v>
      </c>
      <c r="E6" s="94" t="s">
        <v>125</v>
      </c>
      <c r="F6" s="94" t="s">
        <v>126</v>
      </c>
      <c r="G6" s="94" t="s">
        <v>127</v>
      </c>
      <c r="H6" s="95" t="s">
        <v>128</v>
      </c>
    </row>
    <row r="7" spans="2:8" ht="39.950000000000003" customHeight="1" x14ac:dyDescent="0.15">
      <c r="B7" s="175" t="str">
        <f>公告!D21&amp;""</f>
        <v>樹木伐採役務（その２）</v>
      </c>
      <c r="C7" s="176" t="str">
        <f>公告!N21&amp;""</f>
        <v>仕様書のとおり</v>
      </c>
      <c r="D7" s="176" t="str">
        <f>公告!AH21&amp;""</f>
        <v>ST</v>
      </c>
      <c r="E7" s="176" t="str">
        <f>公告!AJ21&amp;""</f>
        <v>1</v>
      </c>
      <c r="F7" s="96"/>
      <c r="G7" s="96"/>
      <c r="H7" s="97"/>
    </row>
    <row r="8" spans="2:8" ht="39.950000000000003" customHeight="1" x14ac:dyDescent="0.15">
      <c r="B8" s="155" t="str">
        <f>公告!D22&amp;""</f>
        <v/>
      </c>
      <c r="C8" s="150" t="str">
        <f>公告!N22&amp;""</f>
        <v>以下余白</v>
      </c>
      <c r="D8" s="150" t="str">
        <f>公告!AH22&amp;""</f>
        <v/>
      </c>
      <c r="E8" s="169" t="str">
        <f>公告!AJ22&amp;""</f>
        <v/>
      </c>
      <c r="F8" s="152"/>
      <c r="G8" s="152"/>
      <c r="H8" s="97"/>
    </row>
    <row r="9" spans="2:8" ht="39.950000000000003" customHeight="1" x14ac:dyDescent="0.15">
      <c r="B9" s="155" t="str">
        <f>公告!D23&amp;""</f>
        <v/>
      </c>
      <c r="C9" s="150" t="str">
        <f>公告!N23&amp;""</f>
        <v/>
      </c>
      <c r="D9" s="150" t="str">
        <f>公告!AH23&amp;""</f>
        <v/>
      </c>
      <c r="E9" s="169" t="str">
        <f>公告!AJ23&amp;""</f>
        <v/>
      </c>
      <c r="F9" s="152"/>
      <c r="G9" s="152"/>
      <c r="H9" s="98"/>
    </row>
    <row r="10" spans="2:8" ht="39.950000000000003" customHeight="1" x14ac:dyDescent="0.15">
      <c r="B10" s="155" t="str">
        <f>公告!D24&amp;""</f>
        <v/>
      </c>
      <c r="C10" s="150" t="str">
        <f>公告!N24&amp;""</f>
        <v/>
      </c>
      <c r="D10" s="150" t="str">
        <f>公告!AH24&amp;""</f>
        <v/>
      </c>
      <c r="E10" s="169" t="str">
        <f>公告!AJ24&amp;""</f>
        <v/>
      </c>
      <c r="F10" s="152"/>
      <c r="G10" s="152"/>
      <c r="H10" s="98"/>
    </row>
    <row r="11" spans="2:8" ht="39.950000000000003" customHeight="1" x14ac:dyDescent="0.15">
      <c r="B11" s="99"/>
      <c r="C11" s="153"/>
      <c r="D11" s="154"/>
      <c r="E11" s="154"/>
      <c r="F11" s="152"/>
      <c r="G11" s="152"/>
      <c r="H11" s="100"/>
    </row>
    <row r="12" spans="2:8" ht="39.950000000000003" customHeight="1" x14ac:dyDescent="0.15">
      <c r="B12" s="99"/>
      <c r="C12" s="153"/>
      <c r="D12" s="154"/>
      <c r="E12" s="154"/>
      <c r="F12" s="152"/>
      <c r="G12" s="152"/>
      <c r="H12" s="100"/>
    </row>
    <row r="13" spans="2:8" ht="39.950000000000003" customHeight="1" x14ac:dyDescent="0.15">
      <c r="B13" s="99"/>
      <c r="C13" s="153"/>
      <c r="D13" s="154"/>
      <c r="E13" s="154"/>
      <c r="F13" s="152"/>
      <c r="G13" s="152"/>
      <c r="H13" s="100"/>
    </row>
    <row r="14" spans="2:8" ht="39.950000000000003" customHeight="1" x14ac:dyDescent="0.15">
      <c r="B14" s="99"/>
      <c r="C14" s="153"/>
      <c r="D14" s="153"/>
      <c r="E14" s="153"/>
      <c r="F14" s="152"/>
      <c r="G14" s="152"/>
      <c r="H14" s="100"/>
    </row>
    <row r="15" spans="2:8" ht="39.950000000000003" customHeight="1" x14ac:dyDescent="0.15">
      <c r="B15" s="99"/>
      <c r="C15" s="153"/>
      <c r="D15" s="153"/>
      <c r="E15" s="113"/>
      <c r="F15" s="152"/>
      <c r="G15" s="152"/>
      <c r="H15" s="100"/>
    </row>
    <row r="16" spans="2:8" ht="39.950000000000003" customHeight="1" x14ac:dyDescent="0.15">
      <c r="B16" s="101"/>
      <c r="C16" s="153"/>
      <c r="D16" s="154"/>
      <c r="E16" s="152"/>
      <c r="F16" s="152"/>
      <c r="G16" s="152"/>
      <c r="H16" s="100"/>
    </row>
    <row r="17" spans="2:8" ht="39.950000000000003" customHeight="1" thickBot="1" x14ac:dyDescent="0.2">
      <c r="B17" s="156" t="s">
        <v>129</v>
      </c>
      <c r="C17" s="157"/>
      <c r="D17" s="157"/>
      <c r="E17" s="158"/>
      <c r="F17" s="158"/>
      <c r="G17" s="158"/>
      <c r="H17" s="159"/>
    </row>
    <row r="18" spans="2:8" ht="36" customHeight="1" thickBot="1" x14ac:dyDescent="0.2">
      <c r="B18" s="151" t="s">
        <v>82</v>
      </c>
      <c r="C18" s="248">
        <f>公告!F26</f>
        <v>46356</v>
      </c>
      <c r="D18" s="249"/>
      <c r="E18" s="250" t="s">
        <v>130</v>
      </c>
      <c r="F18" s="250"/>
      <c r="G18" s="245" t="str">
        <f>公告!F29</f>
        <v>陸上自衛隊武山駐屯地</v>
      </c>
      <c r="H18" s="245"/>
    </row>
    <row r="19" spans="2:8" ht="21" customHeight="1" thickBot="1" x14ac:dyDescent="0.2">
      <c r="B19" s="245" t="s">
        <v>131</v>
      </c>
      <c r="C19" s="245"/>
      <c r="D19" s="245"/>
      <c r="E19" s="245"/>
      <c r="F19" s="245"/>
      <c r="G19" s="245"/>
      <c r="H19" s="245"/>
    </row>
    <row r="20" spans="2:8" ht="23.25" customHeight="1" x14ac:dyDescent="0.15">
      <c r="B20" s="253" t="s">
        <v>132</v>
      </c>
      <c r="C20" s="253"/>
      <c r="D20" s="253"/>
      <c r="E20" s="253"/>
      <c r="F20" s="253"/>
      <c r="G20" s="253"/>
      <c r="H20" s="253"/>
    </row>
    <row r="21" spans="2:8" ht="23.25" customHeight="1" x14ac:dyDescent="0.15">
      <c r="B21" s="254"/>
      <c r="C21" s="254"/>
      <c r="D21" s="254"/>
      <c r="E21" s="254"/>
      <c r="F21" s="254"/>
      <c r="G21" s="254"/>
      <c r="H21" s="254"/>
    </row>
    <row r="22" spans="2:8" ht="21" customHeight="1" x14ac:dyDescent="0.15">
      <c r="B22" s="102">
        <f>公告!L51</f>
        <v>46332</v>
      </c>
      <c r="C22" s="103"/>
      <c r="D22" s="103"/>
      <c r="E22" s="103"/>
      <c r="F22" s="103"/>
      <c r="G22" s="103"/>
      <c r="H22" s="103"/>
    </row>
    <row r="23" spans="2:8" ht="21" customHeight="1" x14ac:dyDescent="0.15">
      <c r="B23" s="89"/>
      <c r="C23" s="89"/>
      <c r="D23" s="89"/>
      <c r="E23" s="89"/>
      <c r="F23" s="89"/>
      <c r="G23" s="89"/>
      <c r="H23" s="89"/>
    </row>
    <row r="24" spans="2:8" ht="21" customHeight="1" x14ac:dyDescent="0.15">
      <c r="B24" s="89" t="s">
        <v>133</v>
      </c>
      <c r="C24" s="104"/>
      <c r="D24" s="89"/>
      <c r="E24" s="89"/>
      <c r="F24" s="89"/>
      <c r="G24" s="89"/>
      <c r="H24" s="89"/>
    </row>
    <row r="25" spans="2:8" ht="21" customHeight="1" x14ac:dyDescent="0.15">
      <c r="B25" s="89" t="s">
        <v>1</v>
      </c>
      <c r="C25" s="104"/>
      <c r="D25" s="251" t="s">
        <v>134</v>
      </c>
      <c r="E25" s="251"/>
      <c r="F25" s="89"/>
      <c r="G25" s="89"/>
      <c r="H25" s="89"/>
    </row>
    <row r="26" spans="2:8" ht="21" customHeight="1" x14ac:dyDescent="0.15">
      <c r="B26" s="89" t="s">
        <v>164</v>
      </c>
      <c r="C26" s="104"/>
      <c r="D26" s="251" t="s">
        <v>135</v>
      </c>
      <c r="E26" s="251"/>
      <c r="F26" s="89"/>
      <c r="G26" s="89"/>
      <c r="H26" s="89"/>
    </row>
    <row r="27" spans="2:8" ht="21" customHeight="1" x14ac:dyDescent="0.15">
      <c r="B27" s="89"/>
      <c r="C27" s="89"/>
      <c r="D27" s="255" t="s">
        <v>136</v>
      </c>
      <c r="E27" s="255"/>
      <c r="F27" s="89"/>
      <c r="G27" s="89"/>
      <c r="H27" s="89"/>
    </row>
    <row r="28" spans="2:8" ht="16.5" customHeight="1" x14ac:dyDescent="0.15">
      <c r="B28" s="89"/>
      <c r="C28" s="89"/>
      <c r="D28" s="256" t="s">
        <v>137</v>
      </c>
      <c r="E28" s="256"/>
      <c r="F28" s="89"/>
      <c r="G28" s="89"/>
      <c r="H28" s="89"/>
    </row>
    <row r="29" spans="2:8" ht="16.5" customHeight="1" x14ac:dyDescent="0.15">
      <c r="B29" s="89"/>
      <c r="C29" s="89"/>
      <c r="D29" s="251" t="s">
        <v>138</v>
      </c>
      <c r="E29" s="251"/>
      <c r="F29" s="89"/>
      <c r="G29" s="89"/>
      <c r="H29" s="89"/>
    </row>
    <row r="30" spans="2:8" ht="16.5" customHeight="1" x14ac:dyDescent="0.15">
      <c r="D30" s="252"/>
      <c r="E30" s="252"/>
    </row>
    <row r="85" spans="4:4" x14ac:dyDescent="0.15">
      <c r="D85" s="90" t="s">
        <v>186</v>
      </c>
    </row>
  </sheetData>
  <mergeCells count="14">
    <mergeCell ref="D29:E29"/>
    <mergeCell ref="D30:E30"/>
    <mergeCell ref="B20:H21"/>
    <mergeCell ref="D25:E25"/>
    <mergeCell ref="D26:E26"/>
    <mergeCell ref="D27:E27"/>
    <mergeCell ref="D28:E28"/>
    <mergeCell ref="B19:D19"/>
    <mergeCell ref="E19:H19"/>
    <mergeCell ref="C1:F1"/>
    <mergeCell ref="C4:E4"/>
    <mergeCell ref="C18:D18"/>
    <mergeCell ref="E18:F18"/>
    <mergeCell ref="G18:H18"/>
  </mergeCells>
  <phoneticPr fontId="29"/>
  <pageMargins left="0.70866141732283472" right="0.70866141732283472" top="0.82677165354330717" bottom="0.74803149606299213" header="0.31496062992125984" footer="0.31496062992125984"/>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85"/>
  <sheetViews>
    <sheetView view="pageBreakPreview" zoomScale="70" zoomScaleNormal="100" zoomScaleSheetLayoutView="70" workbookViewId="0">
      <selection activeCell="B23" sqref="B23"/>
    </sheetView>
  </sheetViews>
  <sheetFormatPr defaultRowHeight="13.5" x14ac:dyDescent="0.15"/>
  <cols>
    <col min="1" max="1" width="4.5" customWidth="1"/>
    <col min="2" max="2" width="25" customWidth="1"/>
    <col min="3" max="3" width="29.625" customWidth="1"/>
    <col min="4" max="4" width="6.625" customWidth="1"/>
    <col min="5" max="5" width="11.5" customWidth="1"/>
    <col min="6" max="8" width="11.625" customWidth="1"/>
  </cols>
  <sheetData>
    <row r="1" spans="1:8" ht="20.25" customHeight="1" x14ac:dyDescent="0.15"/>
    <row r="2" spans="1:8" ht="49.5" customHeight="1" x14ac:dyDescent="0.25">
      <c r="A2" s="260" t="s">
        <v>143</v>
      </c>
      <c r="B2" s="260"/>
      <c r="C2" s="260"/>
      <c r="D2" s="260"/>
      <c r="E2" s="260"/>
      <c r="F2" s="260"/>
      <c r="G2" s="260"/>
      <c r="H2" s="260"/>
    </row>
    <row r="3" spans="1:8" ht="56.25" customHeight="1" x14ac:dyDescent="0.15">
      <c r="A3" s="105"/>
      <c r="B3" s="106"/>
      <c r="C3" s="106"/>
      <c r="D3" s="107"/>
      <c r="E3" s="108"/>
      <c r="F3" s="108"/>
      <c r="G3" s="108"/>
      <c r="H3" s="107"/>
    </row>
    <row r="4" spans="1:8" ht="45.95" customHeight="1" x14ac:dyDescent="0.15">
      <c r="A4" s="109" t="s">
        <v>139</v>
      </c>
      <c r="B4" s="109" t="s">
        <v>140</v>
      </c>
      <c r="C4" s="109" t="s">
        <v>141</v>
      </c>
      <c r="D4" s="109" t="s">
        <v>124</v>
      </c>
      <c r="E4" s="110" t="s">
        <v>142</v>
      </c>
      <c r="F4" s="111" t="s">
        <v>144</v>
      </c>
      <c r="G4" s="111" t="s">
        <v>145</v>
      </c>
      <c r="H4" s="109" t="s">
        <v>128</v>
      </c>
    </row>
    <row r="5" spans="1:8" ht="45.95" customHeight="1" x14ac:dyDescent="0.15">
      <c r="A5" s="160">
        <f>IF(D5="","",ROW(D5)-4)</f>
        <v>1</v>
      </c>
      <c r="B5" s="187" t="str">
        <f>入札書!B7&amp;""</f>
        <v>樹木伐採役務（その２）</v>
      </c>
      <c r="C5" s="187" t="s">
        <v>187</v>
      </c>
      <c r="D5" s="188" t="str">
        <f>入札書!D7&amp;""</f>
        <v>ST</v>
      </c>
      <c r="E5" s="188"/>
      <c r="F5" s="177"/>
      <c r="G5" s="193"/>
      <c r="H5" s="189" t="s">
        <v>195</v>
      </c>
    </row>
    <row r="6" spans="1:8" ht="45.95" customHeight="1" x14ac:dyDescent="0.15">
      <c r="A6" s="160">
        <f t="shared" ref="A6:A13" si="0">IF(D6="","",ROW(D6)-4)</f>
        <v>2</v>
      </c>
      <c r="B6" s="187" t="s">
        <v>188</v>
      </c>
      <c r="C6" s="187" t="s">
        <v>196</v>
      </c>
      <c r="D6" s="188" t="s">
        <v>193</v>
      </c>
      <c r="E6" s="188"/>
      <c r="F6" s="177"/>
      <c r="G6" s="193"/>
      <c r="H6" s="189"/>
    </row>
    <row r="7" spans="1:8" ht="45.95" customHeight="1" x14ac:dyDescent="0.2">
      <c r="A7" s="160">
        <f t="shared" si="0"/>
        <v>3</v>
      </c>
      <c r="B7" s="187" t="s">
        <v>189</v>
      </c>
      <c r="C7" s="187" t="s">
        <v>196</v>
      </c>
      <c r="D7" s="188" t="s">
        <v>194</v>
      </c>
      <c r="E7" s="188"/>
      <c r="F7" s="178"/>
      <c r="G7" s="193"/>
      <c r="H7" s="189"/>
    </row>
    <row r="8" spans="1:8" ht="45.95" customHeight="1" x14ac:dyDescent="0.15">
      <c r="A8" s="160">
        <f t="shared" si="0"/>
        <v>4</v>
      </c>
      <c r="B8" s="187" t="s">
        <v>190</v>
      </c>
      <c r="C8" s="187" t="s">
        <v>196</v>
      </c>
      <c r="D8" s="188" t="s">
        <v>194</v>
      </c>
      <c r="E8" s="188"/>
      <c r="F8" s="114"/>
      <c r="G8" s="193"/>
      <c r="H8" s="189"/>
    </row>
    <row r="9" spans="1:8" ht="45.95" customHeight="1" x14ac:dyDescent="0.15">
      <c r="A9" s="160">
        <f t="shared" si="0"/>
        <v>5</v>
      </c>
      <c r="B9" s="187" t="s">
        <v>191</v>
      </c>
      <c r="C9" s="187" t="s">
        <v>196</v>
      </c>
      <c r="D9" s="188" t="s">
        <v>194</v>
      </c>
      <c r="E9" s="188"/>
      <c r="F9" s="116"/>
      <c r="G9" s="193"/>
      <c r="H9" s="189"/>
    </row>
    <row r="10" spans="1:8" ht="45.95" customHeight="1" x14ac:dyDescent="0.15">
      <c r="A10" s="160" t="str">
        <f t="shared" si="0"/>
        <v/>
      </c>
      <c r="B10" s="187" t="s">
        <v>192</v>
      </c>
      <c r="C10" s="187" t="s">
        <v>196</v>
      </c>
      <c r="D10" s="149"/>
      <c r="E10" s="149"/>
      <c r="F10" s="114"/>
      <c r="G10" s="114"/>
      <c r="H10" s="115"/>
    </row>
    <row r="11" spans="1:8" ht="45.95" customHeight="1" x14ac:dyDescent="0.15">
      <c r="A11" s="160" t="str">
        <f t="shared" si="0"/>
        <v/>
      </c>
      <c r="B11" s="149" t="str">
        <f>入札書!B13&amp;""</f>
        <v/>
      </c>
      <c r="C11" s="162"/>
      <c r="D11" s="149"/>
      <c r="E11" s="149"/>
      <c r="F11" s="114"/>
      <c r="G11" s="114"/>
      <c r="H11" s="115"/>
    </row>
    <row r="12" spans="1:8" ht="45.95" customHeight="1" x14ac:dyDescent="0.15">
      <c r="A12" s="160" t="str">
        <f t="shared" si="0"/>
        <v/>
      </c>
      <c r="B12" s="149" t="str">
        <f>入札書!B14&amp;""</f>
        <v/>
      </c>
      <c r="C12" s="162"/>
      <c r="D12" s="149"/>
      <c r="E12" s="149"/>
      <c r="F12" s="112"/>
      <c r="G12" s="114"/>
      <c r="H12" s="118"/>
    </row>
    <row r="13" spans="1:8" ht="45.95" customHeight="1" x14ac:dyDescent="0.15">
      <c r="A13" s="160" t="str">
        <f t="shared" si="0"/>
        <v/>
      </c>
      <c r="B13" s="149" t="str">
        <f>入札書!B15&amp;""</f>
        <v/>
      </c>
      <c r="C13" s="162"/>
      <c r="D13" s="149"/>
      <c r="E13" s="149"/>
      <c r="F13" s="112"/>
      <c r="G13" s="112"/>
      <c r="H13" s="118"/>
    </row>
    <row r="14" spans="1:8" ht="45.95" customHeight="1" x14ac:dyDescent="0.15">
      <c r="A14" s="119"/>
      <c r="B14" s="117" t="s">
        <v>146</v>
      </c>
      <c r="C14" s="120"/>
      <c r="D14" s="121"/>
      <c r="E14" s="122"/>
      <c r="F14" s="112"/>
      <c r="G14" s="112"/>
      <c r="H14" s="118"/>
    </row>
    <row r="15" spans="1:8" ht="39.950000000000003" customHeight="1" x14ac:dyDescent="0.15">
      <c r="A15" s="261" t="s">
        <v>147</v>
      </c>
      <c r="B15" s="262"/>
      <c r="C15" s="123" t="s">
        <v>148</v>
      </c>
      <c r="D15" s="124"/>
      <c r="E15" s="125"/>
      <c r="F15" s="125"/>
      <c r="G15" s="125"/>
      <c r="H15" s="126"/>
    </row>
    <row r="16" spans="1:8" ht="39.950000000000003" customHeight="1" x14ac:dyDescent="0.15">
      <c r="A16" s="263"/>
      <c r="B16" s="264"/>
      <c r="C16" s="191" t="s">
        <v>182</v>
      </c>
      <c r="D16" s="124"/>
      <c r="E16" s="125"/>
      <c r="F16" s="125"/>
      <c r="G16" s="125"/>
      <c r="H16" s="126"/>
    </row>
    <row r="17" spans="1:8" ht="39.950000000000003" customHeight="1" x14ac:dyDescent="0.15">
      <c r="A17" s="265"/>
      <c r="B17" s="266"/>
      <c r="C17" s="190" t="s">
        <v>181</v>
      </c>
      <c r="D17" s="127"/>
      <c r="E17" s="128"/>
      <c r="F17" s="128"/>
      <c r="G17" s="128"/>
      <c r="H17" s="129"/>
    </row>
    <row r="18" spans="1:8" ht="41.1" customHeight="1" x14ac:dyDescent="0.15">
      <c r="A18" s="267" t="s">
        <v>149</v>
      </c>
      <c r="B18" s="268"/>
      <c r="C18" s="130"/>
      <c r="D18" s="131"/>
      <c r="E18" s="132"/>
      <c r="F18" s="132"/>
      <c r="G18" s="132"/>
      <c r="H18" s="133"/>
    </row>
    <row r="19" spans="1:8" ht="41.1" customHeight="1" x14ac:dyDescent="0.15">
      <c r="A19" s="134"/>
      <c r="B19" s="124"/>
      <c r="C19" s="135" t="s">
        <v>150</v>
      </c>
      <c r="D19" s="269"/>
      <c r="E19" s="269"/>
      <c r="F19" s="269"/>
      <c r="G19" s="269"/>
      <c r="H19" s="270"/>
    </row>
    <row r="20" spans="1:8" ht="41.1" customHeight="1" x14ac:dyDescent="0.15">
      <c r="A20" s="136"/>
      <c r="B20" s="137"/>
      <c r="C20" s="135" t="s">
        <v>151</v>
      </c>
      <c r="D20" s="271"/>
      <c r="E20" s="271"/>
      <c r="F20" s="271"/>
      <c r="G20" s="271"/>
      <c r="H20" s="272"/>
    </row>
    <row r="21" spans="1:8" ht="41.1" customHeight="1" x14ac:dyDescent="0.15">
      <c r="A21" s="138"/>
      <c r="B21" s="139"/>
      <c r="C21" s="140" t="s">
        <v>152</v>
      </c>
      <c r="D21" s="258"/>
      <c r="E21" s="258"/>
      <c r="F21" s="258"/>
      <c r="G21" s="258"/>
      <c r="H21" s="259"/>
    </row>
    <row r="22" spans="1:8" ht="27" customHeight="1" x14ac:dyDescent="0.15">
      <c r="B22" s="171">
        <f>公告!AP35-1</f>
        <v>46331</v>
      </c>
      <c r="C22" s="257" t="s">
        <v>180</v>
      </c>
      <c r="D22" s="257"/>
      <c r="E22" s="257"/>
      <c r="F22" s="257"/>
      <c r="G22" s="257"/>
    </row>
    <row r="85" spans="4:4" x14ac:dyDescent="0.15">
      <c r="D85" t="s">
        <v>186</v>
      </c>
    </row>
  </sheetData>
  <mergeCells count="7">
    <mergeCell ref="C22:G22"/>
    <mergeCell ref="D21:H21"/>
    <mergeCell ref="A2:H2"/>
    <mergeCell ref="A15:B17"/>
    <mergeCell ref="A18:B18"/>
    <mergeCell ref="D19:H19"/>
    <mergeCell ref="D20:H20"/>
  </mergeCells>
  <phoneticPr fontId="29"/>
  <dataValidations count="1">
    <dataValidation imeMode="hiragana" allowBlank="1" showInputMessage="1" showErrorMessage="1" sqref="B14 D14" xr:uid="{00000000-0002-0000-0200-000000000000}"/>
  </dataValidations>
  <pageMargins left="0.7" right="0.7" top="0.75" bottom="0.75" header="0.3" footer="0.3"/>
  <pageSetup paperSize="9" scale="7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B6878673FD28D4B95CA5F05CA3AEDF1" ma:contentTypeVersion="1" ma:contentTypeDescription="新しいドキュメントを作成します。" ma:contentTypeScope="" ma:versionID="1f7b22af2153380e1937e4f6dc68d173">
  <xsd:schema xmlns:xsd="http://www.w3.org/2001/XMLSchema" xmlns:xs="http://www.w3.org/2001/XMLSchema" xmlns:p="http://schemas.microsoft.com/office/2006/metadata/properties" xmlns:ns2="86f00328-12a2-4886-999d-0f04c5d15dc7" targetNamespace="http://schemas.microsoft.com/office/2006/metadata/properties" ma:root="true" ma:fieldsID="9773d328ce9dafbc44020fb537656762" ns2:_="">
    <xsd:import namespace="86f00328-12a2-4886-999d-0f04c5d15dc7"/>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00328-12a2-4886-999d-0f04c5d15dc7"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86f00328-12a2-4886-999d-0f04c5d15dc7">JJXFYSMUD6FE-1827920371-6645</_dlc_DocId>
    <_dlc_DocIdUrl xmlns="86f00328-12a2-4886-999d-0f04c5d15dc7">
      <Url>https://ea-n.gbase.gsdf.mod.go.jp/ea/ea_eafin_407u/keiyaku/_layouts/15/DocIdRedir.aspx?ID=JJXFYSMUD6FE-1827920371-6645</Url>
      <Description>JJXFYSMUD6FE-1827920371-6645</Description>
    </_dlc_DocIdUrl>
  </documentManagement>
</p:properties>
</file>

<file path=customXml/itemProps1.xml><?xml version="1.0" encoding="utf-8"?>
<ds:datastoreItem xmlns:ds="http://schemas.openxmlformats.org/officeDocument/2006/customXml" ds:itemID="{4491A5AC-8658-4CEB-A416-94175B8662E0}">
  <ds:schemaRefs>
    <ds:schemaRef ds:uri="http://schemas.microsoft.com/sharepoint/events"/>
  </ds:schemaRefs>
</ds:datastoreItem>
</file>

<file path=customXml/itemProps2.xml><?xml version="1.0" encoding="utf-8"?>
<ds:datastoreItem xmlns:ds="http://schemas.openxmlformats.org/officeDocument/2006/customXml" ds:itemID="{C08925BB-ADD0-44AE-B72D-A10BE26E9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f00328-12a2-4886-999d-0f04c5d15d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18621E-5B9C-43BD-A429-BCA6E7A4986A}">
  <ds:schemaRefs>
    <ds:schemaRef ds:uri="http://schemas.microsoft.com/sharepoint/v3/contenttype/forms"/>
  </ds:schemaRefs>
</ds:datastoreItem>
</file>

<file path=customXml/itemProps4.xml><?xml version="1.0" encoding="utf-8"?>
<ds:datastoreItem xmlns:ds="http://schemas.openxmlformats.org/officeDocument/2006/customXml" ds:itemID="{9F54A7C5-7215-438F-8CC0-CAD4363C1467}">
  <ds:schemaRefs>
    <ds:schemaRef ds:uri="http://www.w3.org/XML/1998/namespace"/>
    <ds:schemaRef ds:uri="86f00328-12a2-4886-999d-0f04c5d15dc7"/>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公告</vt:lpstr>
      <vt:lpstr>入札書</vt:lpstr>
      <vt:lpstr>市価調査票</vt:lpstr>
      <vt:lpstr>公告!Print_Area</vt:lpstr>
      <vt:lpstr>市価調査票!Print_Area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村上　優樹</cp:lastModifiedBy>
  <cp:lastPrinted>2026-10-15T05:48:26Z</cp:lastPrinted>
  <dcterms:created xsi:type="dcterms:W3CDTF">2017-01-31T02:15:09Z</dcterms:created>
  <dcterms:modified xsi:type="dcterms:W3CDTF">2026-10-15T05:49:03Z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0x010100FB6878673FD28D4B95CA5F05CA3AEDF1</vt:lpwstr>
  </property>
  <property fmtid="{D5CDD505-2E9C-101B-9397-08002B2CF9AE}" pid="3" name="_dlc_DocIdItemGuid">
    <vt:lpwstr>23916ec2-0089-411f-9104-c4a663c1d85a</vt:lpwstr>
  </property>
</Properties>
</file>