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D:\Users\g1900303\Desktop\"/>
    </mc:Choice>
  </mc:AlternateContent>
  <xr:revisionPtr revIDLastSave="0" documentId="13_ncr:1_{72C44769-7A61-4270-B343-D152EB6154CC}" xr6:coauthVersionLast="47" xr6:coauthVersionMax="47" xr10:uidLastSave="{00000000-0000-0000-0000-000000000000}"/>
  <bookViews>
    <workbookView xWindow="-120" yWindow="-120" windowWidth="20730" windowHeight="11040" xr2:uid="{00000000-000D-0000-FFFF-FFFF00000000}"/>
  </bookViews>
  <sheets>
    <sheet name="公告" sheetId="15" r:id="rId1"/>
    <sheet name="入札書" sheetId="16" r:id="rId2"/>
    <sheet name="市価調査票" sheetId="19" r:id="rId3"/>
  </sheets>
  <externalReferences>
    <externalReference r:id="rId4"/>
    <externalReference r:id="rId5"/>
    <externalReference r:id="rId6"/>
    <externalReference r:id="rId7"/>
    <externalReference r:id="rId8"/>
  </externalReferences>
  <definedNames>
    <definedName name="a">#REF!</definedName>
    <definedName name="ＥＡ">'[1]基本 (2)'!$AF$6</definedName>
    <definedName name="ＨＥＬＰ">#REF!</definedName>
    <definedName name="ko">#REF!</definedName>
    <definedName name="NO">'[1]基本 (2)'!$A$5</definedName>
    <definedName name="_xlnm.Print_Area" localSheetId="0">公告!$A$1:$AM$109</definedName>
    <definedName name="_xlnm.Print_Area" localSheetId="2">市価調査票!$A$1:$H$23</definedName>
    <definedName name="_xlnm.Print_Area" localSheetId="1">入札書!$A$1:$H$30</definedName>
    <definedName name="PRINT_AREA_MI">#REF!</definedName>
    <definedName name="q">#REF!</definedName>
    <definedName name="ｔ">#REF!</definedName>
    <definedName name="あ">#REF!</definedName>
    <definedName name="あああ">[2]ﾃﾞｰﾀ!$K$3:$K$100</definedName>
    <definedName name="い">#REF!</definedName>
    <definedName name="いいい">#REF!</definedName>
    <definedName name="う">#REF!</definedName>
    <definedName name="え">#REF!</definedName>
    <definedName name="お">#REF!</definedName>
    <definedName name="か">#REF!</definedName>
    <definedName name="き">#REF!</definedName>
    <definedName name="く">#REF!</definedName>
    <definedName name="グループ">#REF!</definedName>
    <definedName name="け">#REF!</definedName>
    <definedName name="こ">#REF!</definedName>
    <definedName name="さ">#REF!</definedName>
    <definedName name="し">#REF!</definedName>
    <definedName name="す">#REF!</definedName>
    <definedName name="せ">#REF!</definedName>
    <definedName name="そ">#REF!</definedName>
    <definedName name="た">#REF!</definedName>
    <definedName name="ち">#REF!</definedName>
    <definedName name="つ">#REF!</definedName>
    <definedName name="っっっｋ">#REF!</definedName>
    <definedName name="て">#REF!</definedName>
    <definedName name="と">#REF!</definedName>
    <definedName name="な">#REF!</definedName>
    <definedName name="に">#REF!</definedName>
    <definedName name="ぬ">#REF!</definedName>
    <definedName name="ね">#REF!</definedName>
    <definedName name="の">#REF!</definedName>
    <definedName name="は">#REF!</definedName>
    <definedName name="ひ">#REF!</definedName>
    <definedName name="ふ">#REF!</definedName>
    <definedName name="へ">#REF!</definedName>
    <definedName name="ほ">#REF!</definedName>
    <definedName name="一位" localSheetId="0">#REF!</definedName>
    <definedName name="一位" localSheetId="2">#REF!</definedName>
    <definedName name="一位" localSheetId="1">#REF!</definedName>
    <definedName name="一位">#REF!</definedName>
    <definedName name="一位代価" localSheetId="0">#REF!</definedName>
    <definedName name="一位代価" localSheetId="2">#REF!</definedName>
    <definedName name="一位代価" localSheetId="1">#REF!</definedName>
    <definedName name="一位代価">#REF!</definedName>
    <definedName name="一位代価００７">#REF!</definedName>
    <definedName name="一位代価①" localSheetId="0">#REF!</definedName>
    <definedName name="一位代価①" localSheetId="2">#REF!</definedName>
    <definedName name="一位代価①" localSheetId="1">#REF!</definedName>
    <definedName name="一位代価①">#REF!</definedName>
    <definedName name="一位代価２" localSheetId="0">#REF!</definedName>
    <definedName name="一位代価２" localSheetId="2">#REF!</definedName>
    <definedName name="一位代価２" localSheetId="1">#REF!</definedName>
    <definedName name="一位代価２">#REF!</definedName>
    <definedName name="一位代価３">[3]一位!$A:$F</definedName>
    <definedName name="一位代価４">[3]一位!$A:$F</definedName>
    <definedName name="一位代価計" localSheetId="0">#REF!</definedName>
    <definedName name="一位代価計" localSheetId="2">#REF!</definedName>
    <definedName name="一位代価計" localSheetId="1">#REF!</definedName>
    <definedName name="一位代価計">#REF!</definedName>
    <definedName name="一位代価統計" localSheetId="0">#REF!</definedName>
    <definedName name="一位代価統計" localSheetId="2">#REF!</definedName>
    <definedName name="一位代価統計" localSheetId="1">#REF!</definedName>
    <definedName name="一位代価統計">#REF!</definedName>
    <definedName name="一位代価統計①" localSheetId="0">#REF!</definedName>
    <definedName name="一位代価統計①" localSheetId="2">#REF!</definedName>
    <definedName name="一位代価統計①" localSheetId="1">#REF!</definedName>
    <definedName name="一位代価統計①">#REF!</definedName>
    <definedName name="一位代価統計２" localSheetId="0">#REF!</definedName>
    <definedName name="一位代価統計２" localSheetId="2">#REF!</definedName>
    <definedName name="一位代価統計２" localSheetId="1">#REF!</definedName>
    <definedName name="一位代価統計２">#REF!</definedName>
    <definedName name="一位代価統計３" localSheetId="0">#REF!</definedName>
    <definedName name="一位代価統計３" localSheetId="2">#REF!</definedName>
    <definedName name="一位代価統計３" localSheetId="1">#REF!</definedName>
    <definedName name="一位代価統計３">#REF!</definedName>
    <definedName name="一位代価統計４" localSheetId="0">#REF!</definedName>
    <definedName name="一位代価統計４" localSheetId="2">#REF!</definedName>
    <definedName name="一位代価統計４" localSheetId="1">#REF!</definedName>
    <definedName name="一位代価統計４">#REF!</definedName>
    <definedName name="一師会">'[1]基本 (2)'!$AR$6</definedName>
    <definedName name="科目" localSheetId="0">#REF!</definedName>
    <definedName name="科目" localSheetId="2">#REF!</definedName>
    <definedName name="科目" localSheetId="1">#REF!</definedName>
    <definedName name="科目">#REF!</definedName>
    <definedName name="科目コード">'[1]基本 (2)'!$B$5</definedName>
    <definedName name="科目表">#REF!</definedName>
    <definedName name="会社名">#REF!</definedName>
    <definedName name="各付区分">#REF!</definedName>
    <definedName name="管理区分" localSheetId="0">#REF!</definedName>
    <definedName name="管理区分" localSheetId="2">#REF!</definedName>
    <definedName name="管理区分" localSheetId="1">#REF!</definedName>
    <definedName name="管理区分">#REF!</definedName>
    <definedName name="基礎数" localSheetId="0">#REF!</definedName>
    <definedName name="基礎数" localSheetId="2">#REF!</definedName>
    <definedName name="基礎数" localSheetId="1">#REF!</definedName>
    <definedName name="基礎数">#REF!</definedName>
    <definedName name="基礎数値" localSheetId="0">#REF!</definedName>
    <definedName name="基礎数値" localSheetId="2">#REF!</definedName>
    <definedName name="基礎数値" localSheetId="1">#REF!</definedName>
    <definedName name="基礎数値">#REF!</definedName>
    <definedName name="基礎数値①" localSheetId="0">#REF!</definedName>
    <definedName name="基礎数値①" localSheetId="2">#REF!</definedName>
    <definedName name="基礎数値①" localSheetId="1">#REF!</definedName>
    <definedName name="基礎数値①">#REF!</definedName>
    <definedName name="基礎数値２">[4]基礎!$A:$F</definedName>
    <definedName name="基礎数値３" localSheetId="0">#REF!</definedName>
    <definedName name="基礎数値３" localSheetId="2">#REF!</definedName>
    <definedName name="基礎数値３" localSheetId="1">#REF!</definedName>
    <definedName name="基礎数値３">#REF!</definedName>
    <definedName name="基礎数値４" localSheetId="0">#REF!</definedName>
    <definedName name="基礎数値４" localSheetId="2">#REF!</definedName>
    <definedName name="基礎数値４" localSheetId="1">#REF!</definedName>
    <definedName name="基礎数値４">#REF!</definedName>
    <definedName name="基礎数値８">#REF!</definedName>
    <definedName name="機械経費">#REF!</definedName>
    <definedName name="給水ポンプレンタル">#REF!</definedName>
    <definedName name="業者一覧">#REF!</definedName>
    <definedName name="契約書">#REF!</definedName>
    <definedName name="契約方式">#REF!</definedName>
    <definedName name="経費率">#REF!</definedName>
    <definedName name="月日">'[1]基本 (2)'!$C$5</definedName>
    <definedName name="見積依頼書ｑｗｑ">#REF!</definedName>
    <definedName name="見積査定">#REF!</definedName>
    <definedName name="済通内訳">#REF!</definedName>
    <definedName name="材料数量">#REF!</definedName>
    <definedName name="材料単価">#REF!</definedName>
    <definedName name="算出根拠">#REF!</definedName>
    <definedName name="市価調査" localSheetId="0">#REF!</definedName>
    <definedName name="市価調査" localSheetId="2">#REF!</definedName>
    <definedName name="市価調査" localSheetId="1">#REF!</definedName>
    <definedName name="市価調査">#REF!</definedName>
    <definedName name="施設">'[1]基本 (2)'!$BF$6</definedName>
    <definedName name="説明会">#REF!</definedName>
    <definedName name="摘要">'[1]基本 (2)'!$D$5</definedName>
    <definedName name="頭">#REF!</definedName>
    <definedName name="二位">#REF!</definedName>
    <definedName name="二位代価">#REF!</definedName>
    <definedName name="入力" localSheetId="0">#REF!</definedName>
    <definedName name="入力" localSheetId="2">#REF!</definedName>
    <definedName name="入力" localSheetId="1">#REF!</definedName>
    <definedName name="入力">#REF!</definedName>
    <definedName name="納地">[5]ごみ処理手数料!$B$2:$C$5</definedName>
    <definedName name="部隊名">#REF!</definedName>
    <definedName name="予定価格" localSheetId="0">#REF!</definedName>
    <definedName name="予定価格" localSheetId="2">#REF!</definedName>
    <definedName name="予定価格" localSheetId="1">#REF!</definedName>
    <definedName name="予定価格">#REF!</definedName>
    <definedName name="累計">#REF!</definedName>
    <definedName name="労務単価" localSheetId="0">#REF!</definedName>
    <definedName name="労務単価" localSheetId="2">#REF!</definedName>
    <definedName name="労務単価" localSheetId="1">#REF!</definedName>
    <definedName name="労務単価">#REF!</definedName>
    <definedName name="労務単価表" localSheetId="0">#REF!</definedName>
    <definedName name="労務単価表" localSheetId="2">#REF!</definedName>
    <definedName name="労務単価表" localSheetId="1">#REF!</definedName>
    <definedName name="労務単価表">#REF!</definedName>
    <definedName name="労務単価表①" localSheetId="0">#REF!</definedName>
    <definedName name="労務単価表①" localSheetId="2">#REF!</definedName>
    <definedName name="労務単価表①" localSheetId="1">#REF!</definedName>
    <definedName name="労務単価表①">#REF!</definedName>
    <definedName name="労務単価表２">[4]労務!$B$5:$C$77</definedName>
    <definedName name="労務単価表３" localSheetId="0">#REF!</definedName>
    <definedName name="労務単価表３" localSheetId="2">#REF!</definedName>
    <definedName name="労務単価表３" localSheetId="1">#REF!</definedName>
    <definedName name="労務単価表３">#REF!</definedName>
    <definedName name="労務単価表４" localSheetId="0">#REF!</definedName>
    <definedName name="労務単価表４" localSheetId="2">#REF!</definedName>
    <definedName name="労務単価表４" localSheetId="1">#REF!</definedName>
    <definedName name="労務単価表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9" l="1"/>
  <c r="AP37" i="15"/>
  <c r="Q51" i="15"/>
  <c r="L51" i="15"/>
  <c r="AP38" i="15" l="1"/>
  <c r="O90" i="15" l="1"/>
  <c r="L95" i="15"/>
  <c r="D7" i="16"/>
  <c r="E9" i="16"/>
  <c r="E10" i="16"/>
  <c r="E8" i="16"/>
  <c r="E7" i="16"/>
  <c r="E5" i="19" s="1"/>
  <c r="B10" i="16"/>
  <c r="C10" i="16"/>
  <c r="D10" i="16"/>
  <c r="D9" i="16"/>
  <c r="D8" i="16"/>
  <c r="C9" i="16"/>
  <c r="C8" i="16"/>
  <c r="C7" i="16"/>
  <c r="B9" i="16"/>
  <c r="B8" i="16"/>
  <c r="B7" i="16"/>
  <c r="E10" i="19"/>
  <c r="E11" i="19"/>
  <c r="E12" i="19"/>
  <c r="E13" i="19"/>
  <c r="A9" i="19"/>
  <c r="D10" i="19"/>
  <c r="A10" i="19" s="1"/>
  <c r="D11" i="19"/>
  <c r="A11" i="19" s="1"/>
  <c r="D12" i="19"/>
  <c r="A12" i="19" s="1"/>
  <c r="D13" i="19"/>
  <c r="A13" i="19" s="1"/>
  <c r="C10" i="19"/>
  <c r="C11" i="19"/>
  <c r="C12" i="19"/>
  <c r="C13" i="19"/>
  <c r="B10" i="19"/>
  <c r="B11" i="19"/>
  <c r="B12" i="19"/>
  <c r="B13" i="19"/>
  <c r="A8" i="19" l="1"/>
  <c r="C5" i="19"/>
  <c r="D5" i="19"/>
  <c r="A5" i="19" s="1"/>
  <c r="A7" i="19"/>
  <c r="A6" i="19"/>
  <c r="B5" i="19"/>
  <c r="AO24" i="15" l="1"/>
  <c r="AP39" i="15"/>
  <c r="F26" i="15" l="1"/>
  <c r="G18" i="16" l="1"/>
  <c r="C18" i="16" l="1"/>
  <c r="AG5" i="15"/>
  <c r="L52" i="15" l="1"/>
  <c r="L101" i="15" s="1"/>
  <c r="D74" i="15" l="1"/>
  <c r="AB52" i="15" l="1"/>
  <c r="K102" i="15"/>
  <c r="O102" i="15"/>
  <c r="P51" i="15" l="1"/>
  <c r="B22" i="16"/>
  <c r="T51" i="15"/>
</calcChain>
</file>

<file path=xl/sharedStrings.xml><?xml version="1.0" encoding="utf-8"?>
<sst xmlns="http://schemas.openxmlformats.org/spreadsheetml/2006/main" count="219" uniqueCount="203">
  <si>
    <t>入札日</t>
    <rPh sb="0" eb="2">
      <t>ニュウサツ</t>
    </rPh>
    <rPh sb="2" eb="3">
      <t>ビ</t>
    </rPh>
    <phoneticPr fontId="4"/>
  </si>
  <si>
    <t>陸上自衛隊武山駐屯地</t>
    <rPh sb="0" eb="2">
      <t>リクジョウ</t>
    </rPh>
    <rPh sb="2" eb="5">
      <t>ジエイタイ</t>
    </rPh>
    <rPh sb="5" eb="7">
      <t>タケヤマ</t>
    </rPh>
    <rPh sb="7" eb="10">
      <t>チュウトンチ</t>
    </rPh>
    <phoneticPr fontId="4"/>
  </si>
  <si>
    <t>飯田</t>
    <rPh sb="0" eb="2">
      <t>イイダ</t>
    </rPh>
    <phoneticPr fontId="4"/>
  </si>
  <si>
    <t>〒238-0317　神奈川県横須賀市御幸浜1-1　陸上自衛隊　武山駐屯地</t>
    <rPh sb="10" eb="14">
      <t>カナガワケン</t>
    </rPh>
    <rPh sb="14" eb="18">
      <t>ヨコスカシ</t>
    </rPh>
    <rPh sb="18" eb="21">
      <t>ミユキハマ</t>
    </rPh>
    <rPh sb="31" eb="33">
      <t>タケヤマ</t>
    </rPh>
    <phoneticPr fontId="4"/>
  </si>
  <si>
    <t>連絡先：</t>
    <rPh sb="0" eb="3">
      <t>レンラクサキ</t>
    </rPh>
    <phoneticPr fontId="4"/>
  </si>
  <si>
    <t>本件事項に関する問い合わせ先</t>
    <rPh sb="0" eb="2">
      <t>ホンケン</t>
    </rPh>
    <rPh sb="2" eb="4">
      <t>ジコウ</t>
    </rPh>
    <rPh sb="5" eb="6">
      <t>カン</t>
    </rPh>
    <rPh sb="8" eb="9">
      <t>ト</t>
    </rPh>
    <rPh sb="10" eb="11">
      <t>ア</t>
    </rPh>
    <rPh sb="13" eb="14">
      <t>サキ</t>
    </rPh>
    <phoneticPr fontId="4"/>
  </si>
  <si>
    <t>までを期限とし、封筒に会社名、入札日時、件名及び入札書</t>
  </si>
  <si>
    <t>郵便入札により参加する場合は</t>
    <rPh sb="0" eb="2">
      <t>ユウビン</t>
    </rPh>
    <rPh sb="2" eb="4">
      <t>ニュウサツ</t>
    </rPh>
    <rPh sb="7" eb="9">
      <t>サンカ</t>
    </rPh>
    <rPh sb="11" eb="13">
      <t>バアイ</t>
    </rPh>
    <phoneticPr fontId="4"/>
  </si>
  <si>
    <t>イ</t>
    <phoneticPr fontId="4"/>
  </si>
  <si>
    <t>ア</t>
    <phoneticPr fontId="4"/>
  </si>
  <si>
    <t>初度入札で郵便による入札参加者があった場合の再度入札の時期は、次のとおりとする。</t>
    <rPh sb="0" eb="2">
      <t>ショド</t>
    </rPh>
    <rPh sb="2" eb="4">
      <t>ニュウサツ</t>
    </rPh>
    <rPh sb="5" eb="7">
      <t>ユウビン</t>
    </rPh>
    <rPh sb="10" eb="12">
      <t>ニュウサツ</t>
    </rPh>
    <rPh sb="12" eb="14">
      <t>サンカ</t>
    </rPh>
    <rPh sb="14" eb="15">
      <t>シャ</t>
    </rPh>
    <rPh sb="19" eb="21">
      <t>バアイ</t>
    </rPh>
    <rPh sb="22" eb="24">
      <t>サイド</t>
    </rPh>
    <rPh sb="24" eb="26">
      <t>ニュウサツ</t>
    </rPh>
    <rPh sb="27" eb="29">
      <t>ジキ</t>
    </rPh>
    <rPh sb="31" eb="32">
      <t>ツギ</t>
    </rPh>
    <phoneticPr fontId="4"/>
  </si>
  <si>
    <t>本件入札においては郵便入札を可とする。</t>
    <rPh sb="0" eb="2">
      <t>ホンケン</t>
    </rPh>
    <rPh sb="2" eb="4">
      <t>ニュウサツ</t>
    </rPh>
    <rPh sb="9" eb="11">
      <t>ユウビン</t>
    </rPh>
    <rPh sb="11" eb="13">
      <t>ニュウサツ</t>
    </rPh>
    <rPh sb="14" eb="15">
      <t>カ</t>
    </rPh>
    <phoneticPr fontId="4"/>
  </si>
  <si>
    <t>入札者が代表者の代理の時は、入札時に委任状を提出すること。</t>
    <rPh sb="0" eb="3">
      <t>ニュウサツシャ</t>
    </rPh>
    <rPh sb="4" eb="7">
      <t>ダイヒョウシャ</t>
    </rPh>
    <rPh sb="8" eb="10">
      <t>ダイリ</t>
    </rPh>
    <rPh sb="11" eb="12">
      <t>トキ</t>
    </rPh>
    <rPh sb="14" eb="16">
      <t>ニュウサツ</t>
    </rPh>
    <rPh sb="16" eb="17">
      <t>ジ</t>
    </rPh>
    <rPh sb="18" eb="21">
      <t>イニンジョウ</t>
    </rPh>
    <rPh sb="22" eb="24">
      <t>テイシュツ</t>
    </rPh>
    <phoneticPr fontId="4"/>
  </si>
  <si>
    <t>仕様書等の入札関係書類は、下記の連絡先にて配布する。</t>
    <rPh sb="0" eb="2">
      <t>シヨウ</t>
    </rPh>
    <rPh sb="2" eb="3">
      <t>ショ</t>
    </rPh>
    <rPh sb="3" eb="4">
      <t>トウ</t>
    </rPh>
    <rPh sb="5" eb="7">
      <t>ニュウサツ</t>
    </rPh>
    <rPh sb="7" eb="9">
      <t>カンケイ</t>
    </rPh>
    <rPh sb="9" eb="11">
      <t>ショルイ</t>
    </rPh>
    <rPh sb="13" eb="15">
      <t>カキ</t>
    </rPh>
    <rPh sb="16" eb="18">
      <t>レンラク</t>
    </rPh>
    <rPh sb="18" eb="19">
      <t>サキ</t>
    </rPh>
    <rPh sb="21" eb="23">
      <t>ハイフ</t>
    </rPh>
    <phoneticPr fontId="4"/>
  </si>
  <si>
    <r>
      <rPr>
        <b/>
        <sz val="11"/>
        <rFont val="ＭＳ Ｐ明朝"/>
        <family val="1"/>
        <charset val="128"/>
      </rPr>
      <t>について誓約いたします。」</t>
    </r>
    <r>
      <rPr>
        <sz val="11"/>
        <rFont val="ＭＳ Ｐ明朝"/>
        <family val="1"/>
        <charset val="128"/>
      </rPr>
      <t>を記入するものとする。</t>
    </r>
    <rPh sb="4" eb="6">
      <t>セイヤク</t>
    </rPh>
    <rPh sb="14" eb="16">
      <t>キニュウ</t>
    </rPh>
    <phoneticPr fontId="4"/>
  </si>
  <si>
    <t>当社（私（個人の場合）、当団体（団体の場合））は「入札及び契約心得」に示された暴力団排除に関する誓約事項</t>
    <rPh sb="0" eb="2">
      <t>トウシャ</t>
    </rPh>
    <rPh sb="3" eb="4">
      <t>ワタシ</t>
    </rPh>
    <rPh sb="5" eb="7">
      <t>コジン</t>
    </rPh>
    <rPh sb="8" eb="10">
      <t>バアイ</t>
    </rPh>
    <rPh sb="12" eb="13">
      <t>トウ</t>
    </rPh>
    <rPh sb="13" eb="15">
      <t>ダンタイ</t>
    </rPh>
    <rPh sb="16" eb="18">
      <t>ダンタイ</t>
    </rPh>
    <rPh sb="19" eb="21">
      <t>バアイ</t>
    </rPh>
    <rPh sb="25" eb="27">
      <t>ニュウサツ</t>
    </rPh>
    <rPh sb="27" eb="28">
      <t>オヨ</t>
    </rPh>
    <rPh sb="29" eb="31">
      <t>ケイヤク</t>
    </rPh>
    <rPh sb="31" eb="33">
      <t>ココロエ</t>
    </rPh>
    <rPh sb="35" eb="36">
      <t>シメ</t>
    </rPh>
    <rPh sb="39" eb="42">
      <t>ボウリョクダン</t>
    </rPh>
    <rPh sb="42" eb="44">
      <t>ハイジョ</t>
    </rPh>
    <rPh sb="45" eb="46">
      <t>カン</t>
    </rPh>
    <rPh sb="48" eb="50">
      <t>セイヤク</t>
    </rPh>
    <rPh sb="50" eb="52">
      <t>ジコウ</t>
    </rPh>
    <phoneticPr fontId="4"/>
  </si>
  <si>
    <r>
      <t>入札書には、</t>
    </r>
    <r>
      <rPr>
        <b/>
        <sz val="11"/>
        <rFont val="ＭＳ Ｐ明朝"/>
        <family val="1"/>
        <charset val="128"/>
      </rPr>
      <t>「公告に対して「入札及び契約心得」及び「標準契約書等」の契約条項等を承諾のうえ入札いたします。また、</t>
    </r>
    <rPh sb="0" eb="2">
      <t>ニュウサツ</t>
    </rPh>
    <rPh sb="2" eb="3">
      <t>ショ</t>
    </rPh>
    <rPh sb="7" eb="8">
      <t>コウ</t>
    </rPh>
    <rPh sb="8" eb="9">
      <t>コク</t>
    </rPh>
    <rPh sb="10" eb="11">
      <t>ツイ</t>
    </rPh>
    <rPh sb="14" eb="16">
      <t>ニュウサツ</t>
    </rPh>
    <rPh sb="16" eb="17">
      <t>オヨ</t>
    </rPh>
    <rPh sb="18" eb="20">
      <t>ケイヤク</t>
    </rPh>
    <rPh sb="20" eb="22">
      <t>ココロエ</t>
    </rPh>
    <rPh sb="23" eb="24">
      <t>オヨ</t>
    </rPh>
    <rPh sb="26" eb="28">
      <t>ヒョウジュン</t>
    </rPh>
    <rPh sb="28" eb="30">
      <t>ケイヤク</t>
    </rPh>
    <rPh sb="30" eb="31">
      <t>ショ</t>
    </rPh>
    <rPh sb="31" eb="32">
      <t>トウ</t>
    </rPh>
    <phoneticPr fontId="4"/>
  </si>
  <si>
    <t>その他</t>
    <rPh sb="2" eb="3">
      <t>タ</t>
    </rPh>
    <phoneticPr fontId="4"/>
  </si>
  <si>
    <t>9</t>
    <phoneticPr fontId="4"/>
  </si>
  <si>
    <t>契約書等の作成</t>
    <rPh sb="0" eb="3">
      <t>ケイヤクショ</t>
    </rPh>
    <rPh sb="3" eb="4">
      <t>トウ</t>
    </rPh>
    <rPh sb="5" eb="7">
      <t>サクセイ</t>
    </rPh>
    <phoneticPr fontId="4"/>
  </si>
  <si>
    <t>8</t>
    <phoneticPr fontId="4"/>
  </si>
  <si>
    <t>を切り捨てた金額）とする。</t>
    <rPh sb="1" eb="2">
      <t>キ</t>
    </rPh>
    <rPh sb="3" eb="4">
      <t>ス</t>
    </rPh>
    <rPh sb="6" eb="8">
      <t>キンガク</t>
    </rPh>
    <phoneticPr fontId="4"/>
  </si>
  <si>
    <t>落札金額は、入札書に記載された金額に消費税額を加えた金額を落札金額（当該金額に１円未満の端数があるときは、その端数</t>
    <rPh sb="0" eb="2">
      <t>ラクサツ</t>
    </rPh>
    <rPh sb="2" eb="4">
      <t>キンガク</t>
    </rPh>
    <rPh sb="6" eb="8">
      <t>ニュウサツ</t>
    </rPh>
    <rPh sb="8" eb="9">
      <t>ショ</t>
    </rPh>
    <rPh sb="10" eb="12">
      <t>キサイ</t>
    </rPh>
    <rPh sb="15" eb="17">
      <t>キンガク</t>
    </rPh>
    <rPh sb="18" eb="21">
      <t>ショウヒゼイ</t>
    </rPh>
    <rPh sb="21" eb="22">
      <t>ガク</t>
    </rPh>
    <rPh sb="23" eb="24">
      <t>クワ</t>
    </rPh>
    <rPh sb="26" eb="28">
      <t>キンガク</t>
    </rPh>
    <rPh sb="29" eb="31">
      <t>ラクサツ</t>
    </rPh>
    <rPh sb="31" eb="33">
      <t>キンガク</t>
    </rPh>
    <rPh sb="34" eb="36">
      <t>トウガイ</t>
    </rPh>
    <rPh sb="36" eb="38">
      <t>キンガク</t>
    </rPh>
    <rPh sb="40" eb="41">
      <t>エン</t>
    </rPh>
    <rPh sb="41" eb="43">
      <t>ミマン</t>
    </rPh>
    <rPh sb="44" eb="46">
      <t>ハスウ</t>
    </rPh>
    <rPh sb="55" eb="57">
      <t>ハスウ</t>
    </rPh>
    <phoneticPr fontId="4"/>
  </si>
  <si>
    <t>１回の入札で落札決定できない場合は、直ちに再度入札を実施する場合がある。細部については、別示する。</t>
    <rPh sb="1" eb="2">
      <t>カイ</t>
    </rPh>
    <rPh sb="3" eb="5">
      <t>ニュウサツ</t>
    </rPh>
    <rPh sb="6" eb="8">
      <t>ラクサツ</t>
    </rPh>
    <rPh sb="8" eb="9">
      <t>ケツ</t>
    </rPh>
    <rPh sb="9" eb="10">
      <t>テイ</t>
    </rPh>
    <rPh sb="14" eb="16">
      <t>バアイ</t>
    </rPh>
    <rPh sb="18" eb="19">
      <t>タダ</t>
    </rPh>
    <rPh sb="21" eb="23">
      <t>サイド</t>
    </rPh>
    <rPh sb="23" eb="25">
      <t>ニュウサツ</t>
    </rPh>
    <rPh sb="26" eb="27">
      <t>ジツ</t>
    </rPh>
    <rPh sb="27" eb="28">
      <t>シ</t>
    </rPh>
    <rPh sb="30" eb="32">
      <t>バアイ</t>
    </rPh>
    <rPh sb="36" eb="38">
      <t>サイブ</t>
    </rPh>
    <rPh sb="44" eb="45">
      <t>ベツ</t>
    </rPh>
    <rPh sb="45" eb="46">
      <t>ジ</t>
    </rPh>
    <phoneticPr fontId="4"/>
  </si>
  <si>
    <t>落札者となるべき最低入札者が２人以上ある場合は、くじ引きにより落札者を決定する。</t>
    <rPh sb="0" eb="2">
      <t>ラクサツ</t>
    </rPh>
    <rPh sb="2" eb="3">
      <t>シャ</t>
    </rPh>
    <rPh sb="8" eb="10">
      <t>サイテイ</t>
    </rPh>
    <rPh sb="10" eb="12">
      <t>ニュウサツ</t>
    </rPh>
    <rPh sb="12" eb="13">
      <t>シャ</t>
    </rPh>
    <rPh sb="15" eb="16">
      <t>ニン</t>
    </rPh>
    <rPh sb="16" eb="18">
      <t>イジョウ</t>
    </rPh>
    <rPh sb="20" eb="22">
      <t>バアイ</t>
    </rPh>
    <rPh sb="26" eb="27">
      <t>ヒ</t>
    </rPh>
    <rPh sb="31" eb="33">
      <t>ラクサツ</t>
    </rPh>
    <rPh sb="33" eb="34">
      <t>シャ</t>
    </rPh>
    <rPh sb="35" eb="36">
      <t>ケツ</t>
    </rPh>
    <rPh sb="36" eb="37">
      <t>テイ</t>
    </rPh>
    <phoneticPr fontId="4"/>
  </si>
  <si>
    <t>「物品の製造」又は「役務の提供等」の等級がＤ以上の者</t>
    <rPh sb="7" eb="8">
      <t>マタ</t>
    </rPh>
    <rPh sb="18" eb="20">
      <t>トウキュウ</t>
    </rPh>
    <rPh sb="22" eb="24">
      <t>イジョウ</t>
    </rPh>
    <rPh sb="25" eb="26">
      <t>モノ</t>
    </rPh>
    <phoneticPr fontId="4"/>
  </si>
  <si>
    <t>入札金額は消費税抜き価格とし、当隊所定の予定価格の範囲内で最低入札者を落札者とする。</t>
    <rPh sb="0" eb="2">
      <t>ニュウサツ</t>
    </rPh>
    <rPh sb="2" eb="4">
      <t>キンガク</t>
    </rPh>
    <rPh sb="5" eb="8">
      <t>ショウヒゼイ</t>
    </rPh>
    <rPh sb="8" eb="9">
      <t>ヌ</t>
    </rPh>
    <rPh sb="10" eb="12">
      <t>カカク</t>
    </rPh>
    <rPh sb="15" eb="16">
      <t>トウ</t>
    </rPh>
    <rPh sb="16" eb="17">
      <t>タイ</t>
    </rPh>
    <rPh sb="17" eb="18">
      <t>ショ</t>
    </rPh>
    <rPh sb="18" eb="19">
      <t>テイ</t>
    </rPh>
    <rPh sb="20" eb="22">
      <t>ヨテイ</t>
    </rPh>
    <rPh sb="22" eb="24">
      <t>カカク</t>
    </rPh>
    <rPh sb="25" eb="28">
      <t>ハンイナイ</t>
    </rPh>
    <rPh sb="29" eb="31">
      <t>サイテイ</t>
    </rPh>
    <rPh sb="31" eb="33">
      <t>ニュウサツ</t>
    </rPh>
    <rPh sb="33" eb="34">
      <t>シャ</t>
    </rPh>
    <phoneticPr fontId="4"/>
  </si>
  <si>
    <t>落札決定方法</t>
    <rPh sb="0" eb="2">
      <t>ラクサツ</t>
    </rPh>
    <rPh sb="2" eb="4">
      <t>ケッテイ</t>
    </rPh>
    <rPh sb="4" eb="6">
      <t>ホウホウ</t>
    </rPh>
    <phoneticPr fontId="4"/>
  </si>
  <si>
    <t>７</t>
    <phoneticPr fontId="4"/>
  </si>
  <si>
    <t>その他入札に関する条件に違反した場合。</t>
    <rPh sb="2" eb="3">
      <t>タ</t>
    </rPh>
    <rPh sb="3" eb="5">
      <t>ニュウサツ</t>
    </rPh>
    <rPh sb="6" eb="7">
      <t>カン</t>
    </rPh>
    <rPh sb="9" eb="11">
      <t>ジョウケン</t>
    </rPh>
    <rPh sb="12" eb="14">
      <t>イハン</t>
    </rPh>
    <rPh sb="16" eb="18">
      <t>バアイ</t>
    </rPh>
    <phoneticPr fontId="4"/>
  </si>
  <si>
    <t>「役務の提供等」の等級がＤ以上の者</t>
    <rPh sb="1" eb="3">
      <t>エキム</t>
    </rPh>
    <rPh sb="4" eb="7">
      <t>テイキョウトウ</t>
    </rPh>
    <rPh sb="13" eb="15">
      <t>イジョウ</t>
    </rPh>
    <phoneticPr fontId="4"/>
  </si>
  <si>
    <t>「物品の製造」の等級がＢ・Ｃ・Ｄの者</t>
    <rPh sb="4" eb="6">
      <t>セイゾウ</t>
    </rPh>
    <phoneticPr fontId="4"/>
  </si>
  <si>
    <t>第２項に示す競争入札に参加する資格のない者が行った入札。</t>
    <phoneticPr fontId="4"/>
  </si>
  <si>
    <t>入札の無効</t>
    <rPh sb="0" eb="2">
      <t>ニュウサツ</t>
    </rPh>
    <rPh sb="3" eb="5">
      <t>ムコウ</t>
    </rPh>
    <phoneticPr fontId="4"/>
  </si>
  <si>
    <t>６</t>
    <phoneticPr fontId="4"/>
  </si>
  <si>
    <t>遅延部分１日につき、落札金額の1/1000に相当する金額以上を徴収する。</t>
    <rPh sb="0" eb="2">
      <t>チエン</t>
    </rPh>
    <rPh sb="2" eb="4">
      <t>ブブン</t>
    </rPh>
    <rPh sb="5" eb="6">
      <t>ニチ</t>
    </rPh>
    <rPh sb="10" eb="12">
      <t>ラクサツ</t>
    </rPh>
    <rPh sb="12" eb="14">
      <t>キンガク</t>
    </rPh>
    <rPh sb="22" eb="24">
      <t>ソウトウ</t>
    </rPh>
    <rPh sb="26" eb="28">
      <t>キンガク</t>
    </rPh>
    <rPh sb="28" eb="30">
      <t>イジョウ</t>
    </rPh>
    <rPh sb="31" eb="33">
      <t>チョウシュウ</t>
    </rPh>
    <phoneticPr fontId="4"/>
  </si>
  <si>
    <t>：</t>
    <phoneticPr fontId="4"/>
  </si>
  <si>
    <t>遅延賠償</t>
    <rPh sb="0" eb="2">
      <t>チエン</t>
    </rPh>
    <rPh sb="2" eb="4">
      <t>バイショウ</t>
    </rPh>
    <phoneticPr fontId="4"/>
  </si>
  <si>
    <t>違約金として徴収する。</t>
    <rPh sb="0" eb="3">
      <t>イヤクキン</t>
    </rPh>
    <rPh sb="6" eb="8">
      <t>チョウシュウ</t>
    </rPh>
    <phoneticPr fontId="4"/>
  </si>
  <si>
    <t>免除とする。ただし契約者が契約を履行しない場合、落札金額の10/100に相当する金額以上を</t>
    <rPh sb="9" eb="12">
      <t>ケイヤクシャ</t>
    </rPh>
    <rPh sb="13" eb="15">
      <t>ケイヤク</t>
    </rPh>
    <rPh sb="16" eb="18">
      <t>リコウ</t>
    </rPh>
    <rPh sb="21" eb="23">
      <t>バアイ</t>
    </rPh>
    <rPh sb="24" eb="26">
      <t>ラクサツ</t>
    </rPh>
    <rPh sb="26" eb="28">
      <t>キンガク</t>
    </rPh>
    <rPh sb="36" eb="38">
      <t>ソウトウ</t>
    </rPh>
    <rPh sb="40" eb="42">
      <t>キンガク</t>
    </rPh>
    <rPh sb="42" eb="44">
      <t>イジョウ</t>
    </rPh>
    <phoneticPr fontId="4"/>
  </si>
  <si>
    <t>契約保証金</t>
    <rPh sb="0" eb="2">
      <t>ケイヤク</t>
    </rPh>
    <rPh sb="2" eb="5">
      <t>ホショウキン</t>
    </rPh>
    <phoneticPr fontId="4"/>
  </si>
  <si>
    <t>徴収する。</t>
    <rPh sb="0" eb="2">
      <t>チョウシュウ</t>
    </rPh>
    <phoneticPr fontId="4"/>
  </si>
  <si>
    <t>落札者が契約締結に応じないものとみなし、落札金額の１００分の５に相当する金額を違約金として</t>
    <rPh sb="0" eb="3">
      <t>ラクサツシャ</t>
    </rPh>
    <rPh sb="4" eb="6">
      <t>ケイヤク</t>
    </rPh>
    <rPh sb="6" eb="8">
      <t>テイケツ</t>
    </rPh>
    <rPh sb="9" eb="10">
      <t>オウ</t>
    </rPh>
    <rPh sb="20" eb="22">
      <t>ラクサツ</t>
    </rPh>
    <rPh sb="22" eb="24">
      <t>キンガク</t>
    </rPh>
    <rPh sb="28" eb="29">
      <t>ブン</t>
    </rPh>
    <rPh sb="32" eb="34">
      <t>ソウトウ</t>
    </rPh>
    <rPh sb="36" eb="38">
      <t>キンガク</t>
    </rPh>
    <rPh sb="39" eb="42">
      <t>イヤクキン</t>
    </rPh>
    <phoneticPr fontId="4"/>
  </si>
  <si>
    <t>免除とする。ただし落札者が「入札及び契約心得」に従って契約の締結手続きをしない場合には、</t>
    <rPh sb="0" eb="2">
      <t>メンジョ</t>
    </rPh>
    <rPh sb="9" eb="12">
      <t>ラクサツシャ</t>
    </rPh>
    <rPh sb="14" eb="16">
      <t>ニュウサツ</t>
    </rPh>
    <rPh sb="16" eb="17">
      <t>オヨ</t>
    </rPh>
    <rPh sb="18" eb="20">
      <t>ケイヤク</t>
    </rPh>
    <rPh sb="20" eb="22">
      <t>ココロエ</t>
    </rPh>
    <rPh sb="24" eb="25">
      <t>シタガ</t>
    </rPh>
    <rPh sb="27" eb="29">
      <t>ケイヤク</t>
    </rPh>
    <rPh sb="30" eb="32">
      <t>テイケツ</t>
    </rPh>
    <rPh sb="32" eb="34">
      <t>テツヅ</t>
    </rPh>
    <rPh sb="39" eb="41">
      <t>バアイ</t>
    </rPh>
    <phoneticPr fontId="4"/>
  </si>
  <si>
    <t>入札保証金</t>
    <rPh sb="0" eb="2">
      <t>ニュウサツ</t>
    </rPh>
    <rPh sb="2" eb="5">
      <t>ホショウキン</t>
    </rPh>
    <phoneticPr fontId="4"/>
  </si>
  <si>
    <t>（北１号隊舎3階）</t>
    <phoneticPr fontId="4"/>
  </si>
  <si>
    <t>保証金等に関する事項</t>
    <rPh sb="0" eb="3">
      <t>ホショウキン</t>
    </rPh>
    <rPh sb="3" eb="4">
      <t>トウ</t>
    </rPh>
    <rPh sb="5" eb="6">
      <t>カン</t>
    </rPh>
    <rPh sb="8" eb="10">
      <t>ジコウ</t>
    </rPh>
    <phoneticPr fontId="4"/>
  </si>
  <si>
    <t>５</t>
    <phoneticPr fontId="4"/>
  </si>
  <si>
    <t>（北１号隊舎4階）</t>
    <phoneticPr fontId="4"/>
  </si>
  <si>
    <t>第402教場</t>
    <rPh sb="0" eb="1">
      <t>ダイ</t>
    </rPh>
    <rPh sb="4" eb="5">
      <t>キョウ</t>
    </rPh>
    <rPh sb="5" eb="6">
      <t>ジョウ</t>
    </rPh>
    <phoneticPr fontId="4"/>
  </si>
  <si>
    <t>（北１号隊舎1階）</t>
    <phoneticPr fontId="4"/>
  </si>
  <si>
    <t>陸上自衛隊　武山駐屯地　諸隊教場　（北１号隊舎１階）</t>
  </si>
  <si>
    <t>会場</t>
    <rPh sb="0" eb="2">
      <t>カイジョウ</t>
    </rPh>
    <phoneticPr fontId="4"/>
  </si>
  <si>
    <t>陸上自衛隊　武山駐屯地　第４０２教場　（北１号隊舎４階）</t>
  </si>
  <si>
    <t>日時</t>
    <rPh sb="0" eb="2">
      <t>ニチジ</t>
    </rPh>
    <phoneticPr fontId="4"/>
  </si>
  <si>
    <t>入札日時及び場所</t>
    <rPh sb="0" eb="2">
      <t>ニュウサツ</t>
    </rPh>
    <rPh sb="2" eb="4">
      <t>ニチジ</t>
    </rPh>
    <rPh sb="4" eb="5">
      <t>オヨ</t>
    </rPh>
    <rPh sb="6" eb="8">
      <t>バショ</t>
    </rPh>
    <phoneticPr fontId="4"/>
  </si>
  <si>
    <t>4</t>
    <phoneticPr fontId="4"/>
  </si>
  <si>
    <t>陸上自衛隊　武山駐屯地　第４０７会計隊　契約班</t>
    <rPh sb="0" eb="2">
      <t>リクジョウ</t>
    </rPh>
    <rPh sb="2" eb="5">
      <t>ジエイタイ</t>
    </rPh>
    <rPh sb="6" eb="8">
      <t>タケヤマ</t>
    </rPh>
    <rPh sb="8" eb="11">
      <t>チュウトンチ</t>
    </rPh>
    <rPh sb="12" eb="13">
      <t>ダイ</t>
    </rPh>
    <rPh sb="16" eb="19">
      <t>カイケイタイ</t>
    </rPh>
    <rPh sb="20" eb="22">
      <t>ケイヤク</t>
    </rPh>
    <rPh sb="22" eb="23">
      <t>ハン</t>
    </rPh>
    <phoneticPr fontId="4"/>
  </si>
  <si>
    <t>契約条項を示す場所</t>
    <rPh sb="0" eb="2">
      <t>ケイヤク</t>
    </rPh>
    <rPh sb="2" eb="4">
      <t>ジョウコウ</t>
    </rPh>
    <rPh sb="5" eb="6">
      <t>シメ</t>
    </rPh>
    <rPh sb="7" eb="9">
      <t>バショ</t>
    </rPh>
    <phoneticPr fontId="4"/>
  </si>
  <si>
    <t>３</t>
    <phoneticPr fontId="4"/>
  </si>
  <si>
    <t>陸上自衛隊　武山駐屯地　諸隊教場　（北１号隊舎１階）</t>
    <rPh sb="12" eb="13">
      <t>ショ</t>
    </rPh>
    <rPh sb="13" eb="14">
      <t>タイ</t>
    </rPh>
    <phoneticPr fontId="4"/>
  </si>
  <si>
    <t>諸隊教場</t>
    <rPh sb="0" eb="1">
      <t>ショ</t>
    </rPh>
    <rPh sb="1" eb="2">
      <t>タイ</t>
    </rPh>
    <rPh sb="2" eb="3">
      <t>キョウ</t>
    </rPh>
    <rPh sb="3" eb="4">
      <t>ジョウ</t>
    </rPh>
    <phoneticPr fontId="4"/>
  </si>
  <si>
    <t>指名停止権者が認めた場合には、この限りではない。</t>
    <rPh sb="0" eb="2">
      <t>シメイ</t>
    </rPh>
    <rPh sb="2" eb="4">
      <t>テイシ</t>
    </rPh>
    <rPh sb="4" eb="5">
      <t>ケン</t>
    </rPh>
    <rPh sb="5" eb="6">
      <t>シャ</t>
    </rPh>
    <rPh sb="7" eb="8">
      <t>ミト</t>
    </rPh>
    <rPh sb="10" eb="12">
      <t>バアイ</t>
    </rPh>
    <rPh sb="17" eb="18">
      <t>カギ</t>
    </rPh>
    <phoneticPr fontId="4"/>
  </si>
  <si>
    <t>原則、現に指名停止を受けている者の下請負については認めない。ただし、真にやむを得ない事由を該当する省</t>
    <rPh sb="0" eb="2">
      <t>ゲンソク</t>
    </rPh>
    <rPh sb="3" eb="4">
      <t>ゲン</t>
    </rPh>
    <rPh sb="5" eb="7">
      <t>シメイ</t>
    </rPh>
    <rPh sb="7" eb="9">
      <t>テイシ</t>
    </rPh>
    <rPh sb="10" eb="11">
      <t>ウ</t>
    </rPh>
    <rPh sb="15" eb="16">
      <t>モノ</t>
    </rPh>
    <rPh sb="17" eb="18">
      <t>シタ</t>
    </rPh>
    <rPh sb="18" eb="20">
      <t>ウケオイ</t>
    </rPh>
    <rPh sb="25" eb="26">
      <t>ミト</t>
    </rPh>
    <rPh sb="34" eb="35">
      <t>シン</t>
    </rPh>
    <rPh sb="39" eb="40">
      <t>エ</t>
    </rPh>
    <rPh sb="42" eb="43">
      <t>ジ</t>
    </rPh>
    <rPh sb="43" eb="44">
      <t>ユ</t>
    </rPh>
    <rPh sb="45" eb="47">
      <t>ガイトウ</t>
    </rPh>
    <rPh sb="49" eb="50">
      <t>ショウ</t>
    </rPh>
    <phoneticPr fontId="4"/>
  </si>
  <si>
    <t>入札会場</t>
    <rPh sb="0" eb="2">
      <t>ニュウサツ</t>
    </rPh>
    <rPh sb="2" eb="4">
      <t>カイジョウ</t>
    </rPh>
    <phoneticPr fontId="4"/>
  </si>
  <si>
    <t>又は製造若しくは役務請負について防衛省と契約を行おうとする者でないこと。</t>
    <rPh sb="0" eb="1">
      <t>マタ</t>
    </rPh>
    <rPh sb="2" eb="4">
      <t>セイゾウ</t>
    </rPh>
    <rPh sb="4" eb="5">
      <t>モ</t>
    </rPh>
    <rPh sb="8" eb="10">
      <t>エキム</t>
    </rPh>
    <rPh sb="10" eb="12">
      <t>ウケオイ</t>
    </rPh>
    <rPh sb="16" eb="18">
      <t>ボウエイ</t>
    </rPh>
    <rPh sb="18" eb="19">
      <t>ショウ</t>
    </rPh>
    <rPh sb="20" eb="22">
      <t>ケイヤク</t>
    </rPh>
    <rPh sb="23" eb="24">
      <t>オコナ</t>
    </rPh>
    <rPh sb="29" eb="30">
      <t>モノ</t>
    </rPh>
    <phoneticPr fontId="4"/>
  </si>
  <si>
    <t>郵便締切時間</t>
    <rPh sb="0" eb="2">
      <t>ユウビン</t>
    </rPh>
    <rPh sb="2" eb="4">
      <t>シメキリ</t>
    </rPh>
    <rPh sb="4" eb="6">
      <t>ジカン</t>
    </rPh>
    <phoneticPr fontId="4"/>
  </si>
  <si>
    <t>前号により現に指名停止を受けている者と資本関係又は人的関係のある者であって、当該者と同種の物品の売買</t>
    <rPh sb="0" eb="2">
      <t>ゼンゴウ</t>
    </rPh>
    <rPh sb="5" eb="6">
      <t>ゲン</t>
    </rPh>
    <rPh sb="7" eb="9">
      <t>シメイ</t>
    </rPh>
    <rPh sb="9" eb="11">
      <t>テイシ</t>
    </rPh>
    <rPh sb="12" eb="13">
      <t>ウ</t>
    </rPh>
    <rPh sb="17" eb="18">
      <t>モノ</t>
    </rPh>
    <rPh sb="19" eb="21">
      <t>シホン</t>
    </rPh>
    <rPh sb="21" eb="23">
      <t>カンケイ</t>
    </rPh>
    <rPh sb="23" eb="24">
      <t>マタ</t>
    </rPh>
    <rPh sb="25" eb="27">
      <t>ジンテキ</t>
    </rPh>
    <rPh sb="27" eb="29">
      <t>カンケイ</t>
    </rPh>
    <rPh sb="32" eb="33">
      <t>モノ</t>
    </rPh>
    <rPh sb="38" eb="41">
      <t>トウガイシャ</t>
    </rPh>
    <rPh sb="42" eb="44">
      <t>ドウシュ</t>
    </rPh>
    <rPh sb="45" eb="47">
      <t>ブッピン</t>
    </rPh>
    <rPh sb="48" eb="50">
      <t>バイバイ</t>
    </rPh>
    <phoneticPr fontId="4"/>
  </si>
  <si>
    <t>前日か当日</t>
    <rPh sb="0" eb="2">
      <t>ゼンジツ</t>
    </rPh>
    <rPh sb="3" eb="5">
      <t>トウジツ</t>
    </rPh>
    <phoneticPr fontId="4"/>
  </si>
  <si>
    <t>郵便入札</t>
    <rPh sb="0" eb="2">
      <t>ユウビン</t>
    </rPh>
    <rPh sb="2" eb="4">
      <t>ニュウサツ</t>
    </rPh>
    <phoneticPr fontId="4"/>
  </si>
  <si>
    <t>指名停止等の要領」に基づく指名停止の措置を受けている期間中の者でないこと。</t>
    <rPh sb="0" eb="2">
      <t>シメイ</t>
    </rPh>
    <rPh sb="2" eb="4">
      <t>テイシ</t>
    </rPh>
    <rPh sb="4" eb="5">
      <t>トウ</t>
    </rPh>
    <rPh sb="6" eb="8">
      <t>ヨウリョウ</t>
    </rPh>
    <rPh sb="10" eb="11">
      <t>モト</t>
    </rPh>
    <rPh sb="13" eb="15">
      <t>シメイ</t>
    </rPh>
    <rPh sb="15" eb="17">
      <t>テイシ</t>
    </rPh>
    <rPh sb="18" eb="20">
      <t>ソチ</t>
    </rPh>
    <rPh sb="21" eb="22">
      <t>ウ</t>
    </rPh>
    <rPh sb="26" eb="28">
      <t>キカン</t>
    </rPh>
    <rPh sb="28" eb="29">
      <t>チュウ</t>
    </rPh>
    <rPh sb="30" eb="31">
      <t>モノ</t>
    </rPh>
    <phoneticPr fontId="4"/>
  </si>
  <si>
    <t>再度入札日</t>
    <rPh sb="0" eb="2">
      <t>サイド</t>
    </rPh>
    <rPh sb="2" eb="4">
      <t>ニュウサツ</t>
    </rPh>
    <rPh sb="4" eb="5">
      <t>ビ</t>
    </rPh>
    <phoneticPr fontId="4"/>
  </si>
  <si>
    <t>防衛省大臣官房衛生監、防衛政策局長、防衛装備庁長官又は陸上幕僚長から「装備品等及び役務の調達に係る</t>
    <rPh sb="0" eb="3">
      <t>ボウエイショウ</t>
    </rPh>
    <rPh sb="3" eb="5">
      <t>ダイジン</t>
    </rPh>
    <rPh sb="5" eb="7">
      <t>カンボウ</t>
    </rPh>
    <rPh sb="7" eb="9">
      <t>エイセイ</t>
    </rPh>
    <rPh sb="9" eb="10">
      <t>ラン</t>
    </rPh>
    <rPh sb="11" eb="13">
      <t>ボウエイ</t>
    </rPh>
    <rPh sb="13" eb="15">
      <t>セイサク</t>
    </rPh>
    <rPh sb="15" eb="17">
      <t>キョクチョウ</t>
    </rPh>
    <rPh sb="18" eb="20">
      <t>ボウエイ</t>
    </rPh>
    <rPh sb="20" eb="22">
      <t>ソウビ</t>
    </rPh>
    <rPh sb="22" eb="23">
      <t>チョウ</t>
    </rPh>
    <rPh sb="23" eb="24">
      <t>チョウ</t>
    </rPh>
    <rPh sb="24" eb="25">
      <t>カン</t>
    </rPh>
    <rPh sb="25" eb="26">
      <t>マタ</t>
    </rPh>
    <rPh sb="26" eb="27">
      <t>ナガマタ</t>
    </rPh>
    <rPh sb="27" eb="29">
      <t>リクジョウ</t>
    </rPh>
    <rPh sb="29" eb="32">
      <t>バクリョウチョウ</t>
    </rPh>
    <rPh sb="35" eb="39">
      <t>ソウビヒンナド</t>
    </rPh>
    <rPh sb="39" eb="40">
      <t>オヨ</t>
    </rPh>
    <rPh sb="41" eb="43">
      <t>エキム</t>
    </rPh>
    <rPh sb="44" eb="46">
      <t>チョウタツ</t>
    </rPh>
    <rPh sb="47" eb="48">
      <t>カカリ</t>
    </rPh>
    <phoneticPr fontId="4"/>
  </si>
  <si>
    <t>入札前日</t>
    <rPh sb="0" eb="2">
      <t>ニュウサツ</t>
    </rPh>
    <rPh sb="2" eb="4">
      <t>ゼンジツ</t>
    </rPh>
    <phoneticPr fontId="4"/>
  </si>
  <si>
    <t>入札参加希望</t>
    <rPh sb="0" eb="2">
      <t>ニュウサツ</t>
    </rPh>
    <rPh sb="2" eb="4">
      <t>サンカ</t>
    </rPh>
    <rPh sb="4" eb="6">
      <t>キボウ</t>
    </rPh>
    <phoneticPr fontId="4"/>
  </si>
  <si>
    <t>契約担当官等から指名停止等の措置を受け、現在その期間中の者でないこと。（協力業者を含む）</t>
    <rPh sb="8" eb="10">
      <t>シメイ</t>
    </rPh>
    <rPh sb="12" eb="13">
      <t>トウ</t>
    </rPh>
    <rPh sb="36" eb="38">
      <t>キョウリョク</t>
    </rPh>
    <rPh sb="38" eb="40">
      <t>ギョウシャ</t>
    </rPh>
    <rPh sb="41" eb="42">
      <t>フク</t>
    </rPh>
    <phoneticPr fontId="4"/>
  </si>
  <si>
    <t>入札時間</t>
    <rPh sb="0" eb="2">
      <t>ニュウサツ</t>
    </rPh>
    <rPh sb="2" eb="4">
      <t>ジカン</t>
    </rPh>
    <phoneticPr fontId="4"/>
  </si>
  <si>
    <t>関東・甲信越地域の資格を有する者であること。</t>
    <phoneticPr fontId="4"/>
  </si>
  <si>
    <t>末日（あれば）</t>
    <rPh sb="0" eb="2">
      <t>マツジツ</t>
    </rPh>
    <phoneticPr fontId="4"/>
  </si>
  <si>
    <t>履行期限〆</t>
    <rPh sb="0" eb="2">
      <t>リコウ</t>
    </rPh>
    <rPh sb="2" eb="4">
      <t>キゲン</t>
    </rPh>
    <phoneticPr fontId="4"/>
  </si>
  <si>
    <t>予決令第７１条の規定に該当しない者であること。</t>
    <rPh sb="0" eb="1">
      <t>ヨ</t>
    </rPh>
    <rPh sb="1" eb="2">
      <t>ケツ</t>
    </rPh>
    <rPh sb="2" eb="3">
      <t>レイ</t>
    </rPh>
    <rPh sb="3" eb="4">
      <t>ダイ</t>
    </rPh>
    <rPh sb="6" eb="7">
      <t>ジョウ</t>
    </rPh>
    <rPh sb="8" eb="10">
      <t>キテイ</t>
    </rPh>
    <rPh sb="11" eb="13">
      <t>ガイトウ</t>
    </rPh>
    <rPh sb="16" eb="17">
      <t>モノ</t>
    </rPh>
    <phoneticPr fontId="4"/>
  </si>
  <si>
    <t>初日</t>
    <rPh sb="0" eb="2">
      <t>ショニチ</t>
    </rPh>
    <phoneticPr fontId="4"/>
  </si>
  <si>
    <t>履行期限</t>
    <rPh sb="0" eb="2">
      <t>リコウ</t>
    </rPh>
    <rPh sb="2" eb="4">
      <t>キゲン</t>
    </rPh>
    <phoneticPr fontId="4"/>
  </si>
  <si>
    <t xml:space="preserve"> 又は被補助人であって、契約締結のために必要な同意を得ている者は、同条中、特別の理由がある場合に該当する。</t>
    <rPh sb="1" eb="2">
      <t>マタ</t>
    </rPh>
    <rPh sb="3" eb="4">
      <t>ヒ</t>
    </rPh>
    <rPh sb="4" eb="6">
      <t>ホジョ</t>
    </rPh>
    <rPh sb="6" eb="7">
      <t>ヒト</t>
    </rPh>
    <rPh sb="12" eb="14">
      <t>ケイヤク</t>
    </rPh>
    <rPh sb="14" eb="16">
      <t>テイケツ</t>
    </rPh>
    <rPh sb="20" eb="22">
      <t>ヒツヨウ</t>
    </rPh>
    <rPh sb="23" eb="25">
      <t>ドウイ</t>
    </rPh>
    <rPh sb="26" eb="27">
      <t>エ</t>
    </rPh>
    <rPh sb="30" eb="31">
      <t>モノ</t>
    </rPh>
    <rPh sb="33" eb="34">
      <t>ドウ</t>
    </rPh>
    <rPh sb="34" eb="35">
      <t>ジョウ</t>
    </rPh>
    <rPh sb="35" eb="36">
      <t>チュウ</t>
    </rPh>
    <rPh sb="37" eb="39">
      <t>トクベツ</t>
    </rPh>
    <rPh sb="40" eb="42">
      <t>リユウ</t>
    </rPh>
    <phoneticPr fontId="4"/>
  </si>
  <si>
    <t>公告年月日</t>
    <rPh sb="0" eb="2">
      <t>コウコク</t>
    </rPh>
    <rPh sb="2" eb="5">
      <t>ネンガッピ</t>
    </rPh>
    <phoneticPr fontId="4"/>
  </si>
  <si>
    <t>予算決算及び会計令（以下「予決令」という。）第７０条の規定に該当しない者であること。なお、未成年者、被保佐人</t>
    <rPh sb="0" eb="2">
      <t>ヨサン</t>
    </rPh>
    <rPh sb="2" eb="4">
      <t>ケッサン</t>
    </rPh>
    <rPh sb="4" eb="5">
      <t>オヨ</t>
    </rPh>
    <rPh sb="6" eb="8">
      <t>カイケイ</t>
    </rPh>
    <rPh sb="8" eb="9">
      <t>レイ</t>
    </rPh>
    <rPh sb="10" eb="12">
      <t>イカ</t>
    </rPh>
    <rPh sb="13" eb="14">
      <t>ヨ</t>
    </rPh>
    <rPh sb="14" eb="15">
      <t>ケツ</t>
    </rPh>
    <rPh sb="15" eb="16">
      <t>レイ</t>
    </rPh>
    <rPh sb="22" eb="23">
      <t>ダイ</t>
    </rPh>
    <rPh sb="25" eb="26">
      <t>ジョウ</t>
    </rPh>
    <rPh sb="27" eb="29">
      <t>キテイ</t>
    </rPh>
    <rPh sb="30" eb="32">
      <t>ガイトウ</t>
    </rPh>
    <rPh sb="35" eb="36">
      <t>モノ</t>
    </rPh>
    <rPh sb="45" eb="49">
      <t>ミセイネンシャ</t>
    </rPh>
    <phoneticPr fontId="4"/>
  </si>
  <si>
    <t>入札参加資格</t>
    <rPh sb="0" eb="2">
      <t>ニュウサツ</t>
    </rPh>
    <rPh sb="2" eb="4">
      <t>サンカ</t>
    </rPh>
    <rPh sb="4" eb="6">
      <t>シカク</t>
    </rPh>
    <phoneticPr fontId="4"/>
  </si>
  <si>
    <t>2</t>
    <phoneticPr fontId="4"/>
  </si>
  <si>
    <t>件名等</t>
    <rPh sb="0" eb="2">
      <t>ケンメイ</t>
    </rPh>
    <rPh sb="2" eb="3">
      <t>トウ</t>
    </rPh>
    <phoneticPr fontId="4"/>
  </si>
  <si>
    <t>一般競争に付する事項</t>
    <rPh sb="0" eb="2">
      <t>イッパン</t>
    </rPh>
    <rPh sb="2" eb="4">
      <t>キョウソウ</t>
    </rPh>
    <rPh sb="5" eb="6">
      <t>フ</t>
    </rPh>
    <rPh sb="8" eb="10">
      <t>ジコウ</t>
    </rPh>
    <phoneticPr fontId="4"/>
  </si>
  <si>
    <t>1</t>
    <phoneticPr fontId="4"/>
  </si>
  <si>
    <t>一 般 競 争 入 札 に つ い て 、 下 記 の と お り 公 告 す る 。</t>
    <phoneticPr fontId="4"/>
  </si>
  <si>
    <t>三木　雄一</t>
    <rPh sb="0" eb="2">
      <t>ミキ</t>
    </rPh>
    <rPh sb="3" eb="5">
      <t>ユウイチ</t>
    </rPh>
    <phoneticPr fontId="4"/>
  </si>
  <si>
    <t>第４０７会計隊契約班長</t>
    <phoneticPr fontId="4"/>
  </si>
  <si>
    <t>分任契約担当官代理　陸上自衛隊武山駐屯地</t>
    <rPh sb="7" eb="9">
      <t>ダイリ</t>
    </rPh>
    <phoneticPr fontId="4"/>
  </si>
  <si>
    <t>武智　勝則</t>
    <rPh sb="0" eb="2">
      <t>タケチ</t>
    </rPh>
    <rPh sb="3" eb="5">
      <t>カツノリ</t>
    </rPh>
    <phoneticPr fontId="4"/>
  </si>
  <si>
    <t>第４０７会計隊長</t>
    <phoneticPr fontId="4"/>
  </si>
  <si>
    <t>分任契約担当官　陸上自衛隊武山駐屯地</t>
    <phoneticPr fontId="4"/>
  </si>
  <si>
    <t>公　　　　　　　　　　　告</t>
    <rPh sb="0" eb="1">
      <t>オオヤケ</t>
    </rPh>
    <rPh sb="12" eb="13">
      <t>コク</t>
    </rPh>
    <phoneticPr fontId="4"/>
  </si>
  <si>
    <t>納期</t>
    <rPh sb="0" eb="2">
      <t>ノウキ</t>
    </rPh>
    <phoneticPr fontId="4"/>
  </si>
  <si>
    <t>納地</t>
    <rPh sb="0" eb="2">
      <t>ノウチ</t>
    </rPh>
    <phoneticPr fontId="4"/>
  </si>
  <si>
    <t>分任契約担当官　陸上自衛隊武山駐屯地</t>
  </si>
  <si>
    <t>東部方面会計隊ウェブサイト（httpｓ://www.mod.go.jp/gsdf/eae/kaikei/eafin/index.html)</t>
    <rPh sb="0" eb="2">
      <t>トウブ</t>
    </rPh>
    <rPh sb="2" eb="4">
      <t>ホウメン</t>
    </rPh>
    <rPh sb="4" eb="6">
      <t>カイケイ</t>
    </rPh>
    <rPh sb="6" eb="7">
      <t>タイ</t>
    </rPh>
    <phoneticPr fontId="4"/>
  </si>
  <si>
    <t>グループ別総額による。</t>
    <rPh sb="4" eb="5">
      <t>ベツ</t>
    </rPh>
    <rPh sb="5" eb="7">
      <t>ソウガク</t>
    </rPh>
    <phoneticPr fontId="4"/>
  </si>
  <si>
    <t>北１号隊舎　２階　談話室</t>
    <rPh sb="0" eb="1">
      <t>キタ</t>
    </rPh>
    <rPh sb="2" eb="3">
      <t>ゴウ</t>
    </rPh>
    <rPh sb="3" eb="4">
      <t>タイ</t>
    </rPh>
    <rPh sb="4" eb="5">
      <t>シャ</t>
    </rPh>
    <rPh sb="7" eb="8">
      <t>カイ</t>
    </rPh>
    <rPh sb="9" eb="12">
      <t>ダンワシツ</t>
    </rPh>
    <phoneticPr fontId="4"/>
  </si>
  <si>
    <t>陸上自衛隊　武山駐屯地　北１号隊舎　２階　談話室</t>
    <phoneticPr fontId="29"/>
  </si>
  <si>
    <t>北１号隊舎　２階　談話室</t>
    <rPh sb="0" eb="1">
      <t>キタ</t>
    </rPh>
    <rPh sb="2" eb="3">
      <t>ゴウ</t>
    </rPh>
    <rPh sb="3" eb="4">
      <t>タイ</t>
    </rPh>
    <rPh sb="4" eb="5">
      <t>シャ</t>
    </rPh>
    <rPh sb="7" eb="8">
      <t>カイ</t>
    </rPh>
    <rPh sb="9" eb="11">
      <t>ダンワ</t>
    </rPh>
    <rPh sb="11" eb="12">
      <t>シツ</t>
    </rPh>
    <phoneticPr fontId="4"/>
  </si>
  <si>
    <t>落札決定方法</t>
    <rPh sb="0" eb="6">
      <t>ラクサツケッテイホウホウ</t>
    </rPh>
    <phoneticPr fontId="29"/>
  </si>
  <si>
    <t>総品目総額による。</t>
    <rPh sb="0" eb="5">
      <t>ソウヒンモクソウガク</t>
    </rPh>
    <phoneticPr fontId="29"/>
  </si>
  <si>
    <t>品目別総額による。</t>
    <rPh sb="0" eb="2">
      <t>ヒンモク</t>
    </rPh>
    <rPh sb="2" eb="3">
      <t>ベツ</t>
    </rPh>
    <rPh sb="3" eb="5">
      <t>ソウガク</t>
    </rPh>
    <phoneticPr fontId="4"/>
  </si>
  <si>
    <t>入札状況によっては再度入札を行わない場合がある。</t>
    <rPh sb="0" eb="2">
      <t>ニュウサツ</t>
    </rPh>
    <rPh sb="2" eb="4">
      <t>ジョウキョウ</t>
    </rPh>
    <rPh sb="9" eb="13">
      <t>サイドニュウサツ</t>
    </rPh>
    <rPh sb="14" eb="15">
      <t>オコナ</t>
    </rPh>
    <rPh sb="18" eb="20">
      <t>バアイ</t>
    </rPh>
    <phoneticPr fontId="29"/>
  </si>
  <si>
    <t>入札金額は税込み価格とし、当隊所定の予定価格の範囲内で最低入札者を落札者とする。</t>
    <rPh sb="0" eb="2">
      <t>ニュウサツ</t>
    </rPh>
    <rPh sb="2" eb="4">
      <t>キンガク</t>
    </rPh>
    <rPh sb="5" eb="7">
      <t>ゼイコ</t>
    </rPh>
    <rPh sb="8" eb="10">
      <t>カカク</t>
    </rPh>
    <rPh sb="13" eb="14">
      <t>トウ</t>
    </rPh>
    <rPh sb="14" eb="15">
      <t>タイ</t>
    </rPh>
    <rPh sb="15" eb="16">
      <t>ショ</t>
    </rPh>
    <rPh sb="16" eb="17">
      <t>テイ</t>
    </rPh>
    <rPh sb="18" eb="20">
      <t>ヨテイ</t>
    </rPh>
    <rPh sb="20" eb="22">
      <t>カカク</t>
    </rPh>
    <rPh sb="23" eb="26">
      <t>ハンイナイ</t>
    </rPh>
    <rPh sb="27" eb="29">
      <t>サイテイ</t>
    </rPh>
    <rPh sb="29" eb="31">
      <t>ニュウサツ</t>
    </rPh>
    <rPh sb="31" eb="32">
      <t>シャ</t>
    </rPh>
    <phoneticPr fontId="4"/>
  </si>
  <si>
    <t>カウンセリング室</t>
    <rPh sb="7" eb="8">
      <t>シツ</t>
    </rPh>
    <phoneticPr fontId="29"/>
  </si>
  <si>
    <t>陸上自衛隊　武山駐屯地　カウンセリング室　（北１号隊舎４階）</t>
    <rPh sb="19" eb="20">
      <t>シツ</t>
    </rPh>
    <phoneticPr fontId="4"/>
  </si>
  <si>
    <t>３～４日後同時刻</t>
    <rPh sb="3" eb="4">
      <t>ニチ</t>
    </rPh>
    <rPh sb="4" eb="5">
      <t>ゴ</t>
    </rPh>
    <rPh sb="5" eb="6">
      <t>ドウ</t>
    </rPh>
    <rPh sb="6" eb="8">
      <t>ジコク</t>
    </rPh>
    <phoneticPr fontId="4"/>
  </si>
  <si>
    <t>数量</t>
    <rPh sb="0" eb="2">
      <t>スウリョウ</t>
    </rPh>
    <phoneticPr fontId="29"/>
  </si>
  <si>
    <t>単位</t>
    <rPh sb="0" eb="2">
      <t>タンイ</t>
    </rPh>
    <phoneticPr fontId="29"/>
  </si>
  <si>
    <t>品名</t>
    <rPh sb="0" eb="2">
      <t>ヒンメイ</t>
    </rPh>
    <phoneticPr fontId="29"/>
  </si>
  <si>
    <t>規格</t>
    <rPh sb="0" eb="2">
      <t>キカク</t>
    </rPh>
    <phoneticPr fontId="29"/>
  </si>
  <si>
    <t>Dグループ＝令和６年２月２９日</t>
    <rPh sb="6" eb="8">
      <t>レイワ</t>
    </rPh>
    <rPh sb="9" eb="10">
      <t>ネン</t>
    </rPh>
    <rPh sb="11" eb="12">
      <t>ツキ</t>
    </rPh>
    <rPh sb="14" eb="15">
      <t>ヒ</t>
    </rPh>
    <phoneticPr fontId="29"/>
  </si>
  <si>
    <t>Cグループ＝令和５年１０月３１日</t>
    <rPh sb="6" eb="8">
      <t>レイワ</t>
    </rPh>
    <rPh sb="9" eb="10">
      <t>ネン</t>
    </rPh>
    <rPh sb="12" eb="13">
      <t>ツキ</t>
    </rPh>
    <rPh sb="15" eb="16">
      <t>ヒ</t>
    </rPh>
    <phoneticPr fontId="29"/>
  </si>
  <si>
    <t>入　　札　　書</t>
    <rPh sb="0" eb="1">
      <t>イリ</t>
    </rPh>
    <rPh sb="3" eb="4">
      <t>サツ</t>
    </rPh>
    <rPh sb="6" eb="7">
      <t>ショ</t>
    </rPh>
    <phoneticPr fontId="4"/>
  </si>
  <si>
    <t>￥</t>
    <phoneticPr fontId="4"/>
  </si>
  <si>
    <t>(税抜き）</t>
    <rPh sb="1" eb="2">
      <t>ゼイ</t>
    </rPh>
    <rPh sb="2" eb="3">
      <t>ヌ</t>
    </rPh>
    <phoneticPr fontId="29"/>
  </si>
  <si>
    <t>品名</t>
    <rPh sb="0" eb="1">
      <t>シナ</t>
    </rPh>
    <rPh sb="1" eb="2">
      <t>メイ</t>
    </rPh>
    <phoneticPr fontId="4"/>
  </si>
  <si>
    <t>規格</t>
    <rPh sb="0" eb="1">
      <t>タダシ</t>
    </rPh>
    <rPh sb="1" eb="2">
      <t>カク</t>
    </rPh>
    <phoneticPr fontId="4"/>
  </si>
  <si>
    <t>単位</t>
    <rPh sb="0" eb="2">
      <t>タンイ</t>
    </rPh>
    <phoneticPr fontId="4"/>
  </si>
  <si>
    <t>数量</t>
    <rPh sb="0" eb="2">
      <t>スウリョウ</t>
    </rPh>
    <phoneticPr fontId="4"/>
  </si>
  <si>
    <t>単価</t>
    <rPh sb="0" eb="2">
      <t>タンカ</t>
    </rPh>
    <phoneticPr fontId="4"/>
  </si>
  <si>
    <t>金額</t>
    <rPh sb="0" eb="2">
      <t>キンガク</t>
    </rPh>
    <phoneticPr fontId="4"/>
  </si>
  <si>
    <t>備考</t>
    <rPh sb="0" eb="2">
      <t>ビコウ</t>
    </rPh>
    <phoneticPr fontId="4"/>
  </si>
  <si>
    <t>合計</t>
    <rPh sb="0" eb="2">
      <t>ゴウケイ</t>
    </rPh>
    <phoneticPr fontId="29"/>
  </si>
  <si>
    <t>履行場所</t>
    <rPh sb="0" eb="2">
      <t>リコウ</t>
    </rPh>
    <rPh sb="2" eb="4">
      <t>バショ</t>
    </rPh>
    <phoneticPr fontId="4"/>
  </si>
  <si>
    <t>入札（見積）有効期間</t>
    <rPh sb="0" eb="2">
      <t>ニュウサツ</t>
    </rPh>
    <rPh sb="3" eb="5">
      <t>ミツモリ</t>
    </rPh>
    <rPh sb="6" eb="8">
      <t>ユウコウ</t>
    </rPh>
    <rPh sb="8" eb="10">
      <t>キカン</t>
    </rPh>
    <phoneticPr fontId="4"/>
  </si>
  <si>
    <t>　公告に対して「入札及び契約心得」及び「標準契約書等」の契約条項を承諾のうえ入札いたします。また、当社（私（個人の場合）、当団体（団体の場合））は「入札及び契約心得」に示された暴力団排除に関する契約事項について誓約いたします。</t>
  </si>
  <si>
    <t>分任契約担当官</t>
    <rPh sb="0" eb="1">
      <t>ブン</t>
    </rPh>
    <rPh sb="1" eb="2">
      <t>ニン</t>
    </rPh>
    <rPh sb="2" eb="4">
      <t>ケイヤク</t>
    </rPh>
    <rPh sb="4" eb="6">
      <t>タントウ</t>
    </rPh>
    <rPh sb="6" eb="7">
      <t>カン</t>
    </rPh>
    <phoneticPr fontId="4"/>
  </si>
  <si>
    <t>住所</t>
    <rPh sb="0" eb="2">
      <t>ジュウショ</t>
    </rPh>
    <phoneticPr fontId="4"/>
  </si>
  <si>
    <t>会社名</t>
    <rPh sb="0" eb="3">
      <t>カイシャメイ</t>
    </rPh>
    <phoneticPr fontId="4"/>
  </si>
  <si>
    <t>代表者役職・氏名</t>
    <rPh sb="0" eb="3">
      <t>ダイヒョウシャ</t>
    </rPh>
    <rPh sb="3" eb="5">
      <t>ヤクショク</t>
    </rPh>
    <rPh sb="6" eb="8">
      <t>シメイ</t>
    </rPh>
    <phoneticPr fontId="4"/>
  </si>
  <si>
    <t>担当者</t>
    <rPh sb="0" eb="3">
      <t>タントウシャ</t>
    </rPh>
    <phoneticPr fontId="4"/>
  </si>
  <si>
    <t>連絡先</t>
    <rPh sb="0" eb="3">
      <t>レンラクサキ</t>
    </rPh>
    <phoneticPr fontId="29"/>
  </si>
  <si>
    <t>№</t>
    <phoneticPr fontId="4"/>
  </si>
  <si>
    <t>品　　　　　名</t>
    <rPh sb="0" eb="1">
      <t>シナ</t>
    </rPh>
    <rPh sb="6" eb="7">
      <t>メイ</t>
    </rPh>
    <phoneticPr fontId="4"/>
  </si>
  <si>
    <t>規　　　　　　格</t>
    <rPh sb="0" eb="1">
      <t>キ</t>
    </rPh>
    <rPh sb="7" eb="8">
      <t>カク</t>
    </rPh>
    <phoneticPr fontId="4"/>
  </si>
  <si>
    <t>数量</t>
    <rPh sb="0" eb="1">
      <t>カズ</t>
    </rPh>
    <rPh sb="1" eb="2">
      <t>リョウ</t>
    </rPh>
    <phoneticPr fontId="4"/>
  </si>
  <si>
    <t>市価調査票</t>
    <rPh sb="0" eb="2">
      <t>シカ</t>
    </rPh>
    <rPh sb="2" eb="5">
      <t>チョウサヒョウ</t>
    </rPh>
    <phoneticPr fontId="4"/>
  </si>
  <si>
    <t>単価</t>
    <rPh sb="0" eb="1">
      <t>タン</t>
    </rPh>
    <rPh sb="1" eb="2">
      <t>アタイ</t>
    </rPh>
    <phoneticPr fontId="4"/>
  </si>
  <si>
    <t>金額</t>
    <rPh sb="0" eb="2">
      <t>キンガク</t>
    </rPh>
    <phoneticPr fontId="29"/>
  </si>
  <si>
    <t>合　計　</t>
    <rPh sb="0" eb="1">
      <t>ゴウ</t>
    </rPh>
    <rPh sb="2" eb="3">
      <t>ケイ</t>
    </rPh>
    <phoneticPr fontId="29"/>
  </si>
  <si>
    <t>***製品情報***</t>
    <rPh sb="3" eb="5">
      <t>セイヒン</t>
    </rPh>
    <rPh sb="5" eb="7">
      <t>ジョウホウ</t>
    </rPh>
    <phoneticPr fontId="4"/>
  </si>
  <si>
    <t>製品の特性、流通形態に応じた金額の記載を願います。</t>
    <rPh sb="0" eb="2">
      <t>セイヒン</t>
    </rPh>
    <rPh sb="3" eb="5">
      <t>トクセイ</t>
    </rPh>
    <rPh sb="6" eb="8">
      <t>リュウツウ</t>
    </rPh>
    <rPh sb="8" eb="10">
      <t>ケイタイ</t>
    </rPh>
    <rPh sb="11" eb="12">
      <t>オウ</t>
    </rPh>
    <rPh sb="14" eb="16">
      <t>キンガク</t>
    </rPh>
    <rPh sb="17" eb="19">
      <t>キサイ</t>
    </rPh>
    <rPh sb="20" eb="21">
      <t>ネガ</t>
    </rPh>
    <phoneticPr fontId="4"/>
  </si>
  <si>
    <t>令和　　年　　月　　日</t>
    <rPh sb="0" eb="2">
      <t>レイワ</t>
    </rPh>
    <rPh sb="4" eb="5">
      <t>ネン</t>
    </rPh>
    <rPh sb="7" eb="8">
      <t>ガツ</t>
    </rPh>
    <rPh sb="10" eb="11">
      <t>ニチ</t>
    </rPh>
    <phoneticPr fontId="29"/>
  </si>
  <si>
    <t>住　　　　 所</t>
    <rPh sb="0" eb="1">
      <t>ジュウ</t>
    </rPh>
    <rPh sb="6" eb="7">
      <t>ショ</t>
    </rPh>
    <phoneticPr fontId="4"/>
  </si>
  <si>
    <t>会　 社　 名</t>
    <rPh sb="0" eb="1">
      <t>カイ</t>
    </rPh>
    <rPh sb="3" eb="4">
      <t>シャ</t>
    </rPh>
    <rPh sb="6" eb="7">
      <t>メイ</t>
    </rPh>
    <phoneticPr fontId="4"/>
  </si>
  <si>
    <t>代表者氏名</t>
    <rPh sb="0" eb="3">
      <t>ダイヒョウシャ</t>
    </rPh>
    <rPh sb="3" eb="5">
      <t>シメイ</t>
    </rPh>
    <phoneticPr fontId="4"/>
  </si>
  <si>
    <t>適用条項</t>
    <rPh sb="0" eb="4">
      <t>テキヨウジョウコウ</t>
    </rPh>
    <phoneticPr fontId="29"/>
  </si>
  <si>
    <t>「暴力団排除に関する特約条項」</t>
    <phoneticPr fontId="29"/>
  </si>
  <si>
    <t>「談合等の不正行為に関する特約条項」</t>
    <phoneticPr fontId="29"/>
  </si>
  <si>
    <t>「物品売買契約条項」</t>
    <rPh sb="1" eb="3">
      <t>ブッピン</t>
    </rPh>
    <phoneticPr fontId="29"/>
  </si>
  <si>
    <t>　落札者は落札決定後遅滞なく「陸上自衛隊標準契約書」の様式により契約書を作成し、提出するものとする。</t>
    <rPh sb="1" eb="3">
      <t>ラクサツ</t>
    </rPh>
    <rPh sb="3" eb="4">
      <t>シャ</t>
    </rPh>
    <rPh sb="5" eb="7">
      <t>ラクサツ</t>
    </rPh>
    <rPh sb="7" eb="9">
      <t>ケッテイ</t>
    </rPh>
    <rPh sb="9" eb="10">
      <t>ゴ</t>
    </rPh>
    <rPh sb="10" eb="12">
      <t>チタイ</t>
    </rPh>
    <rPh sb="15" eb="17">
      <t>リクジョウ</t>
    </rPh>
    <rPh sb="17" eb="20">
      <t>ジエイタイ</t>
    </rPh>
    <rPh sb="20" eb="22">
      <t>ヒョウジュン</t>
    </rPh>
    <rPh sb="22" eb="24">
      <t>ケイヤク</t>
    </rPh>
    <rPh sb="24" eb="25">
      <t>ショ</t>
    </rPh>
    <rPh sb="27" eb="29">
      <t>ヨウシキ</t>
    </rPh>
    <rPh sb="32" eb="34">
      <t>ケイヤク</t>
    </rPh>
    <rPh sb="34" eb="35">
      <t>ショ</t>
    </rPh>
    <rPh sb="36" eb="38">
      <t>サクセイ</t>
    </rPh>
    <rPh sb="40" eb="42">
      <t>テイシュツ</t>
    </rPh>
    <phoneticPr fontId="4"/>
  </si>
  <si>
    <t>場 所： 神奈川県横須賀市御幸浜１－１</t>
    <rPh sb="0" eb="1">
      <t>バ</t>
    </rPh>
    <rPh sb="2" eb="3">
      <t>ショ</t>
    </rPh>
    <rPh sb="5" eb="8">
      <t>カナガワ</t>
    </rPh>
    <rPh sb="8" eb="9">
      <t>ケン</t>
    </rPh>
    <rPh sb="9" eb="12">
      <t>ヨコスカ</t>
    </rPh>
    <rPh sb="12" eb="13">
      <t>シ</t>
    </rPh>
    <rPh sb="13" eb="16">
      <t>ミユキハマ</t>
    </rPh>
    <phoneticPr fontId="4"/>
  </si>
  <si>
    <t>以下余白</t>
    <rPh sb="0" eb="4">
      <t>イカヨハク</t>
    </rPh>
    <phoneticPr fontId="29"/>
  </si>
  <si>
    <t>※電子化の推進に伴い、ＦＡＸに代わりメール又は郵送での対応になります。
　メールをご利用の際は、上記番号にご連絡をお願いいたします。</t>
    <phoneticPr fontId="29"/>
  </si>
  <si>
    <t>在中と朱書きにより明記して郵送し、発送者の責により到着の確認をすること。</t>
    <rPh sb="0" eb="2">
      <t>ザイチュウ</t>
    </rPh>
    <rPh sb="9" eb="11">
      <t>メイキ</t>
    </rPh>
    <rPh sb="13" eb="15">
      <t>ユウソウ</t>
    </rPh>
    <rPh sb="17" eb="19">
      <t>ハッソウ</t>
    </rPh>
    <rPh sb="19" eb="20">
      <t>シャ</t>
    </rPh>
    <rPh sb="21" eb="22">
      <t>セキ</t>
    </rPh>
    <rPh sb="25" eb="27">
      <t>トウチャク</t>
    </rPh>
    <rPh sb="28" eb="30">
      <t>カクニン</t>
    </rPh>
    <phoneticPr fontId="4"/>
  </si>
  <si>
    <t>仕様書のとおり</t>
    <rPh sb="0" eb="3">
      <t>シヨウショ</t>
    </rPh>
    <phoneticPr fontId="29"/>
  </si>
  <si>
    <t>ST</t>
    <phoneticPr fontId="29"/>
  </si>
  <si>
    <r>
      <t>令和７・８・９年度の全省庁統一資格において</t>
    </r>
    <r>
      <rPr>
        <sz val="11"/>
        <color rgb="FFFF0000"/>
        <rFont val="ＭＳ Ｐ明朝"/>
        <family val="1"/>
        <charset val="128"/>
      </rPr>
      <t>「物品の販売」の等級が「D」以上に</t>
    </r>
    <r>
      <rPr>
        <sz val="11"/>
        <rFont val="ＭＳ Ｐ明朝"/>
        <family val="1"/>
        <charset val="128"/>
      </rPr>
      <t>格付けされ</t>
    </r>
    <rPh sb="0" eb="2">
      <t>レイワ</t>
    </rPh>
    <rPh sb="21" eb="23">
      <t>ブッピン</t>
    </rPh>
    <rPh sb="24" eb="26">
      <t>ハンバイ</t>
    </rPh>
    <rPh sb="28" eb="30">
      <t>トウキュウ</t>
    </rPh>
    <rPh sb="34" eb="36">
      <t>イジョウ</t>
    </rPh>
    <rPh sb="37" eb="38">
      <t>カク</t>
    </rPh>
    <rPh sb="38" eb="39">
      <t>ヅ</t>
    </rPh>
    <phoneticPr fontId="4"/>
  </si>
  <si>
    <t>電報、電話、メール等による入札。</t>
    <rPh sb="0" eb="2">
      <t>デンポウ</t>
    </rPh>
    <phoneticPr fontId="4"/>
  </si>
  <si>
    <t>尚、契約金額が１００万円以上の場合は請書を、２５０万円以上の場合は契約書を作成する。</t>
    <rPh sb="0" eb="1">
      <t>ナオ</t>
    </rPh>
    <rPh sb="2" eb="4">
      <t>ケイヤク</t>
    </rPh>
    <rPh sb="4" eb="6">
      <t>キンガク</t>
    </rPh>
    <rPh sb="10" eb="11">
      <t>マン</t>
    </rPh>
    <rPh sb="11" eb="12">
      <t>エン</t>
    </rPh>
    <rPh sb="12" eb="14">
      <t>イジョウ</t>
    </rPh>
    <rPh sb="15" eb="17">
      <t>バアイ</t>
    </rPh>
    <rPh sb="18" eb="19">
      <t>ウ</t>
    </rPh>
    <rPh sb="19" eb="20">
      <t>カ</t>
    </rPh>
    <rPh sb="25" eb="26">
      <t>マン</t>
    </rPh>
    <rPh sb="26" eb="27">
      <t>エン</t>
    </rPh>
    <rPh sb="27" eb="29">
      <t>イジョウ</t>
    </rPh>
    <rPh sb="30" eb="32">
      <t>バアイ</t>
    </rPh>
    <rPh sb="33" eb="35">
      <t>ケイヤク</t>
    </rPh>
    <rPh sb="35" eb="36">
      <t>ショ</t>
    </rPh>
    <rPh sb="37" eb="39">
      <t>サクセイ</t>
    </rPh>
    <phoneticPr fontId="4"/>
  </si>
  <si>
    <t>第４０７会計隊長　　　渡邊　竜也　　殿</t>
    <rPh sb="0" eb="1">
      <t>ダイ</t>
    </rPh>
    <rPh sb="4" eb="6">
      <t>カイケイ</t>
    </rPh>
    <rPh sb="6" eb="7">
      <t>タイ</t>
    </rPh>
    <rPh sb="7" eb="8">
      <t>チョウ</t>
    </rPh>
    <rPh sb="11" eb="13">
      <t>ワタナベ</t>
    </rPh>
    <rPh sb="14" eb="16">
      <t>タツヤ</t>
    </rPh>
    <rPh sb="18" eb="19">
      <t>トノ</t>
    </rPh>
    <phoneticPr fontId="29"/>
  </si>
  <si>
    <t>第 ４ ０ ７ 会 計 隊 長   　　渡邊　竜也</t>
    <rPh sb="0" eb="1">
      <t>ダイ</t>
    </rPh>
    <rPh sb="8" eb="9">
      <t>カイ</t>
    </rPh>
    <rPh sb="10" eb="11">
      <t>ケイ</t>
    </rPh>
    <rPh sb="12" eb="13">
      <t>タイ</t>
    </rPh>
    <rPh sb="14" eb="15">
      <t>チョウ</t>
    </rPh>
    <rPh sb="20" eb="22">
      <t>ワタナベ</t>
    </rPh>
    <rPh sb="23" eb="25">
      <t>タツヤ</t>
    </rPh>
    <phoneticPr fontId="4"/>
  </si>
  <si>
    <t>日 時： 別示する。</t>
    <rPh sb="0" eb="1">
      <t>ニチ</t>
    </rPh>
    <rPh sb="2" eb="3">
      <t>トキ</t>
    </rPh>
    <rPh sb="5" eb="6">
      <t>ベツ</t>
    </rPh>
    <rPh sb="6" eb="7">
      <t>シメ</t>
    </rPh>
    <phoneticPr fontId="29"/>
  </si>
  <si>
    <t>　FAX：０４６－８５６－１２９１（内線３７０）</t>
    <phoneticPr fontId="29"/>
  </si>
  <si>
    <t>入札参加希望者は第２項（３）に示す資格審査結果通知書（写）を</t>
    <phoneticPr fontId="29"/>
  </si>
  <si>
    <t>１２時</t>
    <rPh sb="2" eb="3">
      <t>ジ</t>
    </rPh>
    <phoneticPr fontId="29"/>
  </si>
  <si>
    <t>までに提出してください。（メール可）</t>
    <rPh sb="16" eb="17">
      <t>カ</t>
    </rPh>
    <phoneticPr fontId="29"/>
  </si>
  <si>
    <t>市価調査にご協力いただける場合は、</t>
    <rPh sb="0" eb="2">
      <t>シカ</t>
    </rPh>
    <rPh sb="2" eb="4">
      <t>チョウサ</t>
    </rPh>
    <rPh sb="6" eb="8">
      <t>キョウリョク</t>
    </rPh>
    <rPh sb="13" eb="15">
      <t>バアイ</t>
    </rPh>
    <phoneticPr fontId="4"/>
  </si>
  <si>
    <t>（公印省略）</t>
    <rPh sb="1" eb="3">
      <t>コウイン</t>
    </rPh>
    <rPh sb="3" eb="5">
      <t>ショウリャク</t>
    </rPh>
    <phoneticPr fontId="29"/>
  </si>
  <si>
    <t>入札書に記名がない場合又は品名、数量金額等が不明の場合若しくは
入札書に記載した金額が訂正されている場合</t>
    <phoneticPr fontId="29"/>
  </si>
  <si>
    <t>同一の入札について２通以上の入札書を提出した場合</t>
    <phoneticPr fontId="29"/>
  </si>
  <si>
    <t>二重代理による入札を行った場合</t>
  </si>
  <si>
    <t>委任状を持参しない代理人が入札を行った場合</t>
    <phoneticPr fontId="29"/>
  </si>
  <si>
    <t>郵便等による入札で、会計隊又は業務隊総務科に下記期限までに未着のもの</t>
    <rPh sb="0" eb="3">
      <t>ユウビントウ</t>
    </rPh>
    <rPh sb="6" eb="8">
      <t>ニュウサツ</t>
    </rPh>
    <rPh sb="10" eb="12">
      <t>カイケイ</t>
    </rPh>
    <rPh sb="12" eb="13">
      <t>タイ</t>
    </rPh>
    <rPh sb="13" eb="14">
      <t>マタ</t>
    </rPh>
    <rPh sb="15" eb="17">
      <t>ギョウム</t>
    </rPh>
    <rPh sb="17" eb="18">
      <t>タイ</t>
    </rPh>
    <rPh sb="18" eb="20">
      <t>ソウム</t>
    </rPh>
    <rPh sb="20" eb="21">
      <t>カ</t>
    </rPh>
    <rPh sb="22" eb="24">
      <t>カキ</t>
    </rPh>
    <rPh sb="24" eb="26">
      <t>キゲン</t>
    </rPh>
    <rPh sb="29" eb="31">
      <t>ミチャク</t>
    </rPh>
    <phoneticPr fontId="4"/>
  </si>
  <si>
    <t>入札書の金額数字が不鮮明な場合</t>
    <phoneticPr fontId="4"/>
  </si>
  <si>
    <t>までに本件担当者に郵送・メールにより提出すること。</t>
    <rPh sb="3" eb="5">
      <t>ホンケン</t>
    </rPh>
    <rPh sb="5" eb="8">
      <t>タントウシャ</t>
    </rPh>
    <rPh sb="9" eb="11">
      <t>ユウソウ</t>
    </rPh>
    <rPh sb="18" eb="20">
      <t>テイシュツ</t>
    </rPh>
    <phoneticPr fontId="29"/>
  </si>
  <si>
    <t>67</t>
    <phoneticPr fontId="29"/>
  </si>
  <si>
    <t>第４０７会計隊　契約班　担当　村上</t>
    <rPh sb="0" eb="1">
      <t>ダイ</t>
    </rPh>
    <rPh sb="4" eb="7">
      <t>カイケイタイ</t>
    </rPh>
    <rPh sb="8" eb="10">
      <t>ケイヤク</t>
    </rPh>
    <rPh sb="10" eb="11">
      <t>ハン</t>
    </rPh>
    <rPh sb="12" eb="14">
      <t>タントウ</t>
    </rPh>
    <rPh sb="15" eb="17">
      <t>ムラカミ</t>
    </rPh>
    <phoneticPr fontId="4"/>
  </si>
  <si>
    <t>　電話：０４６－８５６－１２９１（内線３４８）</t>
    <phoneticPr fontId="4"/>
  </si>
  <si>
    <t>両袖机ほか組立て設置</t>
    <rPh sb="0" eb="2">
      <t>リョウソデ</t>
    </rPh>
    <rPh sb="2" eb="3">
      <t>ツクエ</t>
    </rPh>
    <rPh sb="5" eb="7">
      <t>クミタテ</t>
    </rPh>
    <rPh sb="8" eb="10">
      <t>セッチ</t>
    </rPh>
    <phoneticPr fontId="29"/>
  </si>
  <si>
    <t>１２時までご提出お願いいたします（メール可）</t>
    <phoneticPr fontId="29"/>
  </si>
  <si>
    <t>両袖机</t>
    <phoneticPr fontId="29"/>
  </si>
  <si>
    <t>事務用椅子</t>
    <rPh sb="0" eb="3">
      <t>ジムヨウ</t>
    </rPh>
    <rPh sb="3" eb="5">
      <t>イス</t>
    </rPh>
    <phoneticPr fontId="29"/>
  </si>
  <si>
    <t>営内班用机</t>
    <rPh sb="0" eb="4">
      <t>エイナイハンヨウ</t>
    </rPh>
    <rPh sb="4" eb="5">
      <t>ツクエ</t>
    </rPh>
    <phoneticPr fontId="29"/>
  </si>
  <si>
    <t>営内班用椅子</t>
    <rPh sb="0" eb="4">
      <t>エイナイハンヨウ</t>
    </rPh>
    <rPh sb="4" eb="6">
      <t>イス</t>
    </rPh>
    <phoneticPr fontId="29"/>
  </si>
  <si>
    <t>LRD-167B</t>
    <phoneticPr fontId="29"/>
  </si>
  <si>
    <t>OC3-Mesh</t>
    <phoneticPr fontId="29"/>
  </si>
  <si>
    <t>GZWD2-0860DM2</t>
    <phoneticPr fontId="29"/>
  </si>
  <si>
    <t>HF-98BK</t>
    <phoneticPr fontId="29"/>
  </si>
  <si>
    <t>UN</t>
    <phoneticPr fontId="29"/>
  </si>
  <si>
    <t>内訳</t>
    <rPh sb="0" eb="2">
      <t>ウチワケ</t>
    </rPh>
    <phoneticPr fontId="29"/>
  </si>
  <si>
    <t>単価は搬入・組立て費込みの価格でお願いします。</t>
    <rPh sb="0" eb="2">
      <t>タンカ</t>
    </rPh>
    <rPh sb="3" eb="5">
      <t>ハンニュウ</t>
    </rPh>
    <rPh sb="6" eb="8">
      <t>クミタテ</t>
    </rPh>
    <rPh sb="9" eb="10">
      <t>ヒ</t>
    </rPh>
    <rPh sb="10" eb="11">
      <t>コ</t>
    </rPh>
    <rPh sb="13" eb="15">
      <t>カカク</t>
    </rPh>
    <rPh sb="17" eb="18">
      <t>ネガ</t>
    </rPh>
    <phoneticPr fontId="29"/>
  </si>
  <si>
    <r>
      <t>単価、金額</t>
    </r>
    <r>
      <rPr>
        <u/>
        <sz val="14"/>
        <rFont val="ＭＳ Ｐ明朝"/>
        <family val="1"/>
        <charset val="128"/>
      </rPr>
      <t>について、</t>
    </r>
    <r>
      <rPr>
        <b/>
        <u/>
        <sz val="14"/>
        <rFont val="ＭＳ Ｐ明朝"/>
        <family val="1"/>
        <charset val="128"/>
      </rPr>
      <t>税抜き金額</t>
    </r>
    <r>
      <rPr>
        <u/>
        <sz val="14"/>
        <rFont val="ＭＳ Ｐ明朝"/>
        <family val="1"/>
        <charset val="128"/>
      </rPr>
      <t>で記載をお願いします。</t>
    </r>
    <rPh sb="0" eb="2">
      <t>タンカ</t>
    </rPh>
    <rPh sb="3" eb="5">
      <t>キンガク</t>
    </rPh>
    <rPh sb="10" eb="11">
      <t>ゼイ</t>
    </rPh>
    <rPh sb="11" eb="12">
      <t>ヌ</t>
    </rPh>
    <rPh sb="13" eb="15">
      <t>キンガク</t>
    </rPh>
    <rPh sb="16" eb="18">
      <t>キサイ</t>
    </rPh>
    <rPh sb="20" eb="21">
      <t>ネガ</t>
    </rPh>
    <phoneticPr fontId="4"/>
  </si>
  <si>
    <t>合計</t>
    <rPh sb="0" eb="2">
      <t>ゴウケイ</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</si>
</sst>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quot;-&quot;"/>
    <numFmt numFmtId="177" formatCode="0_);\(0\)"/>
    <numFmt numFmtId="178" formatCode="h&quot;時&quot;mm&quot;分&quot;;@"/>
    <numFmt numFmtId="179" formatCode="[$-411]ggge&quot;年&quot;m&quot;月&quot;d&quot;日&quot;\(aaa\)"/>
    <numFmt numFmtId="180" formatCode="&quot;日時：&quot;[$-411]ggge&quot;年&quot;m&quot;月&quot;d&quot;日&quot;\(aaa\)"/>
    <numFmt numFmtId="181" formatCode="m/d;@"/>
    <numFmt numFmtId="182" formatCode="#,##0_);[Red]\(#,##0\)"/>
    <numFmt numFmtId="183" formatCode="\(aaa\)"/>
    <numFmt numFmtId="184" formatCode="&quot;４０７会公告第&quot;@&quot;号&quot;"/>
    <numFmt numFmtId="185" formatCode="yyyy&quot;年&quot;m&quot;月&quot;d&quot;日&quot;\(aaa\)"/>
    <numFmt numFmtId="186" formatCode="#,#00\-"/>
    <numFmt numFmtId="187" formatCode="#,##0;&quot;△ &quot;#,##0"/>
    <numFmt numFmtId="188" formatCode="[$-411]ggge&quot;年&quot;m&quot;月&quot;d&quot;日&quot;;@"/>
    <numFmt numFmtId="189" formatCode="#,##0.00;&quot;△ &quot;#,##0.00"/>
    <numFmt numFmtId="195" formatCode="[$]ggge&quot;年&quot;m&quot;月&quot;d&quot;日&quot;;@" x16r2:formatCode16="[$-ja-JP-x-gannen]ggge&quot;年&quot;m&quot;月&quot;d&quot;日&quot;;@"/>
  </numFmts>
  <fonts count="53" x14ac:knownFonts="1">
    <font>
      <sz val="11"/>
      <color theme="1"/>
      <name val="ＭＳ Ｐゴシック"/>
      <family val="2"/>
      <charset val="128"/>
      <scheme val="minor"/>
    </font>
    <font>
      <sz val="11"/>
      <name val="ＭＳ Ｐゴシック"/>
      <family val="3"/>
      <charset val="128"/>
    </font>
    <font>
      <sz val="11"/>
      <name val="ＭＳ Ｐ明朝"/>
      <family val="1"/>
      <charset val="128"/>
    </font>
    <font>
      <sz val="10"/>
      <name val="ＭＳ Ｐ明朝"/>
      <family val="1"/>
      <charset val="128"/>
    </font>
    <font>
      <sz val="6"/>
      <name val="ＭＳ Ｐゴシック"/>
      <family val="3"/>
      <charset val="128"/>
    </font>
    <font>
      <sz val="11"/>
      <color indexed="10"/>
      <name val="ＭＳ Ｐゴシック"/>
      <family val="3"/>
      <charset val="128"/>
    </font>
    <font>
      <sz val="18"/>
      <name val="ＭＳ Ｐ明朝"/>
      <family val="1"/>
      <charset val="128"/>
    </font>
    <font>
      <sz val="12"/>
      <name val="ＭＳ Ｐ明朝"/>
      <family val="1"/>
      <charset val="128"/>
    </font>
    <font>
      <sz val="10"/>
      <color indexed="8"/>
      <name val="Arial"/>
      <family val="2"/>
    </font>
    <font>
      <b/>
      <sz val="12"/>
      <name val="Arial"/>
      <family val="2"/>
    </font>
    <font>
      <sz val="10"/>
      <name val="Arial"/>
      <family val="2"/>
    </font>
    <font>
      <sz val="12"/>
      <name val="ＭＳ Ｐゴシック"/>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1"/>
      <name val="ＭＳ Ｐ明朝"/>
      <family val="1"/>
      <charset val="128"/>
    </font>
    <font>
      <sz val="6"/>
      <name val="ＭＳ Ｐゴシック"/>
      <family val="2"/>
      <charset val="128"/>
      <scheme val="minor"/>
    </font>
    <font>
      <sz val="11"/>
      <color theme="1"/>
      <name val="ＭＳ Ｐゴシック"/>
      <family val="2"/>
      <charset val="128"/>
      <scheme val="minor"/>
    </font>
    <font>
      <sz val="11"/>
      <color rgb="FFFF0000"/>
      <name val="ＭＳ Ｐ明朝"/>
      <family val="1"/>
      <charset val="128"/>
    </font>
    <font>
      <sz val="11"/>
      <color theme="1"/>
      <name val="ＭＳ Ｐ明朝"/>
      <family val="1"/>
      <charset val="128"/>
    </font>
    <font>
      <sz val="10.5"/>
      <name val="ＭＳ Ｐ明朝"/>
      <family val="1"/>
      <charset val="128"/>
    </font>
    <font>
      <sz val="11"/>
      <color theme="1"/>
      <name val="ＭＳ Ｐゴシック"/>
      <family val="3"/>
      <charset val="128"/>
      <scheme val="minor"/>
    </font>
    <font>
      <sz val="11"/>
      <color indexed="45"/>
      <name val="ＭＳ Ｐ明朝"/>
      <family val="1"/>
      <charset val="128"/>
    </font>
    <font>
      <sz val="10"/>
      <color rgb="FFFF0000"/>
      <name val="ＭＳ Ｐ明朝"/>
      <family val="1"/>
      <charset val="128"/>
    </font>
    <font>
      <sz val="9"/>
      <color rgb="FFFF0000"/>
      <name val="ＭＳ Ｐ明朝"/>
      <family val="1"/>
      <charset val="128"/>
    </font>
    <font>
      <b/>
      <sz val="22"/>
      <name val="ＭＳ Ｐ明朝"/>
      <family val="1"/>
      <charset val="128"/>
    </font>
    <font>
      <sz val="12"/>
      <color theme="1"/>
      <name val="ＭＳ Ｐ明朝"/>
      <family val="1"/>
      <charset val="128"/>
    </font>
    <font>
      <sz val="22"/>
      <name val="ＭＳ Ｐ明朝"/>
      <family val="1"/>
      <charset val="128"/>
    </font>
    <font>
      <sz val="12"/>
      <color indexed="9"/>
      <name val="ＭＳ Ｐ明朝"/>
      <family val="1"/>
      <charset val="128"/>
    </font>
    <font>
      <b/>
      <sz val="20"/>
      <name val="ＭＳ Ｐ明朝"/>
      <family val="1"/>
      <charset val="128"/>
    </font>
    <font>
      <sz val="8"/>
      <name val="ＭＳ Ｐ明朝"/>
      <family val="1"/>
      <charset val="128"/>
    </font>
    <font>
      <sz val="14"/>
      <name val="ＭＳ Ｐ明朝"/>
      <family val="1"/>
      <charset val="128"/>
    </font>
    <font>
      <sz val="12"/>
      <name val="ＭＳ Ｐゴシック"/>
      <family val="3"/>
      <charset val="128"/>
    </font>
    <font>
      <sz val="10"/>
      <name val="ＭＳ Ｐゴシック"/>
      <family val="3"/>
      <charset val="128"/>
    </font>
    <font>
      <sz val="14"/>
      <name val="ＭＳ Ｐゴシック"/>
      <family val="3"/>
      <charset val="128"/>
    </font>
    <font>
      <b/>
      <u/>
      <sz val="14"/>
      <name val="ＭＳ Ｐ明朝"/>
      <family val="1"/>
      <charset val="128"/>
    </font>
    <font>
      <sz val="10"/>
      <color theme="1"/>
      <name val="ＭＳ Ｐ明朝"/>
      <family val="1"/>
      <charset val="128"/>
    </font>
    <font>
      <sz val="14"/>
      <color theme="1"/>
      <name val="ＭＳ Ｐゴシック"/>
      <family val="2"/>
      <charset val="128"/>
      <scheme val="minor"/>
    </font>
    <font>
      <sz val="14"/>
      <color theme="1"/>
      <name val="ＭＳ Ｐ明朝"/>
      <family val="1"/>
      <charset val="128"/>
    </font>
    <font>
      <u/>
      <sz val="14"/>
      <name val="ＭＳ Ｐ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45"/>
        <bgColor indexed="64"/>
      </patternFill>
    </fill>
    <fill>
      <patternFill patternType="solid">
        <fgColor indexed="41"/>
        <bgColor indexed="64"/>
      </patternFill>
    </fill>
    <fill>
      <patternFill patternType="solid">
        <fgColor rgb="FFFFFFFF"/>
        <bgColor auto="1"/>
      </patternFill>
    </fill>
  </fills>
  <borders count="5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64"/>
      </left>
      <right/>
      <top style="thin">
        <color indexed="64"/>
      </top>
      <bottom style="thin">
        <color indexed="64"/>
      </bottom>
      <diagonal/>
    </border>
    <border>
      <left/>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s>
  <cellStyleXfs count="240">
    <xf numFmtId="0" fontId="0" fillId="0" borderId="0">
      <alignment vertical="center"/>
    </xf>
    <xf numFmtId="0" fontId="1" fillId="0" borderId="0"/>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176" fontId="8" fillId="0" borderId="0" applyFill="0" applyBorder="0" applyAlignment="0"/>
    <xf numFmtId="0" fontId="9" fillId="0" borderId="1" applyNumberFormat="0" applyAlignment="0" applyProtection="0">
      <alignment horizontal="left" vertical="center"/>
    </xf>
    <xf numFmtId="0" fontId="9" fillId="0" borderId="2">
      <alignment horizontal="left" vertical="center"/>
    </xf>
    <xf numFmtId="0" fontId="10" fillId="0" borderId="0"/>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3" applyNumberFormat="0" applyAlignment="0" applyProtection="0">
      <alignment vertical="center"/>
    </xf>
    <xf numFmtId="0" fontId="16" fillId="21" borderId="0" applyNumberFormat="0" applyBorder="0" applyAlignment="0" applyProtection="0">
      <alignment vertical="center"/>
    </xf>
    <xf numFmtId="0" fontId="1" fillId="22" borderId="4" applyNumberFormat="0" applyFont="0" applyAlignment="0" applyProtection="0">
      <alignment vertical="center"/>
    </xf>
    <xf numFmtId="0" fontId="17" fillId="0" borderId="5" applyNumberFormat="0" applyFill="0" applyAlignment="0" applyProtection="0">
      <alignment vertical="center"/>
    </xf>
    <xf numFmtId="0" fontId="18" fillId="3" borderId="0" applyNumberFormat="0" applyBorder="0" applyAlignment="0" applyProtection="0">
      <alignment vertical="center"/>
    </xf>
    <xf numFmtId="0" fontId="19" fillId="23" borderId="6" applyNumberFormat="0" applyAlignment="0" applyProtection="0">
      <alignment vertical="center"/>
    </xf>
    <xf numFmtId="0" fontId="5"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23" borderId="11" applyNumberFormat="0" applyAlignment="0" applyProtection="0">
      <alignment vertical="center"/>
    </xf>
    <xf numFmtId="0" fontId="25" fillId="0" borderId="0" applyNumberFormat="0" applyFill="0" applyBorder="0" applyAlignment="0" applyProtection="0">
      <alignment vertical="center"/>
    </xf>
    <xf numFmtId="0" fontId="26" fillId="7" borderId="6" applyNumberFormat="0" applyAlignment="0" applyProtection="0">
      <alignment vertical="center"/>
    </xf>
    <xf numFmtId="0" fontId="1" fillId="0" borderId="0"/>
    <xf numFmtId="0" fontId="11" fillId="0" borderId="0"/>
    <xf numFmtId="0" fontId="27"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13">
      <alignment horizontal="left" vertical="center"/>
    </xf>
    <xf numFmtId="0" fontId="1" fillId="22" borderId="14" applyNumberFormat="0" applyFont="0" applyAlignment="0" applyProtection="0">
      <alignment vertical="center"/>
    </xf>
    <xf numFmtId="0" fontId="19" fillId="23" borderId="15" applyNumberFormat="0" applyAlignment="0" applyProtection="0">
      <alignment vertical="center"/>
    </xf>
    <xf numFmtId="0" fontId="23" fillId="0" borderId="16" applyNumberFormat="0" applyFill="0" applyAlignment="0" applyProtection="0">
      <alignment vertical="center"/>
    </xf>
    <xf numFmtId="0" fontId="24" fillId="23" borderId="17" applyNumberFormat="0" applyAlignment="0" applyProtection="0">
      <alignment vertical="center"/>
    </xf>
    <xf numFmtId="0" fontId="26" fillId="7" borderId="15" applyNumberFormat="0" applyAlignment="0" applyProtection="0">
      <alignment vertical="center"/>
    </xf>
    <xf numFmtId="38" fontId="34" fillId="0" borderId="0" applyFont="0" applyFill="0" applyBorder="0" applyAlignment="0" applyProtection="0">
      <alignment vertical="center"/>
    </xf>
    <xf numFmtId="0" fontId="30" fillId="0" borderId="0">
      <alignment vertical="center"/>
    </xf>
    <xf numFmtId="0" fontId="30" fillId="0" borderId="0">
      <alignment vertical="center"/>
    </xf>
    <xf numFmtId="38" fontId="30" fillId="0" borderId="0" applyFont="0" applyFill="0" applyBorder="0" applyAlignment="0" applyProtection="0">
      <alignment vertical="center"/>
    </xf>
    <xf numFmtId="0" fontId="1" fillId="0" borderId="0">
      <alignment vertical="center"/>
    </xf>
  </cellStyleXfs>
  <cellXfs count="273">
    <xf numFmtId="0" fontId="0" fillId="0" borderId="0" xfId="0">
      <alignment vertical="center"/>
    </xf>
    <xf numFmtId="0" fontId="2" fillId="0" borderId="0" xfId="1" applyFont="1" applyAlignment="1">
      <alignment vertical="center"/>
    </xf>
    <xf numFmtId="0" fontId="2" fillId="25" borderId="0" xfId="1" applyFont="1" applyFill="1" applyBorder="1" applyAlignment="1">
      <alignment horizontal="left" vertical="center" shrinkToFit="1"/>
    </xf>
    <xf numFmtId="0" fontId="2" fillId="0" borderId="0" xfId="1" applyFont="1" applyBorder="1" applyAlignment="1">
      <alignment vertical="center"/>
    </xf>
    <xf numFmtId="0" fontId="2" fillId="25" borderId="0" xfId="1" applyFont="1" applyFill="1" applyBorder="1" applyAlignment="1">
      <alignment vertical="center"/>
    </xf>
    <xf numFmtId="0" fontId="2" fillId="0" borderId="0" xfId="1" applyFont="1" applyFill="1" applyAlignment="1">
      <alignment vertical="center"/>
    </xf>
    <xf numFmtId="0" fontId="2" fillId="26" borderId="0" xfId="1" applyFont="1" applyFill="1" applyBorder="1" applyAlignment="1">
      <alignment horizontal="left" vertical="center"/>
    </xf>
    <xf numFmtId="177" fontId="2" fillId="0" borderId="0" xfId="1" applyNumberFormat="1" applyFont="1" applyFill="1" applyBorder="1" applyAlignment="1">
      <alignment horizontal="center" vertical="center" shrinkToFit="1"/>
    </xf>
    <xf numFmtId="49" fontId="2" fillId="0" borderId="0" xfId="1" applyNumberFormat="1" applyFont="1" applyFill="1" applyBorder="1" applyAlignment="1">
      <alignment horizontal="distributed" vertical="center"/>
    </xf>
    <xf numFmtId="0" fontId="2" fillId="0" borderId="0" xfId="1" applyFont="1" applyFill="1" applyAlignment="1">
      <alignment horizontal="left" vertical="center"/>
    </xf>
    <xf numFmtId="0" fontId="31" fillId="0" borderId="0" xfId="1" applyFont="1" applyFill="1" applyAlignment="1">
      <alignment vertical="center"/>
    </xf>
    <xf numFmtId="0" fontId="31" fillId="0" borderId="0" xfId="1" applyFont="1" applyFill="1" applyAlignment="1">
      <alignment vertical="center" wrapText="1"/>
    </xf>
    <xf numFmtId="181" fontId="28" fillId="24" borderId="0" xfId="1" applyNumberFormat="1" applyFont="1" applyFill="1" applyBorder="1" applyAlignment="1">
      <alignment horizontal="center" vertical="center"/>
    </xf>
    <xf numFmtId="0" fontId="2" fillId="0" borderId="0" xfId="1" applyFont="1" applyFill="1" applyBorder="1" applyAlignment="1">
      <alignment horizontal="center" vertical="center"/>
    </xf>
    <xf numFmtId="181" fontId="28" fillId="24" borderId="0" xfId="1" applyNumberFormat="1" applyFont="1" applyFill="1" applyBorder="1" applyAlignment="1">
      <alignment vertical="center"/>
    </xf>
    <xf numFmtId="0" fontId="2" fillId="0" borderId="0" xfId="1" applyFont="1" applyFill="1" applyAlignment="1">
      <alignment horizontal="left" vertical="center" shrinkToFit="1"/>
    </xf>
    <xf numFmtId="0" fontId="31" fillId="0" borderId="0" xfId="1" applyFont="1" applyFill="1" applyBorder="1" applyAlignment="1">
      <alignment vertical="center"/>
    </xf>
    <xf numFmtId="0" fontId="2" fillId="0" borderId="0" xfId="1" applyFont="1" applyBorder="1" applyAlignment="1">
      <alignment horizontal="center" vertical="center"/>
    </xf>
    <xf numFmtId="49" fontId="2" fillId="0" borderId="0" xfId="1" applyNumberFormat="1" applyFont="1" applyBorder="1" applyAlignment="1">
      <alignment horizontal="center" vertical="center" shrinkToFit="1"/>
    </xf>
    <xf numFmtId="49" fontId="2" fillId="0" borderId="0" xfId="1" applyNumberFormat="1" applyFont="1" applyFill="1" applyBorder="1" applyAlignment="1">
      <alignment horizontal="center" vertical="center" shrinkToFit="1"/>
    </xf>
    <xf numFmtId="0" fontId="2" fillId="0" borderId="0" xfId="1" applyFont="1" applyBorder="1" applyAlignment="1">
      <alignment horizontal="distributed" vertical="center"/>
    </xf>
    <xf numFmtId="182" fontId="2" fillId="0" borderId="0" xfId="1" applyNumberFormat="1" applyFont="1" applyBorder="1" applyAlignment="1">
      <alignment horizontal="distributed" vertical="center"/>
    </xf>
    <xf numFmtId="0" fontId="2" fillId="0" borderId="0" xfId="1" applyFont="1" applyFill="1" applyAlignment="1">
      <alignment vertical="center" shrinkToFit="1"/>
    </xf>
    <xf numFmtId="0" fontId="2" fillId="0" borderId="0" xfId="1" applyFont="1" applyFill="1" applyAlignment="1">
      <alignment horizontal="distributed" vertical="center"/>
    </xf>
    <xf numFmtId="0" fontId="2" fillId="0" borderId="0" xfId="1" applyFont="1" applyAlignment="1">
      <alignment horizontal="distributed" vertical="center"/>
    </xf>
    <xf numFmtId="177" fontId="2" fillId="0" borderId="0" xfId="1" applyNumberFormat="1" applyFont="1" applyBorder="1" applyAlignment="1">
      <alignment horizontal="center" vertical="center" shrinkToFit="1"/>
    </xf>
    <xf numFmtId="49" fontId="2" fillId="0" borderId="0" xfId="1" applyNumberFormat="1" applyFont="1" applyBorder="1" applyAlignment="1">
      <alignment horizontal="distributed" vertical="center"/>
    </xf>
    <xf numFmtId="0" fontId="2" fillId="0" borderId="0" xfId="1" applyFont="1" applyAlignment="1">
      <alignment horizontal="left" vertical="center"/>
    </xf>
    <xf numFmtId="0" fontId="3" fillId="26" borderId="12" xfId="1" applyFont="1" applyFill="1" applyBorder="1" applyAlignment="1">
      <alignment horizontal="left" vertical="center"/>
    </xf>
    <xf numFmtId="0" fontId="2" fillId="0" borderId="12" xfId="1" applyFont="1" applyBorder="1" applyAlignment="1">
      <alignment vertical="center"/>
    </xf>
    <xf numFmtId="0" fontId="2" fillId="0" borderId="0" xfId="1" applyFont="1" applyFill="1" applyBorder="1" applyAlignment="1">
      <alignment horizontal="distributed" vertical="center"/>
    </xf>
    <xf numFmtId="182" fontId="2" fillId="0" borderId="0" xfId="1" applyNumberFormat="1" applyFont="1" applyFill="1" applyBorder="1" applyAlignment="1">
      <alignment horizontal="distributed" vertical="center"/>
    </xf>
    <xf numFmtId="49" fontId="2" fillId="0" borderId="0" xfId="1" applyNumberFormat="1" applyFont="1" applyFill="1" applyBorder="1" applyAlignment="1">
      <alignment vertical="center" shrinkToFit="1"/>
    </xf>
    <xf numFmtId="0" fontId="2" fillId="0" borderId="12" xfId="1" applyFont="1" applyBorder="1" applyAlignment="1">
      <alignment horizontal="center" vertical="center"/>
    </xf>
    <xf numFmtId="182" fontId="2" fillId="0" borderId="0" xfId="1" applyNumberFormat="1" applyFont="1" applyBorder="1" applyAlignment="1">
      <alignment vertical="center"/>
    </xf>
    <xf numFmtId="56" fontId="2" fillId="0" borderId="0" xfId="1" applyNumberFormat="1" applyFont="1" applyBorder="1" applyAlignment="1">
      <alignment vertical="center"/>
    </xf>
    <xf numFmtId="0" fontId="2" fillId="0" borderId="12" xfId="1" applyFont="1" applyBorder="1" applyAlignment="1">
      <alignment horizontal="left" vertical="center"/>
    </xf>
    <xf numFmtId="0" fontId="2" fillId="26" borderId="0" xfId="1" applyFont="1" applyFill="1" applyAlignment="1">
      <alignment vertical="center"/>
    </xf>
    <xf numFmtId="0" fontId="2" fillId="0" borderId="0" xfId="1" applyFont="1" applyBorder="1" applyAlignment="1">
      <alignment horizontal="left" vertical="center"/>
    </xf>
    <xf numFmtId="20" fontId="2" fillId="0" borderId="0" xfId="1" applyNumberFormat="1" applyFont="1" applyAlignment="1">
      <alignment vertical="center"/>
    </xf>
    <xf numFmtId="0" fontId="2" fillId="0" borderId="0" xfId="1" applyFont="1" applyFill="1" applyBorder="1" applyAlignment="1">
      <alignment vertical="center" shrinkToFit="1"/>
    </xf>
    <xf numFmtId="58" fontId="31" fillId="0" borderId="12" xfId="1" applyNumberFormat="1" applyFont="1" applyBorder="1" applyAlignment="1">
      <alignment vertical="center"/>
    </xf>
    <xf numFmtId="58" fontId="31" fillId="0" borderId="18" xfId="1" applyNumberFormat="1" applyFont="1" applyBorder="1" applyAlignment="1">
      <alignment vertical="center"/>
    </xf>
    <xf numFmtId="20" fontId="31" fillId="0" borderId="12" xfId="1" applyNumberFormat="1" applyFont="1" applyBorder="1" applyAlignment="1">
      <alignment horizontal="center" vertical="center"/>
    </xf>
    <xf numFmtId="58" fontId="31" fillId="0" borderId="12" xfId="1" applyNumberFormat="1" applyFont="1" applyBorder="1" applyAlignment="1">
      <alignment horizontal="center" vertical="center"/>
    </xf>
    <xf numFmtId="0" fontId="2" fillId="26" borderId="0" xfId="1" applyFont="1" applyFill="1" applyBorder="1" applyAlignment="1">
      <alignment vertical="center" shrinkToFit="1"/>
    </xf>
    <xf numFmtId="0" fontId="31" fillId="0" borderId="0" xfId="1" applyFont="1" applyFill="1" applyBorder="1" applyAlignment="1">
      <alignment vertical="center" shrinkToFit="1"/>
    </xf>
    <xf numFmtId="0" fontId="33" fillId="0" borderId="0" xfId="1" applyFont="1" applyFill="1" applyAlignment="1">
      <alignment vertical="center"/>
    </xf>
    <xf numFmtId="0" fontId="2" fillId="26" borderId="12" xfId="1" applyFont="1" applyFill="1" applyBorder="1" applyAlignment="1">
      <alignment horizontal="left" vertical="center"/>
    </xf>
    <xf numFmtId="0" fontId="2" fillId="0" borderId="0" xfId="1" applyFont="1" applyBorder="1" applyAlignment="1">
      <alignment horizontal="center"/>
    </xf>
    <xf numFmtId="0" fontId="2" fillId="0" borderId="0" xfId="1" applyFont="1" applyBorder="1" applyAlignment="1">
      <alignment horizontal="center" shrinkToFit="1"/>
    </xf>
    <xf numFmtId="49" fontId="2" fillId="0" borderId="0" xfId="1" applyNumberFormat="1" applyFont="1" applyBorder="1" applyAlignment="1">
      <alignment horizontal="left"/>
    </xf>
    <xf numFmtId="0" fontId="2" fillId="0" borderId="0" xfId="1" applyFont="1" applyBorder="1" applyAlignment="1">
      <alignment horizontal="left"/>
    </xf>
    <xf numFmtId="0" fontId="2" fillId="0" borderId="0" xfId="1" applyFont="1" applyAlignment="1">
      <alignment horizontal="center" vertical="center"/>
    </xf>
    <xf numFmtId="0" fontId="7" fillId="0" borderId="0" xfId="1" applyFont="1" applyAlignment="1">
      <alignment horizontal="center" vertical="center"/>
    </xf>
    <xf numFmtId="0" fontId="2" fillId="0" borderId="19" xfId="1" applyFont="1" applyBorder="1" applyAlignment="1">
      <alignment horizontal="center" vertical="center"/>
    </xf>
    <xf numFmtId="58" fontId="2" fillId="0" borderId="0" xfId="1" applyNumberFormat="1" applyFont="1" applyAlignment="1">
      <alignment horizontal="distributed" vertical="center"/>
    </xf>
    <xf numFmtId="0" fontId="6" fillId="0" borderId="0" xfId="1" applyFont="1" applyAlignment="1">
      <alignment horizontal="center" vertical="center" justifyLastLine="1"/>
    </xf>
    <xf numFmtId="177" fontId="2" fillId="0" borderId="0" xfId="1" applyNumberFormat="1" applyFont="1" applyAlignment="1">
      <alignment horizontal="distributed" vertical="center"/>
    </xf>
    <xf numFmtId="58" fontId="2" fillId="0" borderId="0" xfId="1" applyNumberFormat="1" applyFont="1" applyFill="1" applyAlignment="1">
      <alignment horizontal="distributed" vertical="center"/>
    </xf>
    <xf numFmtId="0" fontId="35" fillId="0" borderId="0" xfId="1" applyFont="1" applyAlignment="1">
      <alignment vertical="center"/>
    </xf>
    <xf numFmtId="0" fontId="2" fillId="0" borderId="0" xfId="1" applyFont="1" applyAlignment="1">
      <alignment vertical="center"/>
    </xf>
    <xf numFmtId="0" fontId="33" fillId="0" borderId="0" xfId="1" applyFont="1" applyFill="1" applyBorder="1" applyAlignment="1">
      <alignment vertical="center"/>
    </xf>
    <xf numFmtId="0" fontId="2" fillId="0" borderId="0" xfId="1" applyFont="1" applyAlignment="1">
      <alignment vertical="center"/>
    </xf>
    <xf numFmtId="0" fontId="2" fillId="0" borderId="0" xfId="1" applyFont="1" applyFill="1" applyAlignment="1">
      <alignment vertical="center"/>
    </xf>
    <xf numFmtId="58" fontId="1" fillId="0" borderId="0" xfId="1" applyNumberFormat="1" applyFont="1" applyBorder="1" applyAlignment="1"/>
    <xf numFmtId="179" fontId="2" fillId="0" borderId="0" xfId="1" applyNumberFormat="1" applyFont="1" applyBorder="1" applyAlignment="1">
      <alignment horizontal="left"/>
    </xf>
    <xf numFmtId="58" fontId="1" fillId="0" borderId="0" xfId="1" applyNumberFormat="1" applyFont="1" applyBorder="1" applyAlignment="1">
      <alignment horizontal="left"/>
    </xf>
    <xf numFmtId="0" fontId="2" fillId="0" borderId="0" xfId="1" applyFont="1" applyAlignment="1">
      <alignment vertical="center"/>
    </xf>
    <xf numFmtId="0" fontId="2" fillId="0" borderId="0" xfId="1" applyFont="1" applyBorder="1" applyAlignment="1">
      <alignment horizontal="left" vertical="center"/>
    </xf>
    <xf numFmtId="0" fontId="2" fillId="0" borderId="0" xfId="1" applyFont="1" applyBorder="1" applyAlignment="1">
      <alignment horizontal="left" vertical="center"/>
    </xf>
    <xf numFmtId="0" fontId="2" fillId="0" borderId="0" xfId="1" applyFont="1" applyBorder="1" applyAlignment="1">
      <alignment horizontal="distributed" vertical="center"/>
    </xf>
    <xf numFmtId="0" fontId="2" fillId="0" borderId="0" xfId="1" applyFont="1" applyAlignment="1">
      <alignment vertical="center"/>
    </xf>
    <xf numFmtId="0" fontId="2" fillId="0" borderId="0" xfId="1" applyFont="1" applyBorder="1" applyAlignment="1">
      <alignment horizontal="center" vertical="center"/>
    </xf>
    <xf numFmtId="0" fontId="2" fillId="0" borderId="20" xfId="1" applyFont="1" applyBorder="1" applyAlignment="1">
      <alignment vertical="center"/>
    </xf>
    <xf numFmtId="0" fontId="2" fillId="0" borderId="0" xfId="1" applyFont="1" applyFill="1" applyAlignment="1">
      <alignment horizontal="left" vertical="center"/>
    </xf>
    <xf numFmtId="0" fontId="2" fillId="0" borderId="0" xfId="1" applyFont="1" applyAlignment="1">
      <alignment vertical="center"/>
    </xf>
    <xf numFmtId="0" fontId="2" fillId="0" borderId="0" xfId="1" applyFont="1" applyFill="1" applyAlignment="1">
      <alignment vertical="center"/>
    </xf>
    <xf numFmtId="0" fontId="2" fillId="0" borderId="0" xfId="1" applyFont="1" applyFill="1" applyAlignment="1">
      <alignment vertical="center"/>
    </xf>
    <xf numFmtId="179" fontId="2" fillId="0" borderId="0" xfId="1" applyNumberFormat="1" applyFont="1" applyBorder="1" applyAlignment="1"/>
    <xf numFmtId="0" fontId="2" fillId="0" borderId="0" xfId="1" applyFont="1" applyBorder="1" applyAlignment="1">
      <alignment horizontal="left" vertical="center"/>
    </xf>
    <xf numFmtId="0" fontId="2" fillId="0" borderId="0" xfId="1" applyFont="1" applyAlignment="1">
      <alignment vertical="center"/>
    </xf>
    <xf numFmtId="0" fontId="2" fillId="0" borderId="0" xfId="1" applyFont="1" applyAlignment="1">
      <alignment vertical="center"/>
    </xf>
    <xf numFmtId="0" fontId="2" fillId="0" borderId="0" xfId="1" applyFont="1" applyFill="1" applyAlignment="1">
      <alignment vertical="center"/>
    </xf>
    <xf numFmtId="0" fontId="31" fillId="0" borderId="0" xfId="1" applyFont="1" applyBorder="1" applyAlignment="1">
      <alignment vertical="center" shrinkToFit="1"/>
    </xf>
    <xf numFmtId="0" fontId="31" fillId="0" borderId="0" xfId="1" applyFont="1" applyBorder="1" applyAlignment="1">
      <alignment vertical="center"/>
    </xf>
    <xf numFmtId="0" fontId="2" fillId="0" borderId="0" xfId="1" applyFont="1" applyAlignment="1">
      <alignment vertical="center"/>
    </xf>
    <xf numFmtId="0" fontId="2" fillId="0" borderId="0" xfId="1" applyFont="1" applyFill="1" applyAlignment="1">
      <alignment vertical="center"/>
    </xf>
    <xf numFmtId="179" fontId="2" fillId="0" borderId="0" xfId="1" applyNumberFormat="1" applyFont="1" applyBorder="1" applyAlignment="1">
      <alignment horizontal="left"/>
    </xf>
    <xf numFmtId="38" fontId="7" fillId="0" borderId="0" xfId="39" applyFont="1" applyAlignment="1"/>
    <xf numFmtId="0" fontId="39" fillId="0" borderId="0" xfId="0" applyFont="1">
      <alignment vertical="center"/>
    </xf>
    <xf numFmtId="38" fontId="40" fillId="0" borderId="0" xfId="39" applyFont="1" applyAlignment="1">
      <alignment horizontal="right"/>
    </xf>
    <xf numFmtId="38" fontId="6" fillId="0" borderId="21" xfId="39" applyFont="1" applyBorder="1" applyAlignment="1"/>
    <xf numFmtId="38" fontId="7" fillId="0" borderId="22" xfId="39" applyFont="1" applyBorder="1" applyAlignment="1">
      <alignment horizontal="distributed" justifyLastLine="1"/>
    </xf>
    <xf numFmtId="38" fontId="7" fillId="0" borderId="23" xfId="39" applyFont="1" applyBorder="1" applyAlignment="1">
      <alignment horizontal="distributed" justifyLastLine="1"/>
    </xf>
    <xf numFmtId="38" fontId="7" fillId="0" borderId="24" xfId="39" applyFont="1" applyBorder="1" applyAlignment="1">
      <alignment horizontal="distributed" justifyLastLine="1"/>
    </xf>
    <xf numFmtId="38" fontId="7" fillId="0" borderId="26" xfId="39" applyFont="1" applyBorder="1" applyAlignment="1">
      <alignment horizontal="right"/>
    </xf>
    <xf numFmtId="38" fontId="7" fillId="0" borderId="27" xfId="39" applyFont="1" applyBorder="1" applyAlignment="1">
      <alignment horizontal="right" wrapText="1"/>
    </xf>
    <xf numFmtId="38" fontId="7" fillId="0" borderId="29" xfId="39" applyFont="1" applyBorder="1" applyAlignment="1">
      <alignment horizontal="right" wrapText="1"/>
    </xf>
    <xf numFmtId="38" fontId="7" fillId="0" borderId="28" xfId="39" applyFont="1" applyBorder="1" applyAlignment="1">
      <alignment wrapText="1"/>
    </xf>
    <xf numFmtId="38" fontId="7" fillId="0" borderId="29" xfId="39" applyFont="1" applyBorder="1" applyAlignment="1">
      <alignment horizontal="right"/>
    </xf>
    <xf numFmtId="38" fontId="7" fillId="0" borderId="30" xfId="39" applyFont="1" applyBorder="1" applyAlignment="1">
      <alignment wrapText="1"/>
    </xf>
    <xf numFmtId="188" fontId="7" fillId="0" borderId="0" xfId="39" applyNumberFormat="1" applyFont="1" applyAlignment="1">
      <alignment horizontal="left"/>
    </xf>
    <xf numFmtId="38" fontId="7" fillId="0" borderId="0" xfId="39" applyFont="1" applyAlignment="1">
      <alignment horizontal="left"/>
    </xf>
    <xf numFmtId="38" fontId="41" fillId="0" borderId="0" xfId="39" applyFont="1" applyAlignment="1"/>
    <xf numFmtId="0" fontId="7" fillId="0" borderId="0" xfId="0" applyFont="1" applyAlignment="1">
      <alignment horizontal="right"/>
    </xf>
    <xf numFmtId="0" fontId="7" fillId="0" borderId="0" xfId="0" applyFont="1" applyAlignment="1">
      <alignment horizontal="left"/>
    </xf>
    <xf numFmtId="0" fontId="7" fillId="0" borderId="0" xfId="0" applyFont="1" applyAlignment="1"/>
    <xf numFmtId="187" fontId="7" fillId="0" borderId="0" xfId="0" applyNumberFormat="1" applyFont="1" applyAlignment="1">
      <alignment horizontal="right"/>
    </xf>
    <xf numFmtId="0" fontId="7" fillId="0" borderId="25" xfId="0" applyFont="1" applyBorder="1" applyAlignment="1">
      <alignment horizontal="center" vertical="center"/>
    </xf>
    <xf numFmtId="187" fontId="7" fillId="0" borderId="25" xfId="0" applyNumberFormat="1" applyFont="1" applyBorder="1" applyAlignment="1">
      <alignment horizontal="center" vertical="center" wrapText="1"/>
    </xf>
    <xf numFmtId="0" fontId="7" fillId="0" borderId="25" xfId="0" applyNumberFormat="1" applyFont="1" applyBorder="1" applyAlignment="1">
      <alignment horizontal="center" vertical="center" shrinkToFit="1"/>
    </xf>
    <xf numFmtId="187" fontId="7" fillId="0" borderId="25" xfId="0" applyNumberFormat="1" applyFont="1" applyBorder="1" applyAlignment="1">
      <alignment horizontal="center" vertical="center"/>
    </xf>
    <xf numFmtId="187" fontId="7" fillId="0" borderId="25" xfId="0" applyNumberFormat="1" applyFont="1" applyBorder="1" applyAlignment="1">
      <alignment horizontal="right"/>
    </xf>
    <xf numFmtId="38" fontId="7" fillId="0" borderId="25" xfId="39" applyFont="1" applyBorder="1" applyAlignment="1">
      <alignment horizontal="right" wrapText="1"/>
    </xf>
    <xf numFmtId="187" fontId="7" fillId="0" borderId="25" xfId="0" applyNumberFormat="1" applyFont="1" applyBorder="1" applyAlignment="1"/>
    <xf numFmtId="0" fontId="43" fillId="0" borderId="25" xfId="0" applyFont="1" applyFill="1" applyBorder="1" applyAlignment="1">
      <alignment horizontal="left" vertical="center" wrapText="1" shrinkToFit="1"/>
    </xf>
    <xf numFmtId="189" fontId="7" fillId="0" borderId="25" xfId="0" applyNumberFormat="1" applyFont="1" applyBorder="1" applyAlignment="1"/>
    <xf numFmtId="0" fontId="7" fillId="27" borderId="25" xfId="62" applyNumberFormat="1" applyFont="1" applyFill="1" applyBorder="1" applyAlignment="1" applyProtection="1">
      <alignment horizontal="center" vertical="center" wrapText="1"/>
    </xf>
    <xf numFmtId="0" fontId="2" fillId="0" borderId="25" xfId="0" applyFont="1" applyFill="1" applyBorder="1" applyAlignment="1">
      <alignment horizontal="center" vertical="center" wrapText="1" shrinkToFit="1"/>
    </xf>
    <xf numFmtId="0" fontId="7" fillId="0" borderId="34" xfId="0" applyFont="1" applyFill="1" applyBorder="1" applyAlignment="1">
      <alignment horizontal="right" vertical="center" wrapText="1" shrinkToFit="1"/>
    </xf>
    <xf numFmtId="0" fontId="45" fillId="27" borderId="25" xfId="62" applyNumberFormat="1" applyFont="1" applyFill="1" applyBorder="1" applyAlignment="1" applyProtection="1">
      <alignment horizontal="left" vertical="center" wrapText="1"/>
    </xf>
    <xf numFmtId="0" fontId="46" fillId="27" borderId="25" xfId="56" applyNumberFormat="1" applyFont="1" applyFill="1" applyBorder="1" applyAlignment="1" applyProtection="1">
      <alignment horizontal="center" vertical="center"/>
    </xf>
    <xf numFmtId="0" fontId="47" fillId="27" borderId="25" xfId="54" applyNumberFormat="1" applyFont="1" applyFill="1" applyBorder="1" applyAlignment="1" applyProtection="1">
      <alignment horizontal="right" vertical="center"/>
    </xf>
    <xf numFmtId="0" fontId="44" fillId="0" borderId="36" xfId="0" applyFont="1" applyBorder="1" applyAlignment="1">
      <alignment horizontal="left" vertical="center"/>
    </xf>
    <xf numFmtId="0" fontId="7" fillId="0" borderId="0" xfId="0" applyFont="1" applyBorder="1" applyAlignment="1">
      <alignment horizontal="center" wrapText="1" shrinkToFit="1"/>
    </xf>
    <xf numFmtId="187" fontId="7" fillId="0" borderId="0" xfId="0" applyNumberFormat="1" applyFont="1" applyBorder="1" applyAlignment="1">
      <alignment horizontal="right" wrapText="1"/>
    </xf>
    <xf numFmtId="0" fontId="7" fillId="0" borderId="37" xfId="0" applyFont="1" applyBorder="1" applyAlignment="1">
      <alignment horizontal="center" wrapText="1" shrinkToFit="1"/>
    </xf>
    <xf numFmtId="0" fontId="7" fillId="0" borderId="33" xfId="0" applyFont="1" applyBorder="1" applyAlignment="1">
      <alignment horizontal="center"/>
    </xf>
    <xf numFmtId="187" fontId="7" fillId="0" borderId="33" xfId="0" applyNumberFormat="1" applyFont="1" applyBorder="1" applyAlignment="1">
      <alignment horizontal="right"/>
    </xf>
    <xf numFmtId="0" fontId="7" fillId="0" borderId="39" xfId="0" applyFont="1" applyBorder="1" applyAlignment="1">
      <alignment horizontal="center"/>
    </xf>
    <xf numFmtId="0" fontId="7" fillId="0" borderId="40" xfId="0" applyFont="1" applyBorder="1" applyAlignment="1">
      <alignment horizontal="left"/>
    </xf>
    <xf numFmtId="0" fontId="7" fillId="0" borderId="40" xfId="0" applyFont="1" applyBorder="1" applyAlignment="1">
      <alignment horizontal="center"/>
    </xf>
    <xf numFmtId="187" fontId="7" fillId="0" borderId="40" xfId="0" applyNumberFormat="1" applyFont="1" applyBorder="1" applyAlignment="1">
      <alignment horizontal="right"/>
    </xf>
    <xf numFmtId="0" fontId="7" fillId="0" borderId="35" xfId="0" applyFont="1" applyBorder="1" applyAlignment="1">
      <alignment horizontal="center"/>
    </xf>
    <xf numFmtId="0" fontId="7" fillId="0" borderId="36" xfId="0" applyFont="1" applyBorder="1" applyAlignment="1">
      <alignment horizontal="center" wrapText="1" shrinkToFit="1"/>
    </xf>
    <xf numFmtId="187" fontId="44" fillId="0" borderId="0" xfId="0" applyNumberFormat="1" applyFont="1" applyBorder="1" applyAlignment="1">
      <alignment horizontal="left" vertical="center" wrapText="1"/>
    </xf>
    <xf numFmtId="0" fontId="7" fillId="0" borderId="36" xfId="0" applyFont="1" applyBorder="1" applyAlignment="1">
      <alignment horizontal="right" wrapText="1" shrinkToFit="1"/>
    </xf>
    <xf numFmtId="0" fontId="7" fillId="0" borderId="0" xfId="0" applyFont="1" applyBorder="1" applyAlignment="1">
      <alignment horizontal="left" wrapText="1"/>
    </xf>
    <xf numFmtId="0" fontId="7" fillId="0" borderId="38" xfId="0" applyFont="1" applyBorder="1" applyAlignment="1">
      <alignment horizontal="right" wrapText="1" shrinkToFit="1"/>
    </xf>
    <xf numFmtId="0" fontId="7" fillId="0" borderId="33" xfId="0" applyFont="1" applyBorder="1" applyAlignment="1">
      <alignment horizontal="left" wrapText="1"/>
    </xf>
    <xf numFmtId="187" fontId="44" fillId="0" borderId="33" xfId="0" applyNumberFormat="1" applyFont="1" applyBorder="1" applyAlignment="1">
      <alignment horizontal="left" vertical="center" wrapText="1"/>
    </xf>
    <xf numFmtId="22" fontId="31" fillId="0" borderId="12" xfId="1" applyNumberFormat="1" applyFont="1" applyBorder="1" applyAlignment="1">
      <alignment horizontal="center" vertical="center"/>
    </xf>
    <xf numFmtId="0" fontId="2" fillId="0" borderId="0" xfId="1" applyFont="1" applyFill="1" applyAlignment="1">
      <alignment horizontal="left" vertical="center"/>
    </xf>
    <xf numFmtId="0" fontId="2" fillId="0" borderId="0" xfId="1" applyFont="1" applyAlignment="1">
      <alignment vertical="center"/>
    </xf>
    <xf numFmtId="0" fontId="2" fillId="0" borderId="0" xfId="1" applyFont="1" applyFill="1" applyAlignment="1">
      <alignment vertical="center"/>
    </xf>
    <xf numFmtId="0" fontId="36" fillId="0" borderId="25" xfId="1" applyFont="1" applyBorder="1" applyAlignment="1">
      <alignment vertical="center"/>
    </xf>
    <xf numFmtId="0" fontId="32" fillId="0" borderId="0" xfId="1" applyFont="1" applyFill="1" applyAlignment="1">
      <alignment vertical="center"/>
    </xf>
    <xf numFmtId="0" fontId="2" fillId="0" borderId="0" xfId="1" applyFont="1" applyAlignment="1">
      <alignment vertical="center"/>
    </xf>
    <xf numFmtId="0" fontId="2" fillId="0" borderId="0" xfId="1" applyFont="1" applyBorder="1" applyAlignment="1">
      <alignment horizontal="left" vertical="center"/>
    </xf>
    <xf numFmtId="0" fontId="7" fillId="0" borderId="25" xfId="0" applyFont="1" applyFill="1" applyBorder="1" applyAlignment="1">
      <alignment wrapText="1" shrinkToFit="1"/>
    </xf>
    <xf numFmtId="0" fontId="7" fillId="0" borderId="25" xfId="0" applyFont="1" applyBorder="1" applyAlignment="1">
      <alignment horizontal="center" shrinkToFit="1"/>
    </xf>
    <xf numFmtId="38" fontId="7" fillId="0" borderId="31" xfId="39" applyFont="1" applyBorder="1" applyAlignment="1">
      <alignment horizontal="distributed" justifyLastLine="1"/>
    </xf>
    <xf numFmtId="38" fontId="7" fillId="0" borderId="25" xfId="39" applyFont="1" applyBorder="1" applyAlignment="1">
      <alignment horizontal="right"/>
    </xf>
    <xf numFmtId="38" fontId="7" fillId="0" borderId="25" xfId="39" applyFont="1" applyBorder="1" applyAlignment="1">
      <alignment horizontal="center" wrapText="1"/>
    </xf>
    <xf numFmtId="38" fontId="7" fillId="0" borderId="25" xfId="39" applyFont="1" applyBorder="1" applyAlignment="1">
      <alignment horizontal="center"/>
    </xf>
    <xf numFmtId="0" fontId="7" fillId="0" borderId="30" xfId="0" applyFont="1" applyBorder="1" applyAlignment="1">
      <alignment horizontal="left" shrinkToFit="1"/>
    </xf>
    <xf numFmtId="38" fontId="7" fillId="0" borderId="48" xfId="39" applyFont="1" applyBorder="1" applyAlignment="1">
      <alignment horizontal="distributed" justifyLastLine="1"/>
    </xf>
    <xf numFmtId="38" fontId="7" fillId="0" borderId="47" xfId="39" applyFont="1" applyBorder="1" applyAlignment="1">
      <alignment horizontal="center"/>
    </xf>
    <xf numFmtId="38" fontId="7" fillId="0" borderId="47" xfId="39" applyFont="1" applyBorder="1" applyAlignment="1">
      <alignment horizontal="right"/>
    </xf>
    <xf numFmtId="38" fontId="7" fillId="0" borderId="49" xfId="39" applyFont="1" applyBorder="1" applyAlignment="1">
      <alignment horizontal="right"/>
    </xf>
    <xf numFmtId="0" fontId="7" fillId="0" borderId="25" xfId="0" applyFont="1" applyFill="1" applyBorder="1" applyAlignment="1">
      <alignment horizontal="center" vertical="center" wrapText="1" shrinkToFit="1"/>
    </xf>
    <xf numFmtId="0" fontId="37" fillId="0" borderId="25" xfId="1" applyFont="1" applyBorder="1" applyAlignment="1">
      <alignment vertical="center"/>
    </xf>
    <xf numFmtId="0" fontId="7" fillId="0" borderId="25" xfId="0" applyFont="1" applyFill="1" applyBorder="1" applyAlignment="1">
      <alignment horizontal="center" wrapText="1" shrinkToFit="1"/>
    </xf>
    <xf numFmtId="0" fontId="49" fillId="0" borderId="25" xfId="1" applyFont="1" applyBorder="1" applyAlignment="1">
      <alignment vertical="center"/>
    </xf>
    <xf numFmtId="58" fontId="32" fillId="0" borderId="12" xfId="1" applyNumberFormat="1" applyFont="1" applyBorder="1" applyAlignment="1">
      <alignment horizontal="center" vertical="center"/>
    </xf>
    <xf numFmtId="20" fontId="32" fillId="0" borderId="12" xfId="1" applyNumberFormat="1" applyFont="1" applyBorder="1" applyAlignment="1">
      <alignment horizontal="center" vertical="center"/>
    </xf>
    <xf numFmtId="179" fontId="32" fillId="0" borderId="12" xfId="1" applyNumberFormat="1" applyFont="1" applyBorder="1" applyAlignment="1">
      <alignment horizontal="center" vertical="center"/>
    </xf>
    <xf numFmtId="183" fontId="32" fillId="0" borderId="0" xfId="1" applyNumberFormat="1" applyFont="1" applyFill="1" applyAlignment="1">
      <alignment horizontal="center" vertical="center"/>
    </xf>
    <xf numFmtId="0" fontId="32" fillId="0" borderId="0" xfId="1" applyFont="1" applyBorder="1" applyAlignment="1">
      <alignment horizontal="left"/>
    </xf>
    <xf numFmtId="187" fontId="7" fillId="0" borderId="25" xfId="39" applyNumberFormat="1" applyFont="1" applyBorder="1" applyAlignment="1">
      <alignment horizontal="center" shrinkToFit="1"/>
    </xf>
    <xf numFmtId="0" fontId="2" fillId="24" borderId="0" xfId="1" applyFont="1" applyFill="1" applyBorder="1" applyAlignment="1">
      <alignment vertical="center"/>
    </xf>
    <xf numFmtId="58" fontId="50" fillId="0" borderId="0" xfId="0" applyNumberFormat="1" applyFont="1">
      <alignment vertical="center"/>
    </xf>
    <xf numFmtId="0" fontId="2" fillId="0" borderId="0" xfId="1" applyFont="1" applyAlignment="1">
      <alignment vertical="center"/>
    </xf>
    <xf numFmtId="0" fontId="2" fillId="0" borderId="0" xfId="1" applyFont="1" applyFill="1" applyAlignment="1">
      <alignment vertical="center"/>
    </xf>
    <xf numFmtId="0" fontId="32" fillId="0" borderId="0" xfId="1" applyFont="1" applyFill="1" applyAlignment="1">
      <alignment horizontal="left" vertical="center"/>
    </xf>
    <xf numFmtId="0" fontId="2" fillId="25" borderId="0" xfId="1" applyFont="1" applyFill="1" applyAlignment="1">
      <alignment horizontal="center" vertical="center"/>
    </xf>
    <xf numFmtId="0" fontId="2" fillId="0" borderId="0" xfId="1" applyFont="1" applyFill="1" applyAlignment="1">
      <alignment horizontal="left" vertical="center"/>
    </xf>
    <xf numFmtId="0" fontId="2" fillId="0" borderId="0" xfId="1" applyFont="1" applyFill="1" applyAlignment="1">
      <alignment vertical="center"/>
    </xf>
    <xf numFmtId="0" fontId="28" fillId="0" borderId="0" xfId="1" applyFont="1" applyFill="1" applyAlignment="1">
      <alignment vertical="center"/>
    </xf>
    <xf numFmtId="0" fontId="7" fillId="0" borderId="50" xfId="0" applyFont="1" applyBorder="1" applyAlignment="1">
      <alignment horizontal="center" wrapText="1" shrinkToFit="1"/>
    </xf>
    <xf numFmtId="0" fontId="7" fillId="0" borderId="26" xfId="0" applyFont="1" applyBorder="1" applyAlignment="1">
      <alignment horizontal="center" wrapText="1" shrinkToFit="1"/>
    </xf>
    <xf numFmtId="187" fontId="44" fillId="0" borderId="25" xfId="0" applyNumberFormat="1" applyFont="1" applyBorder="1" applyAlignment="1">
      <alignment horizontal="center" vertical="center"/>
    </xf>
    <xf numFmtId="187" fontId="44" fillId="0" borderId="25" xfId="0" applyNumberFormat="1" applyFont="1" applyBorder="1" applyAlignment="1"/>
    <xf numFmtId="0" fontId="32" fillId="0" borderId="0" xfId="1" applyFont="1" applyFill="1" applyBorder="1" applyAlignment="1">
      <alignment vertical="center"/>
    </xf>
    <xf numFmtId="20" fontId="28" fillId="0" borderId="0" xfId="1" applyNumberFormat="1" applyFont="1" applyFill="1" applyAlignment="1">
      <alignment vertical="center"/>
    </xf>
    <xf numFmtId="185" fontId="31" fillId="0" borderId="12" xfId="1" applyNumberFormat="1" applyFont="1" applyBorder="1" applyAlignment="1">
      <alignment horizontal="center" vertical="center"/>
    </xf>
    <xf numFmtId="0" fontId="2" fillId="0" borderId="0" xfId="1" applyFont="1" applyFill="1" applyAlignment="1">
      <alignment horizontal="left" vertical="center"/>
    </xf>
    <xf numFmtId="0" fontId="2" fillId="0" borderId="0" xfId="1" applyFont="1" applyFill="1" applyAlignment="1">
      <alignment vertical="center"/>
    </xf>
    <xf numFmtId="0" fontId="2" fillId="0" borderId="25" xfId="1" applyFont="1" applyBorder="1" applyAlignment="1">
      <alignment vertical="center"/>
    </xf>
    <xf numFmtId="0" fontId="36" fillId="0" borderId="42" xfId="1" applyFont="1" applyBorder="1" applyAlignment="1">
      <alignment horizontal="center" vertical="center"/>
    </xf>
    <xf numFmtId="0" fontId="36" fillId="0" borderId="43" xfId="1" applyFont="1" applyBorder="1" applyAlignment="1">
      <alignment horizontal="center" vertical="center"/>
    </xf>
    <xf numFmtId="0" fontId="36" fillId="0" borderId="44" xfId="1" applyFont="1" applyBorder="1" applyAlignment="1">
      <alignment horizontal="center" vertical="center"/>
    </xf>
    <xf numFmtId="179" fontId="2" fillId="0" borderId="0" xfId="1" applyNumberFormat="1" applyFont="1" applyBorder="1" applyAlignment="1">
      <alignment horizontal="left"/>
    </xf>
    <xf numFmtId="0" fontId="49" fillId="0" borderId="25" xfId="1" applyFont="1" applyBorder="1" applyAlignment="1">
      <alignment horizontal="center" vertical="center"/>
    </xf>
    <xf numFmtId="0" fontId="2" fillId="0" borderId="0" xfId="1" applyFont="1" applyFill="1" applyAlignment="1">
      <alignment horizontal="left" vertical="center"/>
    </xf>
    <xf numFmtId="0" fontId="2" fillId="0" borderId="0" xfId="1" applyFont="1" applyBorder="1" applyAlignment="1">
      <alignment horizontal="left" vertical="center"/>
    </xf>
    <xf numFmtId="0" fontId="2" fillId="0" borderId="0" xfId="1" applyFont="1" applyAlignment="1">
      <alignment vertical="center"/>
    </xf>
    <xf numFmtId="0" fontId="33" fillId="0" borderId="0" xfId="1" applyFont="1" applyFill="1" applyAlignment="1">
      <alignment horizontal="left" vertical="center"/>
    </xf>
    <xf numFmtId="0" fontId="33" fillId="0" borderId="0" xfId="1" applyFont="1" applyFill="1" applyBorder="1" applyAlignment="1">
      <alignment horizontal="left" vertical="center"/>
    </xf>
    <xf numFmtId="0" fontId="2" fillId="0" borderId="0" xfId="1" applyFont="1" applyFill="1" applyBorder="1" applyAlignment="1">
      <alignment horizontal="left" vertical="center" shrinkToFit="1"/>
    </xf>
    <xf numFmtId="0" fontId="2" fillId="0" borderId="0" xfId="1" applyFont="1" applyFill="1" applyAlignment="1">
      <alignment horizontal="distributed" vertical="center"/>
    </xf>
    <xf numFmtId="0" fontId="7" fillId="0" borderId="0" xfId="1" applyFont="1" applyAlignment="1">
      <alignment horizontal="center" vertical="center"/>
    </xf>
    <xf numFmtId="0" fontId="2" fillId="0" borderId="0" xfId="1" applyFont="1" applyBorder="1" applyAlignment="1">
      <alignment horizontal="distributed" vertical="center"/>
    </xf>
    <xf numFmtId="0" fontId="2" fillId="0" borderId="0" xfId="1" applyFont="1" applyAlignment="1">
      <alignment horizontal="distributed" vertical="center"/>
    </xf>
    <xf numFmtId="184" fontId="31" fillId="0" borderId="0" xfId="1" applyNumberFormat="1" applyFont="1" applyAlignment="1">
      <alignment horizontal="distributed" vertical="center"/>
    </xf>
    <xf numFmtId="58" fontId="2" fillId="0" borderId="0" xfId="1" applyNumberFormat="1" applyFont="1" applyFill="1" applyAlignment="1">
      <alignment horizontal="distributed" vertical="center"/>
    </xf>
    <xf numFmtId="0" fontId="6" fillId="0" borderId="0" xfId="1" applyFont="1" applyAlignment="1">
      <alignment horizontal="center" vertical="center" justifyLastLine="1"/>
    </xf>
    <xf numFmtId="0" fontId="2" fillId="0" borderId="0" xfId="1" applyFont="1" applyFill="1" applyAlignment="1">
      <alignment horizontal="center" vertical="center" shrinkToFit="1"/>
    </xf>
    <xf numFmtId="20" fontId="2" fillId="0" borderId="0" xfId="1" applyNumberFormat="1" applyFont="1" applyFill="1" applyBorder="1" applyAlignment="1">
      <alignment horizontal="left" vertical="center"/>
    </xf>
    <xf numFmtId="0" fontId="2" fillId="0" borderId="0" xfId="1" applyFont="1" applyFill="1" applyAlignment="1">
      <alignment vertical="center"/>
    </xf>
    <xf numFmtId="0" fontId="2" fillId="0" borderId="0" xfId="1" applyFont="1" applyAlignment="1">
      <alignment horizontal="center" vertical="center"/>
    </xf>
    <xf numFmtId="179" fontId="32" fillId="0" borderId="0" xfId="1" applyNumberFormat="1" applyFont="1" applyFill="1" applyAlignment="1">
      <alignment horizontal="distributed" vertical="center"/>
    </xf>
    <xf numFmtId="178" fontId="2" fillId="0" borderId="0" xfId="1" applyNumberFormat="1" applyFont="1" applyFill="1" applyAlignment="1">
      <alignment horizontal="distributed" vertical="center"/>
    </xf>
    <xf numFmtId="0" fontId="32" fillId="0" borderId="0" xfId="1" applyFont="1" applyFill="1" applyAlignment="1">
      <alignment horizontal="left" vertical="center"/>
    </xf>
    <xf numFmtId="0" fontId="2" fillId="25" borderId="0" xfId="1" applyFont="1" applyFill="1" applyAlignment="1">
      <alignment horizontal="center" vertical="center"/>
    </xf>
    <xf numFmtId="0" fontId="32" fillId="24" borderId="0" xfId="1" applyFont="1" applyFill="1" applyBorder="1" applyAlignment="1">
      <alignment horizontal="left" vertical="center"/>
    </xf>
    <xf numFmtId="0" fontId="28" fillId="0" borderId="0" xfId="1" applyFont="1" applyAlignment="1">
      <alignment horizontal="left" vertical="center" wrapText="1" indent="1"/>
    </xf>
    <xf numFmtId="180" fontId="2" fillId="0" borderId="0" xfId="1" applyNumberFormat="1" applyFont="1" applyFill="1" applyAlignment="1">
      <alignment vertical="center"/>
    </xf>
    <xf numFmtId="178" fontId="2" fillId="0" borderId="0" xfId="1" applyNumberFormat="1" applyFont="1" applyFill="1" applyAlignment="1">
      <alignment horizontal="distributed" vertical="center" wrapText="1"/>
    </xf>
    <xf numFmtId="0" fontId="2" fillId="0" borderId="0" xfId="1" applyFont="1" applyBorder="1" applyAlignment="1">
      <alignment vertical="center"/>
    </xf>
    <xf numFmtId="0" fontId="2" fillId="0" borderId="0" xfId="1" applyFont="1" applyFill="1" applyAlignment="1">
      <alignment horizontal="left" vertical="center" shrinkToFit="1"/>
    </xf>
    <xf numFmtId="0" fontId="28" fillId="0" borderId="0" xfId="1" applyFont="1" applyFill="1" applyAlignment="1">
      <alignment horizontal="left" vertical="center" shrinkToFit="1"/>
    </xf>
    <xf numFmtId="0" fontId="2" fillId="0" borderId="0" xfId="1" applyFont="1" applyFill="1" applyBorder="1" applyAlignment="1">
      <alignment horizontal="left" vertical="center"/>
    </xf>
    <xf numFmtId="195" fontId="32" fillId="0" borderId="0" xfId="1" applyNumberFormat="1" applyFont="1" applyFill="1" applyBorder="1" applyAlignment="1">
      <alignment horizontal="distributed" vertical="distributed"/>
    </xf>
    <xf numFmtId="0" fontId="36" fillId="0" borderId="42" xfId="1" applyFont="1" applyBorder="1" applyAlignment="1">
      <alignment horizontal="center" vertical="center" wrapText="1"/>
    </xf>
    <xf numFmtId="0" fontId="36" fillId="0" borderId="43" xfId="1" applyFont="1" applyBorder="1" applyAlignment="1">
      <alignment horizontal="center" vertical="center" wrapText="1"/>
    </xf>
    <xf numFmtId="0" fontId="36" fillId="0" borderId="44" xfId="1" applyFont="1" applyBorder="1" applyAlignment="1">
      <alignment horizontal="center" vertical="center" wrapText="1"/>
    </xf>
    <xf numFmtId="40" fontId="36" fillId="0" borderId="42" xfId="238" applyNumberFormat="1" applyFont="1" applyBorder="1" applyAlignment="1">
      <alignment horizontal="center" vertical="center"/>
    </xf>
    <xf numFmtId="40" fontId="36" fillId="0" borderId="44" xfId="238" applyNumberFormat="1" applyFont="1" applyBorder="1" applyAlignment="1">
      <alignment horizontal="center" vertical="center"/>
    </xf>
    <xf numFmtId="0" fontId="36" fillId="0" borderId="51" xfId="1" applyFont="1" applyBorder="1" applyAlignment="1">
      <alignment horizontal="center" vertical="center"/>
    </xf>
    <xf numFmtId="0" fontId="36" fillId="0" borderId="52" xfId="1" applyFont="1" applyBorder="1" applyAlignment="1">
      <alignment horizontal="center" vertical="center"/>
    </xf>
    <xf numFmtId="58" fontId="28" fillId="0" borderId="0" xfId="1" applyNumberFormat="1" applyFont="1" applyFill="1" applyAlignment="1">
      <alignment horizontal="distributed" vertical="center"/>
    </xf>
    <xf numFmtId="40" fontId="37" fillId="0" borderId="42" xfId="238" applyNumberFormat="1" applyFont="1" applyBorder="1" applyAlignment="1">
      <alignment horizontal="center" vertical="center"/>
    </xf>
    <xf numFmtId="40" fontId="37" fillId="0" borderId="44" xfId="238" applyNumberFormat="1" applyFont="1" applyBorder="1" applyAlignment="1">
      <alignment horizontal="center" vertical="center"/>
    </xf>
    <xf numFmtId="0" fontId="37" fillId="0" borderId="42" xfId="1" applyFont="1" applyBorder="1" applyAlignment="1">
      <alignment horizontal="center" vertical="center"/>
    </xf>
    <xf numFmtId="0" fontId="37" fillId="0" borderId="44" xfId="1" applyFont="1" applyBorder="1" applyAlignment="1">
      <alignment horizontal="center" vertical="center"/>
    </xf>
    <xf numFmtId="0" fontId="37" fillId="0" borderId="43" xfId="1" applyFont="1" applyBorder="1" applyAlignment="1">
      <alignment horizontal="center" vertical="center"/>
    </xf>
    <xf numFmtId="58" fontId="32" fillId="0" borderId="0" xfId="1" applyNumberFormat="1" applyFont="1" applyFill="1" applyAlignment="1">
      <alignment horizontal="distributed" vertical="center"/>
    </xf>
    <xf numFmtId="178" fontId="32" fillId="0" borderId="0" xfId="1" applyNumberFormat="1" applyFont="1" applyFill="1" applyAlignment="1">
      <alignment horizontal="distributed" vertical="center"/>
    </xf>
    <xf numFmtId="38" fontId="7" fillId="0" borderId="31" xfId="39" applyFont="1" applyBorder="1" applyAlignment="1">
      <alignment horizontal="center"/>
    </xf>
    <xf numFmtId="38" fontId="38" fillId="0" borderId="21" xfId="39" applyFont="1" applyBorder="1" applyAlignment="1">
      <alignment horizontal="center"/>
    </xf>
    <xf numFmtId="186" fontId="6" fillId="0" borderId="21" xfId="39" applyNumberFormat="1" applyFont="1" applyBorder="1" applyAlignment="1">
      <alignment horizontal="center"/>
    </xf>
    <xf numFmtId="188" fontId="7" fillId="0" borderId="45" xfId="39" applyNumberFormat="1" applyFont="1" applyBorder="1" applyAlignment="1">
      <alignment horizontal="center" shrinkToFit="1"/>
    </xf>
    <xf numFmtId="188" fontId="7" fillId="0" borderId="46" xfId="39" applyNumberFormat="1" applyFont="1" applyBorder="1" applyAlignment="1">
      <alignment horizontal="center" shrinkToFit="1"/>
    </xf>
    <xf numFmtId="38" fontId="7" fillId="0" borderId="31" xfId="39" applyFont="1" applyBorder="1" applyAlignment="1">
      <alignment horizontal="distributed" justifyLastLine="1"/>
    </xf>
    <xf numFmtId="38" fontId="7" fillId="0" borderId="0" xfId="39" applyFont="1" applyAlignment="1">
      <alignment horizontal="distributed" shrinkToFit="1"/>
    </xf>
    <xf numFmtId="0" fontId="39" fillId="0" borderId="0" xfId="0" applyFont="1" applyAlignment="1">
      <alignment horizontal="center" vertical="center"/>
    </xf>
    <xf numFmtId="38" fontId="7" fillId="0" borderId="32" xfId="39" applyFont="1" applyBorder="1" applyAlignment="1">
      <alignment horizontal="left" vertical="top" wrapText="1"/>
    </xf>
    <xf numFmtId="38" fontId="7" fillId="0" borderId="0" xfId="39" applyFont="1" applyAlignment="1">
      <alignment horizontal="left" vertical="top" wrapText="1"/>
    </xf>
    <xf numFmtId="38" fontId="7" fillId="0" borderId="0" xfId="39" applyFont="1" applyAlignment="1">
      <alignment shrinkToFit="1"/>
    </xf>
    <xf numFmtId="0" fontId="7" fillId="0" borderId="0" xfId="39" applyNumberFormat="1" applyFont="1" applyAlignment="1">
      <alignment horizontal="distributed" shrinkToFit="1"/>
    </xf>
    <xf numFmtId="187" fontId="51" fillId="0" borderId="41" xfId="0" applyNumberFormat="1" applyFont="1" applyFill="1" applyBorder="1" applyAlignment="1">
      <alignment horizontal="left" vertical="center" wrapText="1"/>
    </xf>
    <xf numFmtId="38" fontId="2" fillId="0" borderId="33" xfId="39" applyFont="1" applyBorder="1" applyAlignment="1">
      <alignment vertical="center" wrapText="1"/>
    </xf>
    <xf numFmtId="38" fontId="2" fillId="0" borderId="39" xfId="39" applyFont="1" applyBorder="1" applyAlignment="1">
      <alignment vertical="center" wrapText="1"/>
    </xf>
    <xf numFmtId="0" fontId="42" fillId="0" borderId="0" xfId="0" applyFont="1" applyBorder="1" applyAlignment="1">
      <alignment horizontal="center"/>
    </xf>
    <xf numFmtId="0" fontId="7" fillId="0" borderId="34" xfId="0" applyFont="1" applyBorder="1" applyAlignment="1">
      <alignment horizontal="center" vertical="center" wrapText="1" shrinkToFit="1"/>
    </xf>
    <xf numFmtId="0" fontId="7" fillId="0" borderId="35" xfId="0" applyFont="1" applyBorder="1" applyAlignment="1">
      <alignment horizontal="center" vertical="center" wrapText="1" shrinkToFit="1"/>
    </xf>
    <xf numFmtId="0" fontId="7" fillId="0" borderId="38" xfId="0" applyFont="1" applyBorder="1" applyAlignment="1">
      <alignment horizontal="center" vertical="center" wrapText="1" shrinkToFit="1"/>
    </xf>
    <xf numFmtId="0" fontId="7" fillId="0" borderId="39" xfId="0" applyFont="1" applyBorder="1" applyAlignment="1">
      <alignment horizontal="center" vertical="center" wrapText="1" shrinkToFit="1"/>
    </xf>
    <xf numFmtId="188" fontId="39" fillId="0" borderId="34" xfId="0" applyNumberFormat="1" applyFont="1" applyBorder="1" applyAlignment="1">
      <alignment horizontal="right" wrapText="1" shrinkToFit="1"/>
    </xf>
    <xf numFmtId="188" fontId="39" fillId="0" borderId="40" xfId="0" applyNumberFormat="1" applyFont="1" applyBorder="1" applyAlignment="1">
      <alignment horizontal="right" wrapText="1" shrinkToFit="1"/>
    </xf>
    <xf numFmtId="0" fontId="2" fillId="0" borderId="0" xfId="0" applyFont="1" applyBorder="1" applyAlignment="1">
      <alignment vertical="center"/>
    </xf>
    <xf numFmtId="0" fontId="2" fillId="0" borderId="37" xfId="0" applyFont="1" applyBorder="1" applyAlignment="1">
      <alignment vertical="center"/>
    </xf>
    <xf numFmtId="0" fontId="2" fillId="0" borderId="0" xfId="0" applyFont="1" applyBorder="1" applyAlignment="1">
      <alignment vertical="center" wrapText="1" shrinkToFit="1"/>
    </xf>
    <xf numFmtId="0" fontId="2" fillId="0" borderId="37" xfId="0" applyFont="1" applyBorder="1" applyAlignment="1">
      <alignment vertical="center" wrapText="1" shrinkToFit="1"/>
    </xf>
    <xf numFmtId="0" fontId="7" fillId="0" borderId="25" xfId="0" applyFont="1" applyFill="1" applyBorder="1" applyAlignment="1">
      <alignment horizontal="left" vertical="center" wrapText="1" shrinkToFit="1"/>
    </xf>
    <xf numFmtId="0" fontId="7" fillId="0" borderId="25" xfId="0" applyFont="1" applyFill="1" applyBorder="1" applyAlignment="1">
      <alignment horizontal="right" vertical="center" wrapText="1" shrinkToFit="1"/>
    </xf>
    <xf numFmtId="38" fontId="7" fillId="0" borderId="25" xfId="39" applyFont="1" applyBorder="1" applyAlignment="1">
      <alignment horizontal="center" vertical="center" wrapText="1"/>
    </xf>
    <xf numFmtId="0" fontId="7" fillId="0" borderId="36" xfId="0" applyFont="1" applyBorder="1" applyAlignment="1">
      <alignment horizontal="center" vertical="center" wrapText="1" shrinkToFit="1"/>
    </xf>
    <xf numFmtId="0" fontId="52" fillId="0" borderId="38" xfId="0" applyFont="1" applyBorder="1" applyAlignment="1">
      <alignment horizontal="left" vertical="center"/>
    </xf>
    <xf numFmtId="0" fontId="7" fillId="0" borderId="0" xfId="0" applyFont="1" applyBorder="1" applyAlignment="1">
      <alignment horizontal="center" vertical="center" wrapText="1" shrinkToFit="1"/>
    </xf>
    <xf numFmtId="0" fontId="48" fillId="0" borderId="36" xfId="0" applyFont="1" applyBorder="1" applyAlignment="1">
      <alignment horizontal="left" vertical="center"/>
    </xf>
  </cellXfs>
  <cellStyles count="240">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Calc Currency (0)" xfId="20" xr:uid="{00000000-0005-0000-0000-000012000000}"/>
    <cellStyle name="Header1" xfId="21" xr:uid="{00000000-0005-0000-0000-000013000000}"/>
    <cellStyle name="Header2" xfId="22" xr:uid="{00000000-0005-0000-0000-000014000000}"/>
    <cellStyle name="Header2 2" xfId="229" xr:uid="{00000000-0005-0000-0000-000015000000}"/>
    <cellStyle name="Normal_#18-Internet" xfId="23" xr:uid="{00000000-0005-0000-0000-000016000000}"/>
    <cellStyle name="アクセント 1 2" xfId="24" xr:uid="{00000000-0005-0000-0000-000017000000}"/>
    <cellStyle name="アクセント 2 2" xfId="25" xr:uid="{00000000-0005-0000-0000-000018000000}"/>
    <cellStyle name="アクセント 3 2" xfId="26" xr:uid="{00000000-0005-0000-0000-000019000000}"/>
    <cellStyle name="アクセント 4 2" xfId="27" xr:uid="{00000000-0005-0000-0000-00001A000000}"/>
    <cellStyle name="アクセント 5 2" xfId="28" xr:uid="{00000000-0005-0000-0000-00001B000000}"/>
    <cellStyle name="アクセント 6 2" xfId="29" xr:uid="{00000000-0005-0000-0000-00001C000000}"/>
    <cellStyle name="タイトル 2" xfId="30" xr:uid="{00000000-0005-0000-0000-00001D000000}"/>
    <cellStyle name="チェック セル 2" xfId="31" xr:uid="{00000000-0005-0000-0000-00001E000000}"/>
    <cellStyle name="どちらでもない 2" xfId="32" xr:uid="{00000000-0005-0000-0000-00001F000000}"/>
    <cellStyle name="メモ 2" xfId="33" xr:uid="{00000000-0005-0000-0000-000020000000}"/>
    <cellStyle name="メモ 3" xfId="230" xr:uid="{00000000-0005-0000-0000-000021000000}"/>
    <cellStyle name="リンク セル 2" xfId="34" xr:uid="{00000000-0005-0000-0000-000022000000}"/>
    <cellStyle name="悪い 2" xfId="35" xr:uid="{00000000-0005-0000-0000-000023000000}"/>
    <cellStyle name="計算 2" xfId="36" xr:uid="{00000000-0005-0000-0000-000024000000}"/>
    <cellStyle name="計算 3" xfId="231" xr:uid="{00000000-0005-0000-0000-000025000000}"/>
    <cellStyle name="警告文 2" xfId="37" xr:uid="{00000000-0005-0000-0000-000026000000}"/>
    <cellStyle name="桁区切り" xfId="238" builtinId="6"/>
    <cellStyle name="桁区切り 2" xfId="39" xr:uid="{00000000-0005-0000-0000-000028000000}"/>
    <cellStyle name="桁区切り 2 2" xfId="99" xr:uid="{00000000-0005-0000-0000-000029000000}"/>
    <cellStyle name="桁区切り 3" xfId="38" xr:uid="{00000000-0005-0000-0000-00002A000000}"/>
    <cellStyle name="桁区切り 4" xfId="235" xr:uid="{00000000-0005-0000-0000-00002B000000}"/>
    <cellStyle name="見出し 1 2" xfId="40" xr:uid="{00000000-0005-0000-0000-00002C000000}"/>
    <cellStyle name="見出し 2 2" xfId="41" xr:uid="{00000000-0005-0000-0000-00002D000000}"/>
    <cellStyle name="見出し 3 2" xfId="42" xr:uid="{00000000-0005-0000-0000-00002E000000}"/>
    <cellStyle name="見出し 4 2" xfId="43" xr:uid="{00000000-0005-0000-0000-00002F000000}"/>
    <cellStyle name="集計 2" xfId="44" xr:uid="{00000000-0005-0000-0000-000030000000}"/>
    <cellStyle name="集計 3" xfId="232" xr:uid="{00000000-0005-0000-0000-000031000000}"/>
    <cellStyle name="出力 2" xfId="45" xr:uid="{00000000-0005-0000-0000-000032000000}"/>
    <cellStyle name="出力 3" xfId="233" xr:uid="{00000000-0005-0000-0000-000033000000}"/>
    <cellStyle name="説明文 2" xfId="46" xr:uid="{00000000-0005-0000-0000-000034000000}"/>
    <cellStyle name="入力 2" xfId="47" xr:uid="{00000000-0005-0000-0000-000035000000}"/>
    <cellStyle name="入力 3" xfId="234" xr:uid="{00000000-0005-0000-0000-000036000000}"/>
    <cellStyle name="標準" xfId="0" builtinId="0"/>
    <cellStyle name="標準 10" xfId="100" xr:uid="{00000000-0005-0000-0000-000038000000}"/>
    <cellStyle name="標準 100" xfId="66" xr:uid="{00000000-0005-0000-0000-000039000000}"/>
    <cellStyle name="標準 101" xfId="67" xr:uid="{00000000-0005-0000-0000-00003A000000}"/>
    <cellStyle name="標準 102" xfId="68" xr:uid="{00000000-0005-0000-0000-00003B000000}"/>
    <cellStyle name="標準 103" xfId="101" xr:uid="{00000000-0005-0000-0000-00003C000000}"/>
    <cellStyle name="標準 104" xfId="69" xr:uid="{00000000-0005-0000-0000-00003D000000}"/>
    <cellStyle name="標準 105" xfId="70" xr:uid="{00000000-0005-0000-0000-00003E000000}"/>
    <cellStyle name="標準 106" xfId="102" xr:uid="{00000000-0005-0000-0000-00003F000000}"/>
    <cellStyle name="標準 107" xfId="71" xr:uid="{00000000-0005-0000-0000-000040000000}"/>
    <cellStyle name="標準 108" xfId="103" xr:uid="{00000000-0005-0000-0000-000041000000}"/>
    <cellStyle name="標準 109" xfId="104" xr:uid="{00000000-0005-0000-0000-000042000000}"/>
    <cellStyle name="標準 11" xfId="73" xr:uid="{00000000-0005-0000-0000-000043000000}"/>
    <cellStyle name="標準 110" xfId="105" xr:uid="{00000000-0005-0000-0000-000044000000}"/>
    <cellStyle name="標準 111" xfId="72" xr:uid="{00000000-0005-0000-0000-000045000000}"/>
    <cellStyle name="標準 112" xfId="106" xr:uid="{00000000-0005-0000-0000-000046000000}"/>
    <cellStyle name="標準 113" xfId="107" xr:uid="{00000000-0005-0000-0000-000047000000}"/>
    <cellStyle name="標準 114" xfId="108" xr:uid="{00000000-0005-0000-0000-000048000000}"/>
    <cellStyle name="標準 115" xfId="74" xr:uid="{00000000-0005-0000-0000-000049000000}"/>
    <cellStyle name="標準 116" xfId="109" xr:uid="{00000000-0005-0000-0000-00004A000000}"/>
    <cellStyle name="標準 117" xfId="75" xr:uid="{00000000-0005-0000-0000-00004B000000}"/>
    <cellStyle name="標準 118" xfId="110" xr:uid="{00000000-0005-0000-0000-00004C000000}"/>
    <cellStyle name="標準 119" xfId="111" xr:uid="{00000000-0005-0000-0000-00004D000000}"/>
    <cellStyle name="標準 12" xfId="112" xr:uid="{00000000-0005-0000-0000-00004E000000}"/>
    <cellStyle name="標準 120" xfId="76" xr:uid="{00000000-0005-0000-0000-00004F000000}"/>
    <cellStyle name="標準 121" xfId="113" xr:uid="{00000000-0005-0000-0000-000050000000}"/>
    <cellStyle name="標準 122" xfId="114" xr:uid="{00000000-0005-0000-0000-000051000000}"/>
    <cellStyle name="標準 123" xfId="115" xr:uid="{00000000-0005-0000-0000-000052000000}"/>
    <cellStyle name="標準 124" xfId="77" xr:uid="{00000000-0005-0000-0000-000053000000}"/>
    <cellStyle name="標準 125" xfId="78" xr:uid="{00000000-0005-0000-0000-000054000000}"/>
    <cellStyle name="標準 126" xfId="116" xr:uid="{00000000-0005-0000-0000-000055000000}"/>
    <cellStyle name="標準 127" xfId="79" xr:uid="{00000000-0005-0000-0000-000056000000}"/>
    <cellStyle name="標準 128" xfId="117" xr:uid="{00000000-0005-0000-0000-000057000000}"/>
    <cellStyle name="標準 129" xfId="118" xr:uid="{00000000-0005-0000-0000-000058000000}"/>
    <cellStyle name="標準 13" xfId="119" xr:uid="{00000000-0005-0000-0000-000059000000}"/>
    <cellStyle name="標準 130" xfId="80" xr:uid="{00000000-0005-0000-0000-00005A000000}"/>
    <cellStyle name="標準 131" xfId="120" xr:uid="{00000000-0005-0000-0000-00005B000000}"/>
    <cellStyle name="標準 132" xfId="81" xr:uid="{00000000-0005-0000-0000-00005C000000}"/>
    <cellStyle name="標準 133" xfId="121" xr:uid="{00000000-0005-0000-0000-00005D000000}"/>
    <cellStyle name="標準 134" xfId="122" xr:uid="{00000000-0005-0000-0000-00005E000000}"/>
    <cellStyle name="標準 135" xfId="123" xr:uid="{00000000-0005-0000-0000-00005F000000}"/>
    <cellStyle name="標準 136" xfId="82" xr:uid="{00000000-0005-0000-0000-000060000000}"/>
    <cellStyle name="標準 137" xfId="124" xr:uid="{00000000-0005-0000-0000-000061000000}"/>
    <cellStyle name="標準 138" xfId="83" xr:uid="{00000000-0005-0000-0000-000062000000}"/>
    <cellStyle name="標準 139" xfId="84" xr:uid="{00000000-0005-0000-0000-000063000000}"/>
    <cellStyle name="標準 14" xfId="125" xr:uid="{00000000-0005-0000-0000-000064000000}"/>
    <cellStyle name="標準 140" xfId="126" xr:uid="{00000000-0005-0000-0000-000065000000}"/>
    <cellStyle name="標準 141" xfId="127" xr:uid="{00000000-0005-0000-0000-000066000000}"/>
    <cellStyle name="標準 142" xfId="85" xr:uid="{00000000-0005-0000-0000-000067000000}"/>
    <cellStyle name="標準 143" xfId="128" xr:uid="{00000000-0005-0000-0000-000068000000}"/>
    <cellStyle name="標準 144" xfId="129" xr:uid="{00000000-0005-0000-0000-000069000000}"/>
    <cellStyle name="標準 145" xfId="86" xr:uid="{00000000-0005-0000-0000-00006A000000}"/>
    <cellStyle name="標準 146" xfId="130" xr:uid="{00000000-0005-0000-0000-00006B000000}"/>
    <cellStyle name="標準 147" xfId="87" xr:uid="{00000000-0005-0000-0000-00006C000000}"/>
    <cellStyle name="標準 148" xfId="88" xr:uid="{00000000-0005-0000-0000-00006D000000}"/>
    <cellStyle name="標準 149" xfId="89" xr:uid="{00000000-0005-0000-0000-00006E000000}"/>
    <cellStyle name="標準 15" xfId="131" xr:uid="{00000000-0005-0000-0000-00006F000000}"/>
    <cellStyle name="標準 150" xfId="90" xr:uid="{00000000-0005-0000-0000-000070000000}"/>
    <cellStyle name="標準 151" xfId="132" xr:uid="{00000000-0005-0000-0000-000071000000}"/>
    <cellStyle name="標準 152" xfId="91" xr:uid="{00000000-0005-0000-0000-000072000000}"/>
    <cellStyle name="標準 153" xfId="92" xr:uid="{00000000-0005-0000-0000-000073000000}"/>
    <cellStyle name="標準 154" xfId="133" xr:uid="{00000000-0005-0000-0000-000074000000}"/>
    <cellStyle name="標準 155" xfId="134" xr:uid="{00000000-0005-0000-0000-000075000000}"/>
    <cellStyle name="標準 156" xfId="93" xr:uid="{00000000-0005-0000-0000-000076000000}"/>
    <cellStyle name="標準 157" xfId="94" xr:uid="{00000000-0005-0000-0000-000077000000}"/>
    <cellStyle name="標準 158" xfId="135" xr:uid="{00000000-0005-0000-0000-000078000000}"/>
    <cellStyle name="標準 159" xfId="136" xr:uid="{00000000-0005-0000-0000-000079000000}"/>
    <cellStyle name="標準 16" xfId="137" xr:uid="{00000000-0005-0000-0000-00007A000000}"/>
    <cellStyle name="標準 160" xfId="138" xr:uid="{00000000-0005-0000-0000-00007B000000}"/>
    <cellStyle name="標準 161" xfId="139" xr:uid="{00000000-0005-0000-0000-00007C000000}"/>
    <cellStyle name="標準 162" xfId="95" xr:uid="{00000000-0005-0000-0000-00007D000000}"/>
    <cellStyle name="標準 163" xfId="140" xr:uid="{00000000-0005-0000-0000-00007E000000}"/>
    <cellStyle name="標準 164" xfId="141" xr:uid="{00000000-0005-0000-0000-00007F000000}"/>
    <cellStyle name="標準 165" xfId="142" xr:uid="{00000000-0005-0000-0000-000080000000}"/>
    <cellStyle name="標準 166" xfId="97" xr:uid="{00000000-0005-0000-0000-000081000000}"/>
    <cellStyle name="標準 167" xfId="143" xr:uid="{00000000-0005-0000-0000-000082000000}"/>
    <cellStyle name="標準 168" xfId="96" xr:uid="{00000000-0005-0000-0000-000083000000}"/>
    <cellStyle name="標準 169" xfId="144" xr:uid="{00000000-0005-0000-0000-000084000000}"/>
    <cellStyle name="標準 17" xfId="145" xr:uid="{00000000-0005-0000-0000-000085000000}"/>
    <cellStyle name="標準 170" xfId="146" xr:uid="{00000000-0005-0000-0000-000086000000}"/>
    <cellStyle name="標準 171" xfId="98" xr:uid="{00000000-0005-0000-0000-000087000000}"/>
    <cellStyle name="標準 172" xfId="147" xr:uid="{00000000-0005-0000-0000-000088000000}"/>
    <cellStyle name="標準 173" xfId="148" xr:uid="{00000000-0005-0000-0000-000089000000}"/>
    <cellStyle name="標準 174" xfId="149" xr:uid="{00000000-0005-0000-0000-00008A000000}"/>
    <cellStyle name="標準 175" xfId="150" xr:uid="{00000000-0005-0000-0000-00008B000000}"/>
    <cellStyle name="標準 176" xfId="151" xr:uid="{00000000-0005-0000-0000-00008C000000}"/>
    <cellStyle name="標準 177" xfId="152" xr:uid="{00000000-0005-0000-0000-00008D000000}"/>
    <cellStyle name="標準 178" xfId="153" xr:uid="{00000000-0005-0000-0000-00008E000000}"/>
    <cellStyle name="標準 179" xfId="154" xr:uid="{00000000-0005-0000-0000-00008F000000}"/>
    <cellStyle name="標準 18" xfId="155" xr:uid="{00000000-0005-0000-0000-000090000000}"/>
    <cellStyle name="標準 180" xfId="1" xr:uid="{00000000-0005-0000-0000-000091000000}"/>
    <cellStyle name="標準 181" xfId="236" xr:uid="{00000000-0005-0000-0000-000092000000}"/>
    <cellStyle name="標準 182" xfId="237" xr:uid="{00000000-0005-0000-0000-000093000000}"/>
    <cellStyle name="標準 19" xfId="156" xr:uid="{00000000-0005-0000-0000-000094000000}"/>
    <cellStyle name="標準 2" xfId="48" xr:uid="{00000000-0005-0000-0000-000095000000}"/>
    <cellStyle name="標準 2 2" xfId="239" xr:uid="{00000000-0005-0000-0000-000096000000}"/>
    <cellStyle name="標準 20" xfId="157" xr:uid="{00000000-0005-0000-0000-000097000000}"/>
    <cellStyle name="標準 21" xfId="158" xr:uid="{00000000-0005-0000-0000-000098000000}"/>
    <cellStyle name="標準 22" xfId="159" xr:uid="{00000000-0005-0000-0000-000099000000}"/>
    <cellStyle name="標準 23" xfId="160" xr:uid="{00000000-0005-0000-0000-00009A000000}"/>
    <cellStyle name="標準 24" xfId="161" xr:uid="{00000000-0005-0000-0000-00009B000000}"/>
    <cellStyle name="標準 25" xfId="162" xr:uid="{00000000-0005-0000-0000-00009C000000}"/>
    <cellStyle name="標準 26" xfId="163" xr:uid="{00000000-0005-0000-0000-00009D000000}"/>
    <cellStyle name="標準 27" xfId="164" xr:uid="{00000000-0005-0000-0000-00009E000000}"/>
    <cellStyle name="標準 28" xfId="165" xr:uid="{00000000-0005-0000-0000-00009F000000}"/>
    <cellStyle name="標準 29" xfId="166" xr:uid="{00000000-0005-0000-0000-0000A0000000}"/>
    <cellStyle name="標準 3" xfId="167" xr:uid="{00000000-0005-0000-0000-0000A1000000}"/>
    <cellStyle name="標準 30" xfId="168" xr:uid="{00000000-0005-0000-0000-0000A2000000}"/>
    <cellStyle name="標準 31" xfId="169" xr:uid="{00000000-0005-0000-0000-0000A3000000}"/>
    <cellStyle name="標準 32" xfId="170" xr:uid="{00000000-0005-0000-0000-0000A4000000}"/>
    <cellStyle name="標準 33" xfId="171" xr:uid="{00000000-0005-0000-0000-0000A5000000}"/>
    <cellStyle name="標準 34" xfId="172" xr:uid="{00000000-0005-0000-0000-0000A6000000}"/>
    <cellStyle name="標準 35" xfId="173" xr:uid="{00000000-0005-0000-0000-0000A7000000}"/>
    <cellStyle name="標準 36" xfId="174" xr:uid="{00000000-0005-0000-0000-0000A8000000}"/>
    <cellStyle name="標準 37" xfId="175" xr:uid="{00000000-0005-0000-0000-0000A9000000}"/>
    <cellStyle name="標準 38" xfId="176" xr:uid="{00000000-0005-0000-0000-0000AA000000}"/>
    <cellStyle name="標準 39" xfId="177" xr:uid="{00000000-0005-0000-0000-0000AB000000}"/>
    <cellStyle name="標準 4" xfId="178" xr:uid="{00000000-0005-0000-0000-0000AC000000}"/>
    <cellStyle name="標準 40" xfId="179" xr:uid="{00000000-0005-0000-0000-0000AD000000}"/>
    <cellStyle name="標準 41" xfId="180" xr:uid="{00000000-0005-0000-0000-0000AE000000}"/>
    <cellStyle name="標準 42" xfId="181" xr:uid="{00000000-0005-0000-0000-0000AF000000}"/>
    <cellStyle name="標準 43" xfId="182" xr:uid="{00000000-0005-0000-0000-0000B0000000}"/>
    <cellStyle name="標準 44" xfId="183" xr:uid="{00000000-0005-0000-0000-0000B1000000}"/>
    <cellStyle name="標準 45" xfId="184" xr:uid="{00000000-0005-0000-0000-0000B2000000}"/>
    <cellStyle name="標準 46" xfId="185" xr:uid="{00000000-0005-0000-0000-0000B3000000}"/>
    <cellStyle name="標準 47" xfId="186" xr:uid="{00000000-0005-0000-0000-0000B4000000}"/>
    <cellStyle name="標準 48" xfId="187" xr:uid="{00000000-0005-0000-0000-0000B5000000}"/>
    <cellStyle name="標準 49" xfId="188" xr:uid="{00000000-0005-0000-0000-0000B6000000}"/>
    <cellStyle name="標準 5" xfId="189" xr:uid="{00000000-0005-0000-0000-0000B7000000}"/>
    <cellStyle name="標準 50" xfId="190" xr:uid="{00000000-0005-0000-0000-0000B8000000}"/>
    <cellStyle name="標準 51" xfId="191" xr:uid="{00000000-0005-0000-0000-0000B9000000}"/>
    <cellStyle name="標準 52" xfId="192" xr:uid="{00000000-0005-0000-0000-0000BA000000}"/>
    <cellStyle name="標準 53" xfId="193" xr:uid="{00000000-0005-0000-0000-0000BB000000}"/>
    <cellStyle name="標準 54" xfId="194" xr:uid="{00000000-0005-0000-0000-0000BC000000}"/>
    <cellStyle name="標準 55" xfId="195" xr:uid="{00000000-0005-0000-0000-0000BD000000}"/>
    <cellStyle name="標準 56" xfId="196" xr:uid="{00000000-0005-0000-0000-0000BE000000}"/>
    <cellStyle name="標準 57" xfId="197" xr:uid="{00000000-0005-0000-0000-0000BF000000}"/>
    <cellStyle name="標準 58" xfId="198" xr:uid="{00000000-0005-0000-0000-0000C0000000}"/>
    <cellStyle name="標準 59" xfId="199" xr:uid="{00000000-0005-0000-0000-0000C1000000}"/>
    <cellStyle name="標準 6" xfId="200" xr:uid="{00000000-0005-0000-0000-0000C2000000}"/>
    <cellStyle name="標準 60" xfId="201" xr:uid="{00000000-0005-0000-0000-0000C3000000}"/>
    <cellStyle name="標準 61" xfId="202" xr:uid="{00000000-0005-0000-0000-0000C4000000}"/>
    <cellStyle name="標準 62" xfId="203" xr:uid="{00000000-0005-0000-0000-0000C5000000}"/>
    <cellStyle name="標準 63" xfId="204" xr:uid="{00000000-0005-0000-0000-0000C6000000}"/>
    <cellStyle name="標準 64" xfId="51" xr:uid="{00000000-0005-0000-0000-0000C7000000}"/>
    <cellStyle name="標準 65" xfId="205" xr:uid="{00000000-0005-0000-0000-0000C8000000}"/>
    <cellStyle name="標準 66" xfId="52" xr:uid="{00000000-0005-0000-0000-0000C9000000}"/>
    <cellStyle name="標準 67" xfId="206" xr:uid="{00000000-0005-0000-0000-0000CA000000}"/>
    <cellStyle name="標準 68" xfId="207" xr:uid="{00000000-0005-0000-0000-0000CB000000}"/>
    <cellStyle name="標準 69" xfId="208" xr:uid="{00000000-0005-0000-0000-0000CC000000}"/>
    <cellStyle name="標準 7" xfId="209" xr:uid="{00000000-0005-0000-0000-0000CD000000}"/>
    <cellStyle name="標準 70" xfId="53" xr:uid="{00000000-0005-0000-0000-0000CE000000}"/>
    <cellStyle name="標準 71" xfId="210" xr:uid="{00000000-0005-0000-0000-0000CF000000}"/>
    <cellStyle name="標準 72" xfId="54" xr:uid="{00000000-0005-0000-0000-0000D0000000}"/>
    <cellStyle name="標準 73" xfId="211" xr:uid="{00000000-0005-0000-0000-0000D1000000}"/>
    <cellStyle name="標準 74" xfId="212" xr:uid="{00000000-0005-0000-0000-0000D2000000}"/>
    <cellStyle name="標準 75" xfId="213" xr:uid="{00000000-0005-0000-0000-0000D3000000}"/>
    <cellStyle name="標準 76" xfId="214" xr:uid="{00000000-0005-0000-0000-0000D4000000}"/>
    <cellStyle name="標準 77" xfId="215" xr:uid="{00000000-0005-0000-0000-0000D5000000}"/>
    <cellStyle name="標準 78" xfId="216" xr:uid="{00000000-0005-0000-0000-0000D6000000}"/>
    <cellStyle name="標準 79" xfId="55" xr:uid="{00000000-0005-0000-0000-0000D7000000}"/>
    <cellStyle name="標準 8" xfId="217" xr:uid="{00000000-0005-0000-0000-0000D8000000}"/>
    <cellStyle name="標準 80" xfId="218" xr:uid="{00000000-0005-0000-0000-0000D9000000}"/>
    <cellStyle name="標準 81" xfId="219" xr:uid="{00000000-0005-0000-0000-0000DA000000}"/>
    <cellStyle name="標準 82" xfId="57" xr:uid="{00000000-0005-0000-0000-0000DB000000}"/>
    <cellStyle name="標準 83" xfId="220" xr:uid="{00000000-0005-0000-0000-0000DC000000}"/>
    <cellStyle name="標準 84" xfId="58" xr:uid="{00000000-0005-0000-0000-0000DD000000}"/>
    <cellStyle name="標準 85" xfId="221" xr:uid="{00000000-0005-0000-0000-0000DE000000}"/>
    <cellStyle name="標準 86" xfId="59" xr:uid="{00000000-0005-0000-0000-0000DF000000}"/>
    <cellStyle name="標準 87" xfId="222" xr:uid="{00000000-0005-0000-0000-0000E0000000}"/>
    <cellStyle name="標準 88" xfId="60" xr:uid="{00000000-0005-0000-0000-0000E1000000}"/>
    <cellStyle name="標準 89" xfId="223" xr:uid="{00000000-0005-0000-0000-0000E2000000}"/>
    <cellStyle name="標準 9" xfId="56" xr:uid="{00000000-0005-0000-0000-0000E3000000}"/>
    <cellStyle name="標準 90" xfId="61" xr:uid="{00000000-0005-0000-0000-0000E4000000}"/>
    <cellStyle name="標準 91" xfId="224" xr:uid="{00000000-0005-0000-0000-0000E5000000}"/>
    <cellStyle name="標準 92" xfId="62" xr:uid="{00000000-0005-0000-0000-0000E6000000}"/>
    <cellStyle name="標準 93" xfId="63" xr:uid="{00000000-0005-0000-0000-0000E7000000}"/>
    <cellStyle name="標準 94" xfId="225" xr:uid="{00000000-0005-0000-0000-0000E8000000}"/>
    <cellStyle name="標準 95" xfId="226" xr:uid="{00000000-0005-0000-0000-0000E9000000}"/>
    <cellStyle name="標準 96" xfId="64" xr:uid="{00000000-0005-0000-0000-0000EA000000}"/>
    <cellStyle name="標準 97" xfId="227" xr:uid="{00000000-0005-0000-0000-0000EB000000}"/>
    <cellStyle name="標準 98" xfId="65" xr:uid="{00000000-0005-0000-0000-0000EC000000}"/>
    <cellStyle name="標準 99" xfId="228" xr:uid="{00000000-0005-0000-0000-0000ED000000}"/>
    <cellStyle name="未定義" xfId="49" xr:uid="{00000000-0005-0000-0000-0000EE000000}"/>
    <cellStyle name="良い 2" xfId="50" xr:uid="{00000000-0005-0000-0000-0000EF000000}"/>
  </cellStyles>
  <dxfs count="0"/>
  <tableStyles count="0" defaultTableStyle="TableStyleMedium2" defaultPivotStyle="PivotStyleLight16"/>
  <colors>
    <mruColors>
      <color rgb="FFFD39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22865;&#32004;\&#22865;&#32004;&#26989;&#21209;\&#32076;&#36027;&#24046;&#24341;&#31807;\&#24115;&#31807;&#214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a.gbase.gsdf.mod.go.jp/&#22865;&#32004;&#29677;/&#22865;&#32004;&#20418;(T)/12&#26376;/9&#26085;/&#12459;&#12521;&#12540;&#12452;&#12531;&#12487;&#12483;&#12463;&#12473;&#12411;&#12363;/&#23455;&#26045;&#35336;&#30011;&#12539;&#20104;&#23450;&#20385;&#266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2865;&#32004;&#29677;/&#22865;&#32004;&#20418;&#65288;&#29289;&#20214;&#65289;/&#20837;&#26413;/&#31309;&#31639;&#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実計内訳"/>
      <sheetName val="広告内訳"/>
      <sheetName val="予定価格 (2)"/>
      <sheetName val="内訳書"/>
      <sheetName val="予定価格"/>
      <sheetName val="内訳書 (2)"/>
      <sheetName val="ﾃﾞｰﾀ"/>
      <sheetName val="予調内訳 (2)"/>
    </sheetNames>
    <sheetDataSet>
      <sheetData sheetId="0"/>
      <sheetData sheetId="1">
        <row r="1">
          <cell r="A1" t="str">
            <v>連番</v>
          </cell>
        </row>
      </sheetData>
      <sheetData sheetId="2"/>
      <sheetData sheetId="3"/>
      <sheetData sheetId="4"/>
      <sheetData sheetId="5"/>
      <sheetData sheetId="6"/>
      <sheetData sheetId="7">
        <row r="3">
          <cell r="B3" t="str">
            <v>サイトーパイプ（株）</v>
          </cell>
          <cell r="K3" t="str">
            <v>褒賞品費</v>
          </cell>
        </row>
        <row r="4">
          <cell r="K4" t="str">
            <v>備品費</v>
          </cell>
        </row>
        <row r="5">
          <cell r="K5" t="str">
            <v>研究費</v>
          </cell>
        </row>
        <row r="6">
          <cell r="K6" t="str">
            <v>募集庁費</v>
          </cell>
        </row>
        <row r="7">
          <cell r="K7" t="str">
            <v>広報庁費</v>
          </cell>
        </row>
        <row r="8">
          <cell r="K8" t="str">
            <v>消耗品費</v>
          </cell>
        </row>
        <row r="9">
          <cell r="K9" t="str">
            <v>職員厚生経費</v>
          </cell>
        </row>
        <row r="10">
          <cell r="K10" t="str">
            <v>自動車維持費</v>
          </cell>
        </row>
        <row r="11">
          <cell r="K11" t="str">
            <v>通信運搬費</v>
          </cell>
        </row>
        <row r="12">
          <cell r="K12" t="str">
            <v>印刷製本費</v>
          </cell>
        </row>
        <row r="13">
          <cell r="K13" t="str">
            <v>借料及損料</v>
          </cell>
        </row>
        <row r="14">
          <cell r="K14" t="str">
            <v>雑役務費</v>
          </cell>
        </row>
        <row r="15">
          <cell r="K15" t="str">
            <v>光熱水料</v>
          </cell>
        </row>
        <row r="16">
          <cell r="K16" t="str">
            <v>短期給付審査事務費</v>
          </cell>
        </row>
        <row r="17">
          <cell r="K17" t="str">
            <v>財産形成施行事務費</v>
          </cell>
        </row>
        <row r="18">
          <cell r="K18" t="str">
            <v>営舎用備品費</v>
          </cell>
        </row>
        <row r="19">
          <cell r="K19" t="str">
            <v>光熱水料</v>
          </cell>
        </row>
        <row r="20">
          <cell r="K20" t="str">
            <v>営舎維持費</v>
          </cell>
        </row>
        <row r="21">
          <cell r="K21" t="str">
            <v>環境衛生費</v>
          </cell>
        </row>
        <row r="22">
          <cell r="K22" t="str">
            <v>保健管理費</v>
          </cell>
        </row>
        <row r="23">
          <cell r="K23" t="str">
            <v>燃料費</v>
          </cell>
        </row>
        <row r="24">
          <cell r="K24" t="str">
            <v>汚染負荷量賦課金</v>
          </cell>
        </row>
        <row r="25">
          <cell r="K25" t="str">
            <v>被服購入費</v>
          </cell>
        </row>
        <row r="26">
          <cell r="K26" t="str">
            <v>被服維持費</v>
          </cell>
        </row>
        <row r="27">
          <cell r="K27" t="str">
            <v>医療関係備品費</v>
          </cell>
        </row>
        <row r="28">
          <cell r="K28" t="str">
            <v>医療施行費</v>
          </cell>
        </row>
        <row r="29">
          <cell r="K29" t="str">
            <v>医療器材修理費</v>
          </cell>
        </row>
        <row r="30">
          <cell r="K30" t="str">
            <v>教育訓練用備品費</v>
          </cell>
        </row>
        <row r="31">
          <cell r="K31" t="str">
            <v>教育訓練演習費</v>
          </cell>
        </row>
        <row r="32">
          <cell r="K32" t="str">
            <v>備品修理費</v>
          </cell>
        </row>
        <row r="33">
          <cell r="K33" t="str">
            <v>車両用油購入費</v>
          </cell>
        </row>
        <row r="34">
          <cell r="K34" t="str">
            <v>雑油購入費</v>
          </cell>
        </row>
        <row r="35">
          <cell r="K35" t="str">
            <v>演習等参加費</v>
          </cell>
        </row>
        <row r="36">
          <cell r="K36" t="str">
            <v>物資輸送費</v>
          </cell>
        </row>
        <row r="37">
          <cell r="K37" t="str">
            <v>被疑者等運搬費</v>
          </cell>
        </row>
        <row r="38">
          <cell r="K38" t="str">
            <v>各所修繕</v>
          </cell>
        </row>
        <row r="39">
          <cell r="K39" t="str">
            <v>自動車重量税</v>
          </cell>
        </row>
        <row r="40">
          <cell r="K40" t="str">
            <v>情報処理業務庁費</v>
          </cell>
        </row>
        <row r="41">
          <cell r="K41" t="str">
            <v>通信機器購入費</v>
          </cell>
        </row>
        <row r="42">
          <cell r="K42" t="str">
            <v>編成装備品費</v>
          </cell>
        </row>
        <row r="43">
          <cell r="K43" t="str">
            <v>修理保管用備品費</v>
          </cell>
        </row>
        <row r="44">
          <cell r="K44" t="str">
            <v>雑備品費</v>
          </cell>
        </row>
        <row r="45">
          <cell r="K45" t="str">
            <v>工事費</v>
          </cell>
        </row>
        <row r="46">
          <cell r="K46" t="str">
            <v>工事費</v>
          </cell>
        </row>
        <row r="47">
          <cell r="K47" t="str">
            <v>武器修理費</v>
          </cell>
        </row>
        <row r="48">
          <cell r="K48" t="str">
            <v>通信維持費</v>
          </cell>
        </row>
        <row r="49">
          <cell r="K49" t="str">
            <v>車両修理費</v>
          </cell>
        </row>
        <row r="50">
          <cell r="K50" t="str">
            <v>補給処運営費</v>
          </cell>
        </row>
        <row r="51">
          <cell r="K51" t="str">
            <v>化学資材維持費</v>
          </cell>
        </row>
        <row r="52">
          <cell r="K52" t="str">
            <v>施設機械維持費</v>
          </cell>
        </row>
        <row r="53">
          <cell r="K53" t="str">
            <v>雑修理費</v>
          </cell>
        </row>
        <row r="54">
          <cell r="K54" t="str">
            <v>雑消耗品費</v>
          </cell>
        </row>
        <row r="55">
          <cell r="K55" t="str">
            <v>爆発兵器類処理費</v>
          </cell>
        </row>
        <row r="56">
          <cell r="K56" t="str">
            <v>雑運営費</v>
          </cell>
        </row>
        <row r="57">
          <cell r="K57" t="str">
            <v>弾薬維持費</v>
          </cell>
        </row>
        <row r="58">
          <cell r="K58" t="str">
            <v>施設施工庁費</v>
          </cell>
        </row>
        <row r="59">
          <cell r="K59" t="str">
            <v>災害対策調査費</v>
          </cell>
        </row>
      </sheetData>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0"/>
  </sheetPr>
  <dimension ref="A1:BX117"/>
  <sheetViews>
    <sheetView showZeros="0" tabSelected="1" view="pageBreakPreview" zoomScale="115" zoomScaleNormal="100" zoomScaleSheetLayoutView="115" workbookViewId="0">
      <pane ySplit="1" topLeftCell="A2" activePane="bottomLeft" state="frozen"/>
      <selection activeCell="AI54" sqref="AI52:AI54"/>
      <selection pane="bottomLeft" activeCell="AN33" sqref="AN33"/>
    </sheetView>
  </sheetViews>
  <sheetFormatPr defaultColWidth="2.625" defaultRowHeight="13.5" x14ac:dyDescent="0.15"/>
  <cols>
    <col min="1" max="2" width="2.625" style="1" customWidth="1"/>
    <col min="3" max="3" width="2" style="1" customWidth="1"/>
    <col min="4" max="9" width="3.75" style="1" customWidth="1"/>
    <col min="10" max="10" width="4.875" style="1" customWidth="1"/>
    <col min="11" max="13" width="5.5" style="1" customWidth="1"/>
    <col min="14" max="14" width="10.875" style="1" customWidth="1"/>
    <col min="15" max="18" width="5.5" style="1" customWidth="1"/>
    <col min="19" max="22" width="2.625" style="1" hidden="1" customWidth="1"/>
    <col min="23" max="24" width="3.125" style="1" hidden="1" customWidth="1"/>
    <col min="25" max="30" width="2.625" style="1" hidden="1" customWidth="1"/>
    <col min="31" max="31" width="2.5" style="1" hidden="1" customWidth="1"/>
    <col min="32" max="32" width="9.125" style="1" hidden="1" customWidth="1"/>
    <col min="33" max="33" width="2.625" style="1" hidden="1" customWidth="1"/>
    <col min="34" max="39" width="6.75" style="1" customWidth="1"/>
    <col min="40" max="40" width="25.625" style="1" customWidth="1"/>
    <col min="41" max="41" width="12.125" style="1" customWidth="1"/>
    <col min="42" max="42" width="18.25" style="1" customWidth="1"/>
    <col min="43" max="43" width="15.75" style="1" customWidth="1"/>
    <col min="44" max="16384" width="2.625" style="1"/>
  </cols>
  <sheetData>
    <row r="1" spans="1:53" x14ac:dyDescent="0.15">
      <c r="A1" s="60"/>
    </row>
    <row r="2" spans="1:53" ht="6" customHeight="1" x14ac:dyDescent="0.15">
      <c r="A2" s="60"/>
    </row>
    <row r="3" spans="1:53" ht="3.75" hidden="1" customHeight="1" x14ac:dyDescent="0.15">
      <c r="A3" s="60"/>
    </row>
    <row r="4" spans="1:53" x14ac:dyDescent="0.15">
      <c r="AG4" s="205" t="s">
        <v>185</v>
      </c>
      <c r="AH4" s="205"/>
      <c r="AI4" s="205"/>
      <c r="AJ4" s="205"/>
      <c r="AK4" s="205"/>
      <c r="AL4" s="205"/>
      <c r="AM4" s="205"/>
      <c r="AO4" s="27"/>
      <c r="AP4" s="27"/>
      <c r="AQ4" s="27"/>
      <c r="AR4" s="27"/>
      <c r="AS4" s="27"/>
      <c r="AT4" s="27"/>
      <c r="AU4" s="27"/>
    </row>
    <row r="5" spans="1:53" x14ac:dyDescent="0.15">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G5" s="206">
        <f>AP32</f>
        <v>46273</v>
      </c>
      <c r="AH5" s="206"/>
      <c r="AI5" s="206"/>
      <c r="AJ5" s="206"/>
      <c r="AK5" s="206"/>
      <c r="AL5" s="206"/>
      <c r="AM5" s="206"/>
      <c r="AN5" s="24"/>
      <c r="AO5" s="24"/>
      <c r="AP5" s="24"/>
      <c r="AQ5" s="24"/>
      <c r="AR5" s="58"/>
      <c r="AS5" s="58"/>
      <c r="AT5" s="24"/>
      <c r="AU5" s="24"/>
    </row>
    <row r="6" spans="1:53" ht="6.75" customHeight="1" x14ac:dyDescent="0.15">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G6" s="59"/>
      <c r="AH6" s="59"/>
      <c r="AI6" s="59"/>
      <c r="AJ6" s="59"/>
      <c r="AK6" s="59"/>
      <c r="AL6" s="59"/>
      <c r="AM6" s="59"/>
      <c r="AN6" s="24"/>
      <c r="AO6" s="24"/>
      <c r="AP6" s="24"/>
      <c r="AQ6" s="24"/>
      <c r="AR6" s="58"/>
      <c r="AS6" s="58"/>
      <c r="AT6" s="24"/>
      <c r="AU6" s="24"/>
    </row>
    <row r="7" spans="1:53" ht="10.5" customHeight="1" x14ac:dyDescent="0.15">
      <c r="B7" s="207" t="s">
        <v>98</v>
      </c>
      <c r="C7" s="207"/>
      <c r="D7" s="207"/>
      <c r="E7" s="207"/>
      <c r="F7" s="207"/>
      <c r="G7" s="207"/>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207"/>
      <c r="AH7" s="207"/>
      <c r="AI7" s="207"/>
      <c r="AJ7" s="207"/>
      <c r="AK7" s="207"/>
      <c r="AL7" s="207"/>
      <c r="AM7" s="207"/>
      <c r="AU7" s="56"/>
      <c r="AV7" s="56"/>
      <c r="AW7" s="56"/>
      <c r="AX7" s="56"/>
      <c r="AY7" s="56"/>
      <c r="AZ7" s="56"/>
      <c r="BA7" s="56"/>
    </row>
    <row r="8" spans="1:53" ht="10.5" customHeight="1" x14ac:dyDescent="0.15">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c r="AE8" s="207"/>
      <c r="AF8" s="207"/>
      <c r="AG8" s="207"/>
      <c r="AH8" s="207"/>
      <c r="AI8" s="207"/>
      <c r="AJ8" s="207"/>
      <c r="AK8" s="207"/>
      <c r="AL8" s="207"/>
      <c r="AM8" s="207"/>
      <c r="AU8" s="56"/>
      <c r="AV8" s="56"/>
      <c r="AW8" s="56"/>
      <c r="AX8" s="56"/>
      <c r="AY8" s="56"/>
      <c r="AZ8" s="56"/>
      <c r="BA8" s="56"/>
    </row>
    <row r="9" spans="1:53" ht="5.25" customHeight="1" x14ac:dyDescent="0.15">
      <c r="B9" s="207"/>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207"/>
      <c r="AI9" s="207"/>
      <c r="AJ9" s="207"/>
      <c r="AK9" s="207"/>
      <c r="AL9" s="207"/>
      <c r="AM9" s="207"/>
      <c r="AU9" s="56"/>
      <c r="AV9" s="56"/>
      <c r="AW9" s="56"/>
      <c r="AX9" s="56"/>
      <c r="AY9" s="56"/>
      <c r="AZ9" s="56"/>
      <c r="BA9" s="56"/>
    </row>
    <row r="10" spans="1:53" ht="5.25" customHeight="1" x14ac:dyDescent="0.15">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U10" s="56"/>
      <c r="AV10" s="56"/>
      <c r="AW10" s="56"/>
      <c r="AX10" s="56"/>
      <c r="AY10" s="56"/>
      <c r="AZ10" s="56"/>
      <c r="BA10" s="56"/>
    </row>
    <row r="11" spans="1:53" ht="10.5" customHeight="1" x14ac:dyDescent="0.15">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U11" s="56"/>
      <c r="AV11" s="56"/>
      <c r="AW11" s="56"/>
      <c r="AX11" s="56"/>
      <c r="AY11" s="56"/>
      <c r="AZ11" s="56"/>
      <c r="BA11" s="56"/>
    </row>
    <row r="12" spans="1:53" s="27" customFormat="1" ht="13.5" customHeight="1" x14ac:dyDescent="0.15">
      <c r="Q12" s="195" t="s">
        <v>101</v>
      </c>
      <c r="R12" s="195"/>
      <c r="S12" s="195"/>
      <c r="T12" s="195"/>
      <c r="U12" s="195"/>
      <c r="V12" s="195"/>
      <c r="W12" s="195"/>
      <c r="X12" s="195"/>
      <c r="Y12" s="195"/>
      <c r="Z12" s="195"/>
      <c r="AA12" s="195"/>
      <c r="AB12" s="195"/>
      <c r="AC12" s="195"/>
      <c r="AD12" s="195"/>
      <c r="AE12" s="195"/>
      <c r="AF12" s="195"/>
      <c r="AG12" s="195"/>
      <c r="AH12" s="195"/>
      <c r="AI12" s="195"/>
      <c r="AJ12" s="195"/>
      <c r="AK12" s="195"/>
      <c r="AL12" s="195"/>
      <c r="AM12" s="195"/>
      <c r="AO12" s="55" t="s">
        <v>97</v>
      </c>
      <c r="AP12" s="55" t="s">
        <v>96</v>
      </c>
      <c r="AQ12" s="55" t="s">
        <v>95</v>
      </c>
    </row>
    <row r="13" spans="1:53" s="27" customFormat="1" ht="13.5" customHeight="1" x14ac:dyDescent="0.15">
      <c r="Q13" s="195" t="s">
        <v>170</v>
      </c>
      <c r="R13" s="195"/>
      <c r="S13" s="195"/>
      <c r="T13" s="195"/>
      <c r="U13" s="195"/>
      <c r="V13" s="195"/>
      <c r="W13" s="195"/>
      <c r="X13" s="195"/>
      <c r="Y13" s="195"/>
      <c r="Z13" s="195"/>
      <c r="AA13" s="195"/>
      <c r="AB13" s="195"/>
      <c r="AC13" s="195"/>
      <c r="AD13" s="195"/>
      <c r="AE13" s="195"/>
      <c r="AF13" s="195"/>
      <c r="AG13" s="195"/>
      <c r="AH13" s="195"/>
      <c r="AI13" s="195"/>
      <c r="AJ13" s="195"/>
      <c r="AK13" s="195"/>
      <c r="AL13" s="195"/>
      <c r="AM13" s="195"/>
      <c r="AO13" s="55" t="s">
        <v>94</v>
      </c>
      <c r="AP13" s="55" t="s">
        <v>93</v>
      </c>
      <c r="AQ13" s="55" t="s">
        <v>92</v>
      </c>
    </row>
    <row r="14" spans="1:53" s="27" customFormat="1" ht="10.5" customHeight="1" x14ac:dyDescent="0.15">
      <c r="Q14" s="201" t="s">
        <v>177</v>
      </c>
      <c r="R14" s="201"/>
      <c r="S14" s="201"/>
      <c r="T14" s="201"/>
      <c r="U14" s="201"/>
      <c r="V14" s="201"/>
      <c r="W14" s="201"/>
      <c r="X14" s="201"/>
      <c r="Y14" s="201"/>
      <c r="Z14" s="201"/>
      <c r="AA14" s="201"/>
      <c r="AB14" s="201"/>
      <c r="AC14" s="201"/>
      <c r="AD14" s="201"/>
      <c r="AE14" s="201"/>
      <c r="AF14" s="201"/>
      <c r="AG14" s="201"/>
      <c r="AH14" s="201"/>
      <c r="AI14" s="201"/>
      <c r="AJ14" s="201"/>
      <c r="AK14" s="9"/>
      <c r="AL14" s="9"/>
      <c r="AM14" s="9"/>
      <c r="AO14" s="38"/>
      <c r="AP14" s="38"/>
      <c r="AQ14" s="17"/>
    </row>
    <row r="15" spans="1:53" ht="12.75" customHeight="1" x14ac:dyDescent="0.15">
      <c r="A15" s="202" t="s">
        <v>91</v>
      </c>
      <c r="B15" s="202"/>
      <c r="C15" s="202"/>
      <c r="D15" s="202"/>
      <c r="E15" s="202"/>
      <c r="F15" s="202"/>
      <c r="G15" s="202"/>
      <c r="H15" s="202"/>
      <c r="I15" s="202"/>
      <c r="J15" s="202"/>
      <c r="K15" s="202"/>
      <c r="L15" s="202"/>
      <c r="M15" s="202"/>
      <c r="N15" s="202"/>
      <c r="O15" s="202"/>
      <c r="P15" s="202"/>
      <c r="Q15" s="202"/>
      <c r="R15" s="202"/>
      <c r="S15" s="202"/>
      <c r="T15" s="202"/>
      <c r="U15" s="202"/>
      <c r="V15" s="202"/>
      <c r="W15" s="202"/>
      <c r="X15" s="202"/>
      <c r="Y15" s="202"/>
      <c r="Z15" s="202"/>
      <c r="AA15" s="202"/>
      <c r="AB15" s="202"/>
      <c r="AC15" s="202"/>
      <c r="AD15" s="202"/>
      <c r="AE15" s="202"/>
      <c r="AF15" s="202"/>
      <c r="AG15" s="202"/>
      <c r="AH15" s="202"/>
      <c r="AI15" s="202"/>
      <c r="AJ15" s="202"/>
      <c r="AK15" s="202"/>
      <c r="AL15" s="202"/>
      <c r="AM15" s="202"/>
    </row>
    <row r="16" spans="1:53" ht="7.5" customHeight="1" x14ac:dyDescent="0.15">
      <c r="A16" s="202"/>
      <c r="B16" s="202"/>
      <c r="C16" s="202"/>
      <c r="D16" s="202"/>
      <c r="E16" s="202"/>
      <c r="F16" s="202"/>
      <c r="G16" s="202"/>
      <c r="H16" s="202"/>
      <c r="I16" s="202"/>
      <c r="J16" s="202"/>
      <c r="K16" s="202"/>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M16" s="202"/>
    </row>
    <row r="17" spans="1:53" ht="5.0999999999999996" customHeight="1" x14ac:dyDescent="0.15">
      <c r="A17" s="54"/>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row>
    <row r="18" spans="1:53" ht="14.25" customHeight="1" x14ac:dyDescent="0.15">
      <c r="A18" s="26" t="s">
        <v>90</v>
      </c>
      <c r="C18" s="203" t="s">
        <v>89</v>
      </c>
      <c r="D18" s="204"/>
      <c r="E18" s="204"/>
      <c r="F18" s="204"/>
      <c r="G18" s="204"/>
      <c r="H18" s="204"/>
      <c r="I18" s="204"/>
      <c r="J18" s="204"/>
      <c r="K18" s="204"/>
      <c r="L18" s="17"/>
      <c r="M18" s="17"/>
      <c r="N18" s="17"/>
      <c r="O18" s="17"/>
      <c r="P18" s="17"/>
      <c r="Q18" s="17"/>
      <c r="R18" s="17"/>
      <c r="S18" s="17"/>
      <c r="T18" s="17"/>
      <c r="U18" s="17"/>
      <c r="V18" s="17"/>
      <c r="W18" s="17"/>
      <c r="X18" s="17"/>
      <c r="Y18" s="17"/>
      <c r="Z18" s="17"/>
      <c r="AA18" s="17"/>
      <c r="AB18" s="17"/>
      <c r="AC18" s="17"/>
      <c r="AD18" s="17"/>
      <c r="AE18" s="17"/>
      <c r="AF18" s="17"/>
      <c r="AG18" s="17"/>
      <c r="AH18" s="53"/>
      <c r="AI18" s="53"/>
      <c r="AJ18" s="53"/>
    </row>
    <row r="19" spans="1:53" ht="14.25" customHeight="1" x14ac:dyDescent="0.15">
      <c r="A19" s="26"/>
      <c r="B19" s="25">
        <v>-1</v>
      </c>
      <c r="C19" s="196" t="s">
        <v>88</v>
      </c>
      <c r="D19" s="196"/>
      <c r="E19" s="196"/>
      <c r="F19" s="196"/>
      <c r="G19" s="24"/>
      <c r="H19" s="24"/>
      <c r="I19" s="24"/>
      <c r="J19" s="24"/>
      <c r="K19" s="24"/>
      <c r="M19" s="17"/>
      <c r="N19" s="17"/>
      <c r="O19" s="17"/>
      <c r="P19" s="17"/>
      <c r="Q19" s="17"/>
      <c r="R19" s="17"/>
      <c r="S19" s="17"/>
      <c r="T19" s="17"/>
      <c r="U19" s="17"/>
      <c r="V19" s="17"/>
      <c r="W19" s="17"/>
      <c r="X19" s="17"/>
      <c r="Y19" s="17"/>
      <c r="Z19" s="17"/>
      <c r="AA19" s="17"/>
      <c r="AB19" s="17"/>
      <c r="AC19" s="17"/>
      <c r="AD19" s="17"/>
      <c r="AE19" s="17"/>
      <c r="AF19" s="17"/>
      <c r="AG19" s="17"/>
      <c r="AH19" s="53"/>
      <c r="AI19" s="53"/>
      <c r="AJ19" s="53"/>
    </row>
    <row r="20" spans="1:53" s="68" customFormat="1" ht="22.5" customHeight="1" x14ac:dyDescent="0.15">
      <c r="A20" s="26"/>
      <c r="B20" s="25"/>
      <c r="C20" s="69"/>
      <c r="D20" s="194" t="s">
        <v>117</v>
      </c>
      <c r="E20" s="194"/>
      <c r="F20" s="194"/>
      <c r="G20" s="194"/>
      <c r="H20" s="194"/>
      <c r="I20" s="194"/>
      <c r="J20" s="194"/>
      <c r="K20" s="194"/>
      <c r="L20" s="194"/>
      <c r="M20" s="194"/>
      <c r="N20" s="194" t="s">
        <v>118</v>
      </c>
      <c r="O20" s="194"/>
      <c r="P20" s="194"/>
      <c r="Q20" s="194"/>
      <c r="R20" s="194"/>
      <c r="S20" s="164"/>
      <c r="T20" s="164"/>
      <c r="U20" s="164"/>
      <c r="V20" s="164"/>
      <c r="W20" s="164"/>
      <c r="X20" s="164"/>
      <c r="Y20" s="164"/>
      <c r="Z20" s="164"/>
      <c r="AA20" s="164"/>
      <c r="AB20" s="164"/>
      <c r="AC20" s="164"/>
      <c r="AD20" s="164"/>
      <c r="AE20" s="164"/>
      <c r="AF20" s="164"/>
      <c r="AG20" s="164"/>
      <c r="AH20" s="194" t="s">
        <v>116</v>
      </c>
      <c r="AI20" s="194"/>
      <c r="AJ20" s="194" t="s">
        <v>115</v>
      </c>
      <c r="AK20" s="194"/>
      <c r="AL20" s="84"/>
    </row>
    <row r="21" spans="1:53" s="148" customFormat="1" ht="22.5" customHeight="1" x14ac:dyDescent="0.15">
      <c r="A21" s="26"/>
      <c r="B21" s="25"/>
      <c r="C21" s="149"/>
      <c r="D21" s="190" t="s">
        <v>188</v>
      </c>
      <c r="E21" s="191"/>
      <c r="F21" s="191"/>
      <c r="G21" s="191"/>
      <c r="H21" s="191"/>
      <c r="I21" s="191"/>
      <c r="J21" s="191"/>
      <c r="K21" s="191"/>
      <c r="L21" s="191"/>
      <c r="M21" s="192"/>
      <c r="N21" s="225" t="s">
        <v>164</v>
      </c>
      <c r="O21" s="226"/>
      <c r="P21" s="226"/>
      <c r="Q21" s="226"/>
      <c r="R21" s="227"/>
      <c r="S21" s="146"/>
      <c r="T21" s="146"/>
      <c r="U21" s="146"/>
      <c r="V21" s="146"/>
      <c r="W21" s="146"/>
      <c r="X21" s="146"/>
      <c r="Y21" s="146"/>
      <c r="Z21" s="146"/>
      <c r="AA21" s="146"/>
      <c r="AB21" s="146"/>
      <c r="AC21" s="146"/>
      <c r="AD21" s="146"/>
      <c r="AE21" s="146"/>
      <c r="AF21" s="146"/>
      <c r="AG21" s="146"/>
      <c r="AH21" s="230" t="s">
        <v>165</v>
      </c>
      <c r="AI21" s="231"/>
      <c r="AJ21" s="228">
        <v>1</v>
      </c>
      <c r="AK21" s="229"/>
      <c r="AL21" s="84"/>
    </row>
    <row r="22" spans="1:53" s="148" customFormat="1" ht="22.5" hidden="1" customHeight="1" x14ac:dyDescent="0.15">
      <c r="A22" s="26"/>
      <c r="B22" s="25"/>
      <c r="C22" s="149"/>
      <c r="D22" s="190"/>
      <c r="E22" s="191"/>
      <c r="F22" s="191"/>
      <c r="G22" s="191"/>
      <c r="H22" s="191"/>
      <c r="I22" s="191"/>
      <c r="J22" s="191"/>
      <c r="K22" s="191"/>
      <c r="L22" s="191"/>
      <c r="M22" s="192"/>
      <c r="N22" s="190" t="s">
        <v>161</v>
      </c>
      <c r="O22" s="191"/>
      <c r="P22" s="191"/>
      <c r="Q22" s="191"/>
      <c r="R22" s="192"/>
      <c r="S22" s="146"/>
      <c r="T22" s="146"/>
      <c r="U22" s="146"/>
      <c r="V22" s="146"/>
      <c r="W22" s="146"/>
      <c r="X22" s="146"/>
      <c r="Y22" s="146"/>
      <c r="Z22" s="146"/>
      <c r="AA22" s="146"/>
      <c r="AB22" s="146"/>
      <c r="AC22" s="146"/>
      <c r="AD22" s="146"/>
      <c r="AE22" s="146"/>
      <c r="AF22" s="146"/>
      <c r="AG22" s="146"/>
      <c r="AH22" s="190"/>
      <c r="AI22" s="192"/>
      <c r="AJ22" s="228"/>
      <c r="AK22" s="229"/>
      <c r="AL22" s="84"/>
    </row>
    <row r="23" spans="1:53" s="148" customFormat="1" ht="22.5" hidden="1" customHeight="1" x14ac:dyDescent="0.15">
      <c r="A23" s="26"/>
      <c r="B23" s="25"/>
      <c r="C23" s="149"/>
      <c r="D23" s="190"/>
      <c r="E23" s="191"/>
      <c r="F23" s="191"/>
      <c r="G23" s="191"/>
      <c r="H23" s="191"/>
      <c r="I23" s="191"/>
      <c r="J23" s="191"/>
      <c r="K23" s="191"/>
      <c r="L23" s="191"/>
      <c r="M23" s="192"/>
      <c r="N23" s="190"/>
      <c r="O23" s="191"/>
      <c r="P23" s="191"/>
      <c r="Q23" s="191"/>
      <c r="R23" s="192"/>
      <c r="S23" s="146"/>
      <c r="T23" s="146"/>
      <c r="U23" s="146"/>
      <c r="V23" s="146"/>
      <c r="W23" s="146"/>
      <c r="X23" s="146"/>
      <c r="Y23" s="146"/>
      <c r="Z23" s="146"/>
      <c r="AA23" s="146"/>
      <c r="AB23" s="146"/>
      <c r="AC23" s="146"/>
      <c r="AD23" s="146"/>
      <c r="AE23" s="146"/>
      <c r="AF23" s="146"/>
      <c r="AG23" s="146"/>
      <c r="AH23" s="190"/>
      <c r="AI23" s="192"/>
      <c r="AJ23" s="228"/>
      <c r="AK23" s="229"/>
      <c r="AL23" s="84"/>
    </row>
    <row r="24" spans="1:53" s="81" customFormat="1" ht="27" hidden="1" customHeight="1" x14ac:dyDescent="0.15">
      <c r="A24" s="26"/>
      <c r="B24" s="25"/>
      <c r="C24" s="80"/>
      <c r="D24" s="190"/>
      <c r="E24" s="191"/>
      <c r="F24" s="191"/>
      <c r="G24" s="191"/>
      <c r="H24" s="191"/>
      <c r="I24" s="191"/>
      <c r="J24" s="191"/>
      <c r="K24" s="191"/>
      <c r="L24" s="191"/>
      <c r="M24" s="192"/>
      <c r="N24" s="235"/>
      <c r="O24" s="237"/>
      <c r="P24" s="237"/>
      <c r="Q24" s="237"/>
      <c r="R24" s="236"/>
      <c r="S24" s="162"/>
      <c r="T24" s="162"/>
      <c r="U24" s="162"/>
      <c r="V24" s="162"/>
      <c r="W24" s="162"/>
      <c r="X24" s="162"/>
      <c r="Y24" s="162"/>
      <c r="Z24" s="162"/>
      <c r="AA24" s="162"/>
      <c r="AB24" s="162"/>
      <c r="AC24" s="162"/>
      <c r="AD24" s="162"/>
      <c r="AE24" s="162"/>
      <c r="AF24" s="162"/>
      <c r="AG24" s="162"/>
      <c r="AH24" s="235"/>
      <c r="AI24" s="236"/>
      <c r="AJ24" s="233"/>
      <c r="AK24" s="234"/>
      <c r="AL24" s="85"/>
      <c r="AO24" s="81">
        <f>COUNTA(#REF!,#REF!,#REF!)</f>
        <v>3</v>
      </c>
    </row>
    <row r="25" spans="1:53" ht="18" customHeight="1" x14ac:dyDescent="0.15">
      <c r="A25" s="26"/>
      <c r="N25" s="66"/>
      <c r="O25" s="66"/>
      <c r="P25" s="67"/>
      <c r="Q25" s="67"/>
      <c r="R25" s="67"/>
      <c r="S25" s="67"/>
      <c r="T25" s="67"/>
      <c r="U25" s="67"/>
      <c r="V25" s="67"/>
      <c r="W25" s="67"/>
      <c r="X25" s="67"/>
      <c r="Y25" s="67"/>
      <c r="Z25" s="67"/>
      <c r="AA25" s="67"/>
      <c r="AB25" s="67"/>
      <c r="AC25" s="67"/>
      <c r="AD25" s="67"/>
      <c r="AE25" s="67"/>
      <c r="AF25" s="67"/>
      <c r="AG25" s="67"/>
      <c r="AH25" s="67"/>
      <c r="AI25" s="67"/>
      <c r="AJ25" s="67"/>
      <c r="AK25" s="65"/>
      <c r="AL25" s="65"/>
      <c r="AM25" s="5"/>
    </row>
    <row r="26" spans="1:53" s="82" customFormat="1" ht="18" customHeight="1" x14ac:dyDescent="0.15">
      <c r="A26" s="26"/>
      <c r="B26" s="25">
        <v>-2</v>
      </c>
      <c r="C26" s="52" t="s">
        <v>99</v>
      </c>
      <c r="D26" s="52"/>
      <c r="E26" s="52"/>
      <c r="F26" s="193">
        <f>AP33</f>
        <v>46356</v>
      </c>
      <c r="G26" s="193"/>
      <c r="H26" s="193"/>
      <c r="I26" s="193"/>
      <c r="J26" s="193"/>
      <c r="K26" s="193"/>
      <c r="L26" s="193"/>
      <c r="M26" s="193"/>
      <c r="N26" s="193"/>
      <c r="O26" s="193"/>
      <c r="P26" s="193"/>
      <c r="Q26" s="67"/>
      <c r="R26" s="67"/>
      <c r="S26" s="67"/>
      <c r="T26" s="67"/>
      <c r="U26" s="67"/>
      <c r="V26" s="67"/>
      <c r="W26" s="67"/>
      <c r="X26" s="67"/>
      <c r="Y26" s="67"/>
      <c r="Z26" s="67"/>
      <c r="AA26" s="67"/>
      <c r="AB26" s="67"/>
      <c r="AC26" s="67"/>
      <c r="AD26" s="67"/>
      <c r="AE26" s="67"/>
      <c r="AF26" s="67"/>
      <c r="AG26" s="67"/>
      <c r="AH26" s="67"/>
      <c r="AI26" s="67"/>
      <c r="AJ26" s="67"/>
      <c r="AK26" s="65"/>
      <c r="AL26" s="65"/>
      <c r="AM26" s="83"/>
    </row>
    <row r="27" spans="1:53" s="86" customFormat="1" ht="18" hidden="1" customHeight="1" x14ac:dyDescent="0.15">
      <c r="A27" s="26"/>
      <c r="B27" s="25"/>
      <c r="C27" s="52"/>
      <c r="D27" s="52"/>
      <c r="E27" s="52"/>
      <c r="F27" s="193" t="s">
        <v>120</v>
      </c>
      <c r="G27" s="193"/>
      <c r="H27" s="193"/>
      <c r="I27" s="193"/>
      <c r="J27" s="193"/>
      <c r="K27" s="193"/>
      <c r="L27" s="193"/>
      <c r="M27" s="193"/>
      <c r="N27" s="88"/>
      <c r="O27" s="88"/>
      <c r="P27" s="88"/>
      <c r="Q27" s="67"/>
      <c r="R27" s="67"/>
      <c r="S27" s="67"/>
      <c r="T27" s="67"/>
      <c r="U27" s="67"/>
      <c r="V27" s="67"/>
      <c r="W27" s="67"/>
      <c r="X27" s="67"/>
      <c r="Y27" s="67"/>
      <c r="Z27" s="67"/>
      <c r="AA27" s="67"/>
      <c r="AB27" s="67"/>
      <c r="AC27" s="67"/>
      <c r="AD27" s="67"/>
      <c r="AE27" s="67"/>
      <c r="AF27" s="67"/>
      <c r="AG27" s="67"/>
      <c r="AH27" s="67"/>
      <c r="AI27" s="67"/>
      <c r="AJ27" s="67"/>
      <c r="AK27" s="65"/>
      <c r="AL27" s="65"/>
      <c r="AM27" s="87"/>
    </row>
    <row r="28" spans="1:53" s="63" customFormat="1" ht="18" hidden="1" customHeight="1" x14ac:dyDescent="0.15">
      <c r="A28" s="26"/>
      <c r="B28" s="25"/>
      <c r="C28" s="52"/>
      <c r="D28" s="52"/>
      <c r="E28" s="52"/>
      <c r="F28" s="193" t="s">
        <v>119</v>
      </c>
      <c r="G28" s="193"/>
      <c r="H28" s="193"/>
      <c r="I28" s="193"/>
      <c r="J28" s="193"/>
      <c r="K28" s="193"/>
      <c r="L28" s="193"/>
      <c r="M28" s="193"/>
      <c r="N28" s="79"/>
      <c r="O28" s="79"/>
      <c r="P28" s="79"/>
      <c r="Q28" s="79"/>
      <c r="R28" s="79"/>
      <c r="S28" s="65"/>
      <c r="T28" s="65"/>
      <c r="U28" s="65"/>
      <c r="V28" s="65"/>
      <c r="W28" s="65"/>
      <c r="X28" s="65"/>
      <c r="Y28" s="65"/>
      <c r="Z28" s="65"/>
      <c r="AA28" s="65"/>
      <c r="AB28" s="65"/>
      <c r="AC28" s="65"/>
      <c r="AD28" s="65"/>
      <c r="AE28" s="65"/>
      <c r="AF28" s="65"/>
      <c r="AG28" s="65"/>
      <c r="AH28" s="65"/>
      <c r="AI28" s="65"/>
      <c r="AJ28" s="65"/>
      <c r="AK28" s="65"/>
      <c r="AL28" s="65"/>
      <c r="AM28" s="64"/>
    </row>
    <row r="29" spans="1:53" ht="18" customHeight="1" x14ac:dyDescent="0.15">
      <c r="A29" s="26"/>
      <c r="B29" s="25">
        <v>-3</v>
      </c>
      <c r="C29" s="52" t="s">
        <v>100</v>
      </c>
      <c r="D29" s="52"/>
      <c r="E29" s="52"/>
      <c r="F29" s="169" t="s">
        <v>1</v>
      </c>
      <c r="G29" s="52"/>
      <c r="H29" s="52"/>
      <c r="I29" s="52"/>
      <c r="J29" s="51"/>
      <c r="K29" s="51"/>
      <c r="L29" s="51"/>
      <c r="M29" s="51"/>
      <c r="O29" s="51"/>
      <c r="P29" s="49"/>
      <c r="Q29" s="49"/>
      <c r="R29" s="49"/>
      <c r="S29" s="50"/>
      <c r="T29" s="50"/>
      <c r="U29" s="50"/>
      <c r="V29" s="50"/>
      <c r="W29" s="50"/>
      <c r="X29" s="50"/>
      <c r="Y29" s="50"/>
      <c r="Z29" s="50"/>
      <c r="AA29" s="50"/>
      <c r="AB29" s="50"/>
      <c r="AC29" s="50"/>
      <c r="AD29" s="50"/>
      <c r="AE29" s="50"/>
      <c r="AF29" s="50"/>
      <c r="AG29" s="50"/>
      <c r="AH29" s="49"/>
      <c r="AI29" s="49"/>
      <c r="AJ29" s="49"/>
      <c r="AK29" s="49"/>
      <c r="AL29" s="49"/>
      <c r="AM29" s="5"/>
    </row>
    <row r="30" spans="1:53" ht="7.5" customHeight="1" x14ac:dyDescent="0.15">
      <c r="B30" s="24"/>
      <c r="C30" s="24"/>
      <c r="D30" s="27"/>
      <c r="E30" s="27"/>
      <c r="F30" s="27"/>
      <c r="G30" s="27"/>
      <c r="H30" s="27"/>
      <c r="I30" s="27"/>
      <c r="J30" s="27"/>
      <c r="K30" s="24"/>
      <c r="L30" s="24"/>
      <c r="M30" s="24"/>
      <c r="N30" s="24"/>
      <c r="O30" s="24"/>
      <c r="P30" s="24"/>
      <c r="Q30" s="24"/>
      <c r="R30" s="24"/>
      <c r="S30" s="24"/>
      <c r="T30" s="24"/>
      <c r="U30" s="24"/>
      <c r="V30" s="24"/>
      <c r="W30" s="24"/>
      <c r="X30" s="24"/>
      <c r="Y30" s="24"/>
      <c r="AO30" s="27"/>
    </row>
    <row r="31" spans="1:53" ht="14.25" customHeight="1" x14ac:dyDescent="0.15">
      <c r="A31" s="26" t="s">
        <v>87</v>
      </c>
      <c r="B31" s="24"/>
      <c r="C31" s="197" t="s">
        <v>86</v>
      </c>
      <c r="D31" s="197"/>
      <c r="E31" s="197"/>
      <c r="F31" s="197"/>
      <c r="G31" s="197"/>
      <c r="H31" s="197"/>
      <c r="I31" s="197"/>
      <c r="J31" s="27"/>
      <c r="K31" s="24"/>
      <c r="L31" s="35"/>
      <c r="M31" s="35"/>
      <c r="N31" s="35"/>
      <c r="O31" s="35"/>
      <c r="P31" s="35"/>
      <c r="Q31" s="35"/>
      <c r="R31" s="35"/>
      <c r="S31" s="3"/>
      <c r="T31" s="3"/>
      <c r="U31" s="3"/>
      <c r="V31" s="3"/>
      <c r="W31" s="3"/>
      <c r="X31" s="3"/>
      <c r="Y31" s="3"/>
      <c r="Z31" s="3"/>
      <c r="AA31" s="3"/>
      <c r="AB31" s="3"/>
      <c r="AC31" s="3"/>
      <c r="AD31" s="3"/>
      <c r="AE31" s="3"/>
      <c r="AF31" s="3"/>
      <c r="AG31" s="3"/>
      <c r="AH31" s="21"/>
      <c r="AI31" s="21"/>
      <c r="AJ31" s="21"/>
      <c r="AK31" s="21"/>
      <c r="AL31" s="21"/>
      <c r="AM31" s="21"/>
      <c r="AN31" s="21"/>
      <c r="AO31" s="48"/>
      <c r="AP31" s="43"/>
      <c r="AQ31" s="36"/>
      <c r="AR31" s="17"/>
      <c r="AS31" s="17"/>
      <c r="AT31" s="20"/>
      <c r="AU31" s="20"/>
      <c r="AV31" s="20"/>
      <c r="AW31" s="20"/>
      <c r="AX31" s="20"/>
      <c r="AY31" s="20"/>
      <c r="AZ31" s="20"/>
      <c r="BA31" s="20"/>
    </row>
    <row r="32" spans="1:53" ht="14.25" customHeight="1" x14ac:dyDescent="0.15">
      <c r="A32" s="26"/>
      <c r="B32" s="25">
        <v>-1</v>
      </c>
      <c r="C32" s="47"/>
      <c r="D32" s="62" t="s">
        <v>85</v>
      </c>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21"/>
      <c r="AO32" s="36" t="s">
        <v>84</v>
      </c>
      <c r="AP32" s="44">
        <v>46273</v>
      </c>
      <c r="AQ32" s="36"/>
      <c r="AR32" s="17"/>
      <c r="AS32" s="17"/>
      <c r="AT32" s="20"/>
      <c r="AU32" s="20"/>
      <c r="AV32" s="20"/>
      <c r="AW32" s="20"/>
      <c r="AX32" s="20"/>
      <c r="AY32" s="20"/>
      <c r="AZ32" s="20"/>
      <c r="BA32" s="20"/>
    </row>
    <row r="33" spans="1:53" ht="14.25" customHeight="1" x14ac:dyDescent="0.15">
      <c r="A33" s="26"/>
      <c r="B33" s="25"/>
      <c r="C33" s="198" t="s">
        <v>83</v>
      </c>
      <c r="D33" s="198"/>
      <c r="E33" s="198"/>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8"/>
      <c r="AJ33" s="198"/>
      <c r="AK33" s="198"/>
      <c r="AL33" s="198"/>
      <c r="AM33" s="198"/>
      <c r="AN33" s="21"/>
      <c r="AO33" s="36" t="s">
        <v>82</v>
      </c>
      <c r="AP33" s="44">
        <v>46356</v>
      </c>
      <c r="AQ33" s="36" t="s">
        <v>81</v>
      </c>
      <c r="AR33" s="17"/>
      <c r="AS33" s="17"/>
      <c r="AT33" s="20"/>
      <c r="AU33" s="20"/>
      <c r="AV33" s="20"/>
      <c r="AW33" s="20"/>
      <c r="AX33" s="20"/>
      <c r="AY33" s="20"/>
      <c r="AZ33" s="20"/>
      <c r="BA33" s="20"/>
    </row>
    <row r="34" spans="1:53" ht="14.25" customHeight="1" x14ac:dyDescent="0.15">
      <c r="A34" s="26"/>
      <c r="B34" s="25">
        <v>-2</v>
      </c>
      <c r="C34" s="47"/>
      <c r="D34" s="199" t="s">
        <v>80</v>
      </c>
      <c r="E34" s="199"/>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21"/>
      <c r="AO34" s="36" t="s">
        <v>79</v>
      </c>
      <c r="AP34" s="44">
        <v>46356</v>
      </c>
      <c r="AQ34" s="36" t="s">
        <v>78</v>
      </c>
      <c r="AR34" s="17"/>
      <c r="AS34" s="17"/>
      <c r="AT34" s="20"/>
      <c r="AU34" s="20"/>
      <c r="AV34" s="20"/>
      <c r="AW34" s="20"/>
      <c r="AX34" s="20"/>
      <c r="AY34" s="20"/>
      <c r="AZ34" s="20"/>
      <c r="BA34" s="20"/>
    </row>
    <row r="35" spans="1:53" ht="14.25" customHeight="1" x14ac:dyDescent="0.15">
      <c r="A35" s="26"/>
      <c r="B35" s="25">
        <v>-3</v>
      </c>
      <c r="C35" s="61"/>
      <c r="D35" s="200" t="s">
        <v>166</v>
      </c>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46"/>
      <c r="AO35" s="36" t="s">
        <v>0</v>
      </c>
      <c r="AP35" s="44">
        <v>46295</v>
      </c>
      <c r="AQ35" s="36"/>
    </row>
    <row r="36" spans="1:53" ht="14.25" customHeight="1" x14ac:dyDescent="0.15">
      <c r="A36" s="26"/>
      <c r="B36" s="25"/>
      <c r="C36" s="1" t="s">
        <v>77</v>
      </c>
      <c r="D36" s="40"/>
      <c r="E36" s="40"/>
      <c r="F36" s="40"/>
      <c r="G36" s="40"/>
      <c r="H36" s="40"/>
      <c r="I36" s="40"/>
      <c r="J36" s="40"/>
      <c r="K36" s="40"/>
      <c r="L36" s="40"/>
      <c r="M36" s="40"/>
      <c r="N36" s="40"/>
      <c r="O36" s="40"/>
      <c r="P36" s="40"/>
      <c r="Q36" s="40"/>
      <c r="R36" s="40"/>
      <c r="S36" s="40"/>
      <c r="T36" s="40"/>
      <c r="U36" s="45"/>
      <c r="V36" s="45"/>
      <c r="W36" s="45"/>
      <c r="X36" s="45"/>
      <c r="Y36" s="45"/>
      <c r="Z36" s="45"/>
      <c r="AA36" s="45"/>
      <c r="AB36" s="45"/>
      <c r="AC36" s="45"/>
      <c r="AD36" s="45"/>
      <c r="AE36" s="45"/>
      <c r="AF36" s="45"/>
      <c r="AG36" s="45"/>
      <c r="AH36" s="40"/>
      <c r="AI36" s="40"/>
      <c r="AJ36" s="40"/>
      <c r="AK36" s="40"/>
      <c r="AL36" s="40"/>
      <c r="AM36" s="40"/>
      <c r="AN36" s="40"/>
      <c r="AO36" s="36" t="s">
        <v>76</v>
      </c>
      <c r="AP36" s="142">
        <v>46295.416666666664</v>
      </c>
      <c r="AQ36" s="36"/>
    </row>
    <row r="37" spans="1:53" ht="14.25" customHeight="1" x14ac:dyDescent="0.15">
      <c r="A37" s="26"/>
      <c r="B37" s="25">
        <v>-4</v>
      </c>
      <c r="C37" s="20"/>
      <c r="D37" s="3" t="s">
        <v>75</v>
      </c>
      <c r="E37" s="3"/>
      <c r="F37" s="3"/>
      <c r="G37" s="3"/>
      <c r="H37" s="3"/>
      <c r="I37" s="3"/>
      <c r="J37" s="3"/>
      <c r="K37" s="3"/>
      <c r="L37" s="35"/>
      <c r="P37" s="35"/>
      <c r="Q37" s="35"/>
      <c r="R37" s="35"/>
      <c r="S37" s="3"/>
      <c r="T37" s="3"/>
      <c r="U37" s="3"/>
      <c r="V37" s="3"/>
      <c r="W37" s="3"/>
      <c r="X37" s="3"/>
      <c r="Y37" s="3"/>
      <c r="Z37" s="3"/>
      <c r="AA37" s="3"/>
      <c r="AB37" s="3"/>
      <c r="AC37" s="3"/>
      <c r="AD37" s="3"/>
      <c r="AE37" s="3"/>
      <c r="AF37" s="3"/>
      <c r="AG37" s="3"/>
      <c r="AH37" s="34"/>
      <c r="AI37" s="34"/>
      <c r="AJ37" s="34"/>
      <c r="AK37" s="21"/>
      <c r="AL37" s="21"/>
      <c r="AM37" s="21"/>
      <c r="AN37" s="40"/>
      <c r="AO37" s="28" t="s">
        <v>74</v>
      </c>
      <c r="AP37" s="186">
        <f>AP35-1</f>
        <v>46294</v>
      </c>
      <c r="AQ37" s="36" t="s">
        <v>73</v>
      </c>
    </row>
    <row r="38" spans="1:53" ht="14.25" customHeight="1" x14ac:dyDescent="0.15">
      <c r="A38" s="26"/>
      <c r="B38" s="25">
        <v>-5</v>
      </c>
      <c r="C38" s="20"/>
      <c r="D38" s="3" t="s">
        <v>72</v>
      </c>
      <c r="E38" s="3"/>
      <c r="F38" s="3"/>
      <c r="G38" s="3"/>
      <c r="H38" s="3"/>
      <c r="I38" s="3"/>
      <c r="J38" s="3"/>
      <c r="K38" s="3"/>
      <c r="L38" s="35"/>
      <c r="P38" s="35"/>
      <c r="Q38" s="35"/>
      <c r="R38" s="35"/>
      <c r="S38" s="3"/>
      <c r="T38" s="3"/>
      <c r="U38" s="3"/>
      <c r="V38" s="3"/>
      <c r="W38" s="3"/>
      <c r="X38" s="3"/>
      <c r="Y38" s="3"/>
      <c r="Z38" s="3"/>
      <c r="AA38" s="3"/>
      <c r="AB38" s="3"/>
      <c r="AC38" s="3"/>
      <c r="AD38" s="3"/>
      <c r="AE38" s="3"/>
      <c r="AF38" s="3"/>
      <c r="AG38" s="3"/>
      <c r="AH38" s="34"/>
      <c r="AI38" s="34"/>
      <c r="AJ38" s="34"/>
      <c r="AK38" s="21"/>
      <c r="AL38" s="21"/>
      <c r="AM38" s="21"/>
      <c r="AN38" s="40"/>
      <c r="AO38" s="28" t="s">
        <v>71</v>
      </c>
      <c r="AP38" s="167">
        <f>AP35+2</f>
        <v>46297</v>
      </c>
      <c r="AQ38" s="36" t="s">
        <v>114</v>
      </c>
    </row>
    <row r="39" spans="1:53" ht="14.25" customHeight="1" x14ac:dyDescent="0.15">
      <c r="A39" s="26"/>
      <c r="B39" s="25"/>
      <c r="C39" s="195" t="s">
        <v>70</v>
      </c>
      <c r="D39" s="195"/>
      <c r="E39" s="195"/>
      <c r="F39" s="195"/>
      <c r="G39" s="195"/>
      <c r="H39" s="195"/>
      <c r="I39" s="195"/>
      <c r="J39" s="195"/>
      <c r="K39" s="195"/>
      <c r="L39" s="195"/>
      <c r="M39" s="195"/>
      <c r="N39" s="195"/>
      <c r="O39" s="195"/>
      <c r="P39" s="195"/>
      <c r="Q39" s="195"/>
      <c r="R39" s="195"/>
      <c r="S39" s="195"/>
      <c r="T39" s="195"/>
      <c r="U39" s="195"/>
      <c r="V39" s="195"/>
      <c r="W39" s="195"/>
      <c r="X39" s="195"/>
      <c r="Y39" s="195"/>
      <c r="Z39" s="195"/>
      <c r="AA39" s="195"/>
      <c r="AB39" s="195"/>
      <c r="AC39" s="195"/>
      <c r="AD39" s="195"/>
      <c r="AE39" s="195"/>
      <c r="AF39" s="195"/>
      <c r="AG39" s="195"/>
      <c r="AH39" s="195"/>
      <c r="AI39" s="195"/>
      <c r="AJ39" s="195"/>
      <c r="AK39" s="195"/>
      <c r="AL39" s="195"/>
      <c r="AM39" s="195"/>
      <c r="AN39" s="40"/>
      <c r="AO39" s="28" t="s">
        <v>69</v>
      </c>
      <c r="AP39" s="165">
        <f>AP37</f>
        <v>46294</v>
      </c>
      <c r="AQ39" s="36" t="s">
        <v>68</v>
      </c>
    </row>
    <row r="40" spans="1:53" ht="14.25" customHeight="1" x14ac:dyDescent="0.15">
      <c r="A40" s="26"/>
      <c r="B40" s="25">
        <v>-6</v>
      </c>
      <c r="C40" s="20"/>
      <c r="D40" s="3" t="s">
        <v>67</v>
      </c>
      <c r="E40" s="3"/>
      <c r="F40" s="3"/>
      <c r="G40" s="3"/>
      <c r="H40" s="3"/>
      <c r="I40" s="3"/>
      <c r="J40" s="3"/>
      <c r="K40" s="3"/>
      <c r="L40" s="35"/>
      <c r="P40" s="35"/>
      <c r="Q40" s="35"/>
      <c r="R40" s="35"/>
      <c r="S40" s="3"/>
      <c r="T40" s="3"/>
      <c r="U40" s="3"/>
      <c r="V40" s="3"/>
      <c r="W40" s="3"/>
      <c r="X40" s="3"/>
      <c r="Y40" s="3"/>
      <c r="Z40" s="3"/>
      <c r="AA40" s="3"/>
      <c r="AB40" s="3"/>
      <c r="AC40" s="3"/>
      <c r="AD40" s="3"/>
      <c r="AE40" s="3"/>
      <c r="AF40" s="3"/>
      <c r="AG40" s="3"/>
      <c r="AH40" s="34"/>
      <c r="AI40" s="34"/>
      <c r="AJ40" s="34"/>
      <c r="AK40" s="21"/>
      <c r="AL40" s="21"/>
      <c r="AM40" s="21"/>
      <c r="AN40" s="40"/>
      <c r="AO40" s="28" t="s">
        <v>66</v>
      </c>
      <c r="AP40" s="166">
        <v>0.70833333333333304</v>
      </c>
      <c r="AQ40" s="36"/>
    </row>
    <row r="41" spans="1:53" ht="14.25" customHeight="1" x14ac:dyDescent="0.15">
      <c r="A41" s="26"/>
      <c r="B41" s="25"/>
      <c r="C41" s="195" t="s">
        <v>65</v>
      </c>
      <c r="D41" s="195"/>
      <c r="E41" s="195"/>
      <c r="F41" s="195"/>
      <c r="G41" s="195"/>
      <c r="H41" s="195"/>
      <c r="I41" s="195"/>
      <c r="J41" s="195"/>
      <c r="K41" s="195"/>
      <c r="L41" s="195"/>
      <c r="M41" s="195"/>
      <c r="N41" s="195"/>
      <c r="O41" s="195"/>
      <c r="P41" s="195"/>
      <c r="Q41" s="195"/>
      <c r="R41" s="195"/>
      <c r="S41" s="195"/>
      <c r="T41" s="195"/>
      <c r="U41" s="195"/>
      <c r="V41" s="195"/>
      <c r="W41" s="195"/>
      <c r="X41" s="195"/>
      <c r="Y41" s="195"/>
      <c r="Z41" s="195"/>
      <c r="AA41" s="195"/>
      <c r="AB41" s="195"/>
      <c r="AC41" s="195"/>
      <c r="AD41" s="195"/>
      <c r="AE41" s="195"/>
      <c r="AF41" s="195"/>
      <c r="AG41" s="195"/>
      <c r="AH41" s="195"/>
      <c r="AI41" s="195"/>
      <c r="AJ41" s="195"/>
      <c r="AK41" s="195"/>
      <c r="AL41" s="195"/>
      <c r="AM41" s="195"/>
      <c r="AN41" s="40"/>
      <c r="AO41" s="28" t="s">
        <v>64</v>
      </c>
      <c r="AP41" s="42" t="s">
        <v>106</v>
      </c>
      <c r="AQ41" s="41"/>
    </row>
    <row r="42" spans="1:53" ht="14.25" customHeight="1" x14ac:dyDescent="0.15">
      <c r="A42" s="26"/>
      <c r="B42" s="25">
        <v>-7</v>
      </c>
      <c r="C42" s="20"/>
      <c r="D42" s="3" t="s">
        <v>63</v>
      </c>
      <c r="E42" s="3"/>
      <c r="F42" s="3"/>
      <c r="G42" s="3"/>
      <c r="H42" s="3"/>
      <c r="I42" s="3"/>
      <c r="J42" s="3"/>
      <c r="K42" s="3"/>
      <c r="L42" s="35"/>
      <c r="P42" s="35"/>
      <c r="Q42" s="35"/>
      <c r="R42" s="35"/>
      <c r="S42" s="3"/>
      <c r="T42" s="3"/>
      <c r="U42" s="3"/>
      <c r="V42" s="3"/>
      <c r="W42" s="3"/>
      <c r="X42" s="3"/>
      <c r="Y42" s="3"/>
      <c r="Z42" s="3"/>
      <c r="AA42" s="3"/>
      <c r="AB42" s="3"/>
      <c r="AC42" s="3"/>
      <c r="AD42" s="3"/>
      <c r="AE42" s="3"/>
      <c r="AF42" s="3"/>
      <c r="AG42" s="3"/>
      <c r="AH42" s="34"/>
      <c r="AI42" s="34"/>
      <c r="AJ42" s="34"/>
      <c r="AK42" s="21"/>
      <c r="AL42" s="21"/>
      <c r="AM42" s="21"/>
      <c r="AN42" s="40"/>
      <c r="AO42" s="70" t="s">
        <v>106</v>
      </c>
      <c r="AP42" s="6" t="s">
        <v>105</v>
      </c>
    </row>
    <row r="43" spans="1:53" ht="14.25" customHeight="1" x14ac:dyDescent="0.15">
      <c r="A43" s="26"/>
      <c r="B43" s="25"/>
      <c r="C43" s="195" t="s">
        <v>62</v>
      </c>
      <c r="D43" s="195"/>
      <c r="E43" s="195"/>
      <c r="F43" s="195"/>
      <c r="G43" s="195"/>
      <c r="H43" s="195"/>
      <c r="I43" s="195"/>
      <c r="J43" s="195"/>
      <c r="K43" s="195"/>
      <c r="L43" s="195"/>
      <c r="M43" s="195"/>
      <c r="N43" s="195"/>
      <c r="O43" s="195"/>
      <c r="P43" s="195"/>
      <c r="Q43" s="195"/>
      <c r="R43" s="195"/>
      <c r="S43" s="195"/>
      <c r="T43" s="195"/>
      <c r="U43" s="195"/>
      <c r="V43" s="195"/>
      <c r="W43" s="195"/>
      <c r="X43" s="195"/>
      <c r="Y43" s="195"/>
      <c r="Z43" s="195"/>
      <c r="AA43" s="195"/>
      <c r="AB43" s="195"/>
      <c r="AC43" s="195"/>
      <c r="AD43" s="195"/>
      <c r="AE43" s="195"/>
      <c r="AF43" s="195"/>
      <c r="AG43" s="195"/>
      <c r="AH43" s="195"/>
      <c r="AI43" s="195"/>
      <c r="AJ43" s="195"/>
      <c r="AK43" s="195"/>
      <c r="AL43" s="195"/>
      <c r="AM43" s="195"/>
      <c r="AN43" s="40"/>
      <c r="AO43" s="17" t="s">
        <v>61</v>
      </c>
      <c r="AP43" s="6" t="s">
        <v>60</v>
      </c>
    </row>
    <row r="44" spans="1:53" ht="7.5" customHeight="1" x14ac:dyDescent="0.15">
      <c r="A44" s="26"/>
      <c r="B44" s="25"/>
      <c r="C44" s="20"/>
      <c r="D44" s="3"/>
      <c r="E44" s="3"/>
      <c r="F44" s="3"/>
      <c r="G44" s="3"/>
      <c r="H44" s="3"/>
      <c r="I44" s="3"/>
      <c r="J44" s="3"/>
      <c r="K44" s="3"/>
      <c r="L44" s="35"/>
      <c r="P44" s="35"/>
      <c r="Q44" s="35"/>
      <c r="R44" s="35"/>
      <c r="S44" s="3"/>
      <c r="T44" s="3"/>
      <c r="U44" s="3"/>
      <c r="V44" s="3"/>
      <c r="W44" s="3"/>
      <c r="X44" s="3"/>
      <c r="Y44" s="3"/>
      <c r="Z44" s="3"/>
      <c r="AA44" s="3"/>
      <c r="AB44" s="3"/>
      <c r="AC44" s="3"/>
      <c r="AD44" s="3"/>
      <c r="AE44" s="3"/>
      <c r="AF44" s="3"/>
      <c r="AG44" s="3"/>
      <c r="AH44" s="34"/>
      <c r="AI44" s="34"/>
      <c r="AJ44" s="34"/>
      <c r="AK44" s="21"/>
      <c r="AL44" s="21"/>
      <c r="AM44" s="21"/>
      <c r="AN44" s="21"/>
      <c r="AO44" s="17" t="s">
        <v>112</v>
      </c>
      <c r="AP44" s="6" t="s">
        <v>113</v>
      </c>
      <c r="AQ44" s="17"/>
      <c r="AR44" s="17"/>
      <c r="AS44" s="17"/>
      <c r="AT44" s="20"/>
      <c r="AU44" s="20"/>
      <c r="AV44" s="20"/>
      <c r="AW44" s="20"/>
      <c r="AX44" s="20"/>
      <c r="AY44" s="20"/>
      <c r="AZ44" s="20"/>
      <c r="BA44" s="20"/>
    </row>
    <row r="45" spans="1:53" ht="14.25" customHeight="1" x14ac:dyDescent="0.15">
      <c r="A45" s="26" t="s">
        <v>59</v>
      </c>
      <c r="B45" s="25"/>
      <c r="C45" s="197" t="s">
        <v>58</v>
      </c>
      <c r="D45" s="197"/>
      <c r="E45" s="197"/>
      <c r="F45" s="197"/>
      <c r="G45" s="197"/>
      <c r="H45" s="197"/>
      <c r="I45" s="197"/>
      <c r="J45" s="197"/>
      <c r="K45" s="3"/>
      <c r="L45" s="35"/>
      <c r="P45" s="35"/>
      <c r="Q45" s="35"/>
      <c r="R45" s="35"/>
      <c r="S45" s="3"/>
      <c r="T45" s="3"/>
      <c r="U45" s="3"/>
      <c r="V45" s="3"/>
      <c r="W45" s="3"/>
      <c r="X45" s="3"/>
      <c r="Y45" s="3"/>
      <c r="Z45" s="3"/>
      <c r="AA45" s="3"/>
      <c r="AB45" s="3"/>
      <c r="AC45" s="3"/>
      <c r="AD45" s="3"/>
      <c r="AE45" s="3"/>
      <c r="AF45" s="3"/>
      <c r="AG45" s="3"/>
      <c r="AH45" s="34"/>
      <c r="AI45" s="34"/>
      <c r="AJ45" s="34"/>
      <c r="AK45" s="21"/>
      <c r="AL45" s="21"/>
      <c r="AM45" s="21"/>
      <c r="AN45" s="21"/>
      <c r="AO45" s="29" t="s">
        <v>107</v>
      </c>
      <c r="AP45" s="29" t="s">
        <v>108</v>
      </c>
      <c r="AQ45" s="74" t="s">
        <v>108</v>
      </c>
      <c r="AR45" s="17"/>
      <c r="AS45" s="17"/>
      <c r="AT45" s="20"/>
      <c r="AU45" s="20"/>
      <c r="AV45" s="20"/>
      <c r="AW45" s="20"/>
      <c r="AX45" s="20"/>
      <c r="AY45" s="20"/>
      <c r="AZ45" s="20"/>
      <c r="BA45" s="20"/>
    </row>
    <row r="46" spans="1:53" ht="14.25" customHeight="1" x14ac:dyDescent="0.15">
      <c r="A46" s="26"/>
      <c r="B46" s="25"/>
      <c r="C46" s="195" t="s">
        <v>57</v>
      </c>
      <c r="D46" s="195"/>
      <c r="E46" s="195"/>
      <c r="F46" s="195"/>
      <c r="G46" s="195"/>
      <c r="H46" s="195"/>
      <c r="I46" s="195"/>
      <c r="J46" s="195"/>
      <c r="K46" s="195"/>
      <c r="L46" s="195"/>
      <c r="M46" s="195"/>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5"/>
      <c r="AK46" s="195"/>
      <c r="AL46" s="195"/>
      <c r="AM46" s="195"/>
      <c r="AN46" s="21"/>
      <c r="AO46" s="39">
        <v>0.41666666666666669</v>
      </c>
      <c r="AP46" s="39">
        <v>0.70833333333333304</v>
      </c>
      <c r="AQ46" s="29" t="s">
        <v>103</v>
      </c>
      <c r="AR46" s="17"/>
      <c r="AS46" s="17"/>
      <c r="AT46" s="20"/>
      <c r="AU46" s="20"/>
      <c r="AV46" s="20"/>
      <c r="AW46" s="20"/>
      <c r="AX46" s="20"/>
      <c r="AY46" s="20"/>
      <c r="AZ46" s="20"/>
      <c r="BA46" s="20"/>
    </row>
    <row r="47" spans="1:53" s="72" customFormat="1" ht="14.25" customHeight="1" x14ac:dyDescent="0.15">
      <c r="A47" s="26"/>
      <c r="B47" s="25"/>
      <c r="C47" s="196" t="s">
        <v>102</v>
      </c>
      <c r="D47" s="196"/>
      <c r="E47" s="196"/>
      <c r="F47" s="196"/>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c r="AL47" s="196"/>
      <c r="AM47" s="196"/>
      <c r="AN47" s="21"/>
      <c r="AO47" s="39"/>
      <c r="AP47" s="39"/>
      <c r="AQ47" s="29" t="s">
        <v>109</v>
      </c>
      <c r="AR47" s="73"/>
      <c r="AS47" s="73"/>
      <c r="AT47" s="71"/>
      <c r="AU47" s="71"/>
      <c r="AV47" s="71"/>
      <c r="AW47" s="71"/>
      <c r="AX47" s="71"/>
      <c r="AY47" s="71"/>
      <c r="AZ47" s="71"/>
      <c r="BA47" s="71"/>
    </row>
    <row r="48" spans="1:53" s="72" customFormat="1" ht="14.25" customHeight="1" x14ac:dyDescent="0.15">
      <c r="A48" s="26"/>
      <c r="B48" s="25"/>
      <c r="AN48" s="21"/>
      <c r="AO48" s="39"/>
      <c r="AP48" s="39"/>
      <c r="AQ48" s="73"/>
      <c r="AR48" s="73"/>
      <c r="AS48" s="73"/>
      <c r="AT48" s="71"/>
      <c r="AU48" s="71"/>
      <c r="AV48" s="71"/>
      <c r="AW48" s="71"/>
      <c r="AX48" s="71"/>
      <c r="AY48" s="71"/>
      <c r="AZ48" s="71"/>
      <c r="BA48" s="71"/>
    </row>
    <row r="49" spans="1:76" ht="7.5" customHeight="1" x14ac:dyDescent="0.15">
      <c r="A49" s="26"/>
      <c r="B49" s="25"/>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21"/>
      <c r="AO49" s="17"/>
      <c r="AP49" s="17"/>
      <c r="AQ49" s="17"/>
      <c r="AR49" s="17"/>
      <c r="AS49" s="17"/>
      <c r="AT49" s="20"/>
      <c r="AU49" s="20"/>
      <c r="AV49" s="20"/>
      <c r="AW49" s="20"/>
      <c r="AX49" s="20"/>
      <c r="AY49" s="20"/>
      <c r="AZ49" s="20"/>
      <c r="BA49" s="20"/>
    </row>
    <row r="50" spans="1:76" ht="14.25" customHeight="1" x14ac:dyDescent="0.15">
      <c r="A50" s="26" t="s">
        <v>56</v>
      </c>
      <c r="B50" s="24"/>
      <c r="C50" s="197" t="s">
        <v>55</v>
      </c>
      <c r="D50" s="197"/>
      <c r="E50" s="197"/>
      <c r="F50" s="197"/>
      <c r="G50" s="197"/>
      <c r="H50" s="197"/>
      <c r="I50" s="197"/>
      <c r="J50" s="27"/>
      <c r="K50" s="24"/>
      <c r="L50" s="35"/>
      <c r="M50" s="35"/>
      <c r="N50" s="35"/>
      <c r="O50" s="35"/>
      <c r="P50" s="35"/>
      <c r="Q50" s="35"/>
      <c r="R50" s="35"/>
      <c r="S50" s="3"/>
      <c r="T50" s="3"/>
      <c r="U50" s="3"/>
      <c r="V50" s="3"/>
      <c r="W50" s="3"/>
      <c r="X50" s="3"/>
      <c r="Y50" s="3"/>
      <c r="Z50" s="3"/>
      <c r="AA50" s="3"/>
      <c r="AB50" s="3"/>
      <c r="AC50" s="3"/>
      <c r="AD50" s="3"/>
      <c r="AE50" s="3"/>
      <c r="AF50" s="3"/>
      <c r="AG50" s="3"/>
      <c r="AH50" s="21"/>
      <c r="AI50" s="21"/>
      <c r="AJ50" s="21"/>
      <c r="AK50" s="21"/>
      <c r="AL50" s="21"/>
      <c r="AM50" s="21"/>
      <c r="AN50" s="21"/>
      <c r="AO50" s="17"/>
      <c r="AP50" s="17"/>
      <c r="AQ50" s="17"/>
      <c r="AR50" s="17"/>
      <c r="AS50" s="17"/>
      <c r="AT50" s="20"/>
      <c r="AU50" s="20"/>
      <c r="AV50" s="20"/>
      <c r="AW50" s="20"/>
      <c r="AX50" s="20"/>
      <c r="AY50" s="20"/>
      <c r="AZ50" s="20"/>
      <c r="BA50" s="20"/>
    </row>
    <row r="51" spans="1:76" ht="14.25" customHeight="1" x14ac:dyDescent="0.15">
      <c r="A51" s="26"/>
      <c r="B51" s="25">
        <v>-1</v>
      </c>
      <c r="D51" s="203" t="s">
        <v>54</v>
      </c>
      <c r="E51" s="203"/>
      <c r="F51" s="203"/>
      <c r="G51" s="203"/>
      <c r="H51" s="203"/>
      <c r="I51" s="203"/>
      <c r="J51" s="20"/>
      <c r="K51" s="20"/>
      <c r="L51" s="238">
        <f>AP35</f>
        <v>46295</v>
      </c>
      <c r="M51" s="238"/>
      <c r="N51" s="238"/>
      <c r="O51" s="238"/>
      <c r="P51" s="168">
        <f>L51</f>
        <v>46295</v>
      </c>
      <c r="Q51" s="239">
        <f>AP36</f>
        <v>46295.416666666664</v>
      </c>
      <c r="R51" s="239"/>
      <c r="S51" s="10"/>
      <c r="T51" s="208" t="str">
        <f>TEXT(WEEKDAY(L51),"（AAA）")</f>
        <v>(水)</v>
      </c>
      <c r="U51" s="208"/>
      <c r="V51" s="209">
        <v>0.4375</v>
      </c>
      <c r="W51" s="209"/>
      <c r="X51" s="209"/>
      <c r="Y51" s="20"/>
      <c r="Z51" s="20"/>
      <c r="AA51" s="20"/>
      <c r="AB51" s="20"/>
      <c r="AC51" s="20"/>
      <c r="AD51" s="20"/>
      <c r="AE51" s="20"/>
      <c r="AF51" s="20"/>
      <c r="AG51" s="20"/>
      <c r="AH51" s="20"/>
      <c r="AI51" s="20"/>
      <c r="AJ51" s="20"/>
      <c r="AK51" s="20"/>
      <c r="AL51" s="21"/>
      <c r="AM51" s="21"/>
      <c r="AN51" s="21"/>
      <c r="AO51" s="36" t="s">
        <v>53</v>
      </c>
      <c r="AP51" s="33" t="s">
        <v>50</v>
      </c>
      <c r="AQ51" s="17"/>
      <c r="AR51" s="17"/>
      <c r="AS51" s="17"/>
      <c r="AT51" s="17"/>
      <c r="AU51" s="17"/>
      <c r="AV51" s="20"/>
      <c r="AW51" s="20"/>
      <c r="AX51" s="20"/>
      <c r="AY51" s="20"/>
      <c r="AZ51" s="20"/>
      <c r="BA51" s="20"/>
      <c r="BB51" s="20"/>
      <c r="BC51" s="20"/>
    </row>
    <row r="52" spans="1:76" ht="14.25" customHeight="1" x14ac:dyDescent="0.15">
      <c r="A52" s="26"/>
      <c r="B52" s="25">
        <v>-2</v>
      </c>
      <c r="C52" s="20"/>
      <c r="D52" s="203" t="s">
        <v>52</v>
      </c>
      <c r="E52" s="203"/>
      <c r="F52" s="203"/>
      <c r="G52" s="203"/>
      <c r="H52" s="203"/>
      <c r="I52" s="203"/>
      <c r="J52" s="20"/>
      <c r="K52" s="20"/>
      <c r="L52" s="147" t="str">
        <f>VLOOKUP(AP41,AO42:AP44,2,FALSE)</f>
        <v>陸上自衛隊　武山駐屯地　北１号隊舎　２階　談話室</v>
      </c>
      <c r="M52" s="147"/>
      <c r="N52" s="147"/>
      <c r="O52" s="147"/>
      <c r="P52" s="147"/>
      <c r="Q52" s="147"/>
      <c r="R52" s="147"/>
      <c r="S52" s="10"/>
      <c r="T52" s="5"/>
      <c r="U52" s="37" t="s">
        <v>49</v>
      </c>
      <c r="V52" s="37"/>
      <c r="W52" s="37"/>
      <c r="X52" s="37"/>
      <c r="Y52" s="37"/>
      <c r="Z52" s="37"/>
      <c r="AA52" s="37"/>
      <c r="AB52" s="5" t="e">
        <f>VLOOKUP(U52,AO50:AP53,2,FALSE)</f>
        <v>#N/A</v>
      </c>
      <c r="AC52" s="5"/>
      <c r="AD52" s="5"/>
      <c r="AE52" s="5"/>
      <c r="AF52" s="5"/>
      <c r="AG52" s="5"/>
      <c r="AH52" s="21"/>
      <c r="AI52" s="21"/>
      <c r="AJ52" s="21"/>
      <c r="AK52" s="21"/>
      <c r="AL52" s="21"/>
      <c r="AM52" s="21"/>
      <c r="AN52" s="21"/>
      <c r="AO52" s="36" t="s">
        <v>51</v>
      </c>
      <c r="AP52" s="33" t="s">
        <v>50</v>
      </c>
      <c r="AQ52" s="17"/>
      <c r="AR52" s="17"/>
      <c r="AS52" s="17"/>
      <c r="AT52" s="20"/>
      <c r="AU52" s="20"/>
      <c r="AV52" s="20"/>
      <c r="AW52" s="20"/>
      <c r="AX52" s="20"/>
      <c r="AY52" s="20"/>
      <c r="AZ52" s="20"/>
      <c r="BA52" s="20"/>
    </row>
    <row r="53" spans="1:76" ht="9" customHeight="1" x14ac:dyDescent="0.15">
      <c r="A53" s="26"/>
      <c r="B53" s="25"/>
      <c r="C53" s="20"/>
      <c r="D53" s="3"/>
      <c r="E53" s="3"/>
      <c r="F53" s="3"/>
      <c r="G53" s="3"/>
      <c r="H53" s="3"/>
      <c r="I53" s="3"/>
      <c r="J53" s="3"/>
      <c r="K53" s="3"/>
      <c r="L53" s="35"/>
      <c r="P53" s="35"/>
      <c r="Q53" s="35"/>
      <c r="R53" s="35"/>
      <c r="S53" s="3"/>
      <c r="T53" s="3"/>
      <c r="U53" s="3"/>
      <c r="V53" s="3"/>
      <c r="W53" s="3"/>
      <c r="X53" s="3"/>
      <c r="Y53" s="3"/>
      <c r="Z53" s="3"/>
      <c r="AA53" s="3"/>
      <c r="AB53" s="3"/>
      <c r="AC53" s="3"/>
      <c r="AD53" s="3"/>
      <c r="AE53" s="3"/>
      <c r="AF53" s="3"/>
      <c r="AG53" s="3"/>
      <c r="AH53" s="34"/>
      <c r="AI53" s="34"/>
      <c r="AJ53" s="34"/>
      <c r="AK53" s="21"/>
      <c r="AL53" s="21"/>
      <c r="AM53" s="21"/>
      <c r="AN53" s="21"/>
      <c r="AO53" s="36" t="s">
        <v>104</v>
      </c>
      <c r="AP53" s="33" t="s">
        <v>48</v>
      </c>
      <c r="AQ53" s="17"/>
      <c r="AR53" s="17"/>
      <c r="AS53" s="17"/>
      <c r="AT53" s="20"/>
      <c r="AU53" s="20"/>
      <c r="AV53" s="20"/>
      <c r="AW53" s="20"/>
      <c r="AX53" s="20"/>
      <c r="AY53" s="20"/>
      <c r="AZ53" s="20"/>
      <c r="BA53" s="20"/>
    </row>
    <row r="54" spans="1:76" ht="14.25" customHeight="1" x14ac:dyDescent="0.15">
      <c r="A54" s="8" t="s">
        <v>47</v>
      </c>
      <c r="B54" s="5"/>
      <c r="C54" s="210" t="s">
        <v>46</v>
      </c>
      <c r="D54" s="210"/>
      <c r="E54" s="210"/>
      <c r="F54" s="210"/>
      <c r="G54" s="210"/>
      <c r="H54" s="210"/>
      <c r="I54" s="210"/>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O54" s="33"/>
      <c r="AP54" s="33" t="s">
        <v>45</v>
      </c>
    </row>
    <row r="55" spans="1:76" ht="14.25" customHeight="1" x14ac:dyDescent="0.15">
      <c r="A55" s="5"/>
      <c r="B55" s="7">
        <v>-1</v>
      </c>
      <c r="C55" s="23"/>
      <c r="D55" s="201" t="s">
        <v>44</v>
      </c>
      <c r="E55" s="201"/>
      <c r="F55" s="201"/>
      <c r="G55" s="201"/>
      <c r="H55" s="201"/>
      <c r="I55" s="201"/>
      <c r="J55" s="9" t="s">
        <v>36</v>
      </c>
      <c r="K55" s="195" t="s">
        <v>43</v>
      </c>
      <c r="L55" s="195"/>
      <c r="M55" s="195"/>
      <c r="N55" s="195"/>
      <c r="O55" s="195"/>
      <c r="P55" s="195"/>
      <c r="Q55" s="195"/>
      <c r="R55" s="195"/>
      <c r="S55" s="195"/>
      <c r="T55" s="195"/>
      <c r="U55" s="195"/>
      <c r="V55" s="195"/>
      <c r="W55" s="195"/>
      <c r="X55" s="195"/>
      <c r="Y55" s="195"/>
      <c r="Z55" s="195"/>
      <c r="AA55" s="195"/>
      <c r="AB55" s="195"/>
      <c r="AC55" s="195"/>
      <c r="AD55" s="195"/>
      <c r="AE55" s="195"/>
      <c r="AF55" s="195"/>
      <c r="AG55" s="195"/>
      <c r="AH55" s="195"/>
      <c r="AI55" s="195"/>
      <c r="AJ55" s="195"/>
      <c r="AK55" s="195"/>
      <c r="AL55" s="195"/>
      <c r="AM55" s="195"/>
    </row>
    <row r="56" spans="1:76" ht="14.25" customHeight="1" x14ac:dyDescent="0.15">
      <c r="A56" s="5"/>
      <c r="B56" s="7"/>
      <c r="C56" s="23"/>
      <c r="D56" s="23"/>
      <c r="E56" s="23"/>
      <c r="F56" s="23"/>
      <c r="G56" s="23"/>
      <c r="H56" s="23"/>
      <c r="I56" s="23"/>
      <c r="J56" s="9"/>
      <c r="K56" s="195" t="s">
        <v>42</v>
      </c>
      <c r="L56" s="195"/>
      <c r="M56" s="195"/>
      <c r="N56" s="195"/>
      <c r="O56" s="195"/>
      <c r="P56" s="195"/>
      <c r="Q56" s="195"/>
      <c r="R56" s="195"/>
      <c r="S56" s="195"/>
      <c r="T56" s="195"/>
      <c r="U56" s="195"/>
      <c r="V56" s="195"/>
      <c r="W56" s="195"/>
      <c r="X56" s="195"/>
      <c r="Y56" s="195"/>
      <c r="Z56" s="195"/>
      <c r="AA56" s="195"/>
      <c r="AB56" s="195"/>
      <c r="AC56" s="195"/>
      <c r="AD56" s="195"/>
      <c r="AE56" s="195"/>
      <c r="AF56" s="195"/>
      <c r="AG56" s="195"/>
      <c r="AH56" s="195"/>
      <c r="AI56" s="195"/>
      <c r="AJ56" s="195"/>
      <c r="AK56" s="195"/>
      <c r="AL56" s="195"/>
      <c r="AM56" s="195"/>
    </row>
    <row r="57" spans="1:76" ht="14.25" customHeight="1" x14ac:dyDescent="0.15">
      <c r="A57" s="5"/>
      <c r="B57" s="7"/>
      <c r="C57" s="23"/>
      <c r="D57" s="23"/>
      <c r="E57" s="23"/>
      <c r="F57" s="23"/>
      <c r="G57" s="23"/>
      <c r="H57" s="23"/>
      <c r="I57" s="23"/>
      <c r="J57" s="9"/>
      <c r="K57" s="210" t="s">
        <v>41</v>
      </c>
      <c r="L57" s="210"/>
      <c r="M57" s="210"/>
      <c r="N57" s="210"/>
      <c r="O57" s="210"/>
      <c r="P57" s="210"/>
      <c r="Q57" s="210"/>
      <c r="R57" s="210"/>
      <c r="S57" s="210"/>
      <c r="T57" s="210"/>
      <c r="U57" s="210"/>
      <c r="V57" s="210"/>
      <c r="W57" s="210"/>
      <c r="X57" s="210"/>
      <c r="Y57" s="210"/>
      <c r="Z57" s="210"/>
      <c r="AA57" s="210"/>
      <c r="AB57" s="210"/>
      <c r="AC57" s="210"/>
      <c r="AD57" s="210"/>
      <c r="AE57" s="210"/>
      <c r="AF57" s="210"/>
      <c r="AG57" s="210"/>
      <c r="AH57" s="210"/>
      <c r="AI57" s="210"/>
      <c r="AJ57" s="210"/>
      <c r="AK57" s="210"/>
      <c r="AL57" s="210"/>
      <c r="AM57" s="210"/>
      <c r="AO57" s="78" t="s">
        <v>26</v>
      </c>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row>
    <row r="58" spans="1:76" ht="14.25" customHeight="1" x14ac:dyDescent="0.15">
      <c r="A58" s="5"/>
      <c r="B58" s="7">
        <v>-2</v>
      </c>
      <c r="C58" s="23"/>
      <c r="D58" s="201" t="s">
        <v>40</v>
      </c>
      <c r="E58" s="201"/>
      <c r="F58" s="201"/>
      <c r="G58" s="201"/>
      <c r="H58" s="201"/>
      <c r="I58" s="201"/>
      <c r="J58" s="9" t="s">
        <v>36</v>
      </c>
      <c r="K58" s="195" t="s">
        <v>39</v>
      </c>
      <c r="L58" s="195"/>
      <c r="M58" s="195"/>
      <c r="N58" s="195"/>
      <c r="O58" s="195"/>
      <c r="P58" s="195"/>
      <c r="Q58" s="195"/>
      <c r="R58" s="195"/>
      <c r="S58" s="195"/>
      <c r="T58" s="195"/>
      <c r="U58" s="195"/>
      <c r="V58" s="195"/>
      <c r="W58" s="195"/>
      <c r="X58" s="195"/>
      <c r="Y58" s="195"/>
      <c r="Z58" s="195"/>
      <c r="AA58" s="195"/>
      <c r="AB58" s="195"/>
      <c r="AC58" s="195"/>
      <c r="AD58" s="195"/>
      <c r="AE58" s="195"/>
      <c r="AF58" s="195"/>
      <c r="AG58" s="195"/>
      <c r="AH58" s="195"/>
      <c r="AI58" s="195"/>
      <c r="AJ58" s="195"/>
      <c r="AK58" s="195"/>
      <c r="AL58" s="195"/>
      <c r="AM58" s="195"/>
      <c r="AO58" s="78" t="s">
        <v>111</v>
      </c>
    </row>
    <row r="59" spans="1:76" ht="14.25" customHeight="1" x14ac:dyDescent="0.15">
      <c r="A59" s="5"/>
      <c r="B59" s="7"/>
      <c r="C59" s="23"/>
      <c r="D59" s="23"/>
      <c r="E59" s="23"/>
      <c r="F59" s="23"/>
      <c r="G59" s="23"/>
      <c r="H59" s="23"/>
      <c r="I59" s="23"/>
      <c r="J59" s="9"/>
      <c r="K59" s="195" t="s">
        <v>38</v>
      </c>
      <c r="L59" s="195"/>
      <c r="M59" s="195"/>
      <c r="N59" s="195"/>
      <c r="O59" s="195"/>
      <c r="P59" s="195"/>
      <c r="Q59" s="195"/>
      <c r="R59" s="195"/>
      <c r="S59" s="195"/>
      <c r="T59" s="195"/>
      <c r="U59" s="195"/>
      <c r="V59" s="195"/>
      <c r="W59" s="195"/>
      <c r="X59" s="195"/>
      <c r="Y59" s="195"/>
      <c r="Z59" s="195"/>
      <c r="AA59" s="195"/>
      <c r="AB59" s="195"/>
      <c r="AC59" s="195"/>
      <c r="AD59" s="195"/>
      <c r="AE59" s="195"/>
      <c r="AF59" s="195"/>
      <c r="AG59" s="195"/>
      <c r="AH59" s="195"/>
      <c r="AI59" s="195"/>
      <c r="AJ59" s="195"/>
      <c r="AK59" s="195"/>
      <c r="AL59" s="195"/>
      <c r="AM59" s="195"/>
    </row>
    <row r="60" spans="1:76" ht="14.25" customHeight="1" x14ac:dyDescent="0.15">
      <c r="A60" s="5"/>
      <c r="B60" s="7">
        <v>-3</v>
      </c>
      <c r="C60" s="23"/>
      <c r="D60" s="201" t="s">
        <v>37</v>
      </c>
      <c r="E60" s="201"/>
      <c r="F60" s="201"/>
      <c r="G60" s="201"/>
      <c r="H60" s="201"/>
      <c r="I60" s="201"/>
      <c r="J60" s="9" t="s">
        <v>36</v>
      </c>
      <c r="K60" s="195" t="s">
        <v>35</v>
      </c>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5"/>
      <c r="AJ60" s="195"/>
      <c r="AK60" s="195"/>
      <c r="AL60" s="195"/>
      <c r="AM60" s="9"/>
    </row>
    <row r="61" spans="1:76" ht="9" customHeight="1" x14ac:dyDescent="0.15">
      <c r="A61" s="5"/>
      <c r="B61" s="7"/>
      <c r="C61" s="23"/>
      <c r="D61" s="23"/>
      <c r="E61" s="23"/>
      <c r="F61" s="23"/>
      <c r="G61" s="23"/>
      <c r="H61" s="23"/>
      <c r="I61" s="23"/>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row>
    <row r="62" spans="1:76" ht="14.25" customHeight="1" x14ac:dyDescent="0.15">
      <c r="A62" s="19" t="s">
        <v>34</v>
      </c>
      <c r="B62" s="5"/>
      <c r="C62" s="210" t="s">
        <v>33</v>
      </c>
      <c r="D62" s="210"/>
      <c r="E62" s="210"/>
      <c r="F62" s="210"/>
      <c r="G62" s="210"/>
      <c r="H62" s="210"/>
      <c r="I62" s="210"/>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row>
    <row r="63" spans="1:76" ht="14.25" customHeight="1" x14ac:dyDescent="0.15">
      <c r="A63" s="32"/>
      <c r="B63" s="7">
        <v>-1</v>
      </c>
      <c r="C63" s="23"/>
      <c r="D63" s="195" t="s">
        <v>32</v>
      </c>
      <c r="E63" s="195"/>
      <c r="F63" s="195"/>
      <c r="G63" s="195"/>
      <c r="H63" s="195"/>
      <c r="I63" s="195"/>
      <c r="J63" s="195"/>
      <c r="K63" s="195"/>
      <c r="L63" s="195"/>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c r="AJ63" s="195"/>
      <c r="AK63" s="195"/>
      <c r="AL63" s="195"/>
      <c r="AM63" s="195"/>
      <c r="AN63" s="21"/>
      <c r="AQ63" s="17"/>
      <c r="AR63" s="17"/>
      <c r="AS63" s="17"/>
      <c r="AT63" s="20"/>
      <c r="AU63" s="20"/>
      <c r="AV63" s="20"/>
      <c r="AW63" s="20"/>
      <c r="AX63" s="20"/>
      <c r="AY63" s="20"/>
      <c r="AZ63" s="20"/>
      <c r="BA63" s="20"/>
    </row>
    <row r="64" spans="1:76" s="5" customFormat="1" ht="14.25" customHeight="1" x14ac:dyDescent="0.15">
      <c r="A64" s="32"/>
      <c r="B64" s="7">
        <v>-2</v>
      </c>
      <c r="C64" s="23"/>
      <c r="D64" s="195" t="s">
        <v>167</v>
      </c>
      <c r="E64" s="195"/>
      <c r="F64" s="195"/>
      <c r="G64" s="195"/>
      <c r="H64" s="195"/>
      <c r="I64" s="195"/>
      <c r="J64" s="195"/>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K64" s="195"/>
      <c r="AL64" s="195"/>
      <c r="AM64" s="195"/>
      <c r="AO64" s="1"/>
      <c r="AP64" s="17"/>
    </row>
    <row r="65" spans="1:53" s="5" customFormat="1" ht="14.25" customHeight="1" x14ac:dyDescent="0.15">
      <c r="B65" s="7">
        <v>-3</v>
      </c>
      <c r="D65" s="195" t="s">
        <v>182</v>
      </c>
      <c r="E65" s="195"/>
      <c r="F65" s="195"/>
      <c r="G65" s="195"/>
      <c r="H65" s="195"/>
      <c r="I65" s="195"/>
      <c r="J65" s="195"/>
      <c r="K65" s="195"/>
      <c r="L65" s="195"/>
      <c r="M65" s="195"/>
      <c r="N65" s="195"/>
      <c r="O65" s="195"/>
      <c r="P65" s="195"/>
      <c r="Q65" s="195"/>
      <c r="R65" s="195"/>
      <c r="S65" s="195"/>
      <c r="T65" s="195"/>
      <c r="U65" s="195"/>
      <c r="V65" s="195"/>
      <c r="W65" s="195"/>
      <c r="X65" s="195"/>
      <c r="Y65" s="195"/>
      <c r="Z65" s="195"/>
      <c r="AA65" s="195"/>
      <c r="AB65" s="195"/>
      <c r="AC65" s="195"/>
      <c r="AD65" s="195"/>
      <c r="AE65" s="195"/>
      <c r="AF65" s="195"/>
      <c r="AG65" s="195"/>
      <c r="AH65" s="195"/>
      <c r="AI65" s="195"/>
      <c r="AJ65" s="195"/>
      <c r="AK65" s="195"/>
      <c r="AL65" s="195"/>
      <c r="AM65" s="195"/>
      <c r="AN65" s="31"/>
      <c r="AO65" s="29" t="s">
        <v>31</v>
      </c>
      <c r="AQ65" s="13"/>
      <c r="AR65" s="13"/>
      <c r="AS65" s="13"/>
      <c r="AT65" s="30"/>
      <c r="AU65" s="30"/>
      <c r="AV65" s="30"/>
      <c r="AW65" s="30"/>
      <c r="AX65" s="30"/>
      <c r="AY65" s="30"/>
      <c r="AZ65" s="30"/>
      <c r="BA65" s="30"/>
    </row>
    <row r="66" spans="1:53" s="188" customFormat="1" ht="14.25" customHeight="1" x14ac:dyDescent="0.15">
      <c r="B66" s="7">
        <v>-4</v>
      </c>
      <c r="D66" s="187" t="s">
        <v>178</v>
      </c>
      <c r="E66" s="187"/>
      <c r="F66" s="187"/>
      <c r="G66" s="187"/>
      <c r="H66" s="187"/>
      <c r="I66" s="187"/>
      <c r="J66" s="187"/>
      <c r="K66" s="187"/>
      <c r="L66" s="187"/>
      <c r="M66" s="187"/>
      <c r="N66" s="187"/>
      <c r="O66" s="187"/>
      <c r="P66" s="187"/>
      <c r="Q66" s="187"/>
      <c r="R66" s="187"/>
      <c r="S66" s="187"/>
      <c r="T66" s="187"/>
      <c r="U66" s="187"/>
      <c r="V66" s="187"/>
      <c r="W66" s="187"/>
      <c r="X66" s="187"/>
      <c r="Y66" s="187"/>
      <c r="Z66" s="187"/>
      <c r="AA66" s="187"/>
      <c r="AB66" s="187"/>
      <c r="AC66" s="187"/>
      <c r="AD66" s="187"/>
      <c r="AE66" s="187"/>
      <c r="AF66" s="187"/>
      <c r="AG66" s="187"/>
      <c r="AH66" s="187"/>
      <c r="AI66" s="187"/>
      <c r="AJ66" s="187"/>
      <c r="AK66" s="187"/>
      <c r="AL66" s="187"/>
      <c r="AM66" s="187"/>
      <c r="AN66" s="31"/>
      <c r="AO66" s="189"/>
      <c r="AQ66" s="13"/>
      <c r="AR66" s="13"/>
      <c r="AS66" s="13"/>
      <c r="AT66" s="30"/>
      <c r="AU66" s="30"/>
      <c r="AV66" s="30"/>
      <c r="AW66" s="30"/>
      <c r="AX66" s="30"/>
      <c r="AY66" s="30"/>
      <c r="AZ66" s="30"/>
      <c r="BA66" s="30"/>
    </row>
    <row r="67" spans="1:53" s="5" customFormat="1" ht="14.25" customHeight="1" x14ac:dyDescent="0.15">
      <c r="B67" s="7">
        <v>-5</v>
      </c>
      <c r="D67" s="195" t="s">
        <v>183</v>
      </c>
      <c r="E67" s="195"/>
      <c r="F67" s="195"/>
      <c r="G67" s="195"/>
      <c r="H67" s="195"/>
      <c r="I67" s="195"/>
      <c r="J67" s="195"/>
      <c r="K67" s="195"/>
      <c r="L67" s="195"/>
      <c r="M67" s="195"/>
      <c r="N67" s="195"/>
      <c r="O67" s="195"/>
      <c r="P67" s="195"/>
      <c r="Q67" s="195"/>
      <c r="R67" s="195"/>
      <c r="S67" s="195"/>
      <c r="T67" s="195"/>
      <c r="U67" s="195"/>
      <c r="V67" s="195"/>
      <c r="W67" s="195"/>
      <c r="X67" s="195"/>
      <c r="Y67" s="195"/>
      <c r="Z67" s="195"/>
      <c r="AA67" s="195"/>
      <c r="AB67" s="195"/>
      <c r="AC67" s="195"/>
      <c r="AD67" s="195"/>
      <c r="AE67" s="195"/>
      <c r="AF67" s="195"/>
      <c r="AG67" s="195"/>
      <c r="AH67" s="195"/>
      <c r="AI67" s="195"/>
      <c r="AJ67" s="195"/>
      <c r="AK67" s="195"/>
      <c r="AL67" s="195"/>
      <c r="AM67" s="195"/>
      <c r="AN67" s="31"/>
      <c r="AO67" s="29" t="s">
        <v>30</v>
      </c>
      <c r="AP67" s="13"/>
      <c r="AQ67" s="13"/>
      <c r="AR67" s="13"/>
      <c r="AS67" s="13"/>
      <c r="AT67" s="30"/>
      <c r="AU67" s="30"/>
      <c r="AV67" s="30"/>
      <c r="AW67" s="30"/>
      <c r="AX67" s="30"/>
      <c r="AY67" s="30"/>
      <c r="AZ67" s="30"/>
      <c r="BA67" s="30"/>
    </row>
    <row r="68" spans="1:53" s="188" customFormat="1" ht="14.25" customHeight="1" x14ac:dyDescent="0.15">
      <c r="B68" s="7">
        <v>-6</v>
      </c>
      <c r="D68" s="187" t="s">
        <v>179</v>
      </c>
      <c r="E68" s="187"/>
      <c r="F68" s="187"/>
      <c r="G68" s="187"/>
      <c r="H68" s="187"/>
      <c r="I68" s="187"/>
      <c r="J68" s="187"/>
      <c r="K68" s="187"/>
      <c r="L68" s="187"/>
      <c r="M68" s="187"/>
      <c r="N68" s="187"/>
      <c r="O68" s="187"/>
      <c r="P68" s="187"/>
      <c r="Q68" s="187"/>
      <c r="R68" s="187"/>
      <c r="S68" s="187"/>
      <c r="T68" s="187"/>
      <c r="U68" s="187"/>
      <c r="V68" s="187"/>
      <c r="W68" s="187"/>
      <c r="X68" s="187"/>
      <c r="Y68" s="187"/>
      <c r="Z68" s="187"/>
      <c r="AA68" s="187"/>
      <c r="AB68" s="187"/>
      <c r="AC68" s="187"/>
      <c r="AD68" s="187"/>
      <c r="AE68" s="187"/>
      <c r="AF68" s="187"/>
      <c r="AG68" s="187"/>
      <c r="AH68" s="187"/>
      <c r="AI68" s="187"/>
      <c r="AJ68" s="187"/>
      <c r="AK68" s="187"/>
      <c r="AL68" s="187"/>
      <c r="AM68" s="187"/>
      <c r="AN68" s="31"/>
      <c r="AO68" s="189"/>
      <c r="AP68" s="13"/>
      <c r="AQ68" s="13"/>
      <c r="AR68" s="13"/>
      <c r="AS68" s="13"/>
      <c r="AT68" s="30"/>
      <c r="AU68" s="30"/>
      <c r="AV68" s="30"/>
      <c r="AW68" s="30"/>
      <c r="AX68" s="30"/>
      <c r="AY68" s="30"/>
      <c r="AZ68" s="30"/>
      <c r="BA68" s="30"/>
    </row>
    <row r="69" spans="1:53" s="188" customFormat="1" ht="14.25" customHeight="1" x14ac:dyDescent="0.15">
      <c r="B69" s="7">
        <v>-7</v>
      </c>
      <c r="D69" s="187" t="s">
        <v>180</v>
      </c>
      <c r="E69" s="187"/>
      <c r="F69" s="187"/>
      <c r="G69" s="187"/>
      <c r="H69" s="187"/>
      <c r="I69" s="187"/>
      <c r="J69" s="187"/>
      <c r="K69" s="187"/>
      <c r="L69" s="187"/>
      <c r="M69" s="187"/>
      <c r="N69" s="187"/>
      <c r="O69" s="187"/>
      <c r="P69" s="187"/>
      <c r="Q69" s="187"/>
      <c r="R69" s="187"/>
      <c r="S69" s="187"/>
      <c r="T69" s="187"/>
      <c r="U69" s="187"/>
      <c r="V69" s="187"/>
      <c r="W69" s="187"/>
      <c r="X69" s="187"/>
      <c r="Y69" s="187"/>
      <c r="Z69" s="187"/>
      <c r="AA69" s="187"/>
      <c r="AB69" s="187"/>
      <c r="AC69" s="187"/>
      <c r="AD69" s="187"/>
      <c r="AE69" s="187"/>
      <c r="AF69" s="187"/>
      <c r="AG69" s="187"/>
      <c r="AH69" s="187"/>
      <c r="AI69" s="187"/>
      <c r="AJ69" s="187"/>
      <c r="AK69" s="187"/>
      <c r="AL69" s="187"/>
      <c r="AM69" s="187"/>
      <c r="AN69" s="31"/>
      <c r="AO69" s="189"/>
      <c r="AP69" s="13"/>
      <c r="AQ69" s="13"/>
      <c r="AR69" s="13"/>
      <c r="AS69" s="13"/>
      <c r="AT69" s="30"/>
      <c r="AU69" s="30"/>
      <c r="AV69" s="30"/>
      <c r="AW69" s="30"/>
      <c r="AX69" s="30"/>
      <c r="AY69" s="30"/>
      <c r="AZ69" s="30"/>
      <c r="BA69" s="30"/>
    </row>
    <row r="70" spans="1:53" s="188" customFormat="1" ht="14.25" customHeight="1" x14ac:dyDescent="0.15">
      <c r="B70" s="7">
        <v>-8</v>
      </c>
      <c r="D70" s="187" t="s">
        <v>181</v>
      </c>
      <c r="E70" s="187"/>
      <c r="F70" s="187"/>
      <c r="G70" s="187"/>
      <c r="H70" s="187"/>
      <c r="I70" s="187"/>
      <c r="J70" s="187"/>
      <c r="K70" s="187"/>
      <c r="L70" s="187"/>
      <c r="M70" s="187"/>
      <c r="N70" s="187"/>
      <c r="O70" s="187"/>
      <c r="P70" s="187"/>
      <c r="Q70" s="187"/>
      <c r="R70" s="187"/>
      <c r="S70" s="187"/>
      <c r="T70" s="187"/>
      <c r="U70" s="187"/>
      <c r="V70" s="187"/>
      <c r="W70" s="187"/>
      <c r="X70" s="187"/>
      <c r="Y70" s="187"/>
      <c r="Z70" s="187"/>
      <c r="AA70" s="187"/>
      <c r="AB70" s="187"/>
      <c r="AC70" s="187"/>
      <c r="AD70" s="187"/>
      <c r="AE70" s="187"/>
      <c r="AF70" s="187"/>
      <c r="AG70" s="187"/>
      <c r="AH70" s="187"/>
      <c r="AI70" s="187"/>
      <c r="AJ70" s="187"/>
      <c r="AK70" s="187"/>
      <c r="AL70" s="187"/>
      <c r="AM70" s="187"/>
      <c r="AN70" s="31"/>
      <c r="AO70" s="189"/>
      <c r="AP70" s="13"/>
      <c r="AQ70" s="13"/>
      <c r="AR70" s="13"/>
      <c r="AS70" s="13"/>
      <c r="AT70" s="30"/>
      <c r="AU70" s="30"/>
      <c r="AV70" s="30"/>
      <c r="AW70" s="30"/>
      <c r="AX70" s="30"/>
      <c r="AY70" s="30"/>
      <c r="AZ70" s="30"/>
      <c r="BA70" s="30"/>
    </row>
    <row r="71" spans="1:53" s="5" customFormat="1" ht="14.25" customHeight="1" x14ac:dyDescent="0.15">
      <c r="B71" s="7">
        <v>-9</v>
      </c>
      <c r="D71" s="195" t="s">
        <v>29</v>
      </c>
      <c r="E71" s="195"/>
      <c r="F71" s="195"/>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O71" s="29"/>
      <c r="AP71" s="13"/>
    </row>
    <row r="72" spans="1:53" s="5" customFormat="1" ht="8.25" customHeight="1" x14ac:dyDescent="0.15">
      <c r="B72" s="7"/>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31"/>
      <c r="AO72" s="29"/>
      <c r="AP72" s="13"/>
      <c r="AQ72" s="13"/>
      <c r="AR72" s="13"/>
      <c r="AS72" s="13"/>
      <c r="AT72" s="30"/>
      <c r="AU72" s="30"/>
      <c r="AV72" s="30"/>
      <c r="AW72" s="30"/>
      <c r="AX72" s="30"/>
      <c r="AY72" s="30"/>
      <c r="AZ72" s="30"/>
      <c r="BA72" s="30"/>
    </row>
    <row r="73" spans="1:53" s="5" customFormat="1" ht="14.25" customHeight="1" x14ac:dyDescent="0.15">
      <c r="A73" s="26" t="s">
        <v>28</v>
      </c>
      <c r="B73" s="1"/>
      <c r="C73" s="197" t="s">
        <v>27</v>
      </c>
      <c r="D73" s="197"/>
      <c r="E73" s="197"/>
      <c r="F73" s="197"/>
      <c r="G73" s="197"/>
      <c r="H73" s="197"/>
      <c r="I73" s="197"/>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O73" s="29"/>
      <c r="AP73" s="13"/>
    </row>
    <row r="74" spans="1:53" s="5" customFormat="1" ht="14.25" customHeight="1" x14ac:dyDescent="0.15">
      <c r="A74" s="26"/>
      <c r="B74" s="25">
        <v>-1</v>
      </c>
      <c r="C74" s="24"/>
      <c r="D74" s="147" t="str">
        <f>AP45</f>
        <v>総品目総額による。</v>
      </c>
      <c r="AO74" s="28"/>
    </row>
    <row r="75" spans="1:53" s="5" customFormat="1" ht="14.25" customHeight="1" x14ac:dyDescent="0.15">
      <c r="A75" s="26"/>
      <c r="B75" s="25">
        <v>-2</v>
      </c>
      <c r="C75" s="24"/>
      <c r="D75" s="195" t="s">
        <v>26</v>
      </c>
      <c r="E75" s="195"/>
      <c r="F75" s="195"/>
      <c r="G75" s="195"/>
      <c r="H75" s="195"/>
      <c r="I75" s="195"/>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O75" s="28" t="s">
        <v>25</v>
      </c>
    </row>
    <row r="76" spans="1:53" s="5" customFormat="1" ht="14.25" customHeight="1" x14ac:dyDescent="0.15">
      <c r="A76" s="26"/>
      <c r="B76" s="25">
        <v>-3</v>
      </c>
      <c r="C76" s="24"/>
      <c r="D76" s="5" t="s">
        <v>24</v>
      </c>
    </row>
    <row r="77" spans="1:53" s="5" customFormat="1" ht="14.25" customHeight="1" x14ac:dyDescent="0.15">
      <c r="A77" s="26"/>
      <c r="B77" s="25">
        <v>-4</v>
      </c>
      <c r="C77" s="27"/>
      <c r="D77" s="5" t="s">
        <v>23</v>
      </c>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row>
    <row r="78" spans="1:53" s="5" customFormat="1" ht="14.25" customHeight="1" x14ac:dyDescent="0.15">
      <c r="A78" s="26"/>
      <c r="B78" s="25">
        <v>-5</v>
      </c>
      <c r="C78" s="24"/>
      <c r="D78" s="5" t="s">
        <v>22</v>
      </c>
      <c r="AN78" s="13"/>
    </row>
    <row r="79" spans="1:53" s="5" customFormat="1" ht="14.25" customHeight="1" x14ac:dyDescent="0.15">
      <c r="A79" s="26"/>
      <c r="B79" s="25"/>
      <c r="C79" s="24"/>
      <c r="D79" s="9" t="s">
        <v>21</v>
      </c>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13"/>
    </row>
    <row r="80" spans="1:53" s="5" customFormat="1" ht="7.5" customHeight="1" x14ac:dyDescent="0.15">
      <c r="B80" s="7"/>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13"/>
    </row>
    <row r="81" spans="1:53" ht="14.25" customHeight="1" x14ac:dyDescent="0.15">
      <c r="A81" s="19" t="s">
        <v>20</v>
      </c>
      <c r="C81" s="145" t="s">
        <v>19</v>
      </c>
      <c r="E81" s="145"/>
      <c r="F81" s="145"/>
      <c r="G81" s="145"/>
      <c r="H81" s="145"/>
      <c r="I81" s="14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22"/>
      <c r="AN81" s="21"/>
      <c r="AO81" s="5"/>
      <c r="AP81" s="5"/>
      <c r="AQ81" s="17"/>
      <c r="AR81" s="17"/>
      <c r="AS81" s="17"/>
      <c r="AT81" s="20"/>
      <c r="AU81" s="20"/>
      <c r="AV81" s="20"/>
      <c r="AW81" s="20"/>
      <c r="AX81" s="20"/>
      <c r="AY81" s="20"/>
      <c r="AZ81" s="20"/>
      <c r="BA81" s="20"/>
    </row>
    <row r="82" spans="1:53" ht="14.25" customHeight="1" x14ac:dyDescent="0.15">
      <c r="A82" s="19"/>
      <c r="B82" s="7">
        <v>-1</v>
      </c>
      <c r="D82" s="145" t="s">
        <v>159</v>
      </c>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O82" s="13"/>
      <c r="AP82" s="17"/>
    </row>
    <row r="83" spans="1:53" ht="14.25" customHeight="1" x14ac:dyDescent="0.15">
      <c r="A83" s="19"/>
      <c r="B83" s="7"/>
      <c r="D83" s="9" t="s">
        <v>168</v>
      </c>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O83" s="13"/>
    </row>
    <row r="84" spans="1:53" x14ac:dyDescent="0.15">
      <c r="A84" s="19"/>
      <c r="B84" s="7">
        <v>-2</v>
      </c>
      <c r="C84" s="9"/>
      <c r="D84" s="195" t="s">
        <v>155</v>
      </c>
      <c r="E84" s="195"/>
      <c r="F84" s="195"/>
      <c r="G84" s="195"/>
      <c r="H84" s="195"/>
      <c r="I84" s="195"/>
      <c r="J84" s="195"/>
      <c r="K84" s="195"/>
      <c r="L84" s="195"/>
      <c r="M84" s="195"/>
      <c r="N84" s="195"/>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O84" s="13"/>
    </row>
    <row r="85" spans="1:53" s="144" customFormat="1" x14ac:dyDescent="0.15">
      <c r="A85" s="19"/>
      <c r="B85" s="7"/>
      <c r="C85" s="143"/>
      <c r="D85" s="195" t="s">
        <v>158</v>
      </c>
      <c r="E85" s="195"/>
      <c r="F85" s="195"/>
      <c r="G85" s="195"/>
      <c r="H85" s="195"/>
      <c r="I85" s="195"/>
      <c r="J85" s="195"/>
      <c r="K85" s="195"/>
      <c r="L85" s="195"/>
      <c r="M85" s="195"/>
      <c r="N85" s="195"/>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O85" s="13"/>
    </row>
    <row r="86" spans="1:53" s="144" customFormat="1" x14ac:dyDescent="0.15">
      <c r="A86" s="19"/>
      <c r="B86" s="7"/>
      <c r="C86" s="143"/>
      <c r="D86" s="195" t="s">
        <v>157</v>
      </c>
      <c r="E86" s="195"/>
      <c r="F86" s="195"/>
      <c r="G86" s="195"/>
      <c r="H86" s="195"/>
      <c r="I86" s="195"/>
      <c r="J86" s="195"/>
      <c r="K86" s="195"/>
      <c r="L86" s="195"/>
      <c r="M86" s="195"/>
      <c r="N86" s="195"/>
      <c r="O86" s="195"/>
      <c r="P86" s="195"/>
      <c r="Q86" s="195"/>
      <c r="R86" s="195"/>
      <c r="S86" s="195"/>
      <c r="T86" s="195"/>
      <c r="U86" s="195"/>
      <c r="V86" s="195"/>
      <c r="W86" s="195"/>
      <c r="X86" s="195"/>
      <c r="Y86" s="195"/>
      <c r="Z86" s="195"/>
      <c r="AA86" s="195"/>
      <c r="AB86" s="195"/>
      <c r="AC86" s="195"/>
      <c r="AD86" s="195"/>
      <c r="AE86" s="195"/>
      <c r="AF86" s="195"/>
      <c r="AG86" s="195"/>
      <c r="AH86" s="195"/>
      <c r="AI86" s="195"/>
      <c r="AJ86" s="195"/>
      <c r="AK86" s="195"/>
      <c r="AL86" s="195"/>
      <c r="AM86" s="195"/>
      <c r="AO86" s="13"/>
    </row>
    <row r="87" spans="1:53" s="144" customFormat="1" x14ac:dyDescent="0.15">
      <c r="A87" s="19"/>
      <c r="B87" s="7"/>
      <c r="C87" s="143"/>
      <c r="D87" s="195" t="s">
        <v>156</v>
      </c>
      <c r="E87" s="195"/>
      <c r="F87" s="195"/>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O87" s="13"/>
    </row>
    <row r="88" spans="1:53" x14ac:dyDescent="0.15">
      <c r="A88" s="19"/>
      <c r="B88" s="7"/>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O88" s="13"/>
    </row>
    <row r="89" spans="1:53" s="5" customFormat="1" ht="14.25" customHeight="1" x14ac:dyDescent="0.15">
      <c r="A89" s="18" t="s">
        <v>18</v>
      </c>
      <c r="B89" s="1"/>
      <c r="C89" s="220" t="s">
        <v>17</v>
      </c>
      <c r="D89" s="220"/>
      <c r="E89" s="220"/>
      <c r="F89" s="220"/>
      <c r="G89" s="220"/>
      <c r="H89" s="220"/>
      <c r="I89" s="220"/>
      <c r="J89" s="3"/>
      <c r="K89" s="3"/>
      <c r="L89" s="3"/>
      <c r="M89" s="3"/>
      <c r="N89" s="3"/>
      <c r="O89" s="3"/>
      <c r="P89" s="3"/>
      <c r="Q89" s="3"/>
      <c r="R89" s="3"/>
      <c r="S89" s="3"/>
      <c r="T89" s="3"/>
      <c r="U89" s="3"/>
      <c r="V89" s="3"/>
      <c r="W89" s="3"/>
      <c r="X89" s="17"/>
      <c r="Y89" s="3"/>
      <c r="Z89" s="3"/>
      <c r="AA89" s="1"/>
      <c r="AB89" s="1"/>
      <c r="AC89" s="1"/>
      <c r="AD89" s="1"/>
      <c r="AE89" s="1"/>
      <c r="AF89" s="1"/>
      <c r="AG89" s="1"/>
      <c r="AH89" s="1"/>
      <c r="AI89" s="1"/>
      <c r="AJ89" s="1"/>
      <c r="AK89" s="1"/>
      <c r="AL89" s="1"/>
      <c r="AM89" s="1"/>
      <c r="AO89" s="13"/>
      <c r="AP89" s="1"/>
    </row>
    <row r="90" spans="1:53" s="178" customFormat="1" ht="14.25" customHeight="1" x14ac:dyDescent="0.15">
      <c r="B90" s="7">
        <v>-1</v>
      </c>
      <c r="D90" s="223" t="s">
        <v>173</v>
      </c>
      <c r="E90" s="223"/>
      <c r="F90" s="223"/>
      <c r="G90" s="223"/>
      <c r="H90" s="223"/>
      <c r="I90" s="223"/>
      <c r="J90" s="223"/>
      <c r="K90" s="223"/>
      <c r="L90" s="223"/>
      <c r="M90" s="223"/>
      <c r="N90" s="223"/>
      <c r="O90" s="224">
        <f>AP37</f>
        <v>46294</v>
      </c>
      <c r="P90" s="224"/>
      <c r="Q90" s="224"/>
      <c r="R90" s="184" t="s">
        <v>184</v>
      </c>
      <c r="S90" s="184"/>
      <c r="T90" s="184"/>
      <c r="U90" s="184"/>
      <c r="V90" s="184"/>
      <c r="W90" s="184"/>
      <c r="X90" s="184"/>
      <c r="Y90" s="184"/>
      <c r="Z90" s="184"/>
      <c r="AA90" s="184"/>
      <c r="AB90" s="184"/>
      <c r="AC90" s="184"/>
      <c r="AD90" s="184"/>
      <c r="AE90" s="184"/>
      <c r="AF90" s="184"/>
      <c r="AG90" s="184"/>
      <c r="AH90" s="147"/>
      <c r="AI90" s="184"/>
      <c r="AJ90" s="184"/>
      <c r="AK90" s="184"/>
      <c r="AL90" s="184"/>
      <c r="AM90" s="16"/>
      <c r="AN90" s="13"/>
      <c r="AO90" s="13"/>
    </row>
    <row r="91" spans="1:53" s="5" customFormat="1" ht="14.25" customHeight="1" x14ac:dyDescent="0.15">
      <c r="B91" s="7">
        <v>-2</v>
      </c>
      <c r="D91" s="221" t="s">
        <v>16</v>
      </c>
      <c r="E91" s="221"/>
      <c r="F91" s="221"/>
      <c r="G91" s="221"/>
      <c r="H91" s="221"/>
      <c r="I91" s="221"/>
      <c r="J91" s="221"/>
      <c r="K91" s="221"/>
      <c r="L91" s="221"/>
      <c r="M91" s="221"/>
      <c r="N91" s="221"/>
      <c r="O91" s="221"/>
      <c r="P91" s="221"/>
      <c r="Q91" s="221"/>
      <c r="R91" s="221"/>
      <c r="S91" s="221"/>
      <c r="T91" s="221"/>
      <c r="U91" s="221"/>
      <c r="V91" s="221"/>
      <c r="W91" s="221"/>
      <c r="X91" s="221"/>
      <c r="Y91" s="221"/>
      <c r="Z91" s="221"/>
      <c r="AA91" s="221"/>
      <c r="AB91" s="221"/>
      <c r="AC91" s="221"/>
      <c r="AD91" s="221"/>
      <c r="AE91" s="221"/>
      <c r="AF91" s="221"/>
      <c r="AG91" s="221"/>
      <c r="AH91" s="221"/>
      <c r="AI91" s="221"/>
      <c r="AJ91" s="221"/>
      <c r="AK91" s="221"/>
      <c r="AL91" s="221"/>
      <c r="AM91" s="221"/>
    </row>
    <row r="92" spans="1:53" s="5" customFormat="1" ht="14.25" customHeight="1" x14ac:dyDescent="0.15">
      <c r="B92" s="7"/>
      <c r="D92" s="222" t="s">
        <v>15</v>
      </c>
      <c r="E92" s="221"/>
      <c r="F92" s="221"/>
      <c r="G92" s="221"/>
      <c r="H92" s="221"/>
      <c r="I92" s="221"/>
      <c r="J92" s="221"/>
      <c r="K92" s="221"/>
      <c r="L92" s="221"/>
      <c r="M92" s="221"/>
      <c r="N92" s="221"/>
      <c r="O92" s="221"/>
      <c r="P92" s="221"/>
      <c r="Q92" s="221"/>
      <c r="R92" s="221"/>
      <c r="S92" s="221"/>
      <c r="T92" s="221"/>
      <c r="U92" s="221"/>
      <c r="V92" s="221"/>
      <c r="W92" s="221"/>
      <c r="X92" s="221"/>
      <c r="Y92" s="221"/>
      <c r="Z92" s="221"/>
      <c r="AA92" s="221"/>
      <c r="AB92" s="221"/>
      <c r="AC92" s="221"/>
      <c r="AD92" s="221"/>
      <c r="AE92" s="221"/>
      <c r="AF92" s="221"/>
      <c r="AG92" s="221"/>
      <c r="AH92" s="221"/>
      <c r="AI92" s="221"/>
      <c r="AJ92" s="221"/>
      <c r="AK92" s="221"/>
      <c r="AL92" s="221"/>
      <c r="AM92" s="221"/>
      <c r="AO92" s="13"/>
    </row>
    <row r="93" spans="1:53" s="5" customFormat="1" ht="14.25" customHeight="1" x14ac:dyDescent="0.15">
      <c r="B93" s="7"/>
      <c r="D93" s="221" t="s">
        <v>14</v>
      </c>
      <c r="E93" s="221"/>
      <c r="F93" s="221"/>
      <c r="G93" s="221"/>
      <c r="H93" s="221"/>
      <c r="I93" s="221"/>
      <c r="J93" s="221"/>
      <c r="K93" s="221"/>
      <c r="L93" s="221"/>
      <c r="M93" s="221"/>
      <c r="N93" s="221"/>
      <c r="O93" s="221"/>
      <c r="P93" s="221"/>
      <c r="Q93" s="221"/>
      <c r="R93" s="221"/>
      <c r="S93" s="221"/>
      <c r="T93" s="221"/>
      <c r="U93" s="221"/>
      <c r="V93" s="221"/>
      <c r="W93" s="221"/>
      <c r="X93" s="221"/>
      <c r="Y93" s="221"/>
      <c r="Z93" s="221"/>
      <c r="AA93" s="221"/>
      <c r="AB93" s="221"/>
      <c r="AC93" s="221"/>
      <c r="AD93" s="221"/>
      <c r="AE93" s="221"/>
      <c r="AF93" s="221"/>
      <c r="AG93" s="221"/>
      <c r="AH93" s="221"/>
      <c r="AI93" s="221"/>
      <c r="AJ93" s="221"/>
      <c r="AK93" s="221"/>
      <c r="AL93" s="221"/>
      <c r="AM93" s="221"/>
      <c r="AO93" s="13"/>
    </row>
    <row r="94" spans="1:53" s="5" customFormat="1" ht="14.25" customHeight="1" x14ac:dyDescent="0.15">
      <c r="B94" s="7">
        <v>-3</v>
      </c>
      <c r="D94" s="5" t="s">
        <v>13</v>
      </c>
      <c r="R94" s="15"/>
      <c r="S94" s="15"/>
      <c r="T94" s="15"/>
      <c r="U94" s="15"/>
      <c r="V94" s="15"/>
      <c r="W94" s="15"/>
      <c r="X94" s="15"/>
      <c r="Y94" s="15"/>
      <c r="Z94" s="15"/>
      <c r="AA94" s="15"/>
      <c r="AB94" s="15"/>
      <c r="AC94" s="15"/>
      <c r="AD94" s="15"/>
      <c r="AE94" s="15"/>
      <c r="AF94" s="15"/>
      <c r="AG94" s="15"/>
      <c r="AH94" s="15"/>
      <c r="AI94" s="15"/>
      <c r="AJ94" s="15"/>
      <c r="AK94" s="15"/>
      <c r="AL94" s="15"/>
      <c r="AM94" s="15"/>
      <c r="AO94" s="13"/>
    </row>
    <row r="95" spans="1:53" s="5" customFormat="1" ht="14.25" customHeight="1" x14ac:dyDescent="0.15">
      <c r="B95" s="7">
        <v>-4</v>
      </c>
      <c r="D95" s="179" t="s">
        <v>176</v>
      </c>
      <c r="E95" s="179"/>
      <c r="F95" s="179"/>
      <c r="G95" s="179"/>
      <c r="H95" s="179"/>
      <c r="I95" s="179"/>
      <c r="J95" s="179"/>
      <c r="K95" s="179"/>
      <c r="L95" s="232">
        <f>AP37</f>
        <v>46294</v>
      </c>
      <c r="M95" s="232"/>
      <c r="N95" s="232"/>
      <c r="O95" s="185" t="s">
        <v>174</v>
      </c>
      <c r="P95" s="179" t="s">
        <v>175</v>
      </c>
      <c r="Q95" s="179"/>
      <c r="R95" s="179"/>
      <c r="S95" s="179"/>
      <c r="T95" s="179"/>
      <c r="U95" s="179"/>
      <c r="V95" s="179"/>
      <c r="W95" s="179"/>
      <c r="X95" s="179"/>
      <c r="Y95" s="179"/>
      <c r="Z95" s="179"/>
      <c r="AA95" s="14"/>
      <c r="AB95" s="14"/>
      <c r="AC95" s="14"/>
      <c r="AD95" s="14"/>
      <c r="AE95" s="14"/>
      <c r="AF95" s="14"/>
      <c r="AG95" s="179"/>
      <c r="AH95" s="179"/>
      <c r="AI95" s="179"/>
      <c r="AO95" s="13"/>
    </row>
    <row r="96" spans="1:53" s="5" customFormat="1" ht="14.25" customHeight="1" x14ac:dyDescent="0.15">
      <c r="B96" s="7">
        <v>-5</v>
      </c>
      <c r="D96" s="9" t="s">
        <v>12</v>
      </c>
      <c r="E96" s="9"/>
      <c r="F96" s="9"/>
      <c r="G96" s="9"/>
      <c r="H96" s="9"/>
      <c r="I96" s="9"/>
      <c r="J96" s="9"/>
      <c r="K96" s="9"/>
      <c r="L96" s="9"/>
      <c r="M96" s="9"/>
      <c r="N96" s="12"/>
      <c r="O96" s="12"/>
      <c r="P96" s="12"/>
      <c r="Q96" s="12"/>
      <c r="R96" s="12"/>
      <c r="S96" s="12"/>
      <c r="T96" s="9"/>
      <c r="U96" s="9"/>
      <c r="V96" s="9"/>
      <c r="W96" s="9"/>
      <c r="X96" s="9"/>
      <c r="Y96" s="9"/>
      <c r="Z96" s="9"/>
      <c r="AA96" s="9"/>
      <c r="AB96" s="9"/>
      <c r="AC96" s="9"/>
      <c r="AD96" s="9"/>
      <c r="AE96" s="9"/>
      <c r="AF96" s="9"/>
      <c r="AG96" s="9"/>
      <c r="AH96" s="9"/>
      <c r="AI96" s="9"/>
      <c r="AJ96" s="9"/>
      <c r="AK96" s="177"/>
      <c r="AL96" s="9"/>
      <c r="AM96" s="9"/>
      <c r="AO96" s="1"/>
    </row>
    <row r="97" spans="1:51" s="5" customFormat="1" ht="14.25" customHeight="1" x14ac:dyDescent="0.15">
      <c r="B97" s="7">
        <v>-6</v>
      </c>
      <c r="D97" s="195" t="s">
        <v>11</v>
      </c>
      <c r="E97" s="195"/>
      <c r="F97" s="195"/>
      <c r="G97" s="195"/>
      <c r="H97" s="195"/>
      <c r="I97" s="195"/>
      <c r="J97" s="195"/>
      <c r="K97" s="195"/>
      <c r="L97" s="195"/>
      <c r="M97" s="195"/>
      <c r="N97" s="195"/>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195"/>
      <c r="AL97" s="195"/>
      <c r="AM97" s="195"/>
      <c r="AO97" s="1"/>
    </row>
    <row r="98" spans="1:51" s="77" customFormat="1" ht="14.25" customHeight="1" x14ac:dyDescent="0.15">
      <c r="B98" s="7"/>
      <c r="D98" s="75" t="s">
        <v>110</v>
      </c>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AO98" s="76"/>
    </row>
    <row r="99" spans="1:51" s="5" customFormat="1" ht="14.25" customHeight="1" x14ac:dyDescent="0.15">
      <c r="B99" s="7"/>
      <c r="D99" s="195" t="s">
        <v>10</v>
      </c>
      <c r="E99" s="195"/>
      <c r="F99" s="195"/>
      <c r="G99" s="195"/>
      <c r="H99" s="195"/>
      <c r="I99" s="195"/>
      <c r="J99" s="195"/>
      <c r="K99" s="195"/>
      <c r="L99" s="195"/>
      <c r="M99" s="195"/>
      <c r="N99" s="195"/>
      <c r="O99" s="195"/>
      <c r="P99" s="195"/>
      <c r="Q99" s="195"/>
      <c r="R99" s="195"/>
      <c r="S99" s="195"/>
      <c r="T99" s="195"/>
      <c r="U99" s="195"/>
      <c r="V99" s="195"/>
      <c r="W99" s="195"/>
      <c r="X99" s="195"/>
      <c r="Y99" s="195"/>
      <c r="Z99" s="195"/>
      <c r="AA99" s="195"/>
      <c r="AB99" s="195"/>
      <c r="AC99" s="195"/>
      <c r="AD99" s="195"/>
      <c r="AE99" s="195"/>
      <c r="AF99" s="195"/>
      <c r="AG99" s="195"/>
      <c r="AH99" s="195"/>
      <c r="AI99" s="195"/>
      <c r="AJ99" s="195"/>
      <c r="AK99" s="195"/>
      <c r="AL99" s="195"/>
      <c r="AM99" s="195"/>
    </row>
    <row r="100" spans="1:51" s="5" customFormat="1" ht="14.25" customHeight="1" x14ac:dyDescent="0.15">
      <c r="B100" s="7"/>
      <c r="C100" s="5" t="s">
        <v>9</v>
      </c>
      <c r="D100" s="218" t="s">
        <v>171</v>
      </c>
      <c r="E100" s="218"/>
      <c r="F100" s="218"/>
      <c r="G100" s="218"/>
      <c r="H100" s="218"/>
      <c r="I100" s="218"/>
      <c r="J100" s="218"/>
      <c r="K100" s="219"/>
      <c r="L100" s="219"/>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row>
    <row r="101" spans="1:51" s="5" customFormat="1" ht="14.25" customHeight="1" x14ac:dyDescent="0.15">
      <c r="B101" s="7"/>
      <c r="C101" s="5" t="s">
        <v>8</v>
      </c>
      <c r="D101" s="147" t="s">
        <v>160</v>
      </c>
      <c r="E101" s="147"/>
      <c r="F101" s="147"/>
      <c r="G101" s="147"/>
      <c r="H101" s="147"/>
      <c r="I101" s="147"/>
      <c r="J101" s="147"/>
      <c r="K101" s="147"/>
      <c r="L101" s="147" t="str">
        <f>L52</f>
        <v>陸上自衛隊　武山駐屯地　北１号隊舎　２階　談話室</v>
      </c>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c r="AH101" s="147"/>
      <c r="AI101" s="147"/>
      <c r="AJ101" s="147"/>
      <c r="AK101" s="147"/>
      <c r="AL101" s="147"/>
      <c r="AM101" s="147"/>
    </row>
    <row r="102" spans="1:51" s="5" customFormat="1" ht="14.25" customHeight="1" x14ac:dyDescent="0.15">
      <c r="B102" s="7">
        <v>-7</v>
      </c>
      <c r="D102" s="201" t="s">
        <v>7</v>
      </c>
      <c r="E102" s="201"/>
      <c r="F102" s="201"/>
      <c r="G102" s="201"/>
      <c r="H102" s="201"/>
      <c r="I102" s="201"/>
      <c r="J102" s="201"/>
      <c r="K102" s="212">
        <f>AP39</f>
        <v>46294</v>
      </c>
      <c r="L102" s="212"/>
      <c r="M102" s="212"/>
      <c r="N102" s="212"/>
      <c r="O102" s="213">
        <f>AP40</f>
        <v>0.70833333333333304</v>
      </c>
      <c r="P102" s="213"/>
      <c r="Q102" s="5" t="s">
        <v>6</v>
      </c>
      <c r="R102" s="10"/>
      <c r="S102" s="10"/>
      <c r="T102" s="10"/>
      <c r="U102" s="10"/>
      <c r="V102" s="10"/>
      <c r="W102" s="10"/>
      <c r="X102" s="10"/>
      <c r="Y102" s="10"/>
      <c r="Z102" s="10"/>
      <c r="AA102" s="10"/>
      <c r="AB102" s="10"/>
      <c r="AC102" s="10"/>
      <c r="AD102" s="10"/>
      <c r="AE102" s="10"/>
      <c r="AF102" s="10"/>
      <c r="AG102" s="10"/>
      <c r="AH102" s="10"/>
      <c r="AI102" s="10"/>
      <c r="AJ102" s="10"/>
      <c r="AK102" s="10"/>
      <c r="AL102" s="10"/>
      <c r="AM102" s="10"/>
    </row>
    <row r="103" spans="1:51" s="5" customFormat="1" ht="14.25" customHeight="1" x14ac:dyDescent="0.15">
      <c r="B103" s="7"/>
      <c r="D103" s="195" t="s">
        <v>163</v>
      </c>
      <c r="E103" s="195"/>
      <c r="F103" s="195"/>
      <c r="G103" s="195"/>
      <c r="H103" s="195"/>
      <c r="I103" s="195"/>
      <c r="J103" s="195"/>
      <c r="K103" s="195"/>
      <c r="L103" s="195"/>
      <c r="M103" s="195"/>
      <c r="N103" s="195"/>
      <c r="O103" s="195"/>
      <c r="P103" s="195"/>
      <c r="Q103" s="195"/>
      <c r="R103" s="195"/>
      <c r="S103" s="195"/>
      <c r="T103" s="195"/>
      <c r="U103" s="195"/>
      <c r="V103" s="195"/>
      <c r="W103" s="195"/>
      <c r="X103" s="195"/>
      <c r="Y103" s="195"/>
      <c r="Z103" s="195"/>
      <c r="AA103" s="195"/>
      <c r="AB103" s="195"/>
      <c r="AC103" s="195"/>
      <c r="AD103" s="195"/>
      <c r="AE103" s="195"/>
      <c r="AF103" s="195"/>
      <c r="AG103" s="195"/>
      <c r="AH103" s="195"/>
      <c r="AI103" s="195"/>
      <c r="AJ103" s="195"/>
      <c r="AK103" s="195"/>
      <c r="AL103" s="195"/>
      <c r="AM103" s="195"/>
    </row>
    <row r="104" spans="1:51" s="5" customFormat="1" ht="14.25" customHeight="1" x14ac:dyDescent="0.15">
      <c r="B104" s="7">
        <v>-8</v>
      </c>
      <c r="D104" s="195" t="s">
        <v>5</v>
      </c>
      <c r="E104" s="195"/>
      <c r="F104" s="195"/>
      <c r="G104" s="195"/>
      <c r="H104" s="195"/>
      <c r="I104" s="195"/>
      <c r="J104" s="195"/>
      <c r="K104" s="195"/>
      <c r="L104" s="195"/>
      <c r="M104" s="195"/>
      <c r="N104" s="195"/>
      <c r="O104" s="195"/>
      <c r="P104" s="195"/>
      <c r="Q104" s="9"/>
      <c r="R104" s="9"/>
      <c r="S104" s="9"/>
      <c r="T104" s="9"/>
      <c r="U104" s="9"/>
      <c r="V104" s="9"/>
      <c r="W104" s="9"/>
      <c r="X104" s="9"/>
      <c r="Y104" s="9"/>
      <c r="Z104" s="9"/>
      <c r="AA104" s="9"/>
      <c r="AB104" s="9"/>
      <c r="AC104" s="9"/>
      <c r="AD104" s="9"/>
      <c r="AE104" s="9"/>
      <c r="AF104" s="9"/>
      <c r="AG104" s="9"/>
      <c r="AH104" s="9"/>
      <c r="AI104" s="9"/>
      <c r="AJ104" s="9"/>
      <c r="AK104" s="9"/>
      <c r="AL104" s="9"/>
      <c r="AM104" s="9"/>
    </row>
    <row r="105" spans="1:51" x14ac:dyDescent="0.15">
      <c r="A105" s="8"/>
      <c r="B105" s="7"/>
      <c r="C105" s="5"/>
      <c r="D105" s="201" t="s">
        <v>4</v>
      </c>
      <c r="E105" s="201"/>
      <c r="F105" s="201"/>
      <c r="G105" s="201"/>
      <c r="H105" s="201"/>
      <c r="I105" s="201"/>
      <c r="J105" s="195" t="s">
        <v>3</v>
      </c>
      <c r="K105" s="195"/>
      <c r="L105" s="195"/>
      <c r="M105" s="195"/>
      <c r="N105" s="195"/>
      <c r="O105" s="195"/>
      <c r="P105" s="195"/>
      <c r="Q105" s="195"/>
      <c r="R105" s="195"/>
      <c r="S105" s="195"/>
      <c r="T105" s="195"/>
      <c r="U105" s="195"/>
      <c r="V105" s="195"/>
      <c r="W105" s="195"/>
      <c r="X105" s="195"/>
      <c r="Y105" s="195"/>
      <c r="Z105" s="195"/>
      <c r="AA105" s="195"/>
      <c r="AB105" s="195"/>
      <c r="AC105" s="195"/>
      <c r="AD105" s="195"/>
      <c r="AE105" s="195"/>
      <c r="AF105" s="195"/>
      <c r="AG105" s="195"/>
      <c r="AH105" s="195"/>
      <c r="AI105" s="195"/>
      <c r="AJ105" s="195"/>
      <c r="AK105" s="195"/>
      <c r="AL105" s="195"/>
      <c r="AM105" s="195"/>
      <c r="AO105" s="5"/>
      <c r="AP105" s="5"/>
    </row>
    <row r="106" spans="1:51" x14ac:dyDescent="0.15">
      <c r="A106" s="5"/>
      <c r="B106" s="5"/>
      <c r="C106" s="5"/>
      <c r="D106" s="5"/>
      <c r="E106" s="5"/>
      <c r="F106" s="5"/>
      <c r="G106" s="5"/>
      <c r="H106" s="5"/>
      <c r="I106" s="5"/>
      <c r="J106" s="214" t="s">
        <v>186</v>
      </c>
      <c r="K106" s="214"/>
      <c r="L106" s="214"/>
      <c r="M106" s="214"/>
      <c r="N106" s="214"/>
      <c r="O106" s="214"/>
      <c r="P106" s="214"/>
      <c r="Q106" s="214"/>
      <c r="R106" s="214"/>
      <c r="S106" s="214"/>
      <c r="T106" s="215" t="s">
        <v>2</v>
      </c>
      <c r="U106" s="215"/>
      <c r="V106" s="216" t="s">
        <v>187</v>
      </c>
      <c r="W106" s="216"/>
      <c r="X106" s="216"/>
      <c r="Y106" s="216"/>
      <c r="Z106" s="216"/>
      <c r="AA106" s="216"/>
      <c r="AB106" s="216"/>
      <c r="AC106" s="216"/>
      <c r="AD106" s="216"/>
      <c r="AE106" s="216"/>
      <c r="AF106" s="216"/>
      <c r="AG106" s="216"/>
      <c r="AH106" s="216"/>
      <c r="AI106" s="216"/>
      <c r="AJ106" s="216"/>
      <c r="AK106" s="216"/>
      <c r="AL106" s="216"/>
      <c r="AM106" s="216"/>
      <c r="AO106" s="5"/>
    </row>
    <row r="107" spans="1:51" s="173" customFormat="1" x14ac:dyDescent="0.15">
      <c r="A107" s="174"/>
      <c r="B107" s="174"/>
      <c r="C107" s="174"/>
      <c r="D107" s="174"/>
      <c r="E107" s="174"/>
      <c r="F107" s="174"/>
      <c r="G107" s="174"/>
      <c r="H107" s="174"/>
      <c r="I107" s="174"/>
      <c r="J107" s="175"/>
      <c r="K107" s="175"/>
      <c r="L107" s="175"/>
      <c r="M107" s="175"/>
      <c r="N107" s="175"/>
      <c r="O107" s="175"/>
      <c r="P107" s="175"/>
      <c r="Q107" s="175"/>
      <c r="R107" s="175"/>
      <c r="S107" s="175"/>
      <c r="T107" s="176"/>
      <c r="U107" s="176"/>
      <c r="V107" s="216" t="s">
        <v>172</v>
      </c>
      <c r="W107" s="216"/>
      <c r="X107" s="216"/>
      <c r="Y107" s="216"/>
      <c r="Z107" s="216"/>
      <c r="AA107" s="216"/>
      <c r="AB107" s="216"/>
      <c r="AC107" s="216"/>
      <c r="AD107" s="216"/>
      <c r="AE107" s="216"/>
      <c r="AF107" s="216"/>
      <c r="AG107" s="216"/>
      <c r="AH107" s="216"/>
      <c r="AI107" s="216"/>
      <c r="AJ107" s="216"/>
      <c r="AK107" s="216"/>
      <c r="AL107" s="216"/>
      <c r="AM107" s="216"/>
      <c r="AO107" s="174"/>
    </row>
    <row r="108" spans="1:51" x14ac:dyDescent="0.15">
      <c r="J108" s="217" t="s">
        <v>162</v>
      </c>
      <c r="K108" s="217"/>
      <c r="L108" s="217"/>
      <c r="M108" s="217"/>
      <c r="N108" s="217"/>
      <c r="O108" s="217"/>
      <c r="P108" s="217"/>
      <c r="Q108" s="217"/>
      <c r="R108" s="217"/>
      <c r="S108" s="217"/>
      <c r="T108" s="217"/>
      <c r="U108" s="217"/>
      <c r="V108" s="217"/>
      <c r="W108" s="217"/>
      <c r="X108" s="217"/>
      <c r="Y108" s="217"/>
      <c r="Z108" s="217"/>
      <c r="AA108" s="217"/>
      <c r="AB108" s="217"/>
      <c r="AC108" s="217"/>
      <c r="AD108" s="217"/>
      <c r="AE108" s="217"/>
      <c r="AF108" s="217"/>
      <c r="AG108" s="217"/>
      <c r="AH108" s="217"/>
      <c r="AI108" s="217"/>
      <c r="AJ108" s="217"/>
      <c r="AK108" s="217"/>
      <c r="AL108" s="217"/>
      <c r="AM108" s="217"/>
      <c r="AN108" s="171"/>
      <c r="AO108" s="171"/>
      <c r="AP108" s="171"/>
      <c r="AQ108" s="171"/>
      <c r="AR108" s="171"/>
      <c r="AS108" s="171"/>
      <c r="AT108" s="171"/>
      <c r="AU108" s="171"/>
      <c r="AV108" s="171"/>
      <c r="AW108" s="171"/>
      <c r="AX108" s="171"/>
      <c r="AY108" s="171"/>
    </row>
    <row r="109" spans="1:51" x14ac:dyDescent="0.15">
      <c r="J109" s="217"/>
      <c r="K109" s="217"/>
      <c r="L109" s="217"/>
      <c r="M109" s="217"/>
      <c r="N109" s="217"/>
      <c r="O109" s="217"/>
      <c r="P109" s="217"/>
      <c r="Q109" s="217"/>
      <c r="R109" s="217"/>
      <c r="S109" s="217"/>
      <c r="T109" s="217"/>
      <c r="U109" s="217"/>
      <c r="V109" s="217"/>
      <c r="W109" s="217"/>
      <c r="X109" s="217"/>
      <c r="Y109" s="217"/>
      <c r="Z109" s="217"/>
      <c r="AA109" s="217"/>
      <c r="AB109" s="217"/>
      <c r="AC109" s="217"/>
      <c r="AD109" s="217"/>
      <c r="AE109" s="217"/>
      <c r="AF109" s="217"/>
      <c r="AG109" s="217"/>
      <c r="AH109" s="217"/>
      <c r="AI109" s="217"/>
      <c r="AJ109" s="217"/>
      <c r="AK109" s="217"/>
      <c r="AL109" s="217"/>
      <c r="AM109" s="217"/>
      <c r="AO109" s="5"/>
    </row>
    <row r="110" spans="1:51" x14ac:dyDescent="0.15">
      <c r="V110" s="6"/>
      <c r="W110" s="6"/>
      <c r="X110" s="6"/>
      <c r="Y110" s="6"/>
      <c r="Z110" s="6"/>
      <c r="AA110" s="6"/>
      <c r="AB110" s="6"/>
      <c r="AC110" s="6"/>
      <c r="AD110" s="6"/>
      <c r="AE110" s="6"/>
      <c r="AF110" s="6"/>
      <c r="AG110" s="6"/>
      <c r="AH110" s="6"/>
      <c r="AI110" s="6"/>
      <c r="AJ110" s="6"/>
      <c r="AK110" s="6"/>
      <c r="AL110" s="6"/>
      <c r="AM110" s="6"/>
      <c r="AO110" s="5"/>
    </row>
    <row r="111" spans="1:51" x14ac:dyDescent="0.15">
      <c r="S111" s="211"/>
      <c r="T111" s="211"/>
      <c r="V111" s="6"/>
      <c r="W111" s="6"/>
      <c r="X111" s="6"/>
      <c r="Y111" s="6"/>
      <c r="Z111" s="6"/>
      <c r="AA111" s="6"/>
      <c r="AB111" s="6"/>
      <c r="AC111" s="6"/>
      <c r="AD111" s="6"/>
      <c r="AE111" s="6"/>
      <c r="AF111" s="6"/>
      <c r="AG111" s="6"/>
      <c r="AH111" s="6"/>
      <c r="AI111" s="6"/>
      <c r="AJ111" s="6"/>
      <c r="AK111" s="6"/>
      <c r="AL111" s="6"/>
      <c r="AM111" s="6"/>
      <c r="AO111" s="5"/>
    </row>
    <row r="112" spans="1:51" x14ac:dyDescent="0.15">
      <c r="AG112" s="6"/>
      <c r="AH112" s="6"/>
      <c r="AI112" s="6"/>
      <c r="AJ112" s="6"/>
      <c r="AK112" s="6"/>
      <c r="AL112" s="6"/>
      <c r="AM112" s="6"/>
      <c r="AO112" s="5"/>
    </row>
    <row r="114" spans="11:39" x14ac:dyDescent="0.15">
      <c r="S114" s="2"/>
      <c r="T114" s="2"/>
      <c r="U114" s="2"/>
      <c r="V114" s="2"/>
      <c r="W114" s="2"/>
      <c r="X114" s="2"/>
      <c r="Y114" s="2"/>
      <c r="Z114" s="2"/>
      <c r="AA114" s="2"/>
      <c r="AB114" s="2"/>
      <c r="AC114" s="2"/>
      <c r="AD114" s="2"/>
      <c r="AE114" s="2"/>
      <c r="AF114" s="2"/>
    </row>
    <row r="115" spans="11:39" x14ac:dyDescent="0.15">
      <c r="K115" s="4"/>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row>
    <row r="116" spans="11:39" x14ac:dyDescent="0.15">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row>
    <row r="117" spans="11:39" x14ac:dyDescent="0.15">
      <c r="K117" s="3"/>
      <c r="L117" s="2"/>
      <c r="M117" s="2"/>
      <c r="N117" s="2"/>
      <c r="O117" s="2"/>
      <c r="P117" s="2"/>
      <c r="Q117" s="2"/>
      <c r="R117" s="2"/>
      <c r="AG117" s="2"/>
      <c r="AH117" s="2"/>
      <c r="AI117" s="2"/>
      <c r="AJ117" s="2"/>
      <c r="AK117" s="2"/>
      <c r="AL117" s="2"/>
      <c r="AM117" s="2"/>
    </row>
  </sheetData>
  <mergeCells count="95">
    <mergeCell ref="L95:N95"/>
    <mergeCell ref="AJ24:AK24"/>
    <mergeCell ref="AH24:AI24"/>
    <mergeCell ref="N24:R24"/>
    <mergeCell ref="D60:I60"/>
    <mergeCell ref="K60:AL60"/>
    <mergeCell ref="C62:I62"/>
    <mergeCell ref="D65:AM65"/>
    <mergeCell ref="D67:AM67"/>
    <mergeCell ref="C45:J45"/>
    <mergeCell ref="C46:AM46"/>
    <mergeCell ref="K57:AM57"/>
    <mergeCell ref="C50:I50"/>
    <mergeCell ref="D51:I51"/>
    <mergeCell ref="L51:O51"/>
    <mergeCell ref="Q51:R51"/>
    <mergeCell ref="AJ23:AK23"/>
    <mergeCell ref="AJ21:AK21"/>
    <mergeCell ref="AH23:AI23"/>
    <mergeCell ref="AH21:AI21"/>
    <mergeCell ref="N23:R23"/>
    <mergeCell ref="AJ22:AK22"/>
    <mergeCell ref="D23:M23"/>
    <mergeCell ref="D21:M21"/>
    <mergeCell ref="D22:M22"/>
    <mergeCell ref="N22:R22"/>
    <mergeCell ref="AH22:AI22"/>
    <mergeCell ref="N21:R21"/>
    <mergeCell ref="D100:J100"/>
    <mergeCell ref="K100:L100"/>
    <mergeCell ref="C73:I73"/>
    <mergeCell ref="D75:AM75"/>
    <mergeCell ref="C89:I89"/>
    <mergeCell ref="D91:AM91"/>
    <mergeCell ref="D92:AM92"/>
    <mergeCell ref="D93:AM93"/>
    <mergeCell ref="D97:AM97"/>
    <mergeCell ref="D99:AM99"/>
    <mergeCell ref="D90:N90"/>
    <mergeCell ref="D84:AM84"/>
    <mergeCell ref="D85:AM85"/>
    <mergeCell ref="D86:AM86"/>
    <mergeCell ref="D87:AM87"/>
    <mergeCell ref="O90:Q90"/>
    <mergeCell ref="S111:T111"/>
    <mergeCell ref="D102:J102"/>
    <mergeCell ref="K102:N102"/>
    <mergeCell ref="O102:P102"/>
    <mergeCell ref="D103:AM103"/>
    <mergeCell ref="D104:P104"/>
    <mergeCell ref="D105:I105"/>
    <mergeCell ref="J105:AM105"/>
    <mergeCell ref="J106:S106"/>
    <mergeCell ref="T106:U106"/>
    <mergeCell ref="V106:AM106"/>
    <mergeCell ref="J108:AM109"/>
    <mergeCell ref="V107:AM107"/>
    <mergeCell ref="T51:U51"/>
    <mergeCell ref="V51:X51"/>
    <mergeCell ref="D52:I52"/>
    <mergeCell ref="C54:I54"/>
    <mergeCell ref="D55:I55"/>
    <mergeCell ref="K58:AM58"/>
    <mergeCell ref="D58:I58"/>
    <mergeCell ref="K59:AM59"/>
    <mergeCell ref="D71:AM71"/>
    <mergeCell ref="K55:AM55"/>
    <mergeCell ref="K56:AM56"/>
    <mergeCell ref="AG4:AM4"/>
    <mergeCell ref="AG5:AM5"/>
    <mergeCell ref="B7:AM9"/>
    <mergeCell ref="Q12:AM12"/>
    <mergeCell ref="Q13:AM13"/>
    <mergeCell ref="Q14:AJ14"/>
    <mergeCell ref="A15:AM16"/>
    <mergeCell ref="C18:K18"/>
    <mergeCell ref="C19:F19"/>
    <mergeCell ref="AJ20:AK20"/>
    <mergeCell ref="N20:R20"/>
    <mergeCell ref="D24:M24"/>
    <mergeCell ref="F27:M27"/>
    <mergeCell ref="D20:M20"/>
    <mergeCell ref="D63:AM63"/>
    <mergeCell ref="D64:AM64"/>
    <mergeCell ref="AH20:AI20"/>
    <mergeCell ref="F28:M28"/>
    <mergeCell ref="F26:P26"/>
    <mergeCell ref="C47:AM47"/>
    <mergeCell ref="C31:I31"/>
    <mergeCell ref="C33:AM33"/>
    <mergeCell ref="D34:AM34"/>
    <mergeCell ref="D35:AM35"/>
    <mergeCell ref="C39:AM39"/>
    <mergeCell ref="C41:AM41"/>
    <mergeCell ref="C43:AM43"/>
  </mergeCells>
  <phoneticPr fontId="29"/>
  <dataValidations count="8">
    <dataValidation type="list" allowBlank="1" showInputMessage="1" showErrorMessage="1" sqref="AM81 KI81 UE81 AEA81 ANW81 AXS81 BHO81 BRK81 CBG81 CLC81 CUY81 DEU81 DOQ81 DYM81 EII81 ESE81 FCA81 FLW81 FVS81 GFO81 GPK81 GZG81 HJC81 HSY81 ICU81 IMQ81 IWM81 JGI81 JQE81 KAA81 KJW81 KTS81 LDO81 LNK81 LXG81 MHC81 MQY81 NAU81 NKQ81 NUM81 OEI81 OOE81 OYA81 PHW81 PRS81 QBO81 QLK81 QVG81 RFC81 ROY81 RYU81 SIQ81 SSM81 TCI81 TME81 TWA81 UFW81 UPS81 UZO81 VJK81 VTG81 WDC81 WMY81 WWU81 AM65622 KI65622 UE65622 AEA65622 ANW65622 AXS65622 BHO65622 BRK65622 CBG65622 CLC65622 CUY65622 DEU65622 DOQ65622 DYM65622 EII65622 ESE65622 FCA65622 FLW65622 FVS65622 GFO65622 GPK65622 GZG65622 HJC65622 HSY65622 ICU65622 IMQ65622 IWM65622 JGI65622 JQE65622 KAA65622 KJW65622 KTS65622 LDO65622 LNK65622 LXG65622 MHC65622 MQY65622 NAU65622 NKQ65622 NUM65622 OEI65622 OOE65622 OYA65622 PHW65622 PRS65622 QBO65622 QLK65622 QVG65622 RFC65622 ROY65622 RYU65622 SIQ65622 SSM65622 TCI65622 TME65622 TWA65622 UFW65622 UPS65622 UZO65622 VJK65622 VTG65622 WDC65622 WMY65622 WWU65622 AM131158 KI131158 UE131158 AEA131158 ANW131158 AXS131158 BHO131158 BRK131158 CBG131158 CLC131158 CUY131158 DEU131158 DOQ131158 DYM131158 EII131158 ESE131158 FCA131158 FLW131158 FVS131158 GFO131158 GPK131158 GZG131158 HJC131158 HSY131158 ICU131158 IMQ131158 IWM131158 JGI131158 JQE131158 KAA131158 KJW131158 KTS131158 LDO131158 LNK131158 LXG131158 MHC131158 MQY131158 NAU131158 NKQ131158 NUM131158 OEI131158 OOE131158 OYA131158 PHW131158 PRS131158 QBO131158 QLK131158 QVG131158 RFC131158 ROY131158 RYU131158 SIQ131158 SSM131158 TCI131158 TME131158 TWA131158 UFW131158 UPS131158 UZO131158 VJK131158 VTG131158 WDC131158 WMY131158 WWU131158 AM196694 KI196694 UE196694 AEA196694 ANW196694 AXS196694 BHO196694 BRK196694 CBG196694 CLC196694 CUY196694 DEU196694 DOQ196694 DYM196694 EII196694 ESE196694 FCA196694 FLW196694 FVS196694 GFO196694 GPK196694 GZG196694 HJC196694 HSY196694 ICU196694 IMQ196694 IWM196694 JGI196694 JQE196694 KAA196694 KJW196694 KTS196694 LDO196694 LNK196694 LXG196694 MHC196694 MQY196694 NAU196694 NKQ196694 NUM196694 OEI196694 OOE196694 OYA196694 PHW196694 PRS196694 QBO196694 QLK196694 QVG196694 RFC196694 ROY196694 RYU196694 SIQ196694 SSM196694 TCI196694 TME196694 TWA196694 UFW196694 UPS196694 UZO196694 VJK196694 VTG196694 WDC196694 WMY196694 WWU196694 AM262230 KI262230 UE262230 AEA262230 ANW262230 AXS262230 BHO262230 BRK262230 CBG262230 CLC262230 CUY262230 DEU262230 DOQ262230 DYM262230 EII262230 ESE262230 FCA262230 FLW262230 FVS262230 GFO262230 GPK262230 GZG262230 HJC262230 HSY262230 ICU262230 IMQ262230 IWM262230 JGI262230 JQE262230 KAA262230 KJW262230 KTS262230 LDO262230 LNK262230 LXG262230 MHC262230 MQY262230 NAU262230 NKQ262230 NUM262230 OEI262230 OOE262230 OYA262230 PHW262230 PRS262230 QBO262230 QLK262230 QVG262230 RFC262230 ROY262230 RYU262230 SIQ262230 SSM262230 TCI262230 TME262230 TWA262230 UFW262230 UPS262230 UZO262230 VJK262230 VTG262230 WDC262230 WMY262230 WWU262230 AM327766 KI327766 UE327766 AEA327766 ANW327766 AXS327766 BHO327766 BRK327766 CBG327766 CLC327766 CUY327766 DEU327766 DOQ327766 DYM327766 EII327766 ESE327766 FCA327766 FLW327766 FVS327766 GFO327766 GPK327766 GZG327766 HJC327766 HSY327766 ICU327766 IMQ327766 IWM327766 JGI327766 JQE327766 KAA327766 KJW327766 KTS327766 LDO327766 LNK327766 LXG327766 MHC327766 MQY327766 NAU327766 NKQ327766 NUM327766 OEI327766 OOE327766 OYA327766 PHW327766 PRS327766 QBO327766 QLK327766 QVG327766 RFC327766 ROY327766 RYU327766 SIQ327766 SSM327766 TCI327766 TME327766 TWA327766 UFW327766 UPS327766 UZO327766 VJK327766 VTG327766 WDC327766 WMY327766 WWU327766 AM393302 KI393302 UE393302 AEA393302 ANW393302 AXS393302 BHO393302 BRK393302 CBG393302 CLC393302 CUY393302 DEU393302 DOQ393302 DYM393302 EII393302 ESE393302 FCA393302 FLW393302 FVS393302 GFO393302 GPK393302 GZG393302 HJC393302 HSY393302 ICU393302 IMQ393302 IWM393302 JGI393302 JQE393302 KAA393302 KJW393302 KTS393302 LDO393302 LNK393302 LXG393302 MHC393302 MQY393302 NAU393302 NKQ393302 NUM393302 OEI393302 OOE393302 OYA393302 PHW393302 PRS393302 QBO393302 QLK393302 QVG393302 RFC393302 ROY393302 RYU393302 SIQ393302 SSM393302 TCI393302 TME393302 TWA393302 UFW393302 UPS393302 UZO393302 VJK393302 VTG393302 WDC393302 WMY393302 WWU393302 AM458838 KI458838 UE458838 AEA458838 ANW458838 AXS458838 BHO458838 BRK458838 CBG458838 CLC458838 CUY458838 DEU458838 DOQ458838 DYM458838 EII458838 ESE458838 FCA458838 FLW458838 FVS458838 GFO458838 GPK458838 GZG458838 HJC458838 HSY458838 ICU458838 IMQ458838 IWM458838 JGI458838 JQE458838 KAA458838 KJW458838 KTS458838 LDO458838 LNK458838 LXG458838 MHC458838 MQY458838 NAU458838 NKQ458838 NUM458838 OEI458838 OOE458838 OYA458838 PHW458838 PRS458838 QBO458838 QLK458838 QVG458838 RFC458838 ROY458838 RYU458838 SIQ458838 SSM458838 TCI458838 TME458838 TWA458838 UFW458838 UPS458838 UZO458838 VJK458838 VTG458838 WDC458838 WMY458838 WWU458838 AM524374 KI524374 UE524374 AEA524374 ANW524374 AXS524374 BHO524374 BRK524374 CBG524374 CLC524374 CUY524374 DEU524374 DOQ524374 DYM524374 EII524374 ESE524374 FCA524374 FLW524374 FVS524374 GFO524374 GPK524374 GZG524374 HJC524374 HSY524374 ICU524374 IMQ524374 IWM524374 JGI524374 JQE524374 KAA524374 KJW524374 KTS524374 LDO524374 LNK524374 LXG524374 MHC524374 MQY524374 NAU524374 NKQ524374 NUM524374 OEI524374 OOE524374 OYA524374 PHW524374 PRS524374 QBO524374 QLK524374 QVG524374 RFC524374 ROY524374 RYU524374 SIQ524374 SSM524374 TCI524374 TME524374 TWA524374 UFW524374 UPS524374 UZO524374 VJK524374 VTG524374 WDC524374 WMY524374 WWU524374 AM589910 KI589910 UE589910 AEA589910 ANW589910 AXS589910 BHO589910 BRK589910 CBG589910 CLC589910 CUY589910 DEU589910 DOQ589910 DYM589910 EII589910 ESE589910 FCA589910 FLW589910 FVS589910 GFO589910 GPK589910 GZG589910 HJC589910 HSY589910 ICU589910 IMQ589910 IWM589910 JGI589910 JQE589910 KAA589910 KJW589910 KTS589910 LDO589910 LNK589910 LXG589910 MHC589910 MQY589910 NAU589910 NKQ589910 NUM589910 OEI589910 OOE589910 OYA589910 PHW589910 PRS589910 QBO589910 QLK589910 QVG589910 RFC589910 ROY589910 RYU589910 SIQ589910 SSM589910 TCI589910 TME589910 TWA589910 UFW589910 UPS589910 UZO589910 VJK589910 VTG589910 WDC589910 WMY589910 WWU589910 AM655446 KI655446 UE655446 AEA655446 ANW655446 AXS655446 BHO655446 BRK655446 CBG655446 CLC655446 CUY655446 DEU655446 DOQ655446 DYM655446 EII655446 ESE655446 FCA655446 FLW655446 FVS655446 GFO655446 GPK655446 GZG655446 HJC655446 HSY655446 ICU655446 IMQ655446 IWM655446 JGI655446 JQE655446 KAA655446 KJW655446 KTS655446 LDO655446 LNK655446 LXG655446 MHC655446 MQY655446 NAU655446 NKQ655446 NUM655446 OEI655446 OOE655446 OYA655446 PHW655446 PRS655446 QBO655446 QLK655446 QVG655446 RFC655446 ROY655446 RYU655446 SIQ655446 SSM655446 TCI655446 TME655446 TWA655446 UFW655446 UPS655446 UZO655446 VJK655446 VTG655446 WDC655446 WMY655446 WWU655446 AM720982 KI720982 UE720982 AEA720982 ANW720982 AXS720982 BHO720982 BRK720982 CBG720982 CLC720982 CUY720982 DEU720982 DOQ720982 DYM720982 EII720982 ESE720982 FCA720982 FLW720982 FVS720982 GFO720982 GPK720982 GZG720982 HJC720982 HSY720982 ICU720982 IMQ720982 IWM720982 JGI720982 JQE720982 KAA720982 KJW720982 KTS720982 LDO720982 LNK720982 LXG720982 MHC720982 MQY720982 NAU720982 NKQ720982 NUM720982 OEI720982 OOE720982 OYA720982 PHW720982 PRS720982 QBO720982 QLK720982 QVG720982 RFC720982 ROY720982 RYU720982 SIQ720982 SSM720982 TCI720982 TME720982 TWA720982 UFW720982 UPS720982 UZO720982 VJK720982 VTG720982 WDC720982 WMY720982 WWU720982 AM786518 KI786518 UE786518 AEA786518 ANW786518 AXS786518 BHO786518 BRK786518 CBG786518 CLC786518 CUY786518 DEU786518 DOQ786518 DYM786518 EII786518 ESE786518 FCA786518 FLW786518 FVS786518 GFO786518 GPK786518 GZG786518 HJC786518 HSY786518 ICU786518 IMQ786518 IWM786518 JGI786518 JQE786518 KAA786518 KJW786518 KTS786518 LDO786518 LNK786518 LXG786518 MHC786518 MQY786518 NAU786518 NKQ786518 NUM786518 OEI786518 OOE786518 OYA786518 PHW786518 PRS786518 QBO786518 QLK786518 QVG786518 RFC786518 ROY786518 RYU786518 SIQ786518 SSM786518 TCI786518 TME786518 TWA786518 UFW786518 UPS786518 UZO786518 VJK786518 VTG786518 WDC786518 WMY786518 WWU786518 AM852054 KI852054 UE852054 AEA852054 ANW852054 AXS852054 BHO852054 BRK852054 CBG852054 CLC852054 CUY852054 DEU852054 DOQ852054 DYM852054 EII852054 ESE852054 FCA852054 FLW852054 FVS852054 GFO852054 GPK852054 GZG852054 HJC852054 HSY852054 ICU852054 IMQ852054 IWM852054 JGI852054 JQE852054 KAA852054 KJW852054 KTS852054 LDO852054 LNK852054 LXG852054 MHC852054 MQY852054 NAU852054 NKQ852054 NUM852054 OEI852054 OOE852054 OYA852054 PHW852054 PRS852054 QBO852054 QLK852054 QVG852054 RFC852054 ROY852054 RYU852054 SIQ852054 SSM852054 TCI852054 TME852054 TWA852054 UFW852054 UPS852054 UZO852054 VJK852054 VTG852054 WDC852054 WMY852054 WWU852054 AM917590 KI917590 UE917590 AEA917590 ANW917590 AXS917590 BHO917590 BRK917590 CBG917590 CLC917590 CUY917590 DEU917590 DOQ917590 DYM917590 EII917590 ESE917590 FCA917590 FLW917590 FVS917590 GFO917590 GPK917590 GZG917590 HJC917590 HSY917590 ICU917590 IMQ917590 IWM917590 JGI917590 JQE917590 KAA917590 KJW917590 KTS917590 LDO917590 LNK917590 LXG917590 MHC917590 MQY917590 NAU917590 NKQ917590 NUM917590 OEI917590 OOE917590 OYA917590 PHW917590 PRS917590 QBO917590 QLK917590 QVG917590 RFC917590 ROY917590 RYU917590 SIQ917590 SSM917590 TCI917590 TME917590 TWA917590 UFW917590 UPS917590 UZO917590 VJK917590 VTG917590 WDC917590 WMY917590 WWU917590 AM983126 KI983126 UE983126 AEA983126 ANW983126 AXS983126 BHO983126 BRK983126 CBG983126 CLC983126 CUY983126 DEU983126 DOQ983126 DYM983126 EII983126 ESE983126 FCA983126 FLW983126 FVS983126 GFO983126 GPK983126 GZG983126 HJC983126 HSY983126 ICU983126 IMQ983126 IWM983126 JGI983126 JQE983126 KAA983126 KJW983126 KTS983126 LDO983126 LNK983126 LXG983126 MHC983126 MQY983126 NAU983126 NKQ983126 NUM983126 OEI983126 OOE983126 OYA983126 PHW983126 PRS983126 QBO983126 QLK983126 QVG983126 RFC983126 ROY983126 RYU983126 SIQ983126 SSM983126 TCI983126 TME983126 TWA983126 UFW983126 UPS983126 UZO983126 VJK983126 VTG983126 WDC983126 WMY983126 WWU983126" xr:uid="{00000000-0002-0000-0000-000000000000}">
      <formula1>#REF!</formula1>
    </dataValidation>
    <dataValidation type="list" allowBlank="1" showInputMessage="1" showErrorMessage="1" sqref="U52:AA52 WWC983099:WWI983099 WMG983099:WMM983099 WCK983099:WCQ983099 VSO983099:VSU983099 VIS983099:VIY983099 UYW983099:UZC983099 UPA983099:UPG983099 UFE983099:UFK983099 TVI983099:TVO983099 TLM983099:TLS983099 TBQ983099:TBW983099 SRU983099:SSA983099 SHY983099:SIE983099 RYC983099:RYI983099 ROG983099:ROM983099 REK983099:REQ983099 QUO983099:QUU983099 QKS983099:QKY983099 QAW983099:QBC983099 PRA983099:PRG983099 PHE983099:PHK983099 OXI983099:OXO983099 ONM983099:ONS983099 ODQ983099:ODW983099 NTU983099:NUA983099 NJY983099:NKE983099 NAC983099:NAI983099 MQG983099:MQM983099 MGK983099:MGQ983099 LWO983099:LWU983099 LMS983099:LMY983099 LCW983099:LDC983099 KTA983099:KTG983099 KJE983099:KJK983099 JZI983099:JZO983099 JPM983099:JPS983099 JFQ983099:JFW983099 IVU983099:IWA983099 ILY983099:IME983099 ICC983099:ICI983099 HSG983099:HSM983099 HIK983099:HIQ983099 GYO983099:GYU983099 GOS983099:GOY983099 GEW983099:GFC983099 FVA983099:FVG983099 FLE983099:FLK983099 FBI983099:FBO983099 ERM983099:ERS983099 EHQ983099:EHW983099 DXU983099:DYA983099 DNY983099:DOE983099 DEC983099:DEI983099 CUG983099:CUM983099 CKK983099:CKQ983099 CAO983099:CAU983099 BQS983099:BQY983099 BGW983099:BHC983099 AXA983099:AXG983099 ANE983099:ANK983099 ADI983099:ADO983099 TM983099:TS983099 JQ983099:JW983099 U983099:AA983099 WWC917563:WWI917563 WMG917563:WMM917563 WCK917563:WCQ917563 VSO917563:VSU917563 VIS917563:VIY917563 UYW917563:UZC917563 UPA917563:UPG917563 UFE917563:UFK917563 TVI917563:TVO917563 TLM917563:TLS917563 TBQ917563:TBW917563 SRU917563:SSA917563 SHY917563:SIE917563 RYC917563:RYI917563 ROG917563:ROM917563 REK917563:REQ917563 QUO917563:QUU917563 QKS917563:QKY917563 QAW917563:QBC917563 PRA917563:PRG917563 PHE917563:PHK917563 OXI917563:OXO917563 ONM917563:ONS917563 ODQ917563:ODW917563 NTU917563:NUA917563 NJY917563:NKE917563 NAC917563:NAI917563 MQG917563:MQM917563 MGK917563:MGQ917563 LWO917563:LWU917563 LMS917563:LMY917563 LCW917563:LDC917563 KTA917563:KTG917563 KJE917563:KJK917563 JZI917563:JZO917563 JPM917563:JPS917563 JFQ917563:JFW917563 IVU917563:IWA917563 ILY917563:IME917563 ICC917563:ICI917563 HSG917563:HSM917563 HIK917563:HIQ917563 GYO917563:GYU917563 GOS917563:GOY917563 GEW917563:GFC917563 FVA917563:FVG917563 FLE917563:FLK917563 FBI917563:FBO917563 ERM917563:ERS917563 EHQ917563:EHW917563 DXU917563:DYA917563 DNY917563:DOE917563 DEC917563:DEI917563 CUG917563:CUM917563 CKK917563:CKQ917563 CAO917563:CAU917563 BQS917563:BQY917563 BGW917563:BHC917563 AXA917563:AXG917563 ANE917563:ANK917563 ADI917563:ADO917563 TM917563:TS917563 JQ917563:JW917563 U917563:AA917563 WWC852027:WWI852027 WMG852027:WMM852027 WCK852027:WCQ852027 VSO852027:VSU852027 VIS852027:VIY852027 UYW852027:UZC852027 UPA852027:UPG852027 UFE852027:UFK852027 TVI852027:TVO852027 TLM852027:TLS852027 TBQ852027:TBW852027 SRU852027:SSA852027 SHY852027:SIE852027 RYC852027:RYI852027 ROG852027:ROM852027 REK852027:REQ852027 QUO852027:QUU852027 QKS852027:QKY852027 QAW852027:QBC852027 PRA852027:PRG852027 PHE852027:PHK852027 OXI852027:OXO852027 ONM852027:ONS852027 ODQ852027:ODW852027 NTU852027:NUA852027 NJY852027:NKE852027 NAC852027:NAI852027 MQG852027:MQM852027 MGK852027:MGQ852027 LWO852027:LWU852027 LMS852027:LMY852027 LCW852027:LDC852027 KTA852027:KTG852027 KJE852027:KJK852027 JZI852027:JZO852027 JPM852027:JPS852027 JFQ852027:JFW852027 IVU852027:IWA852027 ILY852027:IME852027 ICC852027:ICI852027 HSG852027:HSM852027 HIK852027:HIQ852027 GYO852027:GYU852027 GOS852027:GOY852027 GEW852027:GFC852027 FVA852027:FVG852027 FLE852027:FLK852027 FBI852027:FBO852027 ERM852027:ERS852027 EHQ852027:EHW852027 DXU852027:DYA852027 DNY852027:DOE852027 DEC852027:DEI852027 CUG852027:CUM852027 CKK852027:CKQ852027 CAO852027:CAU852027 BQS852027:BQY852027 BGW852027:BHC852027 AXA852027:AXG852027 ANE852027:ANK852027 ADI852027:ADO852027 TM852027:TS852027 JQ852027:JW852027 U852027:AA852027 WWC786491:WWI786491 WMG786491:WMM786491 WCK786491:WCQ786491 VSO786491:VSU786491 VIS786491:VIY786491 UYW786491:UZC786491 UPA786491:UPG786491 UFE786491:UFK786491 TVI786491:TVO786491 TLM786491:TLS786491 TBQ786491:TBW786491 SRU786491:SSA786491 SHY786491:SIE786491 RYC786491:RYI786491 ROG786491:ROM786491 REK786491:REQ786491 QUO786491:QUU786491 QKS786491:QKY786491 QAW786491:QBC786491 PRA786491:PRG786491 PHE786491:PHK786491 OXI786491:OXO786491 ONM786491:ONS786491 ODQ786491:ODW786491 NTU786491:NUA786491 NJY786491:NKE786491 NAC786491:NAI786491 MQG786491:MQM786491 MGK786491:MGQ786491 LWO786491:LWU786491 LMS786491:LMY786491 LCW786491:LDC786491 KTA786491:KTG786491 KJE786491:KJK786491 JZI786491:JZO786491 JPM786491:JPS786491 JFQ786491:JFW786491 IVU786491:IWA786491 ILY786491:IME786491 ICC786491:ICI786491 HSG786491:HSM786491 HIK786491:HIQ786491 GYO786491:GYU786491 GOS786491:GOY786491 GEW786491:GFC786491 FVA786491:FVG786491 FLE786491:FLK786491 FBI786491:FBO786491 ERM786491:ERS786491 EHQ786491:EHW786491 DXU786491:DYA786491 DNY786491:DOE786491 DEC786491:DEI786491 CUG786491:CUM786491 CKK786491:CKQ786491 CAO786491:CAU786491 BQS786491:BQY786491 BGW786491:BHC786491 AXA786491:AXG786491 ANE786491:ANK786491 ADI786491:ADO786491 TM786491:TS786491 JQ786491:JW786491 U786491:AA786491 WWC720955:WWI720955 WMG720955:WMM720955 WCK720955:WCQ720955 VSO720955:VSU720955 VIS720955:VIY720955 UYW720955:UZC720955 UPA720955:UPG720955 UFE720955:UFK720955 TVI720955:TVO720955 TLM720955:TLS720955 TBQ720955:TBW720955 SRU720955:SSA720955 SHY720955:SIE720955 RYC720955:RYI720955 ROG720955:ROM720955 REK720955:REQ720955 QUO720955:QUU720955 QKS720955:QKY720955 QAW720955:QBC720955 PRA720955:PRG720955 PHE720955:PHK720955 OXI720955:OXO720955 ONM720955:ONS720955 ODQ720955:ODW720955 NTU720955:NUA720955 NJY720955:NKE720955 NAC720955:NAI720955 MQG720955:MQM720955 MGK720955:MGQ720955 LWO720955:LWU720955 LMS720955:LMY720955 LCW720955:LDC720955 KTA720955:KTG720955 KJE720955:KJK720955 JZI720955:JZO720955 JPM720955:JPS720955 JFQ720955:JFW720955 IVU720955:IWA720955 ILY720955:IME720955 ICC720955:ICI720955 HSG720955:HSM720955 HIK720955:HIQ720955 GYO720955:GYU720955 GOS720955:GOY720955 GEW720955:GFC720955 FVA720955:FVG720955 FLE720955:FLK720955 FBI720955:FBO720955 ERM720955:ERS720955 EHQ720955:EHW720955 DXU720955:DYA720955 DNY720955:DOE720955 DEC720955:DEI720955 CUG720955:CUM720955 CKK720955:CKQ720955 CAO720955:CAU720955 BQS720955:BQY720955 BGW720955:BHC720955 AXA720955:AXG720955 ANE720955:ANK720955 ADI720955:ADO720955 TM720955:TS720955 JQ720955:JW720955 U720955:AA720955 WWC655419:WWI655419 WMG655419:WMM655419 WCK655419:WCQ655419 VSO655419:VSU655419 VIS655419:VIY655419 UYW655419:UZC655419 UPA655419:UPG655419 UFE655419:UFK655419 TVI655419:TVO655419 TLM655419:TLS655419 TBQ655419:TBW655419 SRU655419:SSA655419 SHY655419:SIE655419 RYC655419:RYI655419 ROG655419:ROM655419 REK655419:REQ655419 QUO655419:QUU655419 QKS655419:QKY655419 QAW655419:QBC655419 PRA655419:PRG655419 PHE655419:PHK655419 OXI655419:OXO655419 ONM655419:ONS655419 ODQ655419:ODW655419 NTU655419:NUA655419 NJY655419:NKE655419 NAC655419:NAI655419 MQG655419:MQM655419 MGK655419:MGQ655419 LWO655419:LWU655419 LMS655419:LMY655419 LCW655419:LDC655419 KTA655419:KTG655419 KJE655419:KJK655419 JZI655419:JZO655419 JPM655419:JPS655419 JFQ655419:JFW655419 IVU655419:IWA655419 ILY655419:IME655419 ICC655419:ICI655419 HSG655419:HSM655419 HIK655419:HIQ655419 GYO655419:GYU655419 GOS655419:GOY655419 GEW655419:GFC655419 FVA655419:FVG655419 FLE655419:FLK655419 FBI655419:FBO655419 ERM655419:ERS655419 EHQ655419:EHW655419 DXU655419:DYA655419 DNY655419:DOE655419 DEC655419:DEI655419 CUG655419:CUM655419 CKK655419:CKQ655419 CAO655419:CAU655419 BQS655419:BQY655419 BGW655419:BHC655419 AXA655419:AXG655419 ANE655419:ANK655419 ADI655419:ADO655419 TM655419:TS655419 JQ655419:JW655419 U655419:AA655419 WWC589883:WWI589883 WMG589883:WMM589883 WCK589883:WCQ589883 VSO589883:VSU589883 VIS589883:VIY589883 UYW589883:UZC589883 UPA589883:UPG589883 UFE589883:UFK589883 TVI589883:TVO589883 TLM589883:TLS589883 TBQ589883:TBW589883 SRU589883:SSA589883 SHY589883:SIE589883 RYC589883:RYI589883 ROG589883:ROM589883 REK589883:REQ589883 QUO589883:QUU589883 QKS589883:QKY589883 QAW589883:QBC589883 PRA589883:PRG589883 PHE589883:PHK589883 OXI589883:OXO589883 ONM589883:ONS589883 ODQ589883:ODW589883 NTU589883:NUA589883 NJY589883:NKE589883 NAC589883:NAI589883 MQG589883:MQM589883 MGK589883:MGQ589883 LWO589883:LWU589883 LMS589883:LMY589883 LCW589883:LDC589883 KTA589883:KTG589883 KJE589883:KJK589883 JZI589883:JZO589883 JPM589883:JPS589883 JFQ589883:JFW589883 IVU589883:IWA589883 ILY589883:IME589883 ICC589883:ICI589883 HSG589883:HSM589883 HIK589883:HIQ589883 GYO589883:GYU589883 GOS589883:GOY589883 GEW589883:GFC589883 FVA589883:FVG589883 FLE589883:FLK589883 FBI589883:FBO589883 ERM589883:ERS589883 EHQ589883:EHW589883 DXU589883:DYA589883 DNY589883:DOE589883 DEC589883:DEI589883 CUG589883:CUM589883 CKK589883:CKQ589883 CAO589883:CAU589883 BQS589883:BQY589883 BGW589883:BHC589883 AXA589883:AXG589883 ANE589883:ANK589883 ADI589883:ADO589883 TM589883:TS589883 JQ589883:JW589883 U589883:AA589883 WWC524347:WWI524347 WMG524347:WMM524347 WCK524347:WCQ524347 VSO524347:VSU524347 VIS524347:VIY524347 UYW524347:UZC524347 UPA524347:UPG524347 UFE524347:UFK524347 TVI524347:TVO524347 TLM524347:TLS524347 TBQ524347:TBW524347 SRU524347:SSA524347 SHY524347:SIE524347 RYC524347:RYI524347 ROG524347:ROM524347 REK524347:REQ524347 QUO524347:QUU524347 QKS524347:QKY524347 QAW524347:QBC524347 PRA524347:PRG524347 PHE524347:PHK524347 OXI524347:OXO524347 ONM524347:ONS524347 ODQ524347:ODW524347 NTU524347:NUA524347 NJY524347:NKE524347 NAC524347:NAI524347 MQG524347:MQM524347 MGK524347:MGQ524347 LWO524347:LWU524347 LMS524347:LMY524347 LCW524347:LDC524347 KTA524347:KTG524347 KJE524347:KJK524347 JZI524347:JZO524347 JPM524347:JPS524347 JFQ524347:JFW524347 IVU524347:IWA524347 ILY524347:IME524347 ICC524347:ICI524347 HSG524347:HSM524347 HIK524347:HIQ524347 GYO524347:GYU524347 GOS524347:GOY524347 GEW524347:GFC524347 FVA524347:FVG524347 FLE524347:FLK524347 FBI524347:FBO524347 ERM524347:ERS524347 EHQ524347:EHW524347 DXU524347:DYA524347 DNY524347:DOE524347 DEC524347:DEI524347 CUG524347:CUM524347 CKK524347:CKQ524347 CAO524347:CAU524347 BQS524347:BQY524347 BGW524347:BHC524347 AXA524347:AXG524347 ANE524347:ANK524347 ADI524347:ADO524347 TM524347:TS524347 JQ524347:JW524347 U524347:AA524347 WWC458811:WWI458811 WMG458811:WMM458811 WCK458811:WCQ458811 VSO458811:VSU458811 VIS458811:VIY458811 UYW458811:UZC458811 UPA458811:UPG458811 UFE458811:UFK458811 TVI458811:TVO458811 TLM458811:TLS458811 TBQ458811:TBW458811 SRU458811:SSA458811 SHY458811:SIE458811 RYC458811:RYI458811 ROG458811:ROM458811 REK458811:REQ458811 QUO458811:QUU458811 QKS458811:QKY458811 QAW458811:QBC458811 PRA458811:PRG458811 PHE458811:PHK458811 OXI458811:OXO458811 ONM458811:ONS458811 ODQ458811:ODW458811 NTU458811:NUA458811 NJY458811:NKE458811 NAC458811:NAI458811 MQG458811:MQM458811 MGK458811:MGQ458811 LWO458811:LWU458811 LMS458811:LMY458811 LCW458811:LDC458811 KTA458811:KTG458811 KJE458811:KJK458811 JZI458811:JZO458811 JPM458811:JPS458811 JFQ458811:JFW458811 IVU458811:IWA458811 ILY458811:IME458811 ICC458811:ICI458811 HSG458811:HSM458811 HIK458811:HIQ458811 GYO458811:GYU458811 GOS458811:GOY458811 GEW458811:GFC458811 FVA458811:FVG458811 FLE458811:FLK458811 FBI458811:FBO458811 ERM458811:ERS458811 EHQ458811:EHW458811 DXU458811:DYA458811 DNY458811:DOE458811 DEC458811:DEI458811 CUG458811:CUM458811 CKK458811:CKQ458811 CAO458811:CAU458811 BQS458811:BQY458811 BGW458811:BHC458811 AXA458811:AXG458811 ANE458811:ANK458811 ADI458811:ADO458811 TM458811:TS458811 JQ458811:JW458811 U458811:AA458811 WWC393275:WWI393275 WMG393275:WMM393275 WCK393275:WCQ393275 VSO393275:VSU393275 VIS393275:VIY393275 UYW393275:UZC393275 UPA393275:UPG393275 UFE393275:UFK393275 TVI393275:TVO393275 TLM393275:TLS393275 TBQ393275:TBW393275 SRU393275:SSA393275 SHY393275:SIE393275 RYC393275:RYI393275 ROG393275:ROM393275 REK393275:REQ393275 QUO393275:QUU393275 QKS393275:QKY393275 QAW393275:QBC393275 PRA393275:PRG393275 PHE393275:PHK393275 OXI393275:OXO393275 ONM393275:ONS393275 ODQ393275:ODW393275 NTU393275:NUA393275 NJY393275:NKE393275 NAC393275:NAI393275 MQG393275:MQM393275 MGK393275:MGQ393275 LWO393275:LWU393275 LMS393275:LMY393275 LCW393275:LDC393275 KTA393275:KTG393275 KJE393275:KJK393275 JZI393275:JZO393275 JPM393275:JPS393275 JFQ393275:JFW393275 IVU393275:IWA393275 ILY393275:IME393275 ICC393275:ICI393275 HSG393275:HSM393275 HIK393275:HIQ393275 GYO393275:GYU393275 GOS393275:GOY393275 GEW393275:GFC393275 FVA393275:FVG393275 FLE393275:FLK393275 FBI393275:FBO393275 ERM393275:ERS393275 EHQ393275:EHW393275 DXU393275:DYA393275 DNY393275:DOE393275 DEC393275:DEI393275 CUG393275:CUM393275 CKK393275:CKQ393275 CAO393275:CAU393275 BQS393275:BQY393275 BGW393275:BHC393275 AXA393275:AXG393275 ANE393275:ANK393275 ADI393275:ADO393275 TM393275:TS393275 JQ393275:JW393275 U393275:AA393275 WWC327739:WWI327739 WMG327739:WMM327739 WCK327739:WCQ327739 VSO327739:VSU327739 VIS327739:VIY327739 UYW327739:UZC327739 UPA327739:UPG327739 UFE327739:UFK327739 TVI327739:TVO327739 TLM327739:TLS327739 TBQ327739:TBW327739 SRU327739:SSA327739 SHY327739:SIE327739 RYC327739:RYI327739 ROG327739:ROM327739 REK327739:REQ327739 QUO327739:QUU327739 QKS327739:QKY327739 QAW327739:QBC327739 PRA327739:PRG327739 PHE327739:PHK327739 OXI327739:OXO327739 ONM327739:ONS327739 ODQ327739:ODW327739 NTU327739:NUA327739 NJY327739:NKE327739 NAC327739:NAI327739 MQG327739:MQM327739 MGK327739:MGQ327739 LWO327739:LWU327739 LMS327739:LMY327739 LCW327739:LDC327739 KTA327739:KTG327739 KJE327739:KJK327739 JZI327739:JZO327739 JPM327739:JPS327739 JFQ327739:JFW327739 IVU327739:IWA327739 ILY327739:IME327739 ICC327739:ICI327739 HSG327739:HSM327739 HIK327739:HIQ327739 GYO327739:GYU327739 GOS327739:GOY327739 GEW327739:GFC327739 FVA327739:FVG327739 FLE327739:FLK327739 FBI327739:FBO327739 ERM327739:ERS327739 EHQ327739:EHW327739 DXU327739:DYA327739 DNY327739:DOE327739 DEC327739:DEI327739 CUG327739:CUM327739 CKK327739:CKQ327739 CAO327739:CAU327739 BQS327739:BQY327739 BGW327739:BHC327739 AXA327739:AXG327739 ANE327739:ANK327739 ADI327739:ADO327739 TM327739:TS327739 JQ327739:JW327739 U327739:AA327739 WWC262203:WWI262203 WMG262203:WMM262203 WCK262203:WCQ262203 VSO262203:VSU262203 VIS262203:VIY262203 UYW262203:UZC262203 UPA262203:UPG262203 UFE262203:UFK262203 TVI262203:TVO262203 TLM262203:TLS262203 TBQ262203:TBW262203 SRU262203:SSA262203 SHY262203:SIE262203 RYC262203:RYI262203 ROG262203:ROM262203 REK262203:REQ262203 QUO262203:QUU262203 QKS262203:QKY262203 QAW262203:QBC262203 PRA262203:PRG262203 PHE262203:PHK262203 OXI262203:OXO262203 ONM262203:ONS262203 ODQ262203:ODW262203 NTU262203:NUA262203 NJY262203:NKE262203 NAC262203:NAI262203 MQG262203:MQM262203 MGK262203:MGQ262203 LWO262203:LWU262203 LMS262203:LMY262203 LCW262203:LDC262203 KTA262203:KTG262203 KJE262203:KJK262203 JZI262203:JZO262203 JPM262203:JPS262203 JFQ262203:JFW262203 IVU262203:IWA262203 ILY262203:IME262203 ICC262203:ICI262203 HSG262203:HSM262203 HIK262203:HIQ262203 GYO262203:GYU262203 GOS262203:GOY262203 GEW262203:GFC262203 FVA262203:FVG262203 FLE262203:FLK262203 FBI262203:FBO262203 ERM262203:ERS262203 EHQ262203:EHW262203 DXU262203:DYA262203 DNY262203:DOE262203 DEC262203:DEI262203 CUG262203:CUM262203 CKK262203:CKQ262203 CAO262203:CAU262203 BQS262203:BQY262203 BGW262203:BHC262203 AXA262203:AXG262203 ANE262203:ANK262203 ADI262203:ADO262203 TM262203:TS262203 JQ262203:JW262203 U262203:AA262203 WWC196667:WWI196667 WMG196667:WMM196667 WCK196667:WCQ196667 VSO196667:VSU196667 VIS196667:VIY196667 UYW196667:UZC196667 UPA196667:UPG196667 UFE196667:UFK196667 TVI196667:TVO196667 TLM196667:TLS196667 TBQ196667:TBW196667 SRU196667:SSA196667 SHY196667:SIE196667 RYC196667:RYI196667 ROG196667:ROM196667 REK196667:REQ196667 QUO196667:QUU196667 QKS196667:QKY196667 QAW196667:QBC196667 PRA196667:PRG196667 PHE196667:PHK196667 OXI196667:OXO196667 ONM196667:ONS196667 ODQ196667:ODW196667 NTU196667:NUA196667 NJY196667:NKE196667 NAC196667:NAI196667 MQG196667:MQM196667 MGK196667:MGQ196667 LWO196667:LWU196667 LMS196667:LMY196667 LCW196667:LDC196667 KTA196667:KTG196667 KJE196667:KJK196667 JZI196667:JZO196667 JPM196667:JPS196667 JFQ196667:JFW196667 IVU196667:IWA196667 ILY196667:IME196667 ICC196667:ICI196667 HSG196667:HSM196667 HIK196667:HIQ196667 GYO196667:GYU196667 GOS196667:GOY196667 GEW196667:GFC196667 FVA196667:FVG196667 FLE196667:FLK196667 FBI196667:FBO196667 ERM196667:ERS196667 EHQ196667:EHW196667 DXU196667:DYA196667 DNY196667:DOE196667 DEC196667:DEI196667 CUG196667:CUM196667 CKK196667:CKQ196667 CAO196667:CAU196667 BQS196667:BQY196667 BGW196667:BHC196667 AXA196667:AXG196667 ANE196667:ANK196667 ADI196667:ADO196667 TM196667:TS196667 JQ196667:JW196667 U196667:AA196667 WWC131131:WWI131131 WMG131131:WMM131131 WCK131131:WCQ131131 VSO131131:VSU131131 VIS131131:VIY131131 UYW131131:UZC131131 UPA131131:UPG131131 UFE131131:UFK131131 TVI131131:TVO131131 TLM131131:TLS131131 TBQ131131:TBW131131 SRU131131:SSA131131 SHY131131:SIE131131 RYC131131:RYI131131 ROG131131:ROM131131 REK131131:REQ131131 QUO131131:QUU131131 QKS131131:QKY131131 QAW131131:QBC131131 PRA131131:PRG131131 PHE131131:PHK131131 OXI131131:OXO131131 ONM131131:ONS131131 ODQ131131:ODW131131 NTU131131:NUA131131 NJY131131:NKE131131 NAC131131:NAI131131 MQG131131:MQM131131 MGK131131:MGQ131131 LWO131131:LWU131131 LMS131131:LMY131131 LCW131131:LDC131131 KTA131131:KTG131131 KJE131131:KJK131131 JZI131131:JZO131131 JPM131131:JPS131131 JFQ131131:JFW131131 IVU131131:IWA131131 ILY131131:IME131131 ICC131131:ICI131131 HSG131131:HSM131131 HIK131131:HIQ131131 GYO131131:GYU131131 GOS131131:GOY131131 GEW131131:GFC131131 FVA131131:FVG131131 FLE131131:FLK131131 FBI131131:FBO131131 ERM131131:ERS131131 EHQ131131:EHW131131 DXU131131:DYA131131 DNY131131:DOE131131 DEC131131:DEI131131 CUG131131:CUM131131 CKK131131:CKQ131131 CAO131131:CAU131131 BQS131131:BQY131131 BGW131131:BHC131131 AXA131131:AXG131131 ANE131131:ANK131131 ADI131131:ADO131131 TM131131:TS131131 JQ131131:JW131131 U131131:AA131131 WWC65595:WWI65595 WMG65595:WMM65595 WCK65595:WCQ65595 VSO65595:VSU65595 VIS65595:VIY65595 UYW65595:UZC65595 UPA65595:UPG65595 UFE65595:UFK65595 TVI65595:TVO65595 TLM65595:TLS65595 TBQ65595:TBW65595 SRU65595:SSA65595 SHY65595:SIE65595 RYC65595:RYI65595 ROG65595:ROM65595 REK65595:REQ65595 QUO65595:QUU65595 QKS65595:QKY65595 QAW65595:QBC65595 PRA65595:PRG65595 PHE65595:PHK65595 OXI65595:OXO65595 ONM65595:ONS65595 ODQ65595:ODW65595 NTU65595:NUA65595 NJY65595:NKE65595 NAC65595:NAI65595 MQG65595:MQM65595 MGK65595:MGQ65595 LWO65595:LWU65595 LMS65595:LMY65595 LCW65595:LDC65595 KTA65595:KTG65595 KJE65595:KJK65595 JZI65595:JZO65595 JPM65595:JPS65595 JFQ65595:JFW65595 IVU65595:IWA65595 ILY65595:IME65595 ICC65595:ICI65595 HSG65595:HSM65595 HIK65595:HIQ65595 GYO65595:GYU65595 GOS65595:GOY65595 GEW65595:GFC65595 FVA65595:FVG65595 FLE65595:FLK65595 FBI65595:FBO65595 ERM65595:ERS65595 EHQ65595:EHW65595 DXU65595:DYA65595 DNY65595:DOE65595 DEC65595:DEI65595 CUG65595:CUM65595 CKK65595:CKQ65595 CAO65595:CAU65595 BQS65595:BQY65595 BGW65595:BHC65595 AXA65595:AXG65595 ANE65595:ANK65595 ADI65595:ADO65595 TM65595:TS65595 JQ65595:JW65595 U65595:AA65595 WWC52:WWI52 WMG52:WMM52 WCK52:WCQ52 VSO52:VSU52 VIS52:VIY52 UYW52:UZC52 UPA52:UPG52 UFE52:UFK52 TVI52:TVO52 TLM52:TLS52 TBQ52:TBW52 SRU52:SSA52 SHY52:SIE52 RYC52:RYI52 ROG52:ROM52 REK52:REQ52 QUO52:QUU52 QKS52:QKY52 QAW52:QBC52 PRA52:PRG52 PHE52:PHK52 OXI52:OXO52 ONM52:ONS52 ODQ52:ODW52 NTU52:NUA52 NJY52:NKE52 NAC52:NAI52 MQG52:MQM52 MGK52:MGQ52 LWO52:LWU52 LMS52:LMY52 LCW52:LDC52 KTA52:KTG52 KJE52:KJK52 JZI52:JZO52 JPM52:JPS52 JFQ52:JFW52 IVU52:IWA52 ILY52:IME52 ICC52:ICI52 HSG52:HSM52 HIK52:HIQ52 GYO52:GYU52 GOS52:GOY52 GEW52:GFC52 FVA52:FVG52 FLE52:FLK52 FBI52:FBO52 ERM52:ERS52 EHQ52:EHW52 DXU52:DYA52 DNY52:DOE52 DEC52:DEI52 CUG52:CUM52 CKK52:CKQ52 CAO52:CAU52 BQS52:BQY52 BGW52:BHC52 AXA52:AXG52 ANE52:ANK52 ADI52:ADO52 TM52:TS52 JQ52:JW52" xr:uid="{00000000-0002-0000-0000-000001000000}">
      <formula1>$AO$51:$AO$54</formula1>
    </dataValidation>
    <dataValidation type="list" allowBlank="1" showInputMessage="1" showErrorMessage="1" sqref="Q12 JM12 TI12 ADE12 ANA12 AWW12 BGS12 BQO12 CAK12 CKG12 CUC12 DDY12 DNU12 DXQ12 EHM12 ERI12 FBE12 FLA12 FUW12 GES12 GOO12 GYK12 HIG12 HSC12 IBY12 ILU12 IVQ12 JFM12 JPI12 JZE12 KJA12 KSW12 LCS12 LMO12 LWK12 MGG12 MQC12 MZY12 NJU12 NTQ12 ODM12 ONI12 OXE12 PHA12 PQW12 QAS12 QKO12 QUK12 REG12 ROC12 RXY12 SHU12 SRQ12 TBM12 TLI12 TVE12 UFA12 UOW12 UYS12 VIO12 VSK12 WCG12 WMC12 WVY12 Q65562 JM65562 TI65562 ADE65562 ANA65562 AWW65562 BGS65562 BQO65562 CAK65562 CKG65562 CUC65562 DDY65562 DNU65562 DXQ65562 EHM65562 ERI65562 FBE65562 FLA65562 FUW65562 GES65562 GOO65562 GYK65562 HIG65562 HSC65562 IBY65562 ILU65562 IVQ65562 JFM65562 JPI65562 JZE65562 KJA65562 KSW65562 LCS65562 LMO65562 LWK65562 MGG65562 MQC65562 MZY65562 NJU65562 NTQ65562 ODM65562 ONI65562 OXE65562 PHA65562 PQW65562 QAS65562 QKO65562 QUK65562 REG65562 ROC65562 RXY65562 SHU65562 SRQ65562 TBM65562 TLI65562 TVE65562 UFA65562 UOW65562 UYS65562 VIO65562 VSK65562 WCG65562 WMC65562 WVY65562 Q131098 JM131098 TI131098 ADE131098 ANA131098 AWW131098 BGS131098 BQO131098 CAK131098 CKG131098 CUC131098 DDY131098 DNU131098 DXQ131098 EHM131098 ERI131098 FBE131098 FLA131098 FUW131098 GES131098 GOO131098 GYK131098 HIG131098 HSC131098 IBY131098 ILU131098 IVQ131098 JFM131098 JPI131098 JZE131098 KJA131098 KSW131098 LCS131098 LMO131098 LWK131098 MGG131098 MQC131098 MZY131098 NJU131098 NTQ131098 ODM131098 ONI131098 OXE131098 PHA131098 PQW131098 QAS131098 QKO131098 QUK131098 REG131098 ROC131098 RXY131098 SHU131098 SRQ131098 TBM131098 TLI131098 TVE131098 UFA131098 UOW131098 UYS131098 VIO131098 VSK131098 WCG131098 WMC131098 WVY131098 Q196634 JM196634 TI196634 ADE196634 ANA196634 AWW196634 BGS196634 BQO196634 CAK196634 CKG196634 CUC196634 DDY196634 DNU196634 DXQ196634 EHM196634 ERI196634 FBE196634 FLA196634 FUW196634 GES196634 GOO196634 GYK196634 HIG196634 HSC196634 IBY196634 ILU196634 IVQ196634 JFM196634 JPI196634 JZE196634 KJA196634 KSW196634 LCS196634 LMO196634 LWK196634 MGG196634 MQC196634 MZY196634 NJU196634 NTQ196634 ODM196634 ONI196634 OXE196634 PHA196634 PQW196634 QAS196634 QKO196634 QUK196634 REG196634 ROC196634 RXY196634 SHU196634 SRQ196634 TBM196634 TLI196634 TVE196634 UFA196634 UOW196634 UYS196634 VIO196634 VSK196634 WCG196634 WMC196634 WVY196634 Q262170 JM262170 TI262170 ADE262170 ANA262170 AWW262170 BGS262170 BQO262170 CAK262170 CKG262170 CUC262170 DDY262170 DNU262170 DXQ262170 EHM262170 ERI262170 FBE262170 FLA262170 FUW262170 GES262170 GOO262170 GYK262170 HIG262170 HSC262170 IBY262170 ILU262170 IVQ262170 JFM262170 JPI262170 JZE262170 KJA262170 KSW262170 LCS262170 LMO262170 LWK262170 MGG262170 MQC262170 MZY262170 NJU262170 NTQ262170 ODM262170 ONI262170 OXE262170 PHA262170 PQW262170 QAS262170 QKO262170 QUK262170 REG262170 ROC262170 RXY262170 SHU262170 SRQ262170 TBM262170 TLI262170 TVE262170 UFA262170 UOW262170 UYS262170 VIO262170 VSK262170 WCG262170 WMC262170 WVY262170 Q327706 JM327706 TI327706 ADE327706 ANA327706 AWW327706 BGS327706 BQO327706 CAK327706 CKG327706 CUC327706 DDY327706 DNU327706 DXQ327706 EHM327706 ERI327706 FBE327706 FLA327706 FUW327706 GES327706 GOO327706 GYK327706 HIG327706 HSC327706 IBY327706 ILU327706 IVQ327706 JFM327706 JPI327706 JZE327706 KJA327706 KSW327706 LCS327706 LMO327706 LWK327706 MGG327706 MQC327706 MZY327706 NJU327706 NTQ327706 ODM327706 ONI327706 OXE327706 PHA327706 PQW327706 QAS327706 QKO327706 QUK327706 REG327706 ROC327706 RXY327706 SHU327706 SRQ327706 TBM327706 TLI327706 TVE327706 UFA327706 UOW327706 UYS327706 VIO327706 VSK327706 WCG327706 WMC327706 WVY327706 Q393242 JM393242 TI393242 ADE393242 ANA393242 AWW393242 BGS393242 BQO393242 CAK393242 CKG393242 CUC393242 DDY393242 DNU393242 DXQ393242 EHM393242 ERI393242 FBE393242 FLA393242 FUW393242 GES393242 GOO393242 GYK393242 HIG393242 HSC393242 IBY393242 ILU393242 IVQ393242 JFM393242 JPI393242 JZE393242 KJA393242 KSW393242 LCS393242 LMO393242 LWK393242 MGG393242 MQC393242 MZY393242 NJU393242 NTQ393242 ODM393242 ONI393242 OXE393242 PHA393242 PQW393242 QAS393242 QKO393242 QUK393242 REG393242 ROC393242 RXY393242 SHU393242 SRQ393242 TBM393242 TLI393242 TVE393242 UFA393242 UOW393242 UYS393242 VIO393242 VSK393242 WCG393242 WMC393242 WVY393242 Q458778 JM458778 TI458778 ADE458778 ANA458778 AWW458778 BGS458778 BQO458778 CAK458778 CKG458778 CUC458778 DDY458778 DNU458778 DXQ458778 EHM458778 ERI458778 FBE458778 FLA458778 FUW458778 GES458778 GOO458778 GYK458778 HIG458778 HSC458778 IBY458778 ILU458778 IVQ458778 JFM458778 JPI458778 JZE458778 KJA458778 KSW458778 LCS458778 LMO458778 LWK458778 MGG458778 MQC458778 MZY458778 NJU458778 NTQ458778 ODM458778 ONI458778 OXE458778 PHA458778 PQW458778 QAS458778 QKO458778 QUK458778 REG458778 ROC458778 RXY458778 SHU458778 SRQ458778 TBM458778 TLI458778 TVE458778 UFA458778 UOW458778 UYS458778 VIO458778 VSK458778 WCG458778 WMC458778 WVY458778 Q524314 JM524314 TI524314 ADE524314 ANA524314 AWW524314 BGS524314 BQO524314 CAK524314 CKG524314 CUC524314 DDY524314 DNU524314 DXQ524314 EHM524314 ERI524314 FBE524314 FLA524314 FUW524314 GES524314 GOO524314 GYK524314 HIG524314 HSC524314 IBY524314 ILU524314 IVQ524314 JFM524314 JPI524314 JZE524314 KJA524314 KSW524314 LCS524314 LMO524314 LWK524314 MGG524314 MQC524314 MZY524314 NJU524314 NTQ524314 ODM524314 ONI524314 OXE524314 PHA524314 PQW524314 QAS524314 QKO524314 QUK524314 REG524314 ROC524314 RXY524314 SHU524314 SRQ524314 TBM524314 TLI524314 TVE524314 UFA524314 UOW524314 UYS524314 VIO524314 VSK524314 WCG524314 WMC524314 WVY524314 Q589850 JM589850 TI589850 ADE589850 ANA589850 AWW589850 BGS589850 BQO589850 CAK589850 CKG589850 CUC589850 DDY589850 DNU589850 DXQ589850 EHM589850 ERI589850 FBE589850 FLA589850 FUW589850 GES589850 GOO589850 GYK589850 HIG589850 HSC589850 IBY589850 ILU589850 IVQ589850 JFM589850 JPI589850 JZE589850 KJA589850 KSW589850 LCS589850 LMO589850 LWK589850 MGG589850 MQC589850 MZY589850 NJU589850 NTQ589850 ODM589850 ONI589850 OXE589850 PHA589850 PQW589850 QAS589850 QKO589850 QUK589850 REG589850 ROC589850 RXY589850 SHU589850 SRQ589850 TBM589850 TLI589850 TVE589850 UFA589850 UOW589850 UYS589850 VIO589850 VSK589850 WCG589850 WMC589850 WVY589850 Q655386 JM655386 TI655386 ADE655386 ANA655386 AWW655386 BGS655386 BQO655386 CAK655386 CKG655386 CUC655386 DDY655386 DNU655386 DXQ655386 EHM655386 ERI655386 FBE655386 FLA655386 FUW655386 GES655386 GOO655386 GYK655386 HIG655386 HSC655386 IBY655386 ILU655386 IVQ655386 JFM655386 JPI655386 JZE655386 KJA655386 KSW655386 LCS655386 LMO655386 LWK655386 MGG655386 MQC655386 MZY655386 NJU655386 NTQ655386 ODM655386 ONI655386 OXE655386 PHA655386 PQW655386 QAS655386 QKO655386 QUK655386 REG655386 ROC655386 RXY655386 SHU655386 SRQ655386 TBM655386 TLI655386 TVE655386 UFA655386 UOW655386 UYS655386 VIO655386 VSK655386 WCG655386 WMC655386 WVY655386 Q720922 JM720922 TI720922 ADE720922 ANA720922 AWW720922 BGS720922 BQO720922 CAK720922 CKG720922 CUC720922 DDY720922 DNU720922 DXQ720922 EHM720922 ERI720922 FBE720922 FLA720922 FUW720922 GES720922 GOO720922 GYK720922 HIG720922 HSC720922 IBY720922 ILU720922 IVQ720922 JFM720922 JPI720922 JZE720922 KJA720922 KSW720922 LCS720922 LMO720922 LWK720922 MGG720922 MQC720922 MZY720922 NJU720922 NTQ720922 ODM720922 ONI720922 OXE720922 PHA720922 PQW720922 QAS720922 QKO720922 QUK720922 REG720922 ROC720922 RXY720922 SHU720922 SRQ720922 TBM720922 TLI720922 TVE720922 UFA720922 UOW720922 UYS720922 VIO720922 VSK720922 WCG720922 WMC720922 WVY720922 Q786458 JM786458 TI786458 ADE786458 ANA786458 AWW786458 BGS786458 BQO786458 CAK786458 CKG786458 CUC786458 DDY786458 DNU786458 DXQ786458 EHM786458 ERI786458 FBE786458 FLA786458 FUW786458 GES786458 GOO786458 GYK786458 HIG786458 HSC786458 IBY786458 ILU786458 IVQ786458 JFM786458 JPI786458 JZE786458 KJA786458 KSW786458 LCS786458 LMO786458 LWK786458 MGG786458 MQC786458 MZY786458 NJU786458 NTQ786458 ODM786458 ONI786458 OXE786458 PHA786458 PQW786458 QAS786458 QKO786458 QUK786458 REG786458 ROC786458 RXY786458 SHU786458 SRQ786458 TBM786458 TLI786458 TVE786458 UFA786458 UOW786458 UYS786458 VIO786458 VSK786458 WCG786458 WMC786458 WVY786458 Q851994 JM851994 TI851994 ADE851994 ANA851994 AWW851994 BGS851994 BQO851994 CAK851994 CKG851994 CUC851994 DDY851994 DNU851994 DXQ851994 EHM851994 ERI851994 FBE851994 FLA851994 FUW851994 GES851994 GOO851994 GYK851994 HIG851994 HSC851994 IBY851994 ILU851994 IVQ851994 JFM851994 JPI851994 JZE851994 KJA851994 KSW851994 LCS851994 LMO851994 LWK851994 MGG851994 MQC851994 MZY851994 NJU851994 NTQ851994 ODM851994 ONI851994 OXE851994 PHA851994 PQW851994 QAS851994 QKO851994 QUK851994 REG851994 ROC851994 RXY851994 SHU851994 SRQ851994 TBM851994 TLI851994 TVE851994 UFA851994 UOW851994 UYS851994 VIO851994 VSK851994 WCG851994 WMC851994 WVY851994 Q917530 JM917530 TI917530 ADE917530 ANA917530 AWW917530 BGS917530 BQO917530 CAK917530 CKG917530 CUC917530 DDY917530 DNU917530 DXQ917530 EHM917530 ERI917530 FBE917530 FLA917530 FUW917530 GES917530 GOO917530 GYK917530 HIG917530 HSC917530 IBY917530 ILU917530 IVQ917530 JFM917530 JPI917530 JZE917530 KJA917530 KSW917530 LCS917530 LMO917530 LWK917530 MGG917530 MQC917530 MZY917530 NJU917530 NTQ917530 ODM917530 ONI917530 OXE917530 PHA917530 PQW917530 QAS917530 QKO917530 QUK917530 REG917530 ROC917530 RXY917530 SHU917530 SRQ917530 TBM917530 TLI917530 TVE917530 UFA917530 UOW917530 UYS917530 VIO917530 VSK917530 WCG917530 WMC917530 WVY917530 Q983066 JM983066 TI983066 ADE983066 ANA983066 AWW983066 BGS983066 BQO983066 CAK983066 CKG983066 CUC983066 DDY983066 DNU983066 DXQ983066 EHM983066 ERI983066 FBE983066 FLA983066 FUW983066 GES983066 GOO983066 GYK983066 HIG983066 HSC983066 IBY983066 ILU983066 IVQ983066 JFM983066 JPI983066 JZE983066 KJA983066 KSW983066 LCS983066 LMO983066 LWK983066 MGG983066 MQC983066 MZY983066 NJU983066 NTQ983066 ODM983066 ONI983066 OXE983066 PHA983066 PQW983066 QAS983066 QKO983066 QUK983066 REG983066 ROC983066 RXY983066 SHU983066 SRQ983066 TBM983066 TLI983066 TVE983066 UFA983066 UOW983066 UYS983066 VIO983066 VSK983066 WCG983066 WMC983066 WVY983066" xr:uid="{00000000-0002-0000-0000-000002000000}">
      <formula1>$AO$12:$AO$13</formula1>
    </dataValidation>
    <dataValidation type="list" allowBlank="1" showInputMessage="1" showErrorMessage="1" sqref="U65580:AM65580 U36:AM36 JQ36:KI36 TM36:UE36 ADI36:AEA36 ANE36:ANW36 AXA36:AXS36 BGW36:BHO36 BQS36:BRK36 CAO36:CBG36 CKK36:CLC36 CUG36:CUY36 DEC36:DEU36 DNY36:DOQ36 DXU36:DYM36 EHQ36:EII36 ERM36:ESE36 FBI36:FCA36 FLE36:FLW36 FVA36:FVS36 GEW36:GFO36 GOS36:GPK36 GYO36:GZG36 HIK36:HJC36 HSG36:HSY36 ICC36:ICU36 ILY36:IMQ36 IVU36:IWM36 JFQ36:JGI36 JPM36:JQE36 JZI36:KAA36 KJE36:KJW36 KTA36:KTS36 LCW36:LDO36 LMS36:LNK36 LWO36:LXG36 MGK36:MHC36 MQG36:MQY36 NAC36:NAU36 NJY36:NKQ36 NTU36:NUM36 ODQ36:OEI36 ONM36:OOE36 OXI36:OYA36 PHE36:PHW36 PRA36:PRS36 QAW36:QBO36 QKS36:QLK36 QUO36:QVG36 REK36:RFC36 ROG36:ROY36 RYC36:RYU36 SHY36:SIQ36 SRU36:SSM36 TBQ36:TCI36 TLM36:TME36 TVI36:TWA36 UFE36:UFW36 UPA36:UPS36 UYW36:UZO36 VIS36:VJK36 VSO36:VTG36 WCK36:WDC36 WMG36:WMY36 WWC36:WWU36 JQ65580:KI65580 TM65580:UE65580 ADI65580:AEA65580 ANE65580:ANW65580 AXA65580:AXS65580 BGW65580:BHO65580 BQS65580:BRK65580 CAO65580:CBG65580 CKK65580:CLC65580 CUG65580:CUY65580 DEC65580:DEU65580 DNY65580:DOQ65580 DXU65580:DYM65580 EHQ65580:EII65580 ERM65580:ESE65580 FBI65580:FCA65580 FLE65580:FLW65580 FVA65580:FVS65580 GEW65580:GFO65580 GOS65580:GPK65580 GYO65580:GZG65580 HIK65580:HJC65580 HSG65580:HSY65580 ICC65580:ICU65580 ILY65580:IMQ65580 IVU65580:IWM65580 JFQ65580:JGI65580 JPM65580:JQE65580 JZI65580:KAA65580 KJE65580:KJW65580 KTA65580:KTS65580 LCW65580:LDO65580 LMS65580:LNK65580 LWO65580:LXG65580 MGK65580:MHC65580 MQG65580:MQY65580 NAC65580:NAU65580 NJY65580:NKQ65580 NTU65580:NUM65580 ODQ65580:OEI65580 ONM65580:OOE65580 OXI65580:OYA65580 PHE65580:PHW65580 PRA65580:PRS65580 QAW65580:QBO65580 QKS65580:QLK65580 QUO65580:QVG65580 REK65580:RFC65580 ROG65580:ROY65580 RYC65580:RYU65580 SHY65580:SIQ65580 SRU65580:SSM65580 TBQ65580:TCI65580 TLM65580:TME65580 TVI65580:TWA65580 UFE65580:UFW65580 UPA65580:UPS65580 UYW65580:UZO65580 VIS65580:VJK65580 VSO65580:VTG65580 WCK65580:WDC65580 WMG65580:WMY65580 WWC65580:WWU65580 U131116:AM131116 JQ131116:KI131116 TM131116:UE131116 ADI131116:AEA131116 ANE131116:ANW131116 AXA131116:AXS131116 BGW131116:BHO131116 BQS131116:BRK131116 CAO131116:CBG131116 CKK131116:CLC131116 CUG131116:CUY131116 DEC131116:DEU131116 DNY131116:DOQ131116 DXU131116:DYM131116 EHQ131116:EII131116 ERM131116:ESE131116 FBI131116:FCA131116 FLE131116:FLW131116 FVA131116:FVS131116 GEW131116:GFO131116 GOS131116:GPK131116 GYO131116:GZG131116 HIK131116:HJC131116 HSG131116:HSY131116 ICC131116:ICU131116 ILY131116:IMQ131116 IVU131116:IWM131116 JFQ131116:JGI131116 JPM131116:JQE131116 JZI131116:KAA131116 KJE131116:KJW131116 KTA131116:KTS131116 LCW131116:LDO131116 LMS131116:LNK131116 LWO131116:LXG131116 MGK131116:MHC131116 MQG131116:MQY131116 NAC131116:NAU131116 NJY131116:NKQ131116 NTU131116:NUM131116 ODQ131116:OEI131116 ONM131116:OOE131116 OXI131116:OYA131116 PHE131116:PHW131116 PRA131116:PRS131116 QAW131116:QBO131116 QKS131116:QLK131116 QUO131116:QVG131116 REK131116:RFC131116 ROG131116:ROY131116 RYC131116:RYU131116 SHY131116:SIQ131116 SRU131116:SSM131116 TBQ131116:TCI131116 TLM131116:TME131116 TVI131116:TWA131116 UFE131116:UFW131116 UPA131116:UPS131116 UYW131116:UZO131116 VIS131116:VJK131116 VSO131116:VTG131116 WCK131116:WDC131116 WMG131116:WMY131116 WWC131116:WWU131116 U196652:AM196652 JQ196652:KI196652 TM196652:UE196652 ADI196652:AEA196652 ANE196652:ANW196652 AXA196652:AXS196652 BGW196652:BHO196652 BQS196652:BRK196652 CAO196652:CBG196652 CKK196652:CLC196652 CUG196652:CUY196652 DEC196652:DEU196652 DNY196652:DOQ196652 DXU196652:DYM196652 EHQ196652:EII196652 ERM196652:ESE196652 FBI196652:FCA196652 FLE196652:FLW196652 FVA196652:FVS196652 GEW196652:GFO196652 GOS196652:GPK196652 GYO196652:GZG196652 HIK196652:HJC196652 HSG196652:HSY196652 ICC196652:ICU196652 ILY196652:IMQ196652 IVU196652:IWM196652 JFQ196652:JGI196652 JPM196652:JQE196652 JZI196652:KAA196652 KJE196652:KJW196652 KTA196652:KTS196652 LCW196652:LDO196652 LMS196652:LNK196652 LWO196652:LXG196652 MGK196652:MHC196652 MQG196652:MQY196652 NAC196652:NAU196652 NJY196652:NKQ196652 NTU196652:NUM196652 ODQ196652:OEI196652 ONM196652:OOE196652 OXI196652:OYA196652 PHE196652:PHW196652 PRA196652:PRS196652 QAW196652:QBO196652 QKS196652:QLK196652 QUO196652:QVG196652 REK196652:RFC196652 ROG196652:ROY196652 RYC196652:RYU196652 SHY196652:SIQ196652 SRU196652:SSM196652 TBQ196652:TCI196652 TLM196652:TME196652 TVI196652:TWA196652 UFE196652:UFW196652 UPA196652:UPS196652 UYW196652:UZO196652 VIS196652:VJK196652 VSO196652:VTG196652 WCK196652:WDC196652 WMG196652:WMY196652 WWC196652:WWU196652 U262188:AM262188 JQ262188:KI262188 TM262188:UE262188 ADI262188:AEA262188 ANE262188:ANW262188 AXA262188:AXS262188 BGW262188:BHO262188 BQS262188:BRK262188 CAO262188:CBG262188 CKK262188:CLC262188 CUG262188:CUY262188 DEC262188:DEU262188 DNY262188:DOQ262188 DXU262188:DYM262188 EHQ262188:EII262188 ERM262188:ESE262188 FBI262188:FCA262188 FLE262188:FLW262188 FVA262188:FVS262188 GEW262188:GFO262188 GOS262188:GPK262188 GYO262188:GZG262188 HIK262188:HJC262188 HSG262188:HSY262188 ICC262188:ICU262188 ILY262188:IMQ262188 IVU262188:IWM262188 JFQ262188:JGI262188 JPM262188:JQE262188 JZI262188:KAA262188 KJE262188:KJW262188 KTA262188:KTS262188 LCW262188:LDO262188 LMS262188:LNK262188 LWO262188:LXG262188 MGK262188:MHC262188 MQG262188:MQY262188 NAC262188:NAU262188 NJY262188:NKQ262188 NTU262188:NUM262188 ODQ262188:OEI262188 ONM262188:OOE262188 OXI262188:OYA262188 PHE262188:PHW262188 PRA262188:PRS262188 QAW262188:QBO262188 QKS262188:QLK262188 QUO262188:QVG262188 REK262188:RFC262188 ROG262188:ROY262188 RYC262188:RYU262188 SHY262188:SIQ262188 SRU262188:SSM262188 TBQ262188:TCI262188 TLM262188:TME262188 TVI262188:TWA262188 UFE262188:UFW262188 UPA262188:UPS262188 UYW262188:UZO262188 VIS262188:VJK262188 VSO262188:VTG262188 WCK262188:WDC262188 WMG262188:WMY262188 WWC262188:WWU262188 U327724:AM327724 JQ327724:KI327724 TM327724:UE327724 ADI327724:AEA327724 ANE327724:ANW327724 AXA327724:AXS327724 BGW327724:BHO327724 BQS327724:BRK327724 CAO327724:CBG327724 CKK327724:CLC327724 CUG327724:CUY327724 DEC327724:DEU327724 DNY327724:DOQ327724 DXU327724:DYM327724 EHQ327724:EII327724 ERM327724:ESE327724 FBI327724:FCA327724 FLE327724:FLW327724 FVA327724:FVS327724 GEW327724:GFO327724 GOS327724:GPK327724 GYO327724:GZG327724 HIK327724:HJC327724 HSG327724:HSY327724 ICC327724:ICU327724 ILY327724:IMQ327724 IVU327724:IWM327724 JFQ327724:JGI327724 JPM327724:JQE327724 JZI327724:KAA327724 KJE327724:KJW327724 KTA327724:KTS327724 LCW327724:LDO327724 LMS327724:LNK327724 LWO327724:LXG327724 MGK327724:MHC327724 MQG327724:MQY327724 NAC327724:NAU327724 NJY327724:NKQ327724 NTU327724:NUM327724 ODQ327724:OEI327724 ONM327724:OOE327724 OXI327724:OYA327724 PHE327724:PHW327724 PRA327724:PRS327724 QAW327724:QBO327724 QKS327724:QLK327724 QUO327724:QVG327724 REK327724:RFC327724 ROG327724:ROY327724 RYC327724:RYU327724 SHY327724:SIQ327724 SRU327724:SSM327724 TBQ327724:TCI327724 TLM327724:TME327724 TVI327724:TWA327724 UFE327724:UFW327724 UPA327724:UPS327724 UYW327724:UZO327724 VIS327724:VJK327724 VSO327724:VTG327724 WCK327724:WDC327724 WMG327724:WMY327724 WWC327724:WWU327724 U393260:AM393260 JQ393260:KI393260 TM393260:UE393260 ADI393260:AEA393260 ANE393260:ANW393260 AXA393260:AXS393260 BGW393260:BHO393260 BQS393260:BRK393260 CAO393260:CBG393260 CKK393260:CLC393260 CUG393260:CUY393260 DEC393260:DEU393260 DNY393260:DOQ393260 DXU393260:DYM393260 EHQ393260:EII393260 ERM393260:ESE393260 FBI393260:FCA393260 FLE393260:FLW393260 FVA393260:FVS393260 GEW393260:GFO393260 GOS393260:GPK393260 GYO393260:GZG393260 HIK393260:HJC393260 HSG393260:HSY393260 ICC393260:ICU393260 ILY393260:IMQ393260 IVU393260:IWM393260 JFQ393260:JGI393260 JPM393260:JQE393260 JZI393260:KAA393260 KJE393260:KJW393260 KTA393260:KTS393260 LCW393260:LDO393260 LMS393260:LNK393260 LWO393260:LXG393260 MGK393260:MHC393260 MQG393260:MQY393260 NAC393260:NAU393260 NJY393260:NKQ393260 NTU393260:NUM393260 ODQ393260:OEI393260 ONM393260:OOE393260 OXI393260:OYA393260 PHE393260:PHW393260 PRA393260:PRS393260 QAW393260:QBO393260 QKS393260:QLK393260 QUO393260:QVG393260 REK393260:RFC393260 ROG393260:ROY393260 RYC393260:RYU393260 SHY393260:SIQ393260 SRU393260:SSM393260 TBQ393260:TCI393260 TLM393260:TME393260 TVI393260:TWA393260 UFE393260:UFW393260 UPA393260:UPS393260 UYW393260:UZO393260 VIS393260:VJK393260 VSO393260:VTG393260 WCK393260:WDC393260 WMG393260:WMY393260 WWC393260:WWU393260 U458796:AM458796 JQ458796:KI458796 TM458796:UE458796 ADI458796:AEA458796 ANE458796:ANW458796 AXA458796:AXS458796 BGW458796:BHO458796 BQS458796:BRK458796 CAO458796:CBG458796 CKK458796:CLC458796 CUG458796:CUY458796 DEC458796:DEU458796 DNY458796:DOQ458796 DXU458796:DYM458796 EHQ458796:EII458796 ERM458796:ESE458796 FBI458796:FCA458796 FLE458796:FLW458796 FVA458796:FVS458796 GEW458796:GFO458796 GOS458796:GPK458796 GYO458796:GZG458796 HIK458796:HJC458796 HSG458796:HSY458796 ICC458796:ICU458796 ILY458796:IMQ458796 IVU458796:IWM458796 JFQ458796:JGI458796 JPM458796:JQE458796 JZI458796:KAA458796 KJE458796:KJW458796 KTA458796:KTS458796 LCW458796:LDO458796 LMS458796:LNK458796 LWO458796:LXG458796 MGK458796:MHC458796 MQG458796:MQY458796 NAC458796:NAU458796 NJY458796:NKQ458796 NTU458796:NUM458796 ODQ458796:OEI458796 ONM458796:OOE458796 OXI458796:OYA458796 PHE458796:PHW458796 PRA458796:PRS458796 QAW458796:QBO458796 QKS458796:QLK458796 QUO458796:QVG458796 REK458796:RFC458796 ROG458796:ROY458796 RYC458796:RYU458796 SHY458796:SIQ458796 SRU458796:SSM458796 TBQ458796:TCI458796 TLM458796:TME458796 TVI458796:TWA458796 UFE458796:UFW458796 UPA458796:UPS458796 UYW458796:UZO458796 VIS458796:VJK458796 VSO458796:VTG458796 WCK458796:WDC458796 WMG458796:WMY458796 WWC458796:WWU458796 U524332:AM524332 JQ524332:KI524332 TM524332:UE524332 ADI524332:AEA524332 ANE524332:ANW524332 AXA524332:AXS524332 BGW524332:BHO524332 BQS524332:BRK524332 CAO524332:CBG524332 CKK524332:CLC524332 CUG524332:CUY524332 DEC524332:DEU524332 DNY524332:DOQ524332 DXU524332:DYM524332 EHQ524332:EII524332 ERM524332:ESE524332 FBI524332:FCA524332 FLE524332:FLW524332 FVA524332:FVS524332 GEW524332:GFO524332 GOS524332:GPK524332 GYO524332:GZG524332 HIK524332:HJC524332 HSG524332:HSY524332 ICC524332:ICU524332 ILY524332:IMQ524332 IVU524332:IWM524332 JFQ524332:JGI524332 JPM524332:JQE524332 JZI524332:KAA524332 KJE524332:KJW524332 KTA524332:KTS524332 LCW524332:LDO524332 LMS524332:LNK524332 LWO524332:LXG524332 MGK524332:MHC524332 MQG524332:MQY524332 NAC524332:NAU524332 NJY524332:NKQ524332 NTU524332:NUM524332 ODQ524332:OEI524332 ONM524332:OOE524332 OXI524332:OYA524332 PHE524332:PHW524332 PRA524332:PRS524332 QAW524332:QBO524332 QKS524332:QLK524332 QUO524332:QVG524332 REK524332:RFC524332 ROG524332:ROY524332 RYC524332:RYU524332 SHY524332:SIQ524332 SRU524332:SSM524332 TBQ524332:TCI524332 TLM524332:TME524332 TVI524332:TWA524332 UFE524332:UFW524332 UPA524332:UPS524332 UYW524332:UZO524332 VIS524332:VJK524332 VSO524332:VTG524332 WCK524332:WDC524332 WMG524332:WMY524332 WWC524332:WWU524332 U589868:AM589868 JQ589868:KI589868 TM589868:UE589868 ADI589868:AEA589868 ANE589868:ANW589868 AXA589868:AXS589868 BGW589868:BHO589868 BQS589868:BRK589868 CAO589868:CBG589868 CKK589868:CLC589868 CUG589868:CUY589868 DEC589868:DEU589868 DNY589868:DOQ589868 DXU589868:DYM589868 EHQ589868:EII589868 ERM589868:ESE589868 FBI589868:FCA589868 FLE589868:FLW589868 FVA589868:FVS589868 GEW589868:GFO589868 GOS589868:GPK589868 GYO589868:GZG589868 HIK589868:HJC589868 HSG589868:HSY589868 ICC589868:ICU589868 ILY589868:IMQ589868 IVU589868:IWM589868 JFQ589868:JGI589868 JPM589868:JQE589868 JZI589868:KAA589868 KJE589868:KJW589868 KTA589868:KTS589868 LCW589868:LDO589868 LMS589868:LNK589868 LWO589868:LXG589868 MGK589868:MHC589868 MQG589868:MQY589868 NAC589868:NAU589868 NJY589868:NKQ589868 NTU589868:NUM589868 ODQ589868:OEI589868 ONM589868:OOE589868 OXI589868:OYA589868 PHE589868:PHW589868 PRA589868:PRS589868 QAW589868:QBO589868 QKS589868:QLK589868 QUO589868:QVG589868 REK589868:RFC589868 ROG589868:ROY589868 RYC589868:RYU589868 SHY589868:SIQ589868 SRU589868:SSM589868 TBQ589868:TCI589868 TLM589868:TME589868 TVI589868:TWA589868 UFE589868:UFW589868 UPA589868:UPS589868 UYW589868:UZO589868 VIS589868:VJK589868 VSO589868:VTG589868 WCK589868:WDC589868 WMG589868:WMY589868 WWC589868:WWU589868 U655404:AM655404 JQ655404:KI655404 TM655404:UE655404 ADI655404:AEA655404 ANE655404:ANW655404 AXA655404:AXS655404 BGW655404:BHO655404 BQS655404:BRK655404 CAO655404:CBG655404 CKK655404:CLC655404 CUG655404:CUY655404 DEC655404:DEU655404 DNY655404:DOQ655404 DXU655404:DYM655404 EHQ655404:EII655404 ERM655404:ESE655404 FBI655404:FCA655404 FLE655404:FLW655404 FVA655404:FVS655404 GEW655404:GFO655404 GOS655404:GPK655404 GYO655404:GZG655404 HIK655404:HJC655404 HSG655404:HSY655404 ICC655404:ICU655404 ILY655404:IMQ655404 IVU655404:IWM655404 JFQ655404:JGI655404 JPM655404:JQE655404 JZI655404:KAA655404 KJE655404:KJW655404 KTA655404:KTS655404 LCW655404:LDO655404 LMS655404:LNK655404 LWO655404:LXG655404 MGK655404:MHC655404 MQG655404:MQY655404 NAC655404:NAU655404 NJY655404:NKQ655404 NTU655404:NUM655404 ODQ655404:OEI655404 ONM655404:OOE655404 OXI655404:OYA655404 PHE655404:PHW655404 PRA655404:PRS655404 QAW655404:QBO655404 QKS655404:QLK655404 QUO655404:QVG655404 REK655404:RFC655404 ROG655404:ROY655404 RYC655404:RYU655404 SHY655404:SIQ655404 SRU655404:SSM655404 TBQ655404:TCI655404 TLM655404:TME655404 TVI655404:TWA655404 UFE655404:UFW655404 UPA655404:UPS655404 UYW655404:UZO655404 VIS655404:VJK655404 VSO655404:VTG655404 WCK655404:WDC655404 WMG655404:WMY655404 WWC655404:WWU655404 U720940:AM720940 JQ720940:KI720940 TM720940:UE720940 ADI720940:AEA720940 ANE720940:ANW720940 AXA720940:AXS720940 BGW720940:BHO720940 BQS720940:BRK720940 CAO720940:CBG720940 CKK720940:CLC720940 CUG720940:CUY720940 DEC720940:DEU720940 DNY720940:DOQ720940 DXU720940:DYM720940 EHQ720940:EII720940 ERM720940:ESE720940 FBI720940:FCA720940 FLE720940:FLW720940 FVA720940:FVS720940 GEW720940:GFO720940 GOS720940:GPK720940 GYO720940:GZG720940 HIK720940:HJC720940 HSG720940:HSY720940 ICC720940:ICU720940 ILY720940:IMQ720940 IVU720940:IWM720940 JFQ720940:JGI720940 JPM720940:JQE720940 JZI720940:KAA720940 KJE720940:KJW720940 KTA720940:KTS720940 LCW720940:LDO720940 LMS720940:LNK720940 LWO720940:LXG720940 MGK720940:MHC720940 MQG720940:MQY720940 NAC720940:NAU720940 NJY720940:NKQ720940 NTU720940:NUM720940 ODQ720940:OEI720940 ONM720940:OOE720940 OXI720940:OYA720940 PHE720940:PHW720940 PRA720940:PRS720940 QAW720940:QBO720940 QKS720940:QLK720940 QUO720940:QVG720940 REK720940:RFC720940 ROG720940:ROY720940 RYC720940:RYU720940 SHY720940:SIQ720940 SRU720940:SSM720940 TBQ720940:TCI720940 TLM720940:TME720940 TVI720940:TWA720940 UFE720940:UFW720940 UPA720940:UPS720940 UYW720940:UZO720940 VIS720940:VJK720940 VSO720940:VTG720940 WCK720940:WDC720940 WMG720940:WMY720940 WWC720940:WWU720940 U786476:AM786476 JQ786476:KI786476 TM786476:UE786476 ADI786476:AEA786476 ANE786476:ANW786476 AXA786476:AXS786476 BGW786476:BHO786476 BQS786476:BRK786476 CAO786476:CBG786476 CKK786476:CLC786476 CUG786476:CUY786476 DEC786476:DEU786476 DNY786476:DOQ786476 DXU786476:DYM786476 EHQ786476:EII786476 ERM786476:ESE786476 FBI786476:FCA786476 FLE786476:FLW786476 FVA786476:FVS786476 GEW786476:GFO786476 GOS786476:GPK786476 GYO786476:GZG786476 HIK786476:HJC786476 HSG786476:HSY786476 ICC786476:ICU786476 ILY786476:IMQ786476 IVU786476:IWM786476 JFQ786476:JGI786476 JPM786476:JQE786476 JZI786476:KAA786476 KJE786476:KJW786476 KTA786476:KTS786476 LCW786476:LDO786476 LMS786476:LNK786476 LWO786476:LXG786476 MGK786476:MHC786476 MQG786476:MQY786476 NAC786476:NAU786476 NJY786476:NKQ786476 NTU786476:NUM786476 ODQ786476:OEI786476 ONM786476:OOE786476 OXI786476:OYA786476 PHE786476:PHW786476 PRA786476:PRS786476 QAW786476:QBO786476 QKS786476:QLK786476 QUO786476:QVG786476 REK786476:RFC786476 ROG786476:ROY786476 RYC786476:RYU786476 SHY786476:SIQ786476 SRU786476:SSM786476 TBQ786476:TCI786476 TLM786476:TME786476 TVI786476:TWA786476 UFE786476:UFW786476 UPA786476:UPS786476 UYW786476:UZO786476 VIS786476:VJK786476 VSO786476:VTG786476 WCK786476:WDC786476 WMG786476:WMY786476 WWC786476:WWU786476 U852012:AM852012 JQ852012:KI852012 TM852012:UE852012 ADI852012:AEA852012 ANE852012:ANW852012 AXA852012:AXS852012 BGW852012:BHO852012 BQS852012:BRK852012 CAO852012:CBG852012 CKK852012:CLC852012 CUG852012:CUY852012 DEC852012:DEU852012 DNY852012:DOQ852012 DXU852012:DYM852012 EHQ852012:EII852012 ERM852012:ESE852012 FBI852012:FCA852012 FLE852012:FLW852012 FVA852012:FVS852012 GEW852012:GFO852012 GOS852012:GPK852012 GYO852012:GZG852012 HIK852012:HJC852012 HSG852012:HSY852012 ICC852012:ICU852012 ILY852012:IMQ852012 IVU852012:IWM852012 JFQ852012:JGI852012 JPM852012:JQE852012 JZI852012:KAA852012 KJE852012:KJW852012 KTA852012:KTS852012 LCW852012:LDO852012 LMS852012:LNK852012 LWO852012:LXG852012 MGK852012:MHC852012 MQG852012:MQY852012 NAC852012:NAU852012 NJY852012:NKQ852012 NTU852012:NUM852012 ODQ852012:OEI852012 ONM852012:OOE852012 OXI852012:OYA852012 PHE852012:PHW852012 PRA852012:PRS852012 QAW852012:QBO852012 QKS852012:QLK852012 QUO852012:QVG852012 REK852012:RFC852012 ROG852012:ROY852012 RYC852012:RYU852012 SHY852012:SIQ852012 SRU852012:SSM852012 TBQ852012:TCI852012 TLM852012:TME852012 TVI852012:TWA852012 UFE852012:UFW852012 UPA852012:UPS852012 UYW852012:UZO852012 VIS852012:VJK852012 VSO852012:VTG852012 WCK852012:WDC852012 WMG852012:WMY852012 WWC852012:WWU852012 U917548:AM917548 JQ917548:KI917548 TM917548:UE917548 ADI917548:AEA917548 ANE917548:ANW917548 AXA917548:AXS917548 BGW917548:BHO917548 BQS917548:BRK917548 CAO917548:CBG917548 CKK917548:CLC917548 CUG917548:CUY917548 DEC917548:DEU917548 DNY917548:DOQ917548 DXU917548:DYM917548 EHQ917548:EII917548 ERM917548:ESE917548 FBI917548:FCA917548 FLE917548:FLW917548 FVA917548:FVS917548 GEW917548:GFO917548 GOS917548:GPK917548 GYO917548:GZG917548 HIK917548:HJC917548 HSG917548:HSY917548 ICC917548:ICU917548 ILY917548:IMQ917548 IVU917548:IWM917548 JFQ917548:JGI917548 JPM917548:JQE917548 JZI917548:KAA917548 KJE917548:KJW917548 KTA917548:KTS917548 LCW917548:LDO917548 LMS917548:LNK917548 LWO917548:LXG917548 MGK917548:MHC917548 MQG917548:MQY917548 NAC917548:NAU917548 NJY917548:NKQ917548 NTU917548:NUM917548 ODQ917548:OEI917548 ONM917548:OOE917548 OXI917548:OYA917548 PHE917548:PHW917548 PRA917548:PRS917548 QAW917548:QBO917548 QKS917548:QLK917548 QUO917548:QVG917548 REK917548:RFC917548 ROG917548:ROY917548 RYC917548:RYU917548 SHY917548:SIQ917548 SRU917548:SSM917548 TBQ917548:TCI917548 TLM917548:TME917548 TVI917548:TWA917548 UFE917548:UFW917548 UPA917548:UPS917548 UYW917548:UZO917548 VIS917548:VJK917548 VSO917548:VTG917548 WCK917548:WDC917548 WMG917548:WMY917548 WWC917548:WWU917548 U983084:AM983084 JQ983084:KI983084 TM983084:UE983084 ADI983084:AEA983084 ANE983084:ANW983084 AXA983084:AXS983084 BGW983084:BHO983084 BQS983084:BRK983084 CAO983084:CBG983084 CKK983084:CLC983084 CUG983084:CUY983084 DEC983084:DEU983084 DNY983084:DOQ983084 DXU983084:DYM983084 EHQ983084:EII983084 ERM983084:ESE983084 FBI983084:FCA983084 FLE983084:FLW983084 FVA983084:FVS983084 GEW983084:GFO983084 GOS983084:GPK983084 GYO983084:GZG983084 HIK983084:HJC983084 HSG983084:HSY983084 ICC983084:ICU983084 ILY983084:IMQ983084 IVU983084:IWM983084 JFQ983084:JGI983084 JPM983084:JQE983084 JZI983084:KAA983084 KJE983084:KJW983084 KTA983084:KTS983084 LCW983084:LDO983084 LMS983084:LNK983084 LWO983084:LXG983084 MGK983084:MHC983084 MQG983084:MQY983084 NAC983084:NAU983084 NJY983084:NKQ983084 NTU983084:NUM983084 ODQ983084:OEI983084 ONM983084:OOE983084 OXI983084:OYA983084 PHE983084:PHW983084 PRA983084:PRS983084 QAW983084:QBO983084 QKS983084:QLK983084 QUO983084:QVG983084 REK983084:RFC983084 ROG983084:ROY983084 RYC983084:RYU983084 SHY983084:SIQ983084 SRU983084:SSM983084 TBQ983084:TCI983084 TLM983084:TME983084 TVI983084:TWA983084 UFE983084:UFW983084 UPA983084:UPS983084 UYW983084:UZO983084 VIS983084:VJK983084 VSO983084:VTG983084 WCK983084:WDC983084 WMG983084:WMY983084 WWC983084:WWU983084" xr:uid="{00000000-0002-0000-0000-000003000000}">
      <formula1>$AO$65:$AO$75</formula1>
    </dataValidation>
    <dataValidation type="list" allowBlank="1" showInputMessage="1" showErrorMessage="1" sqref="WWX983089 AP41 WNB983089 WDF983089 VTJ983089 VJN983089 UZR983089 UPV983089 UFZ983089 TWD983089 TMH983089 TCL983089 SSP983089 SIT983089 RYX983089 RPB983089 RFF983089 QVJ983089 QLN983089 QBR983089 PRV983089 PHZ983089 OYD983089 OOH983089 OEL983089 NUP983089 NKT983089 NAX983089 MRB983089 MHF983089 LXJ983089 LNN983089 LDR983089 KTV983089 KJZ983089 KAD983089 JQH983089 JGL983089 IWP983089 IMT983089 ICX983089 HTB983089 HJF983089 GZJ983089 GPN983089 GFR983089 FVV983089 FLZ983089 FCD983089 ESH983089 EIL983089 DYP983089 DOT983089 DEX983089 CVB983089 CLF983089 CBJ983089 BRN983089 BHR983089 AXV983089 ANZ983089 AED983089 UH983089 KL983089 AP983089 WWX917553 WNB917553 WDF917553 VTJ917553 VJN917553 UZR917553 UPV917553 UFZ917553 TWD917553 TMH917553 TCL917553 SSP917553 SIT917553 RYX917553 RPB917553 RFF917553 QVJ917553 QLN917553 QBR917553 PRV917553 PHZ917553 OYD917553 OOH917553 OEL917553 NUP917553 NKT917553 NAX917553 MRB917553 MHF917553 LXJ917553 LNN917553 LDR917553 KTV917553 KJZ917553 KAD917553 JQH917553 JGL917553 IWP917553 IMT917553 ICX917553 HTB917553 HJF917553 GZJ917553 GPN917553 GFR917553 FVV917553 FLZ917553 FCD917553 ESH917553 EIL917553 DYP917553 DOT917553 DEX917553 CVB917553 CLF917553 CBJ917553 BRN917553 BHR917553 AXV917553 ANZ917553 AED917553 UH917553 KL917553 AP917553 WWX852017 WNB852017 WDF852017 VTJ852017 VJN852017 UZR852017 UPV852017 UFZ852017 TWD852017 TMH852017 TCL852017 SSP852017 SIT852017 RYX852017 RPB852017 RFF852017 QVJ852017 QLN852017 QBR852017 PRV852017 PHZ852017 OYD852017 OOH852017 OEL852017 NUP852017 NKT852017 NAX852017 MRB852017 MHF852017 LXJ852017 LNN852017 LDR852017 KTV852017 KJZ852017 KAD852017 JQH852017 JGL852017 IWP852017 IMT852017 ICX852017 HTB852017 HJF852017 GZJ852017 GPN852017 GFR852017 FVV852017 FLZ852017 FCD852017 ESH852017 EIL852017 DYP852017 DOT852017 DEX852017 CVB852017 CLF852017 CBJ852017 BRN852017 BHR852017 AXV852017 ANZ852017 AED852017 UH852017 KL852017 AP852017 WWX786481 WNB786481 WDF786481 VTJ786481 VJN786481 UZR786481 UPV786481 UFZ786481 TWD786481 TMH786481 TCL786481 SSP786481 SIT786481 RYX786481 RPB786481 RFF786481 QVJ786481 QLN786481 QBR786481 PRV786481 PHZ786481 OYD786481 OOH786481 OEL786481 NUP786481 NKT786481 NAX786481 MRB786481 MHF786481 LXJ786481 LNN786481 LDR786481 KTV786481 KJZ786481 KAD786481 JQH786481 JGL786481 IWP786481 IMT786481 ICX786481 HTB786481 HJF786481 GZJ786481 GPN786481 GFR786481 FVV786481 FLZ786481 FCD786481 ESH786481 EIL786481 DYP786481 DOT786481 DEX786481 CVB786481 CLF786481 CBJ786481 BRN786481 BHR786481 AXV786481 ANZ786481 AED786481 UH786481 KL786481 AP786481 WWX720945 WNB720945 WDF720945 VTJ720945 VJN720945 UZR720945 UPV720945 UFZ720945 TWD720945 TMH720945 TCL720945 SSP720945 SIT720945 RYX720945 RPB720945 RFF720945 QVJ720945 QLN720945 QBR720945 PRV720945 PHZ720945 OYD720945 OOH720945 OEL720945 NUP720945 NKT720945 NAX720945 MRB720945 MHF720945 LXJ720945 LNN720945 LDR720945 KTV720945 KJZ720945 KAD720945 JQH720945 JGL720945 IWP720945 IMT720945 ICX720945 HTB720945 HJF720945 GZJ720945 GPN720945 GFR720945 FVV720945 FLZ720945 FCD720945 ESH720945 EIL720945 DYP720945 DOT720945 DEX720945 CVB720945 CLF720945 CBJ720945 BRN720945 BHR720945 AXV720945 ANZ720945 AED720945 UH720945 KL720945 AP720945 WWX655409 WNB655409 WDF655409 VTJ655409 VJN655409 UZR655409 UPV655409 UFZ655409 TWD655409 TMH655409 TCL655409 SSP655409 SIT655409 RYX655409 RPB655409 RFF655409 QVJ655409 QLN655409 QBR655409 PRV655409 PHZ655409 OYD655409 OOH655409 OEL655409 NUP655409 NKT655409 NAX655409 MRB655409 MHF655409 LXJ655409 LNN655409 LDR655409 KTV655409 KJZ655409 KAD655409 JQH655409 JGL655409 IWP655409 IMT655409 ICX655409 HTB655409 HJF655409 GZJ655409 GPN655409 GFR655409 FVV655409 FLZ655409 FCD655409 ESH655409 EIL655409 DYP655409 DOT655409 DEX655409 CVB655409 CLF655409 CBJ655409 BRN655409 BHR655409 AXV655409 ANZ655409 AED655409 UH655409 KL655409 AP655409 WWX589873 WNB589873 WDF589873 VTJ589873 VJN589873 UZR589873 UPV589873 UFZ589873 TWD589873 TMH589873 TCL589873 SSP589873 SIT589873 RYX589873 RPB589873 RFF589873 QVJ589873 QLN589873 QBR589873 PRV589873 PHZ589873 OYD589873 OOH589873 OEL589873 NUP589873 NKT589873 NAX589873 MRB589873 MHF589873 LXJ589873 LNN589873 LDR589873 KTV589873 KJZ589873 KAD589873 JQH589873 JGL589873 IWP589873 IMT589873 ICX589873 HTB589873 HJF589873 GZJ589873 GPN589873 GFR589873 FVV589873 FLZ589873 FCD589873 ESH589873 EIL589873 DYP589873 DOT589873 DEX589873 CVB589873 CLF589873 CBJ589873 BRN589873 BHR589873 AXV589873 ANZ589873 AED589873 UH589873 KL589873 AP589873 WWX524337 WNB524337 WDF524337 VTJ524337 VJN524337 UZR524337 UPV524337 UFZ524337 TWD524337 TMH524337 TCL524337 SSP524337 SIT524337 RYX524337 RPB524337 RFF524337 QVJ524337 QLN524337 QBR524337 PRV524337 PHZ524337 OYD524337 OOH524337 OEL524337 NUP524337 NKT524337 NAX524337 MRB524337 MHF524337 LXJ524337 LNN524337 LDR524337 KTV524337 KJZ524337 KAD524337 JQH524337 JGL524337 IWP524337 IMT524337 ICX524337 HTB524337 HJF524337 GZJ524337 GPN524337 GFR524337 FVV524337 FLZ524337 FCD524337 ESH524337 EIL524337 DYP524337 DOT524337 DEX524337 CVB524337 CLF524337 CBJ524337 BRN524337 BHR524337 AXV524337 ANZ524337 AED524337 UH524337 KL524337 AP524337 WWX458801 WNB458801 WDF458801 VTJ458801 VJN458801 UZR458801 UPV458801 UFZ458801 TWD458801 TMH458801 TCL458801 SSP458801 SIT458801 RYX458801 RPB458801 RFF458801 QVJ458801 QLN458801 QBR458801 PRV458801 PHZ458801 OYD458801 OOH458801 OEL458801 NUP458801 NKT458801 NAX458801 MRB458801 MHF458801 LXJ458801 LNN458801 LDR458801 KTV458801 KJZ458801 KAD458801 JQH458801 JGL458801 IWP458801 IMT458801 ICX458801 HTB458801 HJF458801 GZJ458801 GPN458801 GFR458801 FVV458801 FLZ458801 FCD458801 ESH458801 EIL458801 DYP458801 DOT458801 DEX458801 CVB458801 CLF458801 CBJ458801 BRN458801 BHR458801 AXV458801 ANZ458801 AED458801 UH458801 KL458801 AP458801 WWX393265 WNB393265 WDF393265 VTJ393265 VJN393265 UZR393265 UPV393265 UFZ393265 TWD393265 TMH393265 TCL393265 SSP393265 SIT393265 RYX393265 RPB393265 RFF393265 QVJ393265 QLN393265 QBR393265 PRV393265 PHZ393265 OYD393265 OOH393265 OEL393265 NUP393265 NKT393265 NAX393265 MRB393265 MHF393265 LXJ393265 LNN393265 LDR393265 KTV393265 KJZ393265 KAD393265 JQH393265 JGL393265 IWP393265 IMT393265 ICX393265 HTB393265 HJF393265 GZJ393265 GPN393265 GFR393265 FVV393265 FLZ393265 FCD393265 ESH393265 EIL393265 DYP393265 DOT393265 DEX393265 CVB393265 CLF393265 CBJ393265 BRN393265 BHR393265 AXV393265 ANZ393265 AED393265 UH393265 KL393265 AP393265 WWX327729 WNB327729 WDF327729 VTJ327729 VJN327729 UZR327729 UPV327729 UFZ327729 TWD327729 TMH327729 TCL327729 SSP327729 SIT327729 RYX327729 RPB327729 RFF327729 QVJ327729 QLN327729 QBR327729 PRV327729 PHZ327729 OYD327729 OOH327729 OEL327729 NUP327729 NKT327729 NAX327729 MRB327729 MHF327729 LXJ327729 LNN327729 LDR327729 KTV327729 KJZ327729 KAD327729 JQH327729 JGL327729 IWP327729 IMT327729 ICX327729 HTB327729 HJF327729 GZJ327729 GPN327729 GFR327729 FVV327729 FLZ327729 FCD327729 ESH327729 EIL327729 DYP327729 DOT327729 DEX327729 CVB327729 CLF327729 CBJ327729 BRN327729 BHR327729 AXV327729 ANZ327729 AED327729 UH327729 KL327729 AP327729 WWX262193 WNB262193 WDF262193 VTJ262193 VJN262193 UZR262193 UPV262193 UFZ262193 TWD262193 TMH262193 TCL262193 SSP262193 SIT262193 RYX262193 RPB262193 RFF262193 QVJ262193 QLN262193 QBR262193 PRV262193 PHZ262193 OYD262193 OOH262193 OEL262193 NUP262193 NKT262193 NAX262193 MRB262193 MHF262193 LXJ262193 LNN262193 LDR262193 KTV262193 KJZ262193 KAD262193 JQH262193 JGL262193 IWP262193 IMT262193 ICX262193 HTB262193 HJF262193 GZJ262193 GPN262193 GFR262193 FVV262193 FLZ262193 FCD262193 ESH262193 EIL262193 DYP262193 DOT262193 DEX262193 CVB262193 CLF262193 CBJ262193 BRN262193 BHR262193 AXV262193 ANZ262193 AED262193 UH262193 KL262193 AP262193 WWX196657 WNB196657 WDF196657 VTJ196657 VJN196657 UZR196657 UPV196657 UFZ196657 TWD196657 TMH196657 TCL196657 SSP196657 SIT196657 RYX196657 RPB196657 RFF196657 QVJ196657 QLN196657 QBR196657 PRV196657 PHZ196657 OYD196657 OOH196657 OEL196657 NUP196657 NKT196657 NAX196657 MRB196657 MHF196657 LXJ196657 LNN196657 LDR196657 KTV196657 KJZ196657 KAD196657 JQH196657 JGL196657 IWP196657 IMT196657 ICX196657 HTB196657 HJF196657 GZJ196657 GPN196657 GFR196657 FVV196657 FLZ196657 FCD196657 ESH196657 EIL196657 DYP196657 DOT196657 DEX196657 CVB196657 CLF196657 CBJ196657 BRN196657 BHR196657 AXV196657 ANZ196657 AED196657 UH196657 KL196657 AP196657 WWX131121 WNB131121 WDF131121 VTJ131121 VJN131121 UZR131121 UPV131121 UFZ131121 TWD131121 TMH131121 TCL131121 SSP131121 SIT131121 RYX131121 RPB131121 RFF131121 QVJ131121 QLN131121 QBR131121 PRV131121 PHZ131121 OYD131121 OOH131121 OEL131121 NUP131121 NKT131121 NAX131121 MRB131121 MHF131121 LXJ131121 LNN131121 LDR131121 KTV131121 KJZ131121 KAD131121 JQH131121 JGL131121 IWP131121 IMT131121 ICX131121 HTB131121 HJF131121 GZJ131121 GPN131121 GFR131121 FVV131121 FLZ131121 FCD131121 ESH131121 EIL131121 DYP131121 DOT131121 DEX131121 CVB131121 CLF131121 CBJ131121 BRN131121 BHR131121 AXV131121 ANZ131121 AED131121 UH131121 KL131121 AP131121 WWX65585 WNB65585 WDF65585 VTJ65585 VJN65585 UZR65585 UPV65585 UFZ65585 TWD65585 TMH65585 TCL65585 SSP65585 SIT65585 RYX65585 RPB65585 RFF65585 QVJ65585 QLN65585 QBR65585 PRV65585 PHZ65585 OYD65585 OOH65585 OEL65585 NUP65585 NKT65585 NAX65585 MRB65585 MHF65585 LXJ65585 LNN65585 LDR65585 KTV65585 KJZ65585 KAD65585 JQH65585 JGL65585 IWP65585 IMT65585 ICX65585 HTB65585 HJF65585 GZJ65585 GPN65585 GFR65585 FVV65585 FLZ65585 FCD65585 ESH65585 EIL65585 DYP65585 DOT65585 DEX65585 CVB65585 CLF65585 CBJ65585 BRN65585 BHR65585 AXV65585 ANZ65585 AED65585 UH65585 KL65585 AP65585 WWX41 WNB41 WDF41 VTJ41 VJN41 UZR41 UPV41 UFZ41 TWD41 TMH41 TCL41 SSP41 SIT41 RYX41 RPB41 RFF41 QVJ41 QLN41 QBR41 PRV41 PHZ41 OYD41 OOH41 OEL41 NUP41 NKT41 NAX41 MRB41 MHF41 LXJ41 LNN41 LDR41 KTV41 KJZ41 KAD41 JQH41 JGL41 IWP41 IMT41 ICX41 HTB41 HJF41 GZJ41 GPN41 GFR41 FVV41 FLZ41 FCD41 ESH41 EIL41 DYP41 DOT41 DEX41 CVB41 CLF41 CBJ41 BRN41 BHR41 AXV41 ANZ41 AED41 UH41 KL41" xr:uid="{00000000-0002-0000-0000-000004000000}">
      <formula1>$AO$42:$AO$45</formula1>
    </dataValidation>
    <dataValidation type="list" allowBlank="1" showInputMessage="1" showErrorMessage="1" sqref="WWX983088 AP31 AP40 WNB983088 WDF983088 VTJ983088 VJN983088 UZR983088 UPV983088 UFZ983088 TWD983088 TMH983088 TCL983088 SSP983088 SIT983088 RYX983088 RPB983088 RFF983088 QVJ983088 QLN983088 QBR983088 PRV983088 PHZ983088 OYD983088 OOH983088 OEL983088 NUP983088 NKT983088 NAX983088 MRB983088 MHF983088 LXJ983088 LNN983088 LDR983088 KTV983088 KJZ983088 KAD983088 JQH983088 JGL983088 IWP983088 IMT983088 ICX983088 HTB983088 HJF983088 GZJ983088 GPN983088 GFR983088 FVV983088 FLZ983088 FCD983088 ESH983088 EIL983088 DYP983088 DOT983088 DEX983088 CVB983088 CLF983088 CBJ983088 BRN983088 BHR983088 AXV983088 ANZ983088 AED983088 UH983088 KL983088 AP983088 WWX917552 WNB917552 WDF917552 VTJ917552 VJN917552 UZR917552 UPV917552 UFZ917552 TWD917552 TMH917552 TCL917552 SSP917552 SIT917552 RYX917552 RPB917552 RFF917552 QVJ917552 QLN917552 QBR917552 PRV917552 PHZ917552 OYD917552 OOH917552 OEL917552 NUP917552 NKT917552 NAX917552 MRB917552 MHF917552 LXJ917552 LNN917552 LDR917552 KTV917552 KJZ917552 KAD917552 JQH917552 JGL917552 IWP917552 IMT917552 ICX917552 HTB917552 HJF917552 GZJ917552 GPN917552 GFR917552 FVV917552 FLZ917552 FCD917552 ESH917552 EIL917552 DYP917552 DOT917552 DEX917552 CVB917552 CLF917552 CBJ917552 BRN917552 BHR917552 AXV917552 ANZ917552 AED917552 UH917552 KL917552 AP917552 WWX852016 WNB852016 WDF852016 VTJ852016 VJN852016 UZR852016 UPV852016 UFZ852016 TWD852016 TMH852016 TCL852016 SSP852016 SIT852016 RYX852016 RPB852016 RFF852016 QVJ852016 QLN852016 QBR852016 PRV852016 PHZ852016 OYD852016 OOH852016 OEL852016 NUP852016 NKT852016 NAX852016 MRB852016 MHF852016 LXJ852016 LNN852016 LDR852016 KTV852016 KJZ852016 KAD852016 JQH852016 JGL852016 IWP852016 IMT852016 ICX852016 HTB852016 HJF852016 GZJ852016 GPN852016 GFR852016 FVV852016 FLZ852016 FCD852016 ESH852016 EIL852016 DYP852016 DOT852016 DEX852016 CVB852016 CLF852016 CBJ852016 BRN852016 BHR852016 AXV852016 ANZ852016 AED852016 UH852016 KL852016 AP852016 WWX786480 WNB786480 WDF786480 VTJ786480 VJN786480 UZR786480 UPV786480 UFZ786480 TWD786480 TMH786480 TCL786480 SSP786480 SIT786480 RYX786480 RPB786480 RFF786480 QVJ786480 QLN786480 QBR786480 PRV786480 PHZ786480 OYD786480 OOH786480 OEL786480 NUP786480 NKT786480 NAX786480 MRB786480 MHF786480 LXJ786480 LNN786480 LDR786480 KTV786480 KJZ786480 KAD786480 JQH786480 JGL786480 IWP786480 IMT786480 ICX786480 HTB786480 HJF786480 GZJ786480 GPN786480 GFR786480 FVV786480 FLZ786480 FCD786480 ESH786480 EIL786480 DYP786480 DOT786480 DEX786480 CVB786480 CLF786480 CBJ786480 BRN786480 BHR786480 AXV786480 ANZ786480 AED786480 UH786480 KL786480 AP786480 WWX720944 WNB720944 WDF720944 VTJ720944 VJN720944 UZR720944 UPV720944 UFZ720944 TWD720944 TMH720944 TCL720944 SSP720944 SIT720944 RYX720944 RPB720944 RFF720944 QVJ720944 QLN720944 QBR720944 PRV720944 PHZ720944 OYD720944 OOH720944 OEL720944 NUP720944 NKT720944 NAX720944 MRB720944 MHF720944 LXJ720944 LNN720944 LDR720944 KTV720944 KJZ720944 KAD720944 JQH720944 JGL720944 IWP720944 IMT720944 ICX720944 HTB720944 HJF720944 GZJ720944 GPN720944 GFR720944 FVV720944 FLZ720944 FCD720944 ESH720944 EIL720944 DYP720944 DOT720944 DEX720944 CVB720944 CLF720944 CBJ720944 BRN720944 BHR720944 AXV720944 ANZ720944 AED720944 UH720944 KL720944 AP720944 WWX655408 WNB655408 WDF655408 VTJ655408 VJN655408 UZR655408 UPV655408 UFZ655408 TWD655408 TMH655408 TCL655408 SSP655408 SIT655408 RYX655408 RPB655408 RFF655408 QVJ655408 QLN655408 QBR655408 PRV655408 PHZ655408 OYD655408 OOH655408 OEL655408 NUP655408 NKT655408 NAX655408 MRB655408 MHF655408 LXJ655408 LNN655408 LDR655408 KTV655408 KJZ655408 KAD655408 JQH655408 JGL655408 IWP655408 IMT655408 ICX655408 HTB655408 HJF655408 GZJ655408 GPN655408 GFR655408 FVV655408 FLZ655408 FCD655408 ESH655408 EIL655408 DYP655408 DOT655408 DEX655408 CVB655408 CLF655408 CBJ655408 BRN655408 BHR655408 AXV655408 ANZ655408 AED655408 UH655408 KL655408 AP655408 WWX589872 WNB589872 WDF589872 VTJ589872 VJN589872 UZR589872 UPV589872 UFZ589872 TWD589872 TMH589872 TCL589872 SSP589872 SIT589872 RYX589872 RPB589872 RFF589872 QVJ589872 QLN589872 QBR589872 PRV589872 PHZ589872 OYD589872 OOH589872 OEL589872 NUP589872 NKT589872 NAX589872 MRB589872 MHF589872 LXJ589872 LNN589872 LDR589872 KTV589872 KJZ589872 KAD589872 JQH589872 JGL589872 IWP589872 IMT589872 ICX589872 HTB589872 HJF589872 GZJ589872 GPN589872 GFR589872 FVV589872 FLZ589872 FCD589872 ESH589872 EIL589872 DYP589872 DOT589872 DEX589872 CVB589872 CLF589872 CBJ589872 BRN589872 BHR589872 AXV589872 ANZ589872 AED589872 UH589872 KL589872 AP589872 WWX524336 WNB524336 WDF524336 VTJ524336 VJN524336 UZR524336 UPV524336 UFZ524336 TWD524336 TMH524336 TCL524336 SSP524336 SIT524336 RYX524336 RPB524336 RFF524336 QVJ524336 QLN524336 QBR524336 PRV524336 PHZ524336 OYD524336 OOH524336 OEL524336 NUP524336 NKT524336 NAX524336 MRB524336 MHF524336 LXJ524336 LNN524336 LDR524336 KTV524336 KJZ524336 KAD524336 JQH524336 JGL524336 IWP524336 IMT524336 ICX524336 HTB524336 HJF524336 GZJ524336 GPN524336 GFR524336 FVV524336 FLZ524336 FCD524336 ESH524336 EIL524336 DYP524336 DOT524336 DEX524336 CVB524336 CLF524336 CBJ524336 BRN524336 BHR524336 AXV524336 ANZ524336 AED524336 UH524336 KL524336 AP524336 WWX458800 WNB458800 WDF458800 VTJ458800 VJN458800 UZR458800 UPV458800 UFZ458800 TWD458800 TMH458800 TCL458800 SSP458800 SIT458800 RYX458800 RPB458800 RFF458800 QVJ458800 QLN458800 QBR458800 PRV458800 PHZ458800 OYD458800 OOH458800 OEL458800 NUP458800 NKT458800 NAX458800 MRB458800 MHF458800 LXJ458800 LNN458800 LDR458800 KTV458800 KJZ458800 KAD458800 JQH458800 JGL458800 IWP458800 IMT458800 ICX458800 HTB458800 HJF458800 GZJ458800 GPN458800 GFR458800 FVV458800 FLZ458800 FCD458800 ESH458800 EIL458800 DYP458800 DOT458800 DEX458800 CVB458800 CLF458800 CBJ458800 BRN458800 BHR458800 AXV458800 ANZ458800 AED458800 UH458800 KL458800 AP458800 WWX393264 WNB393264 WDF393264 VTJ393264 VJN393264 UZR393264 UPV393264 UFZ393264 TWD393264 TMH393264 TCL393264 SSP393264 SIT393264 RYX393264 RPB393264 RFF393264 QVJ393264 QLN393264 QBR393264 PRV393264 PHZ393264 OYD393264 OOH393264 OEL393264 NUP393264 NKT393264 NAX393264 MRB393264 MHF393264 LXJ393264 LNN393264 LDR393264 KTV393264 KJZ393264 KAD393264 JQH393264 JGL393264 IWP393264 IMT393264 ICX393264 HTB393264 HJF393264 GZJ393264 GPN393264 GFR393264 FVV393264 FLZ393264 FCD393264 ESH393264 EIL393264 DYP393264 DOT393264 DEX393264 CVB393264 CLF393264 CBJ393264 BRN393264 BHR393264 AXV393264 ANZ393264 AED393264 UH393264 KL393264 AP393264 WWX327728 WNB327728 WDF327728 VTJ327728 VJN327728 UZR327728 UPV327728 UFZ327728 TWD327728 TMH327728 TCL327728 SSP327728 SIT327728 RYX327728 RPB327728 RFF327728 QVJ327728 QLN327728 QBR327728 PRV327728 PHZ327728 OYD327728 OOH327728 OEL327728 NUP327728 NKT327728 NAX327728 MRB327728 MHF327728 LXJ327728 LNN327728 LDR327728 KTV327728 KJZ327728 KAD327728 JQH327728 JGL327728 IWP327728 IMT327728 ICX327728 HTB327728 HJF327728 GZJ327728 GPN327728 GFR327728 FVV327728 FLZ327728 FCD327728 ESH327728 EIL327728 DYP327728 DOT327728 DEX327728 CVB327728 CLF327728 CBJ327728 BRN327728 BHR327728 AXV327728 ANZ327728 AED327728 UH327728 KL327728 AP327728 WWX262192 WNB262192 WDF262192 VTJ262192 VJN262192 UZR262192 UPV262192 UFZ262192 TWD262192 TMH262192 TCL262192 SSP262192 SIT262192 RYX262192 RPB262192 RFF262192 QVJ262192 QLN262192 QBR262192 PRV262192 PHZ262192 OYD262192 OOH262192 OEL262192 NUP262192 NKT262192 NAX262192 MRB262192 MHF262192 LXJ262192 LNN262192 LDR262192 KTV262192 KJZ262192 KAD262192 JQH262192 JGL262192 IWP262192 IMT262192 ICX262192 HTB262192 HJF262192 GZJ262192 GPN262192 GFR262192 FVV262192 FLZ262192 FCD262192 ESH262192 EIL262192 DYP262192 DOT262192 DEX262192 CVB262192 CLF262192 CBJ262192 BRN262192 BHR262192 AXV262192 ANZ262192 AED262192 UH262192 KL262192 AP262192 WWX196656 WNB196656 WDF196656 VTJ196656 VJN196656 UZR196656 UPV196656 UFZ196656 TWD196656 TMH196656 TCL196656 SSP196656 SIT196656 RYX196656 RPB196656 RFF196656 QVJ196656 QLN196656 QBR196656 PRV196656 PHZ196656 OYD196656 OOH196656 OEL196656 NUP196656 NKT196656 NAX196656 MRB196656 MHF196656 LXJ196656 LNN196656 LDR196656 KTV196656 KJZ196656 KAD196656 JQH196656 JGL196656 IWP196656 IMT196656 ICX196656 HTB196656 HJF196656 GZJ196656 GPN196656 GFR196656 FVV196656 FLZ196656 FCD196656 ESH196656 EIL196656 DYP196656 DOT196656 DEX196656 CVB196656 CLF196656 CBJ196656 BRN196656 BHR196656 AXV196656 ANZ196656 AED196656 UH196656 KL196656 AP196656 WWX131120 WNB131120 WDF131120 VTJ131120 VJN131120 UZR131120 UPV131120 UFZ131120 TWD131120 TMH131120 TCL131120 SSP131120 SIT131120 RYX131120 RPB131120 RFF131120 QVJ131120 QLN131120 QBR131120 PRV131120 PHZ131120 OYD131120 OOH131120 OEL131120 NUP131120 NKT131120 NAX131120 MRB131120 MHF131120 LXJ131120 LNN131120 LDR131120 KTV131120 KJZ131120 KAD131120 JQH131120 JGL131120 IWP131120 IMT131120 ICX131120 HTB131120 HJF131120 GZJ131120 GPN131120 GFR131120 FVV131120 FLZ131120 FCD131120 ESH131120 EIL131120 DYP131120 DOT131120 DEX131120 CVB131120 CLF131120 CBJ131120 BRN131120 BHR131120 AXV131120 ANZ131120 AED131120 UH131120 KL131120 AP131120 WWX65584 WNB65584 WDF65584 VTJ65584 VJN65584 UZR65584 UPV65584 UFZ65584 TWD65584 TMH65584 TCL65584 SSP65584 SIT65584 RYX65584 RPB65584 RFF65584 QVJ65584 QLN65584 QBR65584 PRV65584 PHZ65584 OYD65584 OOH65584 OEL65584 NUP65584 NKT65584 NAX65584 MRB65584 MHF65584 LXJ65584 LNN65584 LDR65584 KTV65584 KJZ65584 KAD65584 JQH65584 JGL65584 IWP65584 IMT65584 ICX65584 HTB65584 HJF65584 GZJ65584 GPN65584 GFR65584 FVV65584 FLZ65584 FCD65584 ESH65584 EIL65584 DYP65584 DOT65584 DEX65584 CVB65584 CLF65584 CBJ65584 BRN65584 BHR65584 AXV65584 ANZ65584 AED65584 UH65584 KL65584 AP65584 WWX40 WNB40 WDF40 VTJ40 VJN40 UZR40 UPV40 UFZ40 TWD40 TMH40 TCL40 SSP40 SIT40 RYX40 RPB40 RFF40 QVJ40 QLN40 QBR40 PRV40 PHZ40 OYD40 OOH40 OEL40 NUP40 NKT40 NAX40 MRB40 MHF40 LXJ40 LNN40 LDR40 KTV40 KJZ40 KAD40 JQH40 JGL40 IWP40 IMT40 ICX40 HTB40 HJF40 GZJ40 GPN40 GFR40 FVV40 FLZ40 FCD40 ESH40 EIL40 DYP40 DOT40 DEX40 CVB40 CLF40 CBJ40 BRN40 BHR40 AXV40 ANZ40 AED40 UH40 KL40" xr:uid="{00000000-0002-0000-0000-000005000000}">
      <formula1>$AO$46:$AQ$46</formula1>
    </dataValidation>
    <dataValidation type="list" allowBlank="1" showInputMessage="1" showErrorMessage="1" sqref="AP45" xr:uid="{00000000-0002-0000-0000-000006000000}">
      <formula1>$AQ$45:$AQ$47</formula1>
    </dataValidation>
    <dataValidation type="list" allowBlank="1" showInputMessage="1" showErrorMessage="1" sqref="D75:AM75" xr:uid="{00000000-0002-0000-0000-000007000000}">
      <formula1>$AO$57:$AO$58</formula1>
    </dataValidation>
  </dataValidations>
  <printOptions horizontalCentered="1"/>
  <pageMargins left="0.68" right="0.23622047244094491" top="0.55118110236220474" bottom="0.15748031496062992" header="0.31496062992125984" footer="0.31496062992125984"/>
  <pageSetup paperSize="9" scale="71" orientation="portrait" blackAndWhite="1" horizontalDpi="300" verticalDpi="300" r:id="rId1"/>
  <headerFooter alignWithMargins="0"/>
  <rowBreaks count="1" manualBreakCount="1">
    <brk id="88" max="3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B1:H30"/>
  <sheetViews>
    <sheetView view="pageBreakPreview" zoomScale="70" zoomScaleNormal="70" zoomScaleSheetLayoutView="70" workbookViewId="0">
      <selection activeCell="C18" sqref="C18:D18"/>
    </sheetView>
  </sheetViews>
  <sheetFormatPr defaultRowHeight="14.25" x14ac:dyDescent="0.15"/>
  <cols>
    <col min="1" max="1" width="9" style="90"/>
    <col min="2" max="2" width="22.75" style="90" customWidth="1"/>
    <col min="3" max="3" width="20.625" style="90" customWidth="1"/>
    <col min="4" max="4" width="6.625" style="90" customWidth="1"/>
    <col min="5" max="5" width="9.5" style="90" customWidth="1"/>
    <col min="6" max="6" width="10.625" style="90" customWidth="1"/>
    <col min="7" max="7" width="13.5" style="90" customWidth="1"/>
    <col min="8" max="8" width="11.75" style="90" customWidth="1"/>
    <col min="9" max="16384" width="9" style="90"/>
  </cols>
  <sheetData>
    <row r="1" spans="2:8" ht="37.5" customHeight="1" thickBot="1" x14ac:dyDescent="0.3">
      <c r="B1" s="89"/>
      <c r="C1" s="241" t="s">
        <v>121</v>
      </c>
      <c r="D1" s="241"/>
      <c r="E1" s="241"/>
      <c r="F1" s="241"/>
      <c r="G1" s="89"/>
      <c r="H1" s="89"/>
    </row>
    <row r="2" spans="2:8" ht="21" customHeight="1" thickTop="1" x14ac:dyDescent="0.15">
      <c r="B2" s="89"/>
      <c r="C2" s="89"/>
      <c r="D2" s="89"/>
      <c r="E2" s="89"/>
      <c r="F2" s="89"/>
      <c r="G2" s="89"/>
      <c r="H2" s="89"/>
    </row>
    <row r="3" spans="2:8" ht="21" customHeight="1" x14ac:dyDescent="0.15">
      <c r="B3" s="89"/>
      <c r="C3" s="89"/>
      <c r="D3" s="89"/>
      <c r="E3" s="89"/>
      <c r="F3" s="89"/>
      <c r="G3" s="89"/>
      <c r="H3" s="89"/>
    </row>
    <row r="4" spans="2:8" ht="27.75" customHeight="1" thickBot="1" x14ac:dyDescent="0.3">
      <c r="B4" s="91" t="s">
        <v>122</v>
      </c>
      <c r="C4" s="242"/>
      <c r="D4" s="242"/>
      <c r="E4" s="242"/>
      <c r="F4" s="92" t="s">
        <v>123</v>
      </c>
      <c r="G4" s="89"/>
      <c r="H4" s="89"/>
    </row>
    <row r="5" spans="2:8" ht="15" customHeight="1" thickTop="1" thickBot="1" x14ac:dyDescent="0.2">
      <c r="B5" s="89"/>
      <c r="C5" s="89"/>
      <c r="D5" s="89"/>
      <c r="E5" s="89"/>
      <c r="F5" s="89"/>
      <c r="G5" s="89"/>
      <c r="H5" s="89"/>
    </row>
    <row r="6" spans="2:8" ht="18.75" customHeight="1" thickBot="1" x14ac:dyDescent="0.2">
      <c r="B6" s="93" t="s">
        <v>124</v>
      </c>
      <c r="C6" s="94" t="s">
        <v>125</v>
      </c>
      <c r="D6" s="94" t="s">
        <v>126</v>
      </c>
      <c r="E6" s="94" t="s">
        <v>127</v>
      </c>
      <c r="F6" s="94" t="s">
        <v>128</v>
      </c>
      <c r="G6" s="94" t="s">
        <v>129</v>
      </c>
      <c r="H6" s="95" t="s">
        <v>130</v>
      </c>
    </row>
    <row r="7" spans="2:8" ht="39.950000000000003" customHeight="1" x14ac:dyDescent="0.15">
      <c r="B7" s="180" t="str">
        <f>公告!D21&amp;""</f>
        <v>両袖机ほか組立て設置</v>
      </c>
      <c r="C7" s="181" t="str">
        <f>公告!N21&amp;""</f>
        <v>仕様書のとおり</v>
      </c>
      <c r="D7" s="181" t="str">
        <f>公告!AH21&amp;""</f>
        <v>ST</v>
      </c>
      <c r="E7" s="181" t="str">
        <f>公告!AJ21&amp;""</f>
        <v>1</v>
      </c>
      <c r="F7" s="96"/>
      <c r="G7" s="96"/>
      <c r="H7" s="97"/>
    </row>
    <row r="8" spans="2:8" ht="39.950000000000003" customHeight="1" x14ac:dyDescent="0.15">
      <c r="B8" s="156" t="str">
        <f>公告!D22&amp;""</f>
        <v/>
      </c>
      <c r="C8" s="151" t="str">
        <f>公告!N22&amp;""</f>
        <v>以下余白</v>
      </c>
      <c r="D8" s="151" t="str">
        <f>公告!AH22&amp;""</f>
        <v/>
      </c>
      <c r="E8" s="170" t="str">
        <f>公告!AJ22&amp;""</f>
        <v/>
      </c>
      <c r="F8" s="153"/>
      <c r="G8" s="153"/>
      <c r="H8" s="97"/>
    </row>
    <row r="9" spans="2:8" ht="39.950000000000003" customHeight="1" x14ac:dyDescent="0.15">
      <c r="B9" s="156" t="str">
        <f>公告!D23&amp;""</f>
        <v/>
      </c>
      <c r="C9" s="151" t="str">
        <f>公告!N23&amp;""</f>
        <v/>
      </c>
      <c r="D9" s="151" t="str">
        <f>公告!AH23&amp;""</f>
        <v/>
      </c>
      <c r="E9" s="170" t="str">
        <f>公告!AJ23&amp;""</f>
        <v/>
      </c>
      <c r="F9" s="153"/>
      <c r="G9" s="153"/>
      <c r="H9" s="98"/>
    </row>
    <row r="10" spans="2:8" ht="39.950000000000003" customHeight="1" x14ac:dyDescent="0.15">
      <c r="B10" s="156" t="str">
        <f>公告!D24&amp;""</f>
        <v/>
      </c>
      <c r="C10" s="151" t="str">
        <f>公告!N24&amp;""</f>
        <v/>
      </c>
      <c r="D10" s="151" t="str">
        <f>公告!AH24&amp;""</f>
        <v/>
      </c>
      <c r="E10" s="170" t="str">
        <f>公告!AJ24&amp;""</f>
        <v/>
      </c>
      <c r="F10" s="153"/>
      <c r="G10" s="153"/>
      <c r="H10" s="98"/>
    </row>
    <row r="11" spans="2:8" ht="39.950000000000003" customHeight="1" x14ac:dyDescent="0.15">
      <c r="B11" s="99"/>
      <c r="C11" s="154"/>
      <c r="D11" s="155"/>
      <c r="E11" s="155"/>
      <c r="F11" s="153"/>
      <c r="G11" s="153"/>
      <c r="H11" s="100"/>
    </row>
    <row r="12" spans="2:8" ht="39.950000000000003" customHeight="1" x14ac:dyDescent="0.15">
      <c r="B12" s="99"/>
      <c r="C12" s="154"/>
      <c r="D12" s="155"/>
      <c r="E12" s="155"/>
      <c r="F12" s="153"/>
      <c r="G12" s="153"/>
      <c r="H12" s="100"/>
    </row>
    <row r="13" spans="2:8" ht="39.950000000000003" customHeight="1" x14ac:dyDescent="0.15">
      <c r="B13" s="99"/>
      <c r="C13" s="154"/>
      <c r="D13" s="155"/>
      <c r="E13" s="155"/>
      <c r="F13" s="153"/>
      <c r="G13" s="153"/>
      <c r="H13" s="100"/>
    </row>
    <row r="14" spans="2:8" ht="39.950000000000003" customHeight="1" x14ac:dyDescent="0.15">
      <c r="B14" s="99"/>
      <c r="C14" s="154"/>
      <c r="D14" s="154"/>
      <c r="E14" s="154"/>
      <c r="F14" s="153"/>
      <c r="G14" s="153"/>
      <c r="H14" s="100"/>
    </row>
    <row r="15" spans="2:8" ht="39.950000000000003" customHeight="1" x14ac:dyDescent="0.15">
      <c r="B15" s="99"/>
      <c r="C15" s="154"/>
      <c r="D15" s="154"/>
      <c r="E15" s="114"/>
      <c r="F15" s="153"/>
      <c r="G15" s="153"/>
      <c r="H15" s="100"/>
    </row>
    <row r="16" spans="2:8" ht="39.950000000000003" customHeight="1" x14ac:dyDescent="0.15">
      <c r="B16" s="101"/>
      <c r="C16" s="154"/>
      <c r="D16" s="155"/>
      <c r="E16" s="153"/>
      <c r="F16" s="153"/>
      <c r="G16" s="153"/>
      <c r="H16" s="100"/>
    </row>
    <row r="17" spans="2:8" ht="39.950000000000003" customHeight="1" thickBot="1" x14ac:dyDescent="0.2">
      <c r="B17" s="157" t="s">
        <v>131</v>
      </c>
      <c r="C17" s="158"/>
      <c r="D17" s="158"/>
      <c r="E17" s="159"/>
      <c r="F17" s="159"/>
      <c r="G17" s="159"/>
      <c r="H17" s="160"/>
    </row>
    <row r="18" spans="2:8" ht="36" customHeight="1" thickBot="1" x14ac:dyDescent="0.2">
      <c r="B18" s="152" t="s">
        <v>82</v>
      </c>
      <c r="C18" s="243">
        <f>公告!F26</f>
        <v>46356</v>
      </c>
      <c r="D18" s="244"/>
      <c r="E18" s="245" t="s">
        <v>132</v>
      </c>
      <c r="F18" s="245"/>
      <c r="G18" s="240" t="str">
        <f>公告!F29</f>
        <v>陸上自衛隊武山駐屯地</v>
      </c>
      <c r="H18" s="240"/>
    </row>
    <row r="19" spans="2:8" ht="21" customHeight="1" thickBot="1" x14ac:dyDescent="0.2">
      <c r="B19" s="240" t="s">
        <v>133</v>
      </c>
      <c r="C19" s="240"/>
      <c r="D19" s="240"/>
      <c r="E19" s="240"/>
      <c r="F19" s="240"/>
      <c r="G19" s="240"/>
      <c r="H19" s="240"/>
    </row>
    <row r="20" spans="2:8" ht="23.25" customHeight="1" x14ac:dyDescent="0.15">
      <c r="B20" s="248" t="s">
        <v>134</v>
      </c>
      <c r="C20" s="248"/>
      <c r="D20" s="248"/>
      <c r="E20" s="248"/>
      <c r="F20" s="248"/>
      <c r="G20" s="248"/>
      <c r="H20" s="248"/>
    </row>
    <row r="21" spans="2:8" ht="23.25" customHeight="1" x14ac:dyDescent="0.15">
      <c r="B21" s="249"/>
      <c r="C21" s="249"/>
      <c r="D21" s="249"/>
      <c r="E21" s="249"/>
      <c r="F21" s="249"/>
      <c r="G21" s="249"/>
      <c r="H21" s="249"/>
    </row>
    <row r="22" spans="2:8" ht="21" customHeight="1" x14ac:dyDescent="0.15">
      <c r="B22" s="102">
        <f>公告!L51</f>
        <v>46295</v>
      </c>
      <c r="C22" s="103"/>
      <c r="D22" s="103"/>
      <c r="E22" s="103"/>
      <c r="F22" s="103"/>
      <c r="G22" s="103"/>
      <c r="H22" s="103"/>
    </row>
    <row r="23" spans="2:8" ht="21" customHeight="1" x14ac:dyDescent="0.15">
      <c r="B23" s="89"/>
      <c r="C23" s="89"/>
      <c r="D23" s="89"/>
      <c r="E23" s="89"/>
      <c r="F23" s="89"/>
      <c r="G23" s="89"/>
      <c r="H23" s="89"/>
    </row>
    <row r="24" spans="2:8" ht="21" customHeight="1" x14ac:dyDescent="0.15">
      <c r="B24" s="89" t="s">
        <v>135</v>
      </c>
      <c r="C24" s="104"/>
      <c r="D24" s="89"/>
      <c r="E24" s="89"/>
      <c r="F24" s="89"/>
      <c r="G24" s="89"/>
      <c r="H24" s="89"/>
    </row>
    <row r="25" spans="2:8" ht="21" customHeight="1" x14ac:dyDescent="0.15">
      <c r="B25" s="89" t="s">
        <v>1</v>
      </c>
      <c r="C25" s="104"/>
      <c r="D25" s="246" t="s">
        <v>136</v>
      </c>
      <c r="E25" s="246"/>
      <c r="F25" s="89"/>
      <c r="G25" s="89"/>
      <c r="H25" s="89"/>
    </row>
    <row r="26" spans="2:8" ht="21" customHeight="1" x14ac:dyDescent="0.15">
      <c r="B26" s="89" t="s">
        <v>169</v>
      </c>
      <c r="C26" s="104"/>
      <c r="D26" s="246" t="s">
        <v>137</v>
      </c>
      <c r="E26" s="246"/>
      <c r="F26" s="89"/>
      <c r="G26" s="89"/>
      <c r="H26" s="89"/>
    </row>
    <row r="27" spans="2:8" ht="21" customHeight="1" x14ac:dyDescent="0.15">
      <c r="B27" s="89"/>
      <c r="C27" s="89"/>
      <c r="D27" s="250" t="s">
        <v>138</v>
      </c>
      <c r="E27" s="250"/>
      <c r="F27" s="89"/>
      <c r="G27" s="89"/>
      <c r="H27" s="89"/>
    </row>
    <row r="28" spans="2:8" ht="16.5" customHeight="1" x14ac:dyDescent="0.15">
      <c r="B28" s="89"/>
      <c r="C28" s="89"/>
      <c r="D28" s="251" t="s">
        <v>139</v>
      </c>
      <c r="E28" s="251"/>
      <c r="F28" s="89"/>
      <c r="G28" s="89"/>
      <c r="H28" s="89"/>
    </row>
    <row r="29" spans="2:8" ht="16.5" customHeight="1" x14ac:dyDescent="0.15">
      <c r="B29" s="89"/>
      <c r="C29" s="89"/>
      <c r="D29" s="246" t="s">
        <v>140</v>
      </c>
      <c r="E29" s="246"/>
      <c r="F29" s="89"/>
      <c r="G29" s="89"/>
      <c r="H29" s="89"/>
    </row>
    <row r="30" spans="2:8" ht="16.5" customHeight="1" x14ac:dyDescent="0.15">
      <c r="D30" s="247"/>
      <c r="E30" s="247"/>
    </row>
  </sheetData>
  <mergeCells count="14">
    <mergeCell ref="D29:E29"/>
    <mergeCell ref="D30:E30"/>
    <mergeCell ref="B20:H21"/>
    <mergeCell ref="D25:E25"/>
    <mergeCell ref="D26:E26"/>
    <mergeCell ref="D27:E27"/>
    <mergeCell ref="D28:E28"/>
    <mergeCell ref="B19:D19"/>
    <mergeCell ref="E19:H19"/>
    <mergeCell ref="C1:F1"/>
    <mergeCell ref="C4:E4"/>
    <mergeCell ref="C18:D18"/>
    <mergeCell ref="E18:F18"/>
    <mergeCell ref="G18:H18"/>
  </mergeCells>
  <phoneticPr fontId="29"/>
  <pageMargins left="0.70866141732283472" right="0.70866141732283472" top="0.82677165354330717" bottom="0.74803149606299213" header="0.31496062992125984" footer="0.31496062992125984"/>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2"/>
  <sheetViews>
    <sheetView view="pageBreakPreview" zoomScale="70" zoomScaleNormal="100" zoomScaleSheetLayoutView="70" workbookViewId="0">
      <selection activeCell="F6" sqref="F6"/>
    </sheetView>
  </sheetViews>
  <sheetFormatPr defaultRowHeight="13.5" x14ac:dyDescent="0.15"/>
  <cols>
    <col min="1" max="1" width="4.5" customWidth="1"/>
    <col min="2" max="2" width="25" customWidth="1"/>
    <col min="3" max="3" width="29.625" customWidth="1"/>
    <col min="4" max="4" width="6.625" customWidth="1"/>
    <col min="5" max="5" width="11.5" customWidth="1"/>
    <col min="6" max="8" width="11.625" customWidth="1"/>
  </cols>
  <sheetData>
    <row r="1" spans="1:8" ht="20.25" customHeight="1" x14ac:dyDescent="0.15"/>
    <row r="2" spans="1:8" ht="49.5" customHeight="1" x14ac:dyDescent="0.25">
      <c r="A2" s="255" t="s">
        <v>145</v>
      </c>
      <c r="B2" s="255"/>
      <c r="C2" s="255"/>
      <c r="D2" s="255"/>
      <c r="E2" s="255"/>
      <c r="F2" s="255"/>
      <c r="G2" s="255"/>
      <c r="H2" s="255"/>
    </row>
    <row r="3" spans="1:8" ht="56.25" customHeight="1" x14ac:dyDescent="0.15">
      <c r="A3" s="105"/>
      <c r="B3" s="106"/>
      <c r="C3" s="106"/>
      <c r="D3" s="107"/>
      <c r="E3" s="108"/>
      <c r="F3" s="108"/>
      <c r="G3" s="108"/>
      <c r="H3" s="107"/>
    </row>
    <row r="4" spans="1:8" ht="45.95" customHeight="1" x14ac:dyDescent="0.15">
      <c r="A4" s="109" t="s">
        <v>141</v>
      </c>
      <c r="B4" s="109" t="s">
        <v>142</v>
      </c>
      <c r="C4" s="109" t="s">
        <v>143</v>
      </c>
      <c r="D4" s="109" t="s">
        <v>126</v>
      </c>
      <c r="E4" s="110" t="s">
        <v>144</v>
      </c>
      <c r="F4" s="111" t="s">
        <v>146</v>
      </c>
      <c r="G4" s="111" t="s">
        <v>147</v>
      </c>
      <c r="H4" s="109" t="s">
        <v>130</v>
      </c>
    </row>
    <row r="5" spans="1:8" ht="45.95" customHeight="1" x14ac:dyDescent="0.15">
      <c r="A5" s="161">
        <f>IF(D5="","",ROW(D5)-4)</f>
        <v>1</v>
      </c>
      <c r="B5" s="266" t="str">
        <f>入札書!B7&amp;""</f>
        <v>両袖机ほか組立て設置</v>
      </c>
      <c r="C5" s="266" t="str">
        <f>入札書!C7&amp;""</f>
        <v>仕様書のとおり</v>
      </c>
      <c r="D5" s="267" t="str">
        <f>入札書!D7&amp;""</f>
        <v>ST</v>
      </c>
      <c r="E5" s="267" t="str">
        <f>入札書!E7&amp;""</f>
        <v>1</v>
      </c>
      <c r="F5" s="182"/>
      <c r="G5" s="113"/>
      <c r="H5" s="268" t="s">
        <v>202</v>
      </c>
    </row>
    <row r="6" spans="1:8" ht="45.95" customHeight="1" x14ac:dyDescent="0.15">
      <c r="A6" s="161">
        <f t="shared" ref="A6:A13" si="0">IF(D6="","",ROW(D6)-4)</f>
        <v>2</v>
      </c>
      <c r="B6" s="266" t="s">
        <v>190</v>
      </c>
      <c r="C6" s="266" t="s">
        <v>194</v>
      </c>
      <c r="D6" s="267" t="s">
        <v>198</v>
      </c>
      <c r="E6" s="267">
        <v>49</v>
      </c>
      <c r="F6" s="182"/>
      <c r="G6" s="112"/>
      <c r="H6" s="268" t="s">
        <v>199</v>
      </c>
    </row>
    <row r="7" spans="1:8" ht="45.95" customHeight="1" x14ac:dyDescent="0.2">
      <c r="A7" s="161">
        <f t="shared" si="0"/>
        <v>3</v>
      </c>
      <c r="B7" s="266" t="s">
        <v>191</v>
      </c>
      <c r="C7" s="266" t="s">
        <v>195</v>
      </c>
      <c r="D7" s="267" t="s">
        <v>198</v>
      </c>
      <c r="E7" s="267">
        <v>49</v>
      </c>
      <c r="F7" s="183"/>
      <c r="G7" s="115"/>
      <c r="H7" s="268" t="s">
        <v>199</v>
      </c>
    </row>
    <row r="8" spans="1:8" ht="45.95" customHeight="1" x14ac:dyDescent="0.15">
      <c r="A8" s="161">
        <f t="shared" si="0"/>
        <v>4</v>
      </c>
      <c r="B8" s="266" t="s">
        <v>192</v>
      </c>
      <c r="C8" s="266" t="s">
        <v>196</v>
      </c>
      <c r="D8" s="267" t="s">
        <v>198</v>
      </c>
      <c r="E8" s="267">
        <v>1</v>
      </c>
      <c r="F8" s="115"/>
      <c r="G8" s="115"/>
      <c r="H8" s="268" t="s">
        <v>199</v>
      </c>
    </row>
    <row r="9" spans="1:8" ht="45.95" customHeight="1" x14ac:dyDescent="0.15">
      <c r="A9" s="161">
        <f t="shared" si="0"/>
        <v>5</v>
      </c>
      <c r="B9" s="266" t="s">
        <v>193</v>
      </c>
      <c r="C9" s="266" t="s">
        <v>197</v>
      </c>
      <c r="D9" s="267" t="s">
        <v>198</v>
      </c>
      <c r="E9" s="267">
        <v>1</v>
      </c>
      <c r="F9" s="117"/>
      <c r="G9" s="115"/>
      <c r="H9" s="268" t="s">
        <v>199</v>
      </c>
    </row>
    <row r="10" spans="1:8" ht="45.95" customHeight="1" x14ac:dyDescent="0.15">
      <c r="A10" s="161" t="str">
        <f t="shared" si="0"/>
        <v/>
      </c>
      <c r="B10" s="150" t="str">
        <f>入札書!B12&amp;""</f>
        <v/>
      </c>
      <c r="C10" s="163" t="str">
        <f>入札書!C12&amp;""</f>
        <v/>
      </c>
      <c r="D10" s="150" t="str">
        <f>入札書!D12&amp;""</f>
        <v/>
      </c>
      <c r="E10" s="150" t="str">
        <f>入札書!E12&amp;""</f>
        <v/>
      </c>
      <c r="F10" s="115"/>
      <c r="G10" s="115"/>
      <c r="H10" s="116"/>
    </row>
    <row r="11" spans="1:8" ht="45.95" customHeight="1" x14ac:dyDescent="0.15">
      <c r="A11" s="161" t="str">
        <f t="shared" si="0"/>
        <v/>
      </c>
      <c r="B11" s="150" t="str">
        <f>入札書!B13&amp;""</f>
        <v/>
      </c>
      <c r="C11" s="163" t="str">
        <f>入札書!C13&amp;""</f>
        <v/>
      </c>
      <c r="D11" s="150" t="str">
        <f>入札書!D13&amp;""</f>
        <v/>
      </c>
      <c r="E11" s="150" t="str">
        <f>入札書!E13&amp;""</f>
        <v/>
      </c>
      <c r="F11" s="115"/>
      <c r="G11" s="115"/>
      <c r="H11" s="116"/>
    </row>
    <row r="12" spans="1:8" ht="45.95" customHeight="1" x14ac:dyDescent="0.15">
      <c r="A12" s="161" t="str">
        <f t="shared" si="0"/>
        <v/>
      </c>
      <c r="B12" s="150" t="str">
        <f>入札書!B14&amp;""</f>
        <v/>
      </c>
      <c r="C12" s="163" t="str">
        <f>入札書!C14&amp;""</f>
        <v/>
      </c>
      <c r="D12" s="150" t="str">
        <f>入札書!D14&amp;""</f>
        <v/>
      </c>
      <c r="E12" s="150" t="str">
        <f>入札書!E14&amp;""</f>
        <v/>
      </c>
      <c r="F12" s="112"/>
      <c r="G12" s="115"/>
      <c r="H12" s="119"/>
    </row>
    <row r="13" spans="1:8" ht="45.95" customHeight="1" x14ac:dyDescent="0.15">
      <c r="A13" s="161" t="str">
        <f t="shared" si="0"/>
        <v/>
      </c>
      <c r="B13" s="150" t="str">
        <f>入札書!B15&amp;""</f>
        <v/>
      </c>
      <c r="C13" s="163" t="str">
        <f>入札書!C15&amp;""</f>
        <v/>
      </c>
      <c r="D13" s="150" t="str">
        <f>入札書!D15&amp;""</f>
        <v/>
      </c>
      <c r="E13" s="150" t="str">
        <f>入札書!E15&amp;""</f>
        <v/>
      </c>
      <c r="F13" s="112"/>
      <c r="G13" s="112"/>
      <c r="H13" s="119"/>
    </row>
    <row r="14" spans="1:8" ht="45.95" customHeight="1" x14ac:dyDescent="0.15">
      <c r="A14" s="120"/>
      <c r="B14" s="118" t="s">
        <v>148</v>
      </c>
      <c r="C14" s="121"/>
      <c r="D14" s="122"/>
      <c r="E14" s="123"/>
      <c r="F14" s="112"/>
      <c r="G14" s="112"/>
      <c r="H14" s="119"/>
    </row>
    <row r="15" spans="1:8" ht="39.950000000000003" customHeight="1" x14ac:dyDescent="0.15">
      <c r="A15" s="256" t="s">
        <v>149</v>
      </c>
      <c r="B15" s="257"/>
      <c r="C15" s="124" t="s">
        <v>150</v>
      </c>
      <c r="D15" s="125"/>
      <c r="E15" s="126"/>
      <c r="F15" s="126"/>
      <c r="G15" s="126"/>
      <c r="H15" s="127"/>
    </row>
    <row r="16" spans="1:8" ht="39.950000000000003" customHeight="1" x14ac:dyDescent="0.15">
      <c r="A16" s="269"/>
      <c r="B16" s="271"/>
      <c r="C16" s="272" t="s">
        <v>201</v>
      </c>
      <c r="D16" s="125"/>
      <c r="E16" s="126"/>
      <c r="F16" s="126"/>
      <c r="G16" s="126"/>
      <c r="H16" s="127"/>
    </row>
    <row r="17" spans="1:8" ht="39.950000000000003" customHeight="1" x14ac:dyDescent="0.15">
      <c r="A17" s="258"/>
      <c r="B17" s="259"/>
      <c r="C17" s="270" t="s">
        <v>200</v>
      </c>
      <c r="D17" s="128"/>
      <c r="E17" s="129"/>
      <c r="F17" s="129"/>
      <c r="G17" s="129"/>
      <c r="H17" s="130"/>
    </row>
    <row r="18" spans="1:8" ht="41.1" customHeight="1" x14ac:dyDescent="0.15">
      <c r="A18" s="260" t="s">
        <v>151</v>
      </c>
      <c r="B18" s="261"/>
      <c r="C18" s="131"/>
      <c r="D18" s="132"/>
      <c r="E18" s="133"/>
      <c r="F18" s="133"/>
      <c r="G18" s="133"/>
      <c r="H18" s="134"/>
    </row>
    <row r="19" spans="1:8" ht="41.1" customHeight="1" x14ac:dyDescent="0.15">
      <c r="A19" s="135"/>
      <c r="B19" s="125"/>
      <c r="C19" s="136" t="s">
        <v>152</v>
      </c>
      <c r="D19" s="262"/>
      <c r="E19" s="262"/>
      <c r="F19" s="262"/>
      <c r="G19" s="262"/>
      <c r="H19" s="263"/>
    </row>
    <row r="20" spans="1:8" ht="41.1" customHeight="1" x14ac:dyDescent="0.15">
      <c r="A20" s="137"/>
      <c r="B20" s="138"/>
      <c r="C20" s="136" t="s">
        <v>153</v>
      </c>
      <c r="D20" s="264"/>
      <c r="E20" s="264"/>
      <c r="F20" s="264"/>
      <c r="G20" s="264"/>
      <c r="H20" s="265"/>
    </row>
    <row r="21" spans="1:8" ht="41.1" customHeight="1" x14ac:dyDescent="0.15">
      <c r="A21" s="139"/>
      <c r="B21" s="140"/>
      <c r="C21" s="141" t="s">
        <v>154</v>
      </c>
      <c r="D21" s="253"/>
      <c r="E21" s="253"/>
      <c r="F21" s="253"/>
      <c r="G21" s="253"/>
      <c r="H21" s="254"/>
    </row>
    <row r="22" spans="1:8" ht="27" customHeight="1" x14ac:dyDescent="0.15">
      <c r="B22" s="172">
        <f>公告!AP35-1</f>
        <v>46294</v>
      </c>
      <c r="C22" s="252" t="s">
        <v>189</v>
      </c>
      <c r="D22" s="252"/>
      <c r="E22" s="252"/>
      <c r="F22" s="252"/>
      <c r="G22" s="252"/>
    </row>
  </sheetData>
  <mergeCells count="7">
    <mergeCell ref="C22:G22"/>
    <mergeCell ref="D21:H21"/>
    <mergeCell ref="A2:H2"/>
    <mergeCell ref="A15:B17"/>
    <mergeCell ref="A18:B18"/>
    <mergeCell ref="D19:H19"/>
    <mergeCell ref="D20:H20"/>
  </mergeCells>
  <phoneticPr fontId="29"/>
  <dataValidations count="1">
    <dataValidation imeMode="hiragana" allowBlank="1" showInputMessage="1" showErrorMessage="1" sqref="B14 D14" xr:uid="{00000000-0002-0000-0200-000000000000}"/>
  </dataValidations>
  <pageMargins left="0.7" right="0.7" top="0.75" bottom="0.75" header="0.3" footer="0.3"/>
  <pageSetup paperSize="9" scale="7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B6878673FD28D4B95CA5F05CA3AEDF1" ma:contentTypeVersion="1" ma:contentTypeDescription="新しいドキュメントを作成します。" ma:contentTypeScope="" ma:versionID="1f7b22af2153380e1937e4f6dc68d173">
  <xsd:schema xmlns:xsd="http://www.w3.org/2001/XMLSchema" xmlns:xs="http://www.w3.org/2001/XMLSchema" xmlns:p="http://schemas.microsoft.com/office/2006/metadata/properties" xmlns:ns2="86f00328-12a2-4886-999d-0f04c5d15dc7" targetNamespace="http://schemas.microsoft.com/office/2006/metadata/properties" ma:root="true" ma:fieldsID="9773d328ce9dafbc44020fb537656762" ns2:_="">
    <xsd:import namespace="86f00328-12a2-4886-999d-0f04c5d15dc7"/>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f00328-12a2-4886-999d-0f04c5d15dc7"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86f00328-12a2-4886-999d-0f04c5d15dc7">JJXFYSMUD6FE-1827920371-6645</_dlc_DocId>
    <_dlc_DocIdUrl xmlns="86f00328-12a2-4886-999d-0f04c5d15dc7">
      <Url>https://ea-n.gbase.gsdf.mod.go.jp/ea/ea_eafin_407u/keiyaku/_layouts/15/DocIdRedir.aspx?ID=JJXFYSMUD6FE-1827920371-6645</Url>
      <Description>JJXFYSMUD6FE-1827920371-6645</Description>
    </_dlc_DocIdUrl>
  </documentManagement>
</p:properties>
</file>

<file path=customXml/itemProps1.xml><?xml version="1.0" encoding="utf-8"?>
<ds:datastoreItem xmlns:ds="http://schemas.openxmlformats.org/officeDocument/2006/customXml" ds:itemID="{4491A5AC-8658-4CEB-A416-94175B8662E0}">
  <ds:schemaRefs>
    <ds:schemaRef ds:uri="http://schemas.microsoft.com/sharepoint/events"/>
  </ds:schemaRefs>
</ds:datastoreItem>
</file>

<file path=customXml/itemProps2.xml><?xml version="1.0" encoding="utf-8"?>
<ds:datastoreItem xmlns:ds="http://schemas.openxmlformats.org/officeDocument/2006/customXml" ds:itemID="{C08925BB-ADD0-44AE-B72D-A10BE26E9E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f00328-12a2-4886-999d-0f04c5d15d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18621E-5B9C-43BD-A429-BCA6E7A4986A}">
  <ds:schemaRefs>
    <ds:schemaRef ds:uri="http://schemas.microsoft.com/sharepoint/v3/contenttype/forms"/>
  </ds:schemaRefs>
</ds:datastoreItem>
</file>

<file path=customXml/itemProps4.xml><?xml version="1.0" encoding="utf-8"?>
<ds:datastoreItem xmlns:ds="http://schemas.openxmlformats.org/officeDocument/2006/customXml" ds:itemID="{9F54A7C5-7215-438F-8CC0-CAD4363C1467}">
  <ds:schemaRefs>
    <ds:schemaRef ds:uri="http://www.w3.org/XML/1998/namespace"/>
    <ds:schemaRef ds:uri="86f00328-12a2-4886-999d-0f04c5d15dc7"/>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公告</vt:lpstr>
      <vt:lpstr>入札書</vt:lpstr>
      <vt:lpstr>市価調査票</vt:lpstr>
      <vt:lpstr>公告!Print_Area</vt:lpstr>
      <vt:lpstr>市価調査票!Print_Area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村上　優樹</cp:lastModifiedBy>
  <cp:lastPrinted>2026-09-08T05:40:53Z</cp:lastPrinted>
  <dcterms:created xsi:type="dcterms:W3CDTF">2017-01-31T02:15:09Z</dcterms:created>
  <dcterms:modified xsi:type="dcterms:W3CDTF">2026-09-08T05:42:27Z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0x010100FB6878673FD28D4B95CA5F05CA3AEDF1</vt:lpwstr>
  </property>
  <property fmtid="{D5CDD505-2E9C-101B-9397-08002B2CF9AE}" pid="3" name="_dlc_DocIdItemGuid">
    <vt:lpwstr>23916ec2-0089-411f-9104-c4a663c1d85a</vt:lpwstr>
  </property>
</Properties>
</file>