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74516\AppData\Local\Microsoft\Windows\INetCache\Content.Outlook\YW02OMR3\"/>
    </mc:Choice>
  </mc:AlternateContent>
  <xr:revisionPtr revIDLastSave="0" documentId="13_ncr:1_{551F4A26-05F2-4780-854B-7EE6161ED991}" xr6:coauthVersionLast="47" xr6:coauthVersionMax="47" xr10:uidLastSave="{00000000-0000-0000-0000-000000000000}"/>
  <bookViews>
    <workbookView xWindow="-120" yWindow="-120" windowWidth="20730" windowHeight="11040" activeTab="2" xr2:uid="{3AA28269-793C-4FAE-82AC-8552B90C8B65}"/>
  </bookViews>
  <sheets>
    <sheet name="送付書" sheetId="1" r:id="rId1"/>
    <sheet name="見積書" sheetId="2" r:id="rId2"/>
    <sheet name="入札書" sheetId="3" r:id="rId3"/>
  </sheets>
  <externalReferences>
    <externalReference r:id="rId4"/>
  </externalReferences>
  <definedNames>
    <definedName name="_xlnm._FilterDatabase" localSheetId="1" hidden="1">見積書!$A$1:$A$336</definedName>
    <definedName name="_xlnm.Print_Area" localSheetId="1">見積書!$A$1:$H$242</definedName>
    <definedName name="_xlnm.Print_Area" localSheetId="0">送付書!$A$1:$I$53</definedName>
    <definedName name="_xlnm.Print_Area" localSheetId="2">入札書!$A$1:$X$141</definedName>
    <definedName name="_xlnm.Print_Titles" localSheetId="1">見積書!$1:$7</definedName>
    <definedName name="コード表" localSheetId="1">#REF!</definedName>
    <definedName name="コード表">#REF!</definedName>
    <definedName name="業者名">#REF!</definedName>
    <definedName name="業者名等表">#REF!</definedName>
    <definedName name="生鮮業者" localSheetId="1">#REF!</definedName>
    <definedName name="生鮮業者">#REF!</definedName>
    <definedName name="調達品">#REF!</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6" i="2" l="1"/>
  <c r="D336" i="2"/>
  <c r="C336" i="2"/>
  <c r="F335" i="2"/>
  <c r="D335" i="2"/>
  <c r="C335" i="2"/>
  <c r="F334" i="2"/>
  <c r="D334" i="2"/>
  <c r="C334" i="2"/>
  <c r="F333" i="2"/>
  <c r="D333" i="2"/>
  <c r="C333" i="2"/>
  <c r="F332" i="2"/>
  <c r="D332" i="2"/>
  <c r="C332" i="2"/>
  <c r="F331" i="2"/>
  <c r="D331" i="2"/>
  <c r="C331" i="2"/>
  <c r="F330" i="2"/>
  <c r="F329" i="2"/>
  <c r="F328" i="2"/>
  <c r="F327" i="2"/>
  <c r="D327" i="2"/>
  <c r="F326" i="2"/>
  <c r="D326" i="2"/>
  <c r="F325" i="2"/>
  <c r="D325" i="2"/>
  <c r="F324" i="2"/>
  <c r="D324" i="2"/>
  <c r="F323" i="2"/>
  <c r="D323" i="2"/>
  <c r="F322" i="2"/>
  <c r="D322" i="2"/>
  <c r="O321" i="2"/>
  <c r="F321" i="2"/>
  <c r="D321" i="2"/>
  <c r="O320" i="2"/>
  <c r="F320" i="2"/>
  <c r="D320" i="2"/>
  <c r="O319" i="2"/>
  <c r="F319" i="2"/>
  <c r="D319" i="2"/>
  <c r="O318" i="2"/>
  <c r="F318" i="2"/>
  <c r="D318" i="2"/>
  <c r="O317" i="2"/>
  <c r="F317" i="2"/>
  <c r="D317" i="2"/>
  <c r="C317" i="2"/>
  <c r="O316" i="2"/>
  <c r="F316" i="2"/>
  <c r="E316" i="2"/>
  <c r="D316" i="2"/>
  <c r="C316" i="2"/>
  <c r="O315" i="2"/>
  <c r="F315" i="2"/>
  <c r="E315" i="2"/>
  <c r="D315" i="2"/>
  <c r="C315" i="2"/>
  <c r="O314" i="2"/>
  <c r="F314" i="2"/>
  <c r="E314" i="2"/>
  <c r="D314" i="2"/>
  <c r="C314" i="2"/>
  <c r="O313" i="2"/>
  <c r="F313" i="2"/>
  <c r="E313" i="2"/>
  <c r="D313" i="2"/>
  <c r="C313" i="2"/>
  <c r="F312" i="2"/>
  <c r="E312" i="2"/>
  <c r="D312" i="2"/>
  <c r="C312" i="2"/>
  <c r="F311" i="2"/>
  <c r="E311" i="2"/>
  <c r="D311" i="2"/>
  <c r="C311" i="2"/>
  <c r="F310" i="2"/>
  <c r="E310" i="2"/>
  <c r="D310" i="2"/>
  <c r="C310" i="2"/>
  <c r="F309" i="2"/>
  <c r="E309" i="2"/>
  <c r="D309" i="2"/>
  <c r="C309" i="2"/>
  <c r="F308" i="2"/>
  <c r="E308" i="2"/>
  <c r="D308" i="2"/>
  <c r="C308" i="2"/>
  <c r="F307" i="2"/>
  <c r="E307" i="2"/>
  <c r="D307" i="2"/>
  <c r="C307" i="2"/>
  <c r="F306" i="2"/>
  <c r="E306" i="2"/>
  <c r="D306" i="2"/>
  <c r="C306" i="2"/>
  <c r="F305" i="2"/>
  <c r="E305" i="2"/>
  <c r="D305" i="2"/>
  <c r="C305" i="2"/>
  <c r="O304" i="2"/>
  <c r="F304" i="2"/>
  <c r="E304" i="2"/>
  <c r="D304" i="2"/>
  <c r="C304" i="2"/>
  <c r="O303" i="2"/>
  <c r="F303" i="2"/>
  <c r="E303" i="2"/>
  <c r="D303" i="2"/>
  <c r="C303" i="2"/>
  <c r="O302" i="2"/>
  <c r="F302" i="2"/>
  <c r="E302" i="2"/>
  <c r="D302" i="2"/>
  <c r="C302" i="2"/>
  <c r="O301" i="2"/>
  <c r="F301" i="2"/>
  <c r="E301" i="2"/>
  <c r="D301" i="2"/>
  <c r="C301" i="2"/>
  <c r="O300" i="2"/>
  <c r="F300" i="2"/>
  <c r="E300" i="2"/>
  <c r="D300" i="2"/>
  <c r="C300" i="2"/>
  <c r="O299" i="2"/>
  <c r="F299" i="2"/>
  <c r="E299" i="2"/>
  <c r="D299" i="2"/>
  <c r="C299" i="2"/>
  <c r="O298" i="2"/>
  <c r="F298" i="2"/>
  <c r="E298" i="2"/>
  <c r="D298" i="2"/>
  <c r="C298" i="2"/>
  <c r="O297" i="2"/>
  <c r="F297" i="2"/>
  <c r="E297" i="2"/>
  <c r="D297" i="2"/>
  <c r="C297" i="2"/>
  <c r="O296" i="2"/>
  <c r="F296" i="2"/>
  <c r="E296" i="2"/>
  <c r="D296" i="2"/>
  <c r="C296" i="2"/>
  <c r="O295" i="2"/>
  <c r="F295" i="2"/>
  <c r="E295" i="2"/>
  <c r="D295" i="2"/>
  <c r="C295" i="2"/>
  <c r="F294" i="2"/>
  <c r="E294" i="2"/>
  <c r="D294" i="2"/>
  <c r="C294" i="2"/>
  <c r="F293" i="2"/>
  <c r="E293" i="2"/>
  <c r="D293" i="2"/>
  <c r="C293" i="2"/>
  <c r="F292" i="2"/>
  <c r="E292" i="2"/>
  <c r="D292" i="2"/>
  <c r="C292" i="2"/>
  <c r="F291" i="2"/>
  <c r="E291" i="2"/>
  <c r="D291" i="2"/>
  <c r="C291" i="2"/>
  <c r="F290" i="2"/>
  <c r="E290" i="2"/>
  <c r="D290" i="2"/>
  <c r="C290" i="2"/>
  <c r="F289" i="2"/>
  <c r="E289" i="2"/>
  <c r="D289" i="2"/>
  <c r="C289" i="2"/>
  <c r="F288" i="2"/>
  <c r="E288" i="2"/>
  <c r="D288" i="2"/>
  <c r="C288" i="2"/>
  <c r="F287" i="2"/>
  <c r="E287" i="2"/>
  <c r="D287" i="2"/>
  <c r="C287" i="2"/>
  <c r="F286" i="2"/>
  <c r="E286" i="2"/>
  <c r="D286" i="2"/>
  <c r="C286" i="2"/>
  <c r="F285" i="2"/>
  <c r="E285" i="2"/>
  <c r="D285" i="2"/>
  <c r="C285" i="2"/>
  <c r="O284" i="2"/>
  <c r="F284" i="2"/>
  <c r="E284" i="2"/>
  <c r="D284" i="2"/>
  <c r="C284" i="2"/>
  <c r="O283" i="2"/>
  <c r="F283" i="2"/>
  <c r="E283" i="2"/>
  <c r="D283" i="2"/>
  <c r="C283" i="2"/>
  <c r="O282" i="2"/>
  <c r="F282" i="2"/>
  <c r="E282" i="2"/>
  <c r="D282" i="2"/>
  <c r="C282" i="2"/>
  <c r="O281" i="2"/>
  <c r="F281" i="2"/>
  <c r="E281" i="2"/>
  <c r="D281" i="2"/>
  <c r="C281" i="2"/>
  <c r="O280" i="2"/>
  <c r="F280" i="2"/>
  <c r="E280" i="2"/>
  <c r="D280" i="2"/>
  <c r="C280" i="2"/>
  <c r="O279" i="2"/>
  <c r="F279" i="2"/>
  <c r="E279" i="2"/>
  <c r="D279" i="2"/>
  <c r="C279" i="2"/>
  <c r="O278" i="2"/>
  <c r="F278" i="2"/>
  <c r="E278" i="2"/>
  <c r="D278" i="2"/>
  <c r="C278" i="2"/>
  <c r="O277" i="2"/>
  <c r="F277" i="2"/>
  <c r="E277" i="2"/>
  <c r="D277" i="2"/>
  <c r="C277" i="2"/>
  <c r="O276" i="2"/>
  <c r="F276" i="2"/>
  <c r="E276" i="2"/>
  <c r="D276" i="2"/>
  <c r="C276" i="2"/>
  <c r="O275" i="2"/>
  <c r="F275" i="2"/>
  <c r="E275" i="2"/>
  <c r="D275" i="2"/>
  <c r="C275" i="2"/>
  <c r="O274" i="2"/>
  <c r="F274" i="2"/>
  <c r="E274" i="2"/>
  <c r="D274" i="2"/>
  <c r="C274" i="2"/>
  <c r="O273" i="2"/>
  <c r="F273" i="2"/>
  <c r="E273" i="2"/>
  <c r="D273" i="2"/>
  <c r="C273" i="2"/>
  <c r="O272" i="2"/>
  <c r="F272" i="2"/>
  <c r="E272" i="2"/>
  <c r="D272" i="2"/>
  <c r="C272" i="2"/>
  <c r="F271" i="2"/>
  <c r="E271" i="2"/>
  <c r="D271" i="2"/>
  <c r="C271" i="2"/>
  <c r="F270" i="2"/>
  <c r="E270" i="2"/>
  <c r="D270" i="2"/>
  <c r="C270" i="2"/>
  <c r="F269" i="2"/>
  <c r="E269" i="2"/>
  <c r="D269" i="2"/>
  <c r="C269" i="2"/>
  <c r="F268" i="2"/>
  <c r="E268" i="2"/>
  <c r="D268" i="2"/>
  <c r="C268" i="2"/>
  <c r="F267" i="2"/>
  <c r="E267" i="2"/>
  <c r="D267" i="2"/>
  <c r="C267" i="2"/>
  <c r="F266" i="2"/>
  <c r="E266" i="2"/>
  <c r="D266" i="2"/>
  <c r="C266" i="2"/>
  <c r="F265" i="2"/>
  <c r="E265" i="2"/>
  <c r="D265" i="2"/>
  <c r="C265" i="2"/>
  <c r="F264" i="2"/>
  <c r="E264" i="2"/>
  <c r="D264" i="2"/>
  <c r="C264" i="2"/>
  <c r="F263" i="2"/>
  <c r="E263" i="2"/>
  <c r="D263" i="2"/>
  <c r="C263" i="2"/>
  <c r="F262" i="2"/>
  <c r="E262" i="2"/>
  <c r="D262" i="2"/>
  <c r="C262" i="2"/>
  <c r="F261" i="2"/>
  <c r="E261" i="2"/>
  <c r="D261" i="2"/>
  <c r="C261" i="2"/>
  <c r="O260" i="2"/>
  <c r="F260" i="2"/>
  <c r="E260" i="2"/>
  <c r="D260" i="2"/>
  <c r="C260" i="2"/>
  <c r="O259" i="2"/>
  <c r="F259" i="2"/>
  <c r="E259" i="2"/>
  <c r="D259" i="2"/>
  <c r="C259" i="2"/>
  <c r="O258" i="2"/>
  <c r="F258" i="2"/>
  <c r="E258" i="2"/>
  <c r="D258" i="2"/>
  <c r="C258" i="2"/>
  <c r="O257" i="2"/>
  <c r="F257" i="2"/>
  <c r="E257" i="2"/>
  <c r="D257" i="2"/>
  <c r="C257" i="2"/>
  <c r="O256" i="2"/>
  <c r="F256" i="2"/>
  <c r="E256" i="2"/>
  <c r="D256" i="2"/>
  <c r="C256" i="2"/>
  <c r="O255" i="2"/>
  <c r="F255" i="2"/>
  <c r="E255" i="2"/>
  <c r="D255" i="2"/>
  <c r="C255" i="2"/>
  <c r="O254" i="2"/>
  <c r="F254" i="2"/>
  <c r="E254" i="2"/>
  <c r="D254" i="2"/>
  <c r="C254" i="2"/>
  <c r="O253" i="2"/>
  <c r="F253" i="2"/>
  <c r="E253" i="2"/>
  <c r="D253" i="2"/>
  <c r="C253" i="2"/>
  <c r="O252" i="2"/>
  <c r="F252" i="2"/>
  <c r="E252" i="2"/>
  <c r="D252" i="2"/>
  <c r="C252" i="2"/>
  <c r="O251" i="2"/>
  <c r="F251" i="2"/>
  <c r="E251" i="2"/>
  <c r="D251" i="2"/>
  <c r="C251" i="2"/>
  <c r="F250" i="2"/>
  <c r="E250" i="2"/>
  <c r="D250" i="2"/>
  <c r="C250" i="2"/>
  <c r="F249" i="2"/>
  <c r="E249" i="2"/>
  <c r="D249" i="2"/>
  <c r="C249" i="2"/>
  <c r="F248" i="2"/>
  <c r="E248" i="2"/>
  <c r="D248" i="2"/>
  <c r="C248" i="2"/>
  <c r="F247" i="2"/>
  <c r="E247" i="2"/>
  <c r="D247" i="2"/>
  <c r="C247" i="2"/>
  <c r="F246" i="2"/>
  <c r="E246" i="2"/>
  <c r="D246" i="2"/>
  <c r="C246" i="2"/>
  <c r="F245" i="2"/>
  <c r="E245" i="2"/>
  <c r="D245" i="2"/>
  <c r="C245" i="2"/>
  <c r="F244" i="2"/>
  <c r="E244" i="2"/>
  <c r="D244" i="2"/>
  <c r="C244" i="2"/>
  <c r="F243" i="2"/>
  <c r="E243" i="2"/>
  <c r="D243" i="2"/>
  <c r="C243" i="2"/>
  <c r="F242" i="2"/>
  <c r="E242" i="2"/>
  <c r="D242" i="2"/>
  <c r="C242" i="2"/>
  <c r="F241" i="2"/>
  <c r="E241" i="2"/>
  <c r="D241" i="2"/>
  <c r="C241" i="2"/>
  <c r="O240" i="2"/>
  <c r="F240" i="2"/>
  <c r="E240" i="2"/>
  <c r="D240" i="2"/>
  <c r="C240" i="2"/>
  <c r="O239" i="2"/>
  <c r="F239" i="2"/>
  <c r="E239" i="2"/>
  <c r="D239" i="2"/>
  <c r="C239" i="2"/>
  <c r="O238" i="2"/>
  <c r="F238" i="2"/>
  <c r="E238" i="2"/>
  <c r="D238" i="2"/>
  <c r="C238" i="2"/>
  <c r="O237" i="2"/>
  <c r="F237" i="2"/>
  <c r="E237" i="2"/>
  <c r="D237" i="2"/>
  <c r="C237" i="2"/>
  <c r="O236" i="2"/>
  <c r="F236" i="2"/>
  <c r="E236" i="2"/>
  <c r="D236" i="2"/>
  <c r="C236" i="2"/>
  <c r="O235" i="2"/>
  <c r="F235" i="2"/>
  <c r="E235" i="2"/>
  <c r="D235" i="2"/>
  <c r="C235" i="2"/>
  <c r="O234" i="2"/>
  <c r="F234" i="2"/>
  <c r="E234" i="2"/>
  <c r="D234" i="2"/>
  <c r="C234" i="2"/>
  <c r="O233" i="2"/>
  <c r="F233" i="2"/>
  <c r="E233" i="2"/>
  <c r="D233" i="2"/>
  <c r="C233" i="2"/>
  <c r="O232" i="2"/>
  <c r="F232" i="2"/>
  <c r="E232" i="2"/>
  <c r="D232" i="2"/>
  <c r="C232" i="2"/>
  <c r="O231" i="2"/>
  <c r="F231" i="2"/>
  <c r="E231" i="2"/>
  <c r="D231" i="2"/>
  <c r="C231" i="2"/>
  <c r="O230" i="2"/>
  <c r="F230" i="2"/>
  <c r="E230" i="2"/>
  <c r="D230" i="2"/>
  <c r="C230" i="2"/>
  <c r="O229" i="2"/>
  <c r="F229" i="2"/>
  <c r="E229" i="2"/>
  <c r="D229" i="2"/>
  <c r="C229" i="2"/>
  <c r="O228" i="2"/>
  <c r="F228" i="2"/>
  <c r="E228" i="2"/>
  <c r="D228" i="2"/>
  <c r="C228" i="2"/>
  <c r="F227" i="2"/>
  <c r="E227" i="2"/>
  <c r="D227" i="2"/>
  <c r="C227" i="2"/>
  <c r="F226" i="2"/>
  <c r="E226" i="2"/>
  <c r="D226" i="2"/>
  <c r="C226" i="2"/>
  <c r="F225" i="2"/>
  <c r="E225" i="2"/>
  <c r="D225" i="2"/>
  <c r="C225" i="2"/>
  <c r="F224" i="2"/>
  <c r="E224" i="2"/>
  <c r="D224" i="2"/>
  <c r="C224" i="2"/>
  <c r="F223" i="2"/>
  <c r="E223" i="2"/>
  <c r="D223" i="2"/>
  <c r="C223" i="2"/>
  <c r="F222" i="2"/>
  <c r="E222" i="2"/>
  <c r="D222" i="2"/>
  <c r="C222" i="2"/>
  <c r="F221" i="2"/>
  <c r="E221" i="2"/>
  <c r="D221" i="2"/>
  <c r="C221" i="2"/>
  <c r="F220" i="2"/>
  <c r="E220" i="2"/>
  <c r="D220" i="2"/>
  <c r="C220" i="2"/>
  <c r="F219" i="2"/>
  <c r="E219" i="2"/>
  <c r="D219" i="2"/>
  <c r="C219" i="2"/>
  <c r="F218" i="2"/>
  <c r="E218" i="2"/>
  <c r="D218" i="2"/>
  <c r="C218" i="2"/>
  <c r="F217" i="2"/>
  <c r="E217" i="2"/>
  <c r="D217" i="2"/>
  <c r="C217" i="2"/>
  <c r="F216" i="2"/>
  <c r="E216" i="2"/>
  <c r="D216" i="2"/>
  <c r="C216" i="2"/>
  <c r="O215" i="2"/>
  <c r="F215" i="2"/>
  <c r="E215" i="2"/>
  <c r="D215" i="2"/>
  <c r="C215" i="2"/>
  <c r="O214" i="2"/>
  <c r="F214" i="2"/>
  <c r="E214" i="2"/>
  <c r="D214" i="2"/>
  <c r="C214" i="2"/>
  <c r="O213" i="2"/>
  <c r="F213" i="2"/>
  <c r="E213" i="2"/>
  <c r="D213" i="2"/>
  <c r="C213" i="2"/>
  <c r="O212" i="2"/>
  <c r="F212" i="2"/>
  <c r="E212" i="2"/>
  <c r="D212" i="2"/>
  <c r="C212" i="2"/>
  <c r="O211" i="2"/>
  <c r="F211" i="2"/>
  <c r="E211" i="2"/>
  <c r="D211" i="2"/>
  <c r="C211" i="2"/>
  <c r="O210" i="2"/>
  <c r="F210" i="2"/>
  <c r="E210" i="2"/>
  <c r="D210" i="2"/>
  <c r="C210" i="2"/>
  <c r="O209" i="2"/>
  <c r="F209" i="2"/>
  <c r="E209" i="2"/>
  <c r="D209" i="2"/>
  <c r="C209" i="2"/>
  <c r="O208" i="2"/>
  <c r="F208" i="2"/>
  <c r="E208" i="2"/>
  <c r="D208" i="2"/>
  <c r="C208" i="2"/>
  <c r="O207" i="2"/>
  <c r="F207" i="2"/>
  <c r="E207" i="2"/>
  <c r="D207" i="2"/>
  <c r="C207" i="2"/>
  <c r="O206" i="2"/>
  <c r="F206" i="2"/>
  <c r="E206" i="2"/>
  <c r="D206" i="2"/>
  <c r="C206" i="2"/>
  <c r="F205" i="2"/>
  <c r="E205" i="2"/>
  <c r="D205" i="2"/>
  <c r="C205" i="2"/>
  <c r="F204" i="2"/>
  <c r="E204" i="2"/>
  <c r="D204" i="2"/>
  <c r="C204" i="2"/>
  <c r="F203" i="2"/>
  <c r="E203" i="2"/>
  <c r="D203" i="2"/>
  <c r="C203" i="2"/>
  <c r="F202" i="2"/>
  <c r="E202" i="2"/>
  <c r="D202" i="2"/>
  <c r="C202" i="2"/>
  <c r="F201" i="2"/>
  <c r="E201" i="2"/>
  <c r="D201" i="2"/>
  <c r="C201" i="2"/>
  <c r="F200" i="2"/>
  <c r="E200" i="2"/>
  <c r="D200" i="2"/>
  <c r="C200" i="2"/>
  <c r="F199" i="2"/>
  <c r="E199" i="2"/>
  <c r="D199" i="2"/>
  <c r="C199" i="2"/>
  <c r="F198" i="2"/>
  <c r="E198" i="2"/>
  <c r="D198" i="2"/>
  <c r="C198" i="2"/>
  <c r="F197" i="2"/>
  <c r="E197" i="2"/>
  <c r="D197" i="2"/>
  <c r="C197" i="2"/>
  <c r="F196" i="2"/>
  <c r="E196" i="2"/>
  <c r="D196" i="2"/>
  <c r="C196" i="2"/>
  <c r="O195" i="2"/>
  <c r="F195" i="2"/>
  <c r="E195" i="2"/>
  <c r="D195" i="2"/>
  <c r="C195" i="2"/>
  <c r="O194" i="2"/>
  <c r="F194" i="2"/>
  <c r="E194" i="2"/>
  <c r="D194" i="2"/>
  <c r="C194" i="2"/>
  <c r="O193" i="2"/>
  <c r="F193" i="2"/>
  <c r="E193" i="2"/>
  <c r="D193" i="2"/>
  <c r="C193" i="2"/>
  <c r="O192" i="2"/>
  <c r="F192" i="2"/>
  <c r="E192" i="2"/>
  <c r="D192" i="2"/>
  <c r="C192" i="2"/>
  <c r="O191" i="2"/>
  <c r="F191" i="2"/>
  <c r="E191" i="2"/>
  <c r="D191" i="2"/>
  <c r="C191" i="2"/>
  <c r="O190" i="2"/>
  <c r="F190" i="2"/>
  <c r="E190" i="2"/>
  <c r="D190" i="2"/>
  <c r="C190" i="2"/>
  <c r="O189" i="2"/>
  <c r="F189" i="2"/>
  <c r="E189" i="2"/>
  <c r="D189" i="2"/>
  <c r="C189" i="2"/>
  <c r="O188" i="2"/>
  <c r="F188" i="2"/>
  <c r="E188" i="2"/>
  <c r="D188" i="2"/>
  <c r="C188" i="2"/>
  <c r="O187" i="2"/>
  <c r="F187" i="2"/>
  <c r="E187" i="2"/>
  <c r="D187" i="2"/>
  <c r="C187" i="2"/>
  <c r="O186" i="2"/>
  <c r="F186" i="2"/>
  <c r="E186" i="2"/>
  <c r="D186" i="2"/>
  <c r="C186" i="2"/>
  <c r="O185" i="2"/>
  <c r="F185" i="2"/>
  <c r="E185" i="2"/>
  <c r="D185" i="2"/>
  <c r="C185" i="2"/>
  <c r="O184" i="2"/>
  <c r="F184" i="2"/>
  <c r="E184" i="2"/>
  <c r="D184" i="2"/>
  <c r="C184" i="2"/>
  <c r="O183" i="2"/>
  <c r="F183" i="2"/>
  <c r="E183" i="2"/>
  <c r="D183" i="2"/>
  <c r="C183" i="2"/>
  <c r="F182" i="2"/>
  <c r="E182" i="2"/>
  <c r="D182" i="2"/>
  <c r="C182" i="2"/>
  <c r="F181" i="2"/>
  <c r="E181" i="2"/>
  <c r="D181" i="2"/>
  <c r="C181" i="2"/>
  <c r="F180" i="2"/>
  <c r="E180" i="2"/>
  <c r="D180" i="2"/>
  <c r="C180" i="2"/>
  <c r="F179" i="2"/>
  <c r="E179" i="2"/>
  <c r="D179" i="2"/>
  <c r="C179" i="2"/>
  <c r="F178" i="2"/>
  <c r="E178" i="2"/>
  <c r="D178" i="2"/>
  <c r="C178" i="2"/>
  <c r="F177" i="2"/>
  <c r="E177" i="2"/>
  <c r="D177" i="2"/>
  <c r="C177" i="2"/>
  <c r="F176" i="2"/>
  <c r="E176" i="2"/>
  <c r="D176" i="2"/>
  <c r="C176" i="2"/>
  <c r="F175" i="2"/>
  <c r="E175" i="2"/>
  <c r="D175" i="2"/>
  <c r="C175" i="2"/>
  <c r="F174" i="2"/>
  <c r="E174" i="2"/>
  <c r="D174" i="2"/>
  <c r="C174" i="2"/>
  <c r="F173" i="2"/>
  <c r="E173" i="2"/>
  <c r="D173" i="2"/>
  <c r="C173" i="2"/>
  <c r="F172" i="2"/>
  <c r="E172" i="2"/>
  <c r="D172" i="2"/>
  <c r="C172" i="2"/>
  <c r="F171" i="2"/>
  <c r="E171" i="2"/>
  <c r="D171" i="2"/>
  <c r="C171" i="2"/>
  <c r="O170" i="2"/>
  <c r="F170" i="2"/>
  <c r="E170" i="2"/>
  <c r="D170" i="2"/>
  <c r="C170" i="2"/>
  <c r="O169" i="2"/>
  <c r="F169" i="2"/>
  <c r="E169" i="2"/>
  <c r="D169" i="2"/>
  <c r="C169" i="2"/>
  <c r="O168" i="2"/>
  <c r="F168" i="2"/>
  <c r="E168" i="2"/>
  <c r="D168" i="2"/>
  <c r="C168" i="2"/>
  <c r="O167" i="2"/>
  <c r="F167" i="2"/>
  <c r="E167" i="2"/>
  <c r="D167" i="2"/>
  <c r="C167" i="2"/>
  <c r="O166" i="2"/>
  <c r="F166" i="2"/>
  <c r="E166" i="2"/>
  <c r="D166" i="2"/>
  <c r="C166" i="2"/>
  <c r="O165" i="2"/>
  <c r="F165" i="2"/>
  <c r="E165" i="2"/>
  <c r="D165" i="2"/>
  <c r="C165" i="2"/>
  <c r="O164" i="2"/>
  <c r="F164" i="2"/>
  <c r="E164" i="2"/>
  <c r="D164" i="2"/>
  <c r="C164" i="2"/>
  <c r="O163" i="2"/>
  <c r="F163" i="2"/>
  <c r="E163" i="2"/>
  <c r="D163" i="2"/>
  <c r="C163" i="2"/>
  <c r="O162" i="2"/>
  <c r="F162" i="2"/>
  <c r="E162" i="2"/>
  <c r="D162" i="2"/>
  <c r="C162" i="2"/>
  <c r="O161" i="2"/>
  <c r="F161" i="2"/>
  <c r="E161" i="2"/>
  <c r="D161" i="2"/>
  <c r="C161" i="2"/>
  <c r="F160" i="2"/>
  <c r="E160" i="2"/>
  <c r="D160" i="2"/>
  <c r="C160" i="2"/>
  <c r="F159" i="2"/>
  <c r="E159" i="2"/>
  <c r="D159" i="2"/>
  <c r="C159" i="2"/>
  <c r="F158" i="2"/>
  <c r="E158" i="2"/>
  <c r="D158" i="2"/>
  <c r="C158" i="2"/>
  <c r="F157" i="2"/>
  <c r="E157" i="2"/>
  <c r="D157" i="2"/>
  <c r="C157" i="2"/>
  <c r="F156" i="2"/>
  <c r="E156" i="2"/>
  <c r="D156" i="2"/>
  <c r="C156" i="2"/>
  <c r="F155" i="2"/>
  <c r="E155" i="2"/>
  <c r="D155" i="2"/>
  <c r="C155" i="2"/>
  <c r="F154" i="2"/>
  <c r="E154" i="2"/>
  <c r="D154" i="2"/>
  <c r="C154" i="2"/>
  <c r="F153" i="2"/>
  <c r="E153" i="2"/>
  <c r="D153" i="2"/>
  <c r="C153" i="2"/>
  <c r="F152" i="2"/>
  <c r="E152" i="2"/>
  <c r="D152" i="2"/>
  <c r="C152" i="2"/>
  <c r="F151" i="2"/>
  <c r="E151" i="2"/>
  <c r="D151" i="2"/>
  <c r="C151" i="2"/>
  <c r="O150" i="2"/>
  <c r="F150" i="2"/>
  <c r="E150" i="2"/>
  <c r="D150" i="2"/>
  <c r="C150" i="2"/>
  <c r="O149" i="2"/>
  <c r="F149" i="2"/>
  <c r="E149" i="2"/>
  <c r="D149" i="2"/>
  <c r="C149" i="2"/>
  <c r="O148" i="2"/>
  <c r="F148" i="2"/>
  <c r="E148" i="2"/>
  <c r="D148" i="2"/>
  <c r="C148" i="2"/>
  <c r="O147" i="2"/>
  <c r="F147" i="2"/>
  <c r="E147" i="2"/>
  <c r="D147" i="2"/>
  <c r="C147" i="2"/>
  <c r="O146" i="2"/>
  <c r="F146" i="2"/>
  <c r="E146" i="2"/>
  <c r="D146" i="2"/>
  <c r="C146" i="2"/>
  <c r="O145" i="2"/>
  <c r="F145" i="2"/>
  <c r="E145" i="2"/>
  <c r="D145" i="2"/>
  <c r="C145" i="2"/>
  <c r="O144" i="2"/>
  <c r="F144" i="2"/>
  <c r="E144" i="2"/>
  <c r="D144" i="2"/>
  <c r="C144" i="2"/>
  <c r="O143" i="2"/>
  <c r="F143" i="2"/>
  <c r="E143" i="2"/>
  <c r="D143" i="2"/>
  <c r="C143" i="2"/>
  <c r="O142" i="2"/>
  <c r="F142" i="2"/>
  <c r="E142" i="2"/>
  <c r="D142" i="2"/>
  <c r="C142" i="2"/>
  <c r="O141" i="2"/>
  <c r="F141" i="2"/>
  <c r="E141" i="2"/>
  <c r="D141" i="2"/>
  <c r="C141" i="2"/>
  <c r="O140" i="2"/>
  <c r="F140" i="2"/>
  <c r="E140" i="2"/>
  <c r="D140" i="2"/>
  <c r="C140" i="2"/>
  <c r="O139" i="2"/>
  <c r="F139" i="2"/>
  <c r="E139" i="2"/>
  <c r="D139" i="2"/>
  <c r="C139" i="2"/>
  <c r="O138" i="2"/>
  <c r="F138" i="2"/>
  <c r="E138" i="2"/>
  <c r="D138" i="2"/>
  <c r="C138" i="2"/>
  <c r="F137" i="2"/>
  <c r="E137" i="2"/>
  <c r="D137" i="2"/>
  <c r="C137" i="2"/>
  <c r="F136" i="2"/>
  <c r="E136" i="2"/>
  <c r="D136" i="2"/>
  <c r="C136" i="2"/>
  <c r="F135" i="2"/>
  <c r="E135" i="2"/>
  <c r="D135" i="2"/>
  <c r="C135" i="2"/>
  <c r="F134" i="2"/>
  <c r="E134" i="2"/>
  <c r="D134" i="2"/>
  <c r="C134" i="2"/>
  <c r="F133" i="2"/>
  <c r="E133" i="2"/>
  <c r="D133" i="2"/>
  <c r="C133" i="2"/>
  <c r="F132" i="2"/>
  <c r="E132" i="2"/>
  <c r="D132" i="2"/>
  <c r="C132" i="2"/>
  <c r="F131" i="2"/>
  <c r="E131" i="2"/>
  <c r="D131" i="2"/>
  <c r="C131" i="2"/>
  <c r="F130" i="2"/>
  <c r="E130" i="2"/>
  <c r="D130" i="2"/>
  <c r="C130" i="2"/>
  <c r="F129" i="2"/>
  <c r="E129" i="2"/>
  <c r="D129" i="2"/>
  <c r="C129" i="2"/>
  <c r="F128" i="2"/>
  <c r="E128" i="2"/>
  <c r="D128" i="2"/>
  <c r="C128" i="2"/>
  <c r="F127" i="2"/>
  <c r="E127" i="2"/>
  <c r="D127" i="2"/>
  <c r="C127" i="2"/>
  <c r="F126" i="2"/>
  <c r="E126" i="2"/>
  <c r="D126" i="2"/>
  <c r="C126" i="2"/>
  <c r="O125" i="2"/>
  <c r="F125" i="2"/>
  <c r="E125" i="2"/>
  <c r="D125" i="2"/>
  <c r="C125" i="2"/>
  <c r="O124" i="2"/>
  <c r="F124" i="2"/>
  <c r="E124" i="2"/>
  <c r="D124" i="2"/>
  <c r="C124" i="2"/>
  <c r="O123" i="2"/>
  <c r="F123" i="2"/>
  <c r="E123" i="2"/>
  <c r="D123" i="2"/>
  <c r="C123" i="2"/>
  <c r="O122" i="2"/>
  <c r="F122" i="2"/>
  <c r="E122" i="2"/>
  <c r="D122" i="2"/>
  <c r="C122" i="2"/>
  <c r="O121" i="2"/>
  <c r="F121" i="2"/>
  <c r="E121" i="2"/>
  <c r="D121" i="2"/>
  <c r="C121" i="2"/>
  <c r="O120" i="2"/>
  <c r="F120" i="2"/>
  <c r="E120" i="2"/>
  <c r="D120" i="2"/>
  <c r="C120" i="2"/>
  <c r="O119" i="2"/>
  <c r="F119" i="2"/>
  <c r="E119" i="2"/>
  <c r="D119" i="2"/>
  <c r="C119" i="2"/>
  <c r="O118" i="2"/>
  <c r="F118" i="2"/>
  <c r="E118" i="2"/>
  <c r="D118" i="2"/>
  <c r="C118" i="2"/>
  <c r="O117" i="2"/>
  <c r="F117" i="2"/>
  <c r="E117" i="2"/>
  <c r="D117" i="2"/>
  <c r="C117" i="2"/>
  <c r="O116" i="2"/>
  <c r="F116" i="2"/>
  <c r="E116" i="2"/>
  <c r="D116" i="2"/>
  <c r="C116" i="2"/>
  <c r="F115" i="2"/>
  <c r="E115" i="2"/>
  <c r="D115" i="2"/>
  <c r="C115" i="2"/>
  <c r="F114" i="2"/>
  <c r="E114" i="2"/>
  <c r="D114" i="2"/>
  <c r="C114" i="2"/>
  <c r="F113" i="2"/>
  <c r="E113" i="2"/>
  <c r="D113" i="2"/>
  <c r="C113" i="2"/>
  <c r="F112" i="2"/>
  <c r="E112" i="2"/>
  <c r="D112" i="2"/>
  <c r="C112" i="2"/>
  <c r="F111" i="2"/>
  <c r="E111" i="2"/>
  <c r="D111" i="2"/>
  <c r="C111" i="2"/>
  <c r="F110" i="2"/>
  <c r="E110" i="2"/>
  <c r="D110" i="2"/>
  <c r="C110" i="2"/>
  <c r="F109" i="2"/>
  <c r="E109" i="2"/>
  <c r="D109" i="2"/>
  <c r="C109" i="2"/>
  <c r="F108" i="2"/>
  <c r="E108" i="2"/>
  <c r="D108" i="2"/>
  <c r="C108" i="2"/>
  <c r="F107" i="2"/>
  <c r="E107" i="2"/>
  <c r="D107" i="2"/>
  <c r="C107" i="2"/>
  <c r="F106" i="2"/>
  <c r="E106" i="2"/>
  <c r="D106" i="2"/>
  <c r="C106" i="2"/>
  <c r="O105" i="2"/>
  <c r="F105" i="2"/>
  <c r="E105" i="2"/>
  <c r="D105" i="2"/>
  <c r="C105" i="2"/>
  <c r="O104" i="2"/>
  <c r="F104" i="2"/>
  <c r="E104" i="2"/>
  <c r="D104" i="2"/>
  <c r="C104" i="2"/>
  <c r="O103" i="2"/>
  <c r="F103" i="2"/>
  <c r="E103" i="2"/>
  <c r="D103" i="2"/>
  <c r="C103" i="2"/>
  <c r="O102" i="2"/>
  <c r="F102" i="2"/>
  <c r="E102" i="2"/>
  <c r="D102" i="2"/>
  <c r="C102" i="2"/>
  <c r="O101" i="2"/>
  <c r="F101" i="2"/>
  <c r="E101" i="2"/>
  <c r="D101" i="2"/>
  <c r="C101" i="2"/>
  <c r="O100" i="2"/>
  <c r="F100" i="2"/>
  <c r="E100" i="2"/>
  <c r="D100" i="2"/>
  <c r="C100" i="2"/>
  <c r="O99" i="2"/>
  <c r="F99" i="2"/>
  <c r="E99" i="2"/>
  <c r="D99" i="2"/>
  <c r="C99" i="2"/>
  <c r="O98" i="2"/>
  <c r="F98" i="2"/>
  <c r="E98" i="2"/>
  <c r="D98" i="2"/>
  <c r="C98" i="2"/>
  <c r="O97" i="2"/>
  <c r="F97" i="2"/>
  <c r="E97" i="2"/>
  <c r="D97" i="2"/>
  <c r="C97" i="2"/>
  <c r="O96" i="2"/>
  <c r="F96" i="2"/>
  <c r="E96" i="2"/>
  <c r="D96" i="2"/>
  <c r="C96" i="2"/>
  <c r="O95" i="2"/>
  <c r="F95" i="2"/>
  <c r="E95" i="2"/>
  <c r="D95" i="2"/>
  <c r="C95" i="2"/>
  <c r="O94" i="2"/>
  <c r="F94" i="2"/>
  <c r="E94" i="2"/>
  <c r="D94" i="2"/>
  <c r="C94" i="2"/>
  <c r="O93" i="2"/>
  <c r="F93" i="2"/>
  <c r="E93" i="2"/>
  <c r="D93" i="2"/>
  <c r="C93" i="2"/>
  <c r="F92" i="2"/>
  <c r="E92" i="2"/>
  <c r="D92" i="2"/>
  <c r="C92" i="2"/>
  <c r="F91" i="2"/>
  <c r="E91" i="2"/>
  <c r="D91" i="2"/>
  <c r="C91" i="2"/>
  <c r="F90" i="2"/>
  <c r="E90" i="2"/>
  <c r="D90" i="2"/>
  <c r="C90" i="2"/>
  <c r="F89" i="2"/>
  <c r="E89" i="2"/>
  <c r="D89" i="2"/>
  <c r="C89" i="2"/>
  <c r="F88" i="2"/>
  <c r="E88" i="2"/>
  <c r="D88" i="2"/>
  <c r="C88" i="2"/>
  <c r="F87" i="2"/>
  <c r="E87" i="2"/>
  <c r="D87" i="2"/>
  <c r="C87" i="2"/>
  <c r="F86" i="2"/>
  <c r="E86" i="2"/>
  <c r="D86" i="2"/>
  <c r="C86" i="2"/>
  <c r="F85" i="2"/>
  <c r="E85" i="2"/>
  <c r="D85" i="2"/>
  <c r="C85" i="2"/>
  <c r="F84" i="2"/>
  <c r="E84" i="2"/>
  <c r="D84" i="2"/>
  <c r="C84" i="2"/>
  <c r="F83" i="2"/>
  <c r="E83" i="2"/>
  <c r="D83" i="2"/>
  <c r="C83" i="2"/>
  <c r="F82" i="2"/>
  <c r="E82" i="2"/>
  <c r="D82" i="2"/>
  <c r="C82" i="2"/>
  <c r="F81" i="2"/>
  <c r="E81" i="2"/>
  <c r="D81" i="2"/>
  <c r="C81" i="2"/>
  <c r="O80" i="2"/>
  <c r="F80" i="2"/>
  <c r="E80" i="2"/>
  <c r="D80" i="2"/>
  <c r="C80" i="2"/>
  <c r="O79" i="2"/>
  <c r="F79" i="2"/>
  <c r="E79" i="2"/>
  <c r="D79" i="2"/>
  <c r="C79" i="2"/>
  <c r="O78" i="2"/>
  <c r="F78" i="2"/>
  <c r="E78" i="2"/>
  <c r="D78" i="2"/>
  <c r="C78" i="2"/>
  <c r="O77" i="2"/>
  <c r="F77" i="2"/>
  <c r="E77" i="2"/>
  <c r="D77" i="2"/>
  <c r="C77" i="2"/>
  <c r="O76" i="2"/>
  <c r="F76" i="2"/>
  <c r="E76" i="2"/>
  <c r="D76" i="2"/>
  <c r="C76" i="2"/>
  <c r="O75" i="2"/>
  <c r="F75" i="2"/>
  <c r="E75" i="2"/>
  <c r="D75" i="2"/>
  <c r="C75" i="2"/>
  <c r="O74" i="2"/>
  <c r="F74" i="2"/>
  <c r="E74" i="2"/>
  <c r="D74" i="2"/>
  <c r="C74" i="2"/>
  <c r="O73" i="2"/>
  <c r="F73" i="2"/>
  <c r="E73" i="2"/>
  <c r="D73" i="2"/>
  <c r="C73" i="2"/>
  <c r="O72" i="2"/>
  <c r="F72" i="2"/>
  <c r="E72" i="2"/>
  <c r="D72" i="2"/>
  <c r="C72" i="2"/>
  <c r="O71" i="2"/>
  <c r="F71" i="2"/>
  <c r="E71" i="2"/>
  <c r="D71" i="2"/>
  <c r="C71" i="2"/>
  <c r="F70" i="2"/>
  <c r="E70" i="2"/>
  <c r="D70" i="2"/>
  <c r="C70" i="2"/>
  <c r="F69" i="2"/>
  <c r="E69" i="2"/>
  <c r="D69" i="2"/>
  <c r="C69" i="2"/>
  <c r="F68" i="2"/>
  <c r="E68" i="2"/>
  <c r="D68" i="2"/>
  <c r="C68" i="2"/>
  <c r="F67" i="2"/>
  <c r="E67" i="2"/>
  <c r="D67" i="2"/>
  <c r="C67" i="2"/>
  <c r="F66" i="2"/>
  <c r="E66" i="2"/>
  <c r="D66" i="2"/>
  <c r="C66" i="2"/>
  <c r="F65" i="2"/>
  <c r="E65" i="2"/>
  <c r="D65" i="2"/>
  <c r="C65" i="2"/>
  <c r="F64" i="2"/>
  <c r="E64" i="2"/>
  <c r="D64" i="2"/>
  <c r="C64" i="2"/>
  <c r="F63" i="2"/>
  <c r="E63" i="2"/>
  <c r="D63" i="2"/>
  <c r="C63" i="2"/>
  <c r="F62" i="2"/>
  <c r="E62" i="2"/>
  <c r="D62" i="2"/>
  <c r="C62" i="2"/>
  <c r="F61" i="2"/>
  <c r="E61" i="2"/>
  <c r="D61" i="2"/>
  <c r="C61" i="2"/>
  <c r="O60" i="2"/>
  <c r="F60" i="2"/>
  <c r="E60" i="2"/>
  <c r="D60" i="2"/>
  <c r="C60" i="2"/>
  <c r="O59" i="2"/>
  <c r="F59" i="2"/>
  <c r="E59" i="2"/>
  <c r="D59" i="2"/>
  <c r="C59" i="2"/>
  <c r="O58" i="2"/>
  <c r="F58" i="2"/>
  <c r="E58" i="2"/>
  <c r="D58" i="2"/>
  <c r="C58" i="2"/>
  <c r="O57" i="2"/>
  <c r="F57" i="2"/>
  <c r="E57" i="2"/>
  <c r="D57" i="2"/>
  <c r="C57" i="2"/>
  <c r="O56" i="2"/>
  <c r="F56" i="2"/>
  <c r="E56" i="2"/>
  <c r="D56" i="2"/>
  <c r="C56" i="2"/>
  <c r="O55" i="2"/>
  <c r="F55" i="2"/>
  <c r="E55" i="2"/>
  <c r="D55" i="2"/>
  <c r="C55" i="2"/>
  <c r="O54" i="2"/>
  <c r="F54" i="2"/>
  <c r="E54" i="2"/>
  <c r="D54" i="2"/>
  <c r="C54" i="2"/>
  <c r="O53" i="2"/>
  <c r="F53" i="2"/>
  <c r="E53" i="2"/>
  <c r="D53" i="2"/>
  <c r="C53" i="2"/>
  <c r="O52" i="2"/>
  <c r="F52" i="2"/>
  <c r="E52" i="2"/>
  <c r="D52" i="2"/>
  <c r="C52" i="2"/>
  <c r="O51" i="2"/>
  <c r="F51" i="2"/>
  <c r="E51" i="2"/>
  <c r="D51" i="2"/>
  <c r="C51" i="2"/>
  <c r="O50" i="2"/>
  <c r="F50" i="2"/>
  <c r="E50" i="2"/>
  <c r="D50" i="2"/>
  <c r="C50" i="2"/>
  <c r="O49" i="2"/>
  <c r="F49" i="2"/>
  <c r="E49" i="2"/>
  <c r="D49" i="2"/>
  <c r="C49" i="2"/>
  <c r="O48" i="2"/>
  <c r="F48" i="2"/>
  <c r="E48" i="2"/>
  <c r="D48" i="2"/>
  <c r="C48" i="2"/>
  <c r="F47" i="2"/>
  <c r="E47" i="2"/>
  <c r="D47" i="2"/>
  <c r="C47" i="2"/>
  <c r="F46" i="2"/>
  <c r="E46" i="2"/>
  <c r="D46" i="2"/>
  <c r="C46" i="2"/>
  <c r="F45" i="2"/>
  <c r="E45" i="2"/>
  <c r="D45" i="2"/>
  <c r="C45" i="2"/>
  <c r="F44" i="2"/>
  <c r="E44" i="2"/>
  <c r="D44" i="2"/>
  <c r="C44" i="2"/>
  <c r="F43" i="2"/>
  <c r="E43" i="2"/>
  <c r="D43" i="2"/>
  <c r="C43" i="2"/>
  <c r="F42" i="2"/>
  <c r="E42" i="2"/>
  <c r="D42" i="2"/>
  <c r="C42" i="2"/>
  <c r="F41" i="2"/>
  <c r="E41" i="2"/>
  <c r="D41" i="2"/>
  <c r="C41" i="2"/>
  <c r="F40" i="2"/>
  <c r="E40" i="2"/>
  <c r="D40" i="2"/>
  <c r="C40" i="2"/>
  <c r="F39" i="2"/>
  <c r="E39" i="2"/>
  <c r="D39" i="2"/>
  <c r="C39" i="2"/>
  <c r="F38" i="2"/>
  <c r="E38" i="2"/>
  <c r="D38" i="2"/>
  <c r="C38" i="2"/>
  <c r="F37" i="2"/>
  <c r="E37" i="2"/>
  <c r="D37" i="2"/>
  <c r="C37" i="2"/>
  <c r="F36" i="2"/>
  <c r="E36" i="2"/>
  <c r="D36" i="2"/>
  <c r="C36" i="2"/>
  <c r="O35" i="2"/>
  <c r="F35" i="2"/>
  <c r="E35" i="2"/>
  <c r="D35" i="2"/>
  <c r="C35" i="2"/>
  <c r="O34" i="2"/>
  <c r="F34" i="2"/>
  <c r="E34" i="2"/>
  <c r="D34" i="2"/>
  <c r="C34" i="2"/>
  <c r="O33" i="2"/>
  <c r="F33" i="2"/>
  <c r="E33" i="2"/>
  <c r="D33" i="2"/>
  <c r="C33" i="2"/>
  <c r="O32" i="2"/>
  <c r="F32" i="2"/>
  <c r="E32" i="2"/>
  <c r="D32" i="2"/>
  <c r="C32" i="2"/>
  <c r="O31" i="2"/>
  <c r="F31" i="2"/>
  <c r="E31" i="2"/>
  <c r="D31" i="2"/>
  <c r="C31" i="2"/>
  <c r="O30" i="2"/>
  <c r="F30" i="2"/>
  <c r="E30" i="2"/>
  <c r="D30" i="2"/>
  <c r="C30" i="2"/>
  <c r="O29" i="2"/>
  <c r="F29" i="2"/>
  <c r="E29" i="2"/>
  <c r="D29" i="2"/>
  <c r="C29" i="2"/>
  <c r="O28" i="2"/>
  <c r="F28" i="2"/>
  <c r="E28" i="2"/>
  <c r="D28" i="2"/>
  <c r="C28" i="2"/>
  <c r="O27" i="2"/>
  <c r="F27" i="2"/>
  <c r="E27" i="2"/>
  <c r="D27" i="2"/>
  <c r="C27" i="2"/>
  <c r="O26" i="2"/>
  <c r="F26" i="2"/>
  <c r="E26" i="2"/>
  <c r="D26" i="2"/>
  <c r="C26" i="2"/>
  <c r="F25" i="2"/>
  <c r="E25" i="2"/>
  <c r="D25" i="2"/>
  <c r="C25" i="2"/>
  <c r="F24" i="2"/>
  <c r="E24" i="2"/>
  <c r="D24" i="2"/>
  <c r="C24" i="2"/>
  <c r="F23" i="2"/>
  <c r="E23" i="2"/>
  <c r="D23" i="2"/>
  <c r="C23" i="2"/>
  <c r="F22" i="2"/>
  <c r="E22" i="2"/>
  <c r="D22" i="2"/>
  <c r="C22" i="2"/>
  <c r="F21" i="2"/>
  <c r="E21" i="2"/>
  <c r="D21" i="2"/>
  <c r="C21" i="2"/>
  <c r="F20" i="2"/>
  <c r="E20" i="2"/>
  <c r="D20" i="2"/>
  <c r="C20" i="2"/>
  <c r="F19" i="2"/>
  <c r="E19" i="2"/>
  <c r="D19" i="2"/>
  <c r="C19" i="2"/>
  <c r="F18" i="2"/>
  <c r="E18" i="2"/>
  <c r="D18" i="2"/>
  <c r="C18" i="2"/>
  <c r="F17" i="2"/>
  <c r="E17" i="2"/>
  <c r="D17" i="2"/>
  <c r="C17" i="2"/>
  <c r="F16" i="2"/>
  <c r="E16" i="2"/>
  <c r="D16" i="2"/>
  <c r="C16" i="2"/>
  <c r="O15" i="2"/>
  <c r="F15" i="2"/>
  <c r="E15" i="2"/>
  <c r="D15" i="2"/>
  <c r="C15" i="2"/>
  <c r="O14" i="2"/>
  <c r="F14" i="2"/>
  <c r="E14" i="2"/>
  <c r="D14" i="2"/>
  <c r="C14" i="2"/>
  <c r="O13" i="2"/>
  <c r="F13" i="2"/>
  <c r="E13" i="2"/>
  <c r="D13" i="2"/>
  <c r="C13" i="2"/>
  <c r="O12" i="2"/>
  <c r="F12" i="2"/>
  <c r="E12" i="2"/>
  <c r="D12" i="2"/>
  <c r="C12" i="2"/>
  <c r="O11" i="2"/>
  <c r="F11" i="2"/>
  <c r="E11" i="2"/>
  <c r="D11" i="2"/>
  <c r="C11" i="2"/>
  <c r="O10" i="2"/>
  <c r="F10" i="2"/>
  <c r="E10" i="2"/>
  <c r="D10" i="2"/>
  <c r="C10" i="2"/>
  <c r="O9" i="2"/>
  <c r="F9" i="2"/>
  <c r="E9" i="2"/>
  <c r="D9" i="2"/>
  <c r="C9" i="2"/>
  <c r="O8" i="2"/>
  <c r="F8" i="2"/>
  <c r="E8" i="2"/>
  <c r="D8" i="2"/>
  <c r="C8" i="2"/>
</calcChain>
</file>

<file path=xl/sharedStrings.xml><?xml version="1.0" encoding="utf-8"?>
<sst xmlns="http://schemas.openxmlformats.org/spreadsheetml/2006/main" count="1632" uniqueCount="569">
  <si>
    <t>業者各位</t>
    <rPh sb="0" eb="2">
      <t>ギョウシャ</t>
    </rPh>
    <rPh sb="2" eb="4">
      <t>カクイ</t>
    </rPh>
    <phoneticPr fontId="4"/>
  </si>
  <si>
    <t>292-8510</t>
    <phoneticPr fontId="4"/>
  </si>
  <si>
    <t>千葉県木更津市吾妻地先</t>
    <rPh sb="0" eb="3">
      <t>チバケン</t>
    </rPh>
    <rPh sb="3" eb="7">
      <t>キサラヅシ</t>
    </rPh>
    <rPh sb="7" eb="9">
      <t>アヅマ</t>
    </rPh>
    <rPh sb="9" eb="10">
      <t>チ</t>
    </rPh>
    <rPh sb="10" eb="11">
      <t>サキ</t>
    </rPh>
    <phoneticPr fontId="4"/>
  </si>
  <si>
    <t>陸上自衛隊木更津駐屯地</t>
    <rPh sb="0" eb="2">
      <t>リクジョウ</t>
    </rPh>
    <rPh sb="2" eb="5">
      <t>ジエイタイ</t>
    </rPh>
    <rPh sb="5" eb="8">
      <t>キサラヅ</t>
    </rPh>
    <rPh sb="8" eb="11">
      <t>チュウトンチ</t>
    </rPh>
    <phoneticPr fontId="4"/>
  </si>
  <si>
    <t>第３１６会計隊木更津派遣隊</t>
    <rPh sb="0" eb="1">
      <t>ダイ</t>
    </rPh>
    <rPh sb="4" eb="5">
      <t>カイ</t>
    </rPh>
    <rPh sb="5" eb="6">
      <t>ケイ</t>
    </rPh>
    <rPh sb="6" eb="7">
      <t>タイ</t>
    </rPh>
    <rPh sb="7" eb="10">
      <t>キサラヅ</t>
    </rPh>
    <rPh sb="10" eb="11">
      <t>ハ</t>
    </rPh>
    <rPh sb="11" eb="12">
      <t>ケン</t>
    </rPh>
    <rPh sb="12" eb="13">
      <t>タイ</t>
    </rPh>
    <phoneticPr fontId="4"/>
  </si>
  <si>
    <t>担当：　</t>
    <rPh sb="0" eb="2">
      <t>タントウ</t>
    </rPh>
    <phoneticPr fontId="4"/>
  </si>
  <si>
    <t>佐々木</t>
    <rPh sb="0" eb="3">
      <t>ササキ</t>
    </rPh>
    <phoneticPr fontId="5"/>
  </si>
  <si>
    <t>電話：　</t>
    <rPh sb="0" eb="2">
      <t>デンワ</t>
    </rPh>
    <phoneticPr fontId="5"/>
  </si>
  <si>
    <t>0438-23-3411　内線：761</t>
    <rPh sb="13" eb="15">
      <t>ナイセン</t>
    </rPh>
    <phoneticPr fontId="5"/>
  </si>
  <si>
    <t>10月分（1ヶ月契約）の入札の公告・入札書・市価調査書について</t>
    <rPh sb="7" eb="8">
      <t>ゲツ</t>
    </rPh>
    <rPh sb="8" eb="10">
      <t>ケイヤク</t>
    </rPh>
    <phoneticPr fontId="4"/>
  </si>
  <si>
    <t>月分の入札の公告・入札書・しか調査書について</t>
  </si>
  <si>
    <t>　・入札日</t>
    <rPh sb="2" eb="4">
      <t>ニュウサツ</t>
    </rPh>
    <rPh sb="4" eb="5">
      <t>ビ</t>
    </rPh>
    <phoneticPr fontId="4"/>
  </si>
  <si>
    <t>（事前に郵送での送付や直接持ち込まれる場合は、平成２７年２月１７日（火）１５時００分が</t>
    <rPh sb="1" eb="3">
      <t>ジゼン</t>
    </rPh>
    <rPh sb="4" eb="6">
      <t>ユウソウ</t>
    </rPh>
    <rPh sb="8" eb="10">
      <t>ソウフ</t>
    </rPh>
    <rPh sb="11" eb="13">
      <t>チョクセツ</t>
    </rPh>
    <rPh sb="13" eb="14">
      <t>モ</t>
    </rPh>
    <rPh sb="15" eb="16">
      <t>コ</t>
    </rPh>
    <rPh sb="19" eb="21">
      <t>バアイ</t>
    </rPh>
    <rPh sb="23" eb="25">
      <t>ヘイセイ</t>
    </rPh>
    <rPh sb="27" eb="28">
      <t>ネン</t>
    </rPh>
    <rPh sb="29" eb="30">
      <t>ツキ</t>
    </rPh>
    <rPh sb="32" eb="33">
      <t>ニチ</t>
    </rPh>
    <rPh sb="34" eb="35">
      <t>ヒ</t>
    </rPh>
    <rPh sb="38" eb="39">
      <t>ジ</t>
    </rPh>
    <rPh sb="41" eb="42">
      <t>フン</t>
    </rPh>
    <phoneticPr fontId="4"/>
  </si>
  <si>
    <t>提出期限になりますのでよろしくお願いします。）</t>
  </si>
  <si>
    <t>　規格についてのお問い合わせは、糧食班の梶原までお問い合わせください（内線380）</t>
    <rPh sb="1" eb="3">
      <t>キカク</t>
    </rPh>
    <rPh sb="9" eb="10">
      <t>ト</t>
    </rPh>
    <rPh sb="11" eb="12">
      <t>ア</t>
    </rPh>
    <rPh sb="16" eb="18">
      <t>リョウショク</t>
    </rPh>
    <rPh sb="18" eb="19">
      <t>ハン</t>
    </rPh>
    <rPh sb="20" eb="22">
      <t>カジワラ</t>
    </rPh>
    <rPh sb="25" eb="26">
      <t>ト</t>
    </rPh>
    <rPh sb="27" eb="28">
      <t>ア</t>
    </rPh>
    <rPh sb="35" eb="37">
      <t>ナイセン</t>
    </rPh>
    <phoneticPr fontId="5"/>
  </si>
  <si>
    <t>　・見本提出日</t>
    <rPh sb="2" eb="4">
      <t>ミホン</t>
    </rPh>
    <rPh sb="4" eb="6">
      <t>テイシュツ</t>
    </rPh>
    <rPh sb="6" eb="7">
      <t>ビ</t>
    </rPh>
    <phoneticPr fontId="4"/>
  </si>
  <si>
    <r>
      <t>　見本提出の必要な品目は</t>
    </r>
    <r>
      <rPr>
        <b/>
        <u val="double"/>
        <sz val="14"/>
        <rFont val="ＭＳ 明朝"/>
        <family val="1"/>
        <charset val="128"/>
      </rPr>
      <t>必ず提出お願い</t>
    </r>
    <r>
      <rPr>
        <sz val="14"/>
        <rFont val="ＭＳ 明朝"/>
        <family val="1"/>
        <charset val="128"/>
      </rPr>
      <t>します。</t>
    </r>
    <r>
      <rPr>
        <b/>
        <u val="double"/>
        <sz val="14"/>
        <rFont val="ＭＳ 明朝"/>
        <family val="1"/>
        <charset val="128"/>
      </rPr>
      <t>見本提出のない入札書は無効</t>
    </r>
    <r>
      <rPr>
        <sz val="14"/>
        <rFont val="ＭＳ 明朝"/>
        <family val="1"/>
        <charset val="128"/>
      </rPr>
      <t>となります。</t>
    </r>
    <rPh sb="1" eb="3">
      <t>ミホン</t>
    </rPh>
    <rPh sb="3" eb="5">
      <t>テイシュツ</t>
    </rPh>
    <rPh sb="6" eb="8">
      <t>ヒツヨウ</t>
    </rPh>
    <rPh sb="9" eb="11">
      <t>ヒンモク</t>
    </rPh>
    <rPh sb="12" eb="13">
      <t>カナラ</t>
    </rPh>
    <rPh sb="14" eb="16">
      <t>テイシュツ</t>
    </rPh>
    <rPh sb="17" eb="18">
      <t>ネガ</t>
    </rPh>
    <rPh sb="23" eb="25">
      <t>ミホン</t>
    </rPh>
    <rPh sb="25" eb="27">
      <t>テイシュツ</t>
    </rPh>
    <rPh sb="30" eb="32">
      <t>ニュウサツ</t>
    </rPh>
    <rPh sb="32" eb="33">
      <t>ショ</t>
    </rPh>
    <rPh sb="34" eb="36">
      <t>ムコウ</t>
    </rPh>
    <phoneticPr fontId="4"/>
  </si>
  <si>
    <r>
      <t>　但し、</t>
    </r>
    <r>
      <rPr>
        <b/>
        <u val="double"/>
        <sz val="14"/>
        <rFont val="ＭＳ 明朝"/>
        <family val="1"/>
        <charset val="128"/>
      </rPr>
      <t>納入実績のある品目については、見本提出を省略</t>
    </r>
    <r>
      <rPr>
        <sz val="14"/>
        <rFont val="ＭＳ 明朝"/>
        <family val="1"/>
        <charset val="128"/>
      </rPr>
      <t>することができます。</t>
    </r>
    <rPh sb="1" eb="2">
      <t>タダ</t>
    </rPh>
    <rPh sb="4" eb="6">
      <t>ノウニュウ</t>
    </rPh>
    <rPh sb="6" eb="8">
      <t>ジッセキ</t>
    </rPh>
    <rPh sb="11" eb="13">
      <t>ヒンモク</t>
    </rPh>
    <rPh sb="19" eb="21">
      <t>ミホン</t>
    </rPh>
    <rPh sb="21" eb="23">
      <t>テイシュツ</t>
    </rPh>
    <rPh sb="24" eb="26">
      <t>ショウリャク</t>
    </rPh>
    <phoneticPr fontId="4"/>
  </si>
  <si>
    <t>　（納入実績あるものについては、以前と同じ物を納入する事が前提です）</t>
    <rPh sb="2" eb="4">
      <t>ノウニュウ</t>
    </rPh>
    <rPh sb="4" eb="6">
      <t>ジッセキ</t>
    </rPh>
    <rPh sb="16" eb="18">
      <t>イゼン</t>
    </rPh>
    <rPh sb="19" eb="20">
      <t>オナ</t>
    </rPh>
    <rPh sb="21" eb="22">
      <t>モノ</t>
    </rPh>
    <rPh sb="23" eb="25">
      <t>ノウニュウ</t>
    </rPh>
    <rPh sb="27" eb="28">
      <t>コト</t>
    </rPh>
    <rPh sb="29" eb="31">
      <t>ゼンテイ</t>
    </rPh>
    <phoneticPr fontId="4"/>
  </si>
  <si>
    <r>
      <t>　その際、</t>
    </r>
    <r>
      <rPr>
        <b/>
        <u val="double"/>
        <sz val="14"/>
        <rFont val="ＭＳ 明朝"/>
        <family val="1"/>
        <charset val="128"/>
      </rPr>
      <t>必ず糧食班　（内　３８０）梶原に見本提出省略の旨</t>
    </r>
    <r>
      <rPr>
        <sz val="14"/>
        <rFont val="ＭＳ 明朝"/>
        <family val="1"/>
        <charset val="128"/>
      </rPr>
      <t>を伝えて下さい。</t>
    </r>
    <rPh sb="3" eb="4">
      <t>サイ</t>
    </rPh>
    <rPh sb="5" eb="6">
      <t>カナラ</t>
    </rPh>
    <rPh sb="7" eb="9">
      <t>リョウショク</t>
    </rPh>
    <rPh sb="9" eb="10">
      <t>ハン</t>
    </rPh>
    <rPh sb="12" eb="13">
      <t>ウチ</t>
    </rPh>
    <rPh sb="18" eb="20">
      <t>カジワラ</t>
    </rPh>
    <rPh sb="21" eb="23">
      <t>ミホン</t>
    </rPh>
    <rPh sb="23" eb="25">
      <t>テイシュツ</t>
    </rPh>
    <rPh sb="25" eb="27">
      <t>ショウリャク</t>
    </rPh>
    <rPh sb="28" eb="29">
      <t>ムネ</t>
    </rPh>
    <rPh sb="30" eb="31">
      <t>ツタ</t>
    </rPh>
    <rPh sb="33" eb="34">
      <t>クダ</t>
    </rPh>
    <phoneticPr fontId="4"/>
  </si>
  <si>
    <t>　・市価調査書</t>
    <rPh sb="2" eb="4">
      <t>シカ</t>
    </rPh>
    <rPh sb="4" eb="6">
      <t>チョウサ</t>
    </rPh>
    <rPh sb="6" eb="7">
      <t>ショ</t>
    </rPh>
    <phoneticPr fontId="4"/>
  </si>
  <si>
    <t>　単位等同一ではない品目もございますが糧食品規格書を確実に確認お願いします。</t>
    <rPh sb="1" eb="3">
      <t>タンイ</t>
    </rPh>
    <rPh sb="3" eb="4">
      <t>トウ</t>
    </rPh>
    <rPh sb="4" eb="6">
      <t>ドウイツ</t>
    </rPh>
    <rPh sb="10" eb="12">
      <t>ヒンモク</t>
    </rPh>
    <rPh sb="19" eb="21">
      <t>リョウショク</t>
    </rPh>
    <rPh sb="21" eb="22">
      <t>シナ</t>
    </rPh>
    <rPh sb="22" eb="25">
      <t>キカクショ</t>
    </rPh>
    <rPh sb="26" eb="28">
      <t>カクジツ</t>
    </rPh>
    <rPh sb="29" eb="31">
      <t>カクニン</t>
    </rPh>
    <rPh sb="32" eb="33">
      <t>ネガ</t>
    </rPh>
    <phoneticPr fontId="4"/>
  </si>
  <si>
    <t>　市場価格を調べるための参考とさせていただきますので御協力お願いします。</t>
    <rPh sb="1" eb="3">
      <t>シジョウ</t>
    </rPh>
    <rPh sb="3" eb="5">
      <t>カカク</t>
    </rPh>
    <rPh sb="6" eb="7">
      <t>シラ</t>
    </rPh>
    <rPh sb="12" eb="14">
      <t>サンコウ</t>
    </rPh>
    <rPh sb="26" eb="29">
      <t>ゴキョウリョク</t>
    </rPh>
    <rPh sb="30" eb="31">
      <t>ネガ</t>
    </rPh>
    <phoneticPr fontId="4"/>
  </si>
  <si>
    <r>
      <t>　</t>
    </r>
    <r>
      <rPr>
        <b/>
        <u val="double"/>
        <sz val="12"/>
        <rFont val="ＭＳ 明朝"/>
        <family val="1"/>
        <charset val="128"/>
      </rPr>
      <t>市価調査書の提出はFAXでも承ります。</t>
    </r>
    <rPh sb="1" eb="3">
      <t>シカ</t>
    </rPh>
    <rPh sb="3" eb="6">
      <t>チョウサショ</t>
    </rPh>
    <rPh sb="7" eb="9">
      <t>テイシュツ</t>
    </rPh>
    <rPh sb="15" eb="16">
      <t>ウケタマワ</t>
    </rPh>
    <phoneticPr fontId="5"/>
  </si>
  <si>
    <t>※自動音声切替の影響で、FAX送付が出来ない不具合が発生しております。</t>
    <rPh sb="1" eb="5">
      <t>ジドウオンセイ</t>
    </rPh>
    <rPh sb="5" eb="7">
      <t>キリカエ</t>
    </rPh>
    <rPh sb="8" eb="10">
      <t>エイキョウ</t>
    </rPh>
    <rPh sb="15" eb="17">
      <t>ソウフ</t>
    </rPh>
    <rPh sb="18" eb="20">
      <t>デキ</t>
    </rPh>
    <rPh sb="22" eb="25">
      <t>フグアイ</t>
    </rPh>
    <rPh sb="26" eb="28">
      <t>ハッセイ</t>
    </rPh>
    <phoneticPr fontId="4"/>
  </si>
  <si>
    <t>FAXが使えない場合、下記のメールアドレスでもお受けいたしますので、ご活用ください。</t>
    <rPh sb="4" eb="5">
      <t>ツカ</t>
    </rPh>
    <rPh sb="8" eb="10">
      <t>バアイ</t>
    </rPh>
    <rPh sb="11" eb="13">
      <t>カキ</t>
    </rPh>
    <rPh sb="24" eb="25">
      <t>ウ</t>
    </rPh>
    <rPh sb="35" eb="37">
      <t>カツヨウ</t>
    </rPh>
    <phoneticPr fontId="4"/>
  </si>
  <si>
    <t>メールアドレス：428fin-ea@inet.gsdf.mod.go.jp</t>
    <phoneticPr fontId="4"/>
  </si>
  <si>
    <t>　その他</t>
    <rPh sb="3" eb="4">
      <t>タ</t>
    </rPh>
    <phoneticPr fontId="4"/>
  </si>
  <si>
    <t>　（1）規格・数量等に疑義が生じた場合は糧食班（内　３８０）梶原までご連絡ください。</t>
    <rPh sb="4" eb="6">
      <t>キカク</t>
    </rPh>
    <rPh sb="7" eb="9">
      <t>スウリョウ</t>
    </rPh>
    <rPh sb="9" eb="10">
      <t>トウ</t>
    </rPh>
    <rPh sb="11" eb="13">
      <t>ギギ</t>
    </rPh>
    <rPh sb="14" eb="15">
      <t>ショウ</t>
    </rPh>
    <rPh sb="17" eb="19">
      <t>バアイ</t>
    </rPh>
    <rPh sb="20" eb="22">
      <t>リョウショク</t>
    </rPh>
    <rPh sb="22" eb="23">
      <t>ハン</t>
    </rPh>
    <rPh sb="24" eb="25">
      <t>ナイ</t>
    </rPh>
    <rPh sb="30" eb="32">
      <t>カジワラ</t>
    </rPh>
    <rPh sb="35" eb="37">
      <t>レンラク</t>
    </rPh>
    <phoneticPr fontId="4"/>
  </si>
  <si>
    <t>　（2）郵便入札の場合は、公告に記載の提出期限を厳守していただくようお願いします。</t>
    <rPh sb="4" eb="6">
      <t>ユウビン</t>
    </rPh>
    <rPh sb="6" eb="8">
      <t>ニュウサツ</t>
    </rPh>
    <rPh sb="9" eb="11">
      <t>バアイ</t>
    </rPh>
    <rPh sb="13" eb="15">
      <t>コウコク</t>
    </rPh>
    <rPh sb="16" eb="18">
      <t>キサイ</t>
    </rPh>
    <rPh sb="19" eb="21">
      <t>テイシュツ</t>
    </rPh>
    <rPh sb="21" eb="23">
      <t>キゲン</t>
    </rPh>
    <rPh sb="24" eb="26">
      <t>ゲンシュ</t>
    </rPh>
    <rPh sb="35" eb="36">
      <t>ネガ</t>
    </rPh>
    <phoneticPr fontId="5"/>
  </si>
  <si>
    <t>　（3）　東部方面会計隊のホームページ上でも公告は閲覧可能ですので、ご活用下さい。</t>
    <rPh sb="5" eb="7">
      <t>トウブ</t>
    </rPh>
    <rPh sb="7" eb="9">
      <t>ホウメン</t>
    </rPh>
    <rPh sb="9" eb="11">
      <t>カイケイ</t>
    </rPh>
    <rPh sb="11" eb="12">
      <t>タイ</t>
    </rPh>
    <rPh sb="19" eb="20">
      <t>ジョウ</t>
    </rPh>
    <rPh sb="22" eb="24">
      <t>コウコク</t>
    </rPh>
    <rPh sb="25" eb="27">
      <t>エツラン</t>
    </rPh>
    <rPh sb="27" eb="29">
      <t>カノウ</t>
    </rPh>
    <rPh sb="35" eb="37">
      <t>カツヨウ</t>
    </rPh>
    <rPh sb="37" eb="38">
      <t>クダ</t>
    </rPh>
    <phoneticPr fontId="4"/>
  </si>
  <si>
    <t>アドレス：</t>
    <phoneticPr fontId="4"/>
  </si>
  <si>
    <t>https://www.mod.go.jp/gsdf/eae/kaikei/eafin/nyusatsu_area.html</t>
    <phoneticPr fontId="4"/>
  </si>
  <si>
    <t>市価調査書（1ヶ月契約）</t>
    <rPh sb="0" eb="2">
      <t>シカ</t>
    </rPh>
    <rPh sb="2" eb="4">
      <t>チョウサ</t>
    </rPh>
    <rPh sb="4" eb="5">
      <t>ショ</t>
    </rPh>
    <rPh sb="8" eb="9">
      <t>ゲツ</t>
    </rPh>
    <rPh sb="9" eb="11">
      <t>ケイヤク</t>
    </rPh>
    <phoneticPr fontId="4"/>
  </si>
  <si>
    <t>印</t>
    <rPh sb="0" eb="1">
      <t>イン</t>
    </rPh>
    <phoneticPr fontId="4"/>
  </si>
  <si>
    <t xml:space="preserve">分任契約担当官陸上自衛隊木更津駐屯地
第316会計隊木更津派遣隊長　殿
</t>
    <rPh sb="0" eb="1">
      <t>ブン</t>
    </rPh>
    <rPh sb="1" eb="2">
      <t>ニン</t>
    </rPh>
    <rPh sb="2" eb="4">
      <t>ケイヤク</t>
    </rPh>
    <rPh sb="4" eb="7">
      <t>タントウカン</t>
    </rPh>
    <rPh sb="7" eb="9">
      <t>リクジョウ</t>
    </rPh>
    <rPh sb="9" eb="12">
      <t>ジエイタイ</t>
    </rPh>
    <rPh sb="12" eb="15">
      <t>キサラヅ</t>
    </rPh>
    <rPh sb="15" eb="18">
      <t>チュウトンチ</t>
    </rPh>
    <rPh sb="19" eb="20">
      <t>ダイ</t>
    </rPh>
    <rPh sb="23" eb="25">
      <t>カイケイ</t>
    </rPh>
    <rPh sb="25" eb="26">
      <t>タイ</t>
    </rPh>
    <rPh sb="26" eb="29">
      <t>キサラヅ</t>
    </rPh>
    <rPh sb="29" eb="31">
      <t>ハケン</t>
    </rPh>
    <rPh sb="31" eb="33">
      <t>タイチョウ</t>
    </rPh>
    <rPh sb="34" eb="35">
      <t>トノ</t>
    </rPh>
    <phoneticPr fontId="4"/>
  </si>
  <si>
    <t>住所</t>
    <rPh sb="0" eb="2">
      <t>ジュウショ</t>
    </rPh>
    <phoneticPr fontId="4"/>
  </si>
  <si>
    <t>社名
氏名</t>
    <rPh sb="0" eb="2">
      <t>シャメイ</t>
    </rPh>
    <rPh sb="1" eb="2">
      <t>メイ</t>
    </rPh>
    <rPh sb="3" eb="5">
      <t>シメイ</t>
    </rPh>
    <phoneticPr fontId="4"/>
  </si>
  <si>
    <t>見本</t>
    <rPh sb="0" eb="2">
      <t>ミホン</t>
    </rPh>
    <phoneticPr fontId="4"/>
  </si>
  <si>
    <t>№</t>
    <phoneticPr fontId="4"/>
  </si>
  <si>
    <t>品                  名</t>
    <rPh sb="0" eb="1">
      <t>シナ</t>
    </rPh>
    <rPh sb="19" eb="20">
      <t>メイ</t>
    </rPh>
    <phoneticPr fontId="4"/>
  </si>
  <si>
    <t>規                 格</t>
    <rPh sb="0" eb="19">
      <t>キカク</t>
    </rPh>
    <phoneticPr fontId="4"/>
  </si>
  <si>
    <t>予定数量</t>
    <rPh sb="0" eb="2">
      <t>ヨテイ</t>
    </rPh>
    <rPh sb="2" eb="4">
      <t>スウリョウ</t>
    </rPh>
    <phoneticPr fontId="4"/>
  </si>
  <si>
    <t>単位</t>
    <rPh sb="0" eb="1">
      <t>タン</t>
    </rPh>
    <rPh sb="1" eb="2">
      <t>クライ</t>
    </rPh>
    <phoneticPr fontId="4"/>
  </si>
  <si>
    <t>単　価</t>
    <rPh sb="0" eb="1">
      <t>タン</t>
    </rPh>
    <rPh sb="2" eb="3">
      <t>アタイ</t>
    </rPh>
    <phoneticPr fontId="4"/>
  </si>
  <si>
    <t>〇</t>
    <phoneticPr fontId="4"/>
  </si>
  <si>
    <t xml:space="preserve">        　　　　　                    　入　札　書</t>
    <rPh sb="34" eb="35">
      <t>イ</t>
    </rPh>
    <rPh sb="36" eb="37">
      <t>サツ</t>
    </rPh>
    <rPh sb="38" eb="39">
      <t>ショ</t>
    </rPh>
    <phoneticPr fontId="4"/>
  </si>
  <si>
    <t>入札書</t>
    <rPh sb="0" eb="2">
      <t>ニュウサツ</t>
    </rPh>
    <rPh sb="2" eb="3">
      <t>カ</t>
    </rPh>
    <phoneticPr fontId="4"/>
  </si>
  <si>
    <t>10月分</t>
    <rPh sb="2" eb="4">
      <t>ガツブン</t>
    </rPh>
    <phoneticPr fontId="4"/>
  </si>
  <si>
    <t>No.1</t>
    <phoneticPr fontId="4"/>
  </si>
  <si>
    <t>No.2</t>
    <phoneticPr fontId="4"/>
  </si>
  <si>
    <t>No.3</t>
    <phoneticPr fontId="4"/>
  </si>
  <si>
    <t>「入札及び契約心得」及び「標準契約書等」の契約条項等を承諾の上入札いたします。また、当社（私（個人の場合）、当団体（団体の場合））は「入札及び契約心得」に示された暴力団排除に関する誓約事項について誓約いたします。</t>
    <rPh sb="45" eb="46">
      <t>ワタシ</t>
    </rPh>
    <rPh sb="47" eb="49">
      <t>コジン</t>
    </rPh>
    <rPh sb="50" eb="52">
      <t>バアイ</t>
    </rPh>
    <rPh sb="54" eb="55">
      <t>トウ</t>
    </rPh>
    <rPh sb="55" eb="57">
      <t>ダンタイ</t>
    </rPh>
    <rPh sb="58" eb="60">
      <t>ダンタイ</t>
    </rPh>
    <rPh sb="61" eb="63">
      <t>バアイ</t>
    </rPh>
    <rPh sb="67" eb="69">
      <t>ニュウサツ</t>
    </rPh>
    <rPh sb="69" eb="70">
      <t>オヨ</t>
    </rPh>
    <rPh sb="71" eb="73">
      <t>ケイヤク</t>
    </rPh>
    <rPh sb="73" eb="75">
      <t>ココロエ</t>
    </rPh>
    <rPh sb="77" eb="78">
      <t>シメ</t>
    </rPh>
    <rPh sb="90" eb="92">
      <t>セイヤク</t>
    </rPh>
    <rPh sb="92" eb="94">
      <t>ジコウ</t>
    </rPh>
    <rPh sb="98" eb="100">
      <t>セイヤク</t>
    </rPh>
    <phoneticPr fontId="4"/>
  </si>
  <si>
    <t>入札書は切り取って使用し必要な用紙のみ提出してください</t>
    <rPh sb="0" eb="2">
      <t>ニュウサツ</t>
    </rPh>
    <rPh sb="2" eb="3">
      <t>ショ</t>
    </rPh>
    <rPh sb="4" eb="5">
      <t>キ</t>
    </rPh>
    <rPh sb="6" eb="7">
      <t>ト</t>
    </rPh>
    <rPh sb="9" eb="11">
      <t>シヨウ</t>
    </rPh>
    <rPh sb="12" eb="14">
      <t>ヒツヨウ</t>
    </rPh>
    <rPh sb="15" eb="17">
      <t>ヨウシ</t>
    </rPh>
    <rPh sb="19" eb="21">
      <t>テイシュツ</t>
    </rPh>
    <phoneticPr fontId="4"/>
  </si>
  <si>
    <t>分任契約担当官陸上自衛隊木更津駐屯地</t>
    <rPh sb="7" eb="9">
      <t>リクジョウ</t>
    </rPh>
    <rPh sb="12" eb="15">
      <t>キサラヅ</t>
    </rPh>
    <rPh sb="15" eb="18">
      <t>チュウトンチ</t>
    </rPh>
    <phoneticPr fontId="4"/>
  </si>
  <si>
    <t>第316会計隊木更津派遣隊長　殿</t>
    <rPh sb="0" eb="1">
      <t>ダイ</t>
    </rPh>
    <rPh sb="4" eb="7">
      <t>カイケイタイ</t>
    </rPh>
    <rPh sb="7" eb="10">
      <t>キサラヅ</t>
    </rPh>
    <rPh sb="10" eb="12">
      <t>ハケン</t>
    </rPh>
    <rPh sb="12" eb="14">
      <t>タイチョウ</t>
    </rPh>
    <rPh sb="15" eb="16">
      <t>トノ</t>
    </rPh>
    <phoneticPr fontId="4"/>
  </si>
  <si>
    <t>業者名</t>
    <rPh sb="0" eb="2">
      <t>ギョウシャ</t>
    </rPh>
    <rPh sb="2" eb="3">
      <t>メイ</t>
    </rPh>
    <phoneticPr fontId="4"/>
  </si>
  <si>
    <t>住   所</t>
    <rPh sb="0" eb="1">
      <t>ジュウ</t>
    </rPh>
    <rPh sb="4" eb="5">
      <t>トコロ</t>
    </rPh>
    <phoneticPr fontId="4"/>
  </si>
  <si>
    <t>氏   名</t>
    <rPh sb="0" eb="1">
      <t>シ</t>
    </rPh>
    <rPh sb="4" eb="5">
      <t>メイ</t>
    </rPh>
    <phoneticPr fontId="4"/>
  </si>
  <si>
    <t>入札年月日</t>
    <rPh sb="0" eb="2">
      <t>ニュウサツ</t>
    </rPh>
    <rPh sb="2" eb="5">
      <t>ネンガッピ</t>
    </rPh>
    <phoneticPr fontId="4"/>
  </si>
  <si>
    <t>納　　　　 期</t>
    <rPh sb="0" eb="1">
      <t>オサム</t>
    </rPh>
    <rPh sb="6" eb="7">
      <t>キ</t>
    </rPh>
    <phoneticPr fontId="4"/>
  </si>
  <si>
    <t>9月29日～10月31日</t>
    <phoneticPr fontId="4"/>
  </si>
  <si>
    <t>No.</t>
    <phoneticPr fontId="4"/>
  </si>
  <si>
    <t>品　　　　名</t>
    <rPh sb="0" eb="1">
      <t>シナ</t>
    </rPh>
    <rPh sb="5" eb="6">
      <t>メイ</t>
    </rPh>
    <phoneticPr fontId="4"/>
  </si>
  <si>
    <t>規　　　格</t>
    <rPh sb="0" eb="1">
      <t>キ</t>
    </rPh>
    <rPh sb="4" eb="5">
      <t>カク</t>
    </rPh>
    <phoneticPr fontId="4"/>
  </si>
  <si>
    <t>単位</t>
    <rPh sb="0" eb="2">
      <t>タンイ</t>
    </rPh>
    <phoneticPr fontId="4"/>
  </si>
  <si>
    <t>単　　　価</t>
    <rPh sb="0" eb="1">
      <t>タン</t>
    </rPh>
    <rPh sb="4" eb="5">
      <t>アタイ</t>
    </rPh>
    <phoneticPr fontId="4"/>
  </si>
  <si>
    <t>No.4</t>
    <phoneticPr fontId="4"/>
  </si>
  <si>
    <t>No.5</t>
    <phoneticPr fontId="4"/>
  </si>
  <si>
    <t>No.6</t>
    <phoneticPr fontId="4"/>
  </si>
  <si>
    <t>No.7</t>
    <phoneticPr fontId="4"/>
  </si>
  <si>
    <t>No.8</t>
    <phoneticPr fontId="4"/>
  </si>
  <si>
    <t>No.9</t>
    <phoneticPr fontId="4"/>
  </si>
  <si>
    <t>No.10</t>
    <phoneticPr fontId="4"/>
  </si>
  <si>
    <t>No.11</t>
    <phoneticPr fontId="4"/>
  </si>
  <si>
    <t>No.12</t>
    <phoneticPr fontId="4"/>
  </si>
  <si>
    <t>No.13</t>
    <phoneticPr fontId="4"/>
  </si>
  <si>
    <t>No.14</t>
    <phoneticPr fontId="4"/>
  </si>
  <si>
    <t>No.15</t>
    <phoneticPr fontId="4"/>
  </si>
  <si>
    <t>No.16</t>
    <phoneticPr fontId="4"/>
  </si>
  <si>
    <t>No.17</t>
    <phoneticPr fontId="4"/>
  </si>
  <si>
    <t>No.18</t>
    <phoneticPr fontId="4"/>
  </si>
  <si>
    <t/>
  </si>
  <si>
    <t xml:space="preserve">        　　　　　                       　入　札　書</t>
    <rPh sb="37" eb="38">
      <t>イ</t>
    </rPh>
    <rPh sb="39" eb="40">
      <t>サツ</t>
    </rPh>
    <rPh sb="41" eb="42">
      <t>ショ</t>
    </rPh>
    <phoneticPr fontId="4"/>
  </si>
  <si>
    <t>4月分</t>
  </si>
  <si>
    <t>No.19</t>
    <phoneticPr fontId="4"/>
  </si>
  <si>
    <t>上記の公告又は通知に対して「入札及び契約心得」及び「標準契約書等」の契約条項等を承諾の上、入札いたします。なお、当社は暴力団排除に関する誓約書に定める事項について誓約いたします。</t>
    <phoneticPr fontId="4"/>
  </si>
  <si>
    <t>分任契約担当官陸上自衛隊高田駐屯地</t>
    <rPh sb="7" eb="9">
      <t>リクジョウ</t>
    </rPh>
    <rPh sb="12" eb="14">
      <t>タカダ</t>
    </rPh>
    <phoneticPr fontId="4"/>
  </si>
  <si>
    <t>入札書は切り取って</t>
    <rPh sb="0" eb="2">
      <t>ニュウサツ</t>
    </rPh>
    <rPh sb="2" eb="3">
      <t>ショ</t>
    </rPh>
    <rPh sb="4" eb="5">
      <t>キ</t>
    </rPh>
    <rPh sb="6" eb="7">
      <t>ト</t>
    </rPh>
    <phoneticPr fontId="4"/>
  </si>
  <si>
    <t>使用し、必要な用紙のみ</t>
    <rPh sb="0" eb="2">
      <t>シヨウ</t>
    </rPh>
    <rPh sb="4" eb="6">
      <t>ヒツヨウ</t>
    </rPh>
    <rPh sb="7" eb="9">
      <t>ヨウシ</t>
    </rPh>
    <phoneticPr fontId="4"/>
  </si>
  <si>
    <t>提出してください。</t>
    <phoneticPr fontId="4"/>
  </si>
  <si>
    <t>30年3月16日</t>
  </si>
  <si>
    <t>4月1日～4月29日</t>
  </si>
  <si>
    <t>デミタスコーヒー</t>
  </si>
  <si>
    <t>155ｇ</t>
    <phoneticPr fontId="4"/>
  </si>
  <si>
    <t>缶</t>
  </si>
  <si>
    <t>レモンウォーター</t>
    <phoneticPr fontId="4"/>
  </si>
  <si>
    <t>３００ｍｌ、チァパック</t>
    <phoneticPr fontId="4"/>
  </si>
  <si>
    <t>個</t>
  </si>
  <si>
    <t>スポーツ＆ウォーター</t>
  </si>
  <si>
    <t>300ｍｌ　チァパック</t>
    <phoneticPr fontId="4"/>
  </si>
  <si>
    <t>りんごウォーター</t>
  </si>
  <si>
    <t>３００ｍｌ、チァパック果汁20％</t>
    <phoneticPr fontId="4"/>
  </si>
  <si>
    <t>ぶどうウォーター</t>
  </si>
  <si>
    <t>10月分</t>
  </si>
  <si>
    <t>9月29日～10月31日</t>
  </si>
  <si>
    <t>もち米</t>
  </si>
  <si>
    <t>規格書のとおり</t>
  </si>
  <si>
    <t>2.00</t>
  </si>
  <si>
    <t>kg</t>
  </si>
  <si>
    <t>突きこんにゃく</t>
  </si>
  <si>
    <t>5.00</t>
  </si>
  <si>
    <t>〇</t>
  </si>
  <si>
    <t>ピーナッツ（ダイス）</t>
  </si>
  <si>
    <t>１袋１kg袋詰　富士正食品同等品</t>
  </si>
  <si>
    <t>1.00</t>
  </si>
  <si>
    <t>袋</t>
  </si>
  <si>
    <t>ビーフン</t>
  </si>
  <si>
    <t>3.00</t>
  </si>
  <si>
    <t>しらたき</t>
  </si>
  <si>
    <t>16.00</t>
  </si>
  <si>
    <t>ピーナッツバター</t>
  </si>
  <si>
    <t>５００ｇ程度入り</t>
  </si>
  <si>
    <t>4.00</t>
  </si>
  <si>
    <t>白玉団子</t>
  </si>
  <si>
    <t>1ｋｇ袋入り冷凍</t>
  </si>
  <si>
    <t>12.00</t>
  </si>
  <si>
    <t>さつま芋</t>
  </si>
  <si>
    <t>11.00</t>
  </si>
  <si>
    <t>ねりごま</t>
  </si>
  <si>
    <t>白ごまを加工したもの</t>
  </si>
  <si>
    <t>大きなデニッシュ安納芋クリーム</t>
  </si>
  <si>
    <t>120ｇ程度、安納芋クリーム使用</t>
  </si>
  <si>
    <t>129.00</t>
  </si>
  <si>
    <t>（冷）里芋</t>
  </si>
  <si>
    <t>46.00</t>
  </si>
  <si>
    <t>万能葱</t>
  </si>
  <si>
    <t>15.90</t>
  </si>
  <si>
    <t>大きなデニッシュなめらかチョコ</t>
  </si>
  <si>
    <t>1137ｇ程度</t>
  </si>
  <si>
    <t>93.00</t>
  </si>
  <si>
    <t>じゃが芋</t>
  </si>
  <si>
    <t>86.00</t>
  </si>
  <si>
    <t>（冷）グリーンアスパラ</t>
  </si>
  <si>
    <t>たっぷり満足グラタンコロッケサ</t>
  </si>
  <si>
    <t>１個１２６ｇ程度</t>
  </si>
  <si>
    <t>173.00</t>
  </si>
  <si>
    <t>冷凍乱切りじゃが芋</t>
  </si>
  <si>
    <t>59.00</t>
  </si>
  <si>
    <t>さやいんげん</t>
  </si>
  <si>
    <t>鶏メンチカツバーガー</t>
  </si>
  <si>
    <t>１個８０ｇ程度</t>
  </si>
  <si>
    <t>100.00</t>
  </si>
  <si>
    <t>（冷）とろろ</t>
  </si>
  <si>
    <t>8.00</t>
  </si>
  <si>
    <t>（冷）さやいんげん</t>
  </si>
  <si>
    <t>ランチパック（ｷｬﾍﾞﾂﾒﾝﾁｶﾂとﾋﾞｰﾌ</t>
  </si>
  <si>
    <t>１０８ｇ程度キャベツメンチカツとビーフシチューをサンド</t>
  </si>
  <si>
    <t>はちみつ</t>
  </si>
  <si>
    <t>純蜂蜜</t>
  </si>
  <si>
    <t>（冷）オクラ</t>
  </si>
  <si>
    <t>きざみ</t>
  </si>
  <si>
    <t>ランチパック（カレー焼きそば）</t>
  </si>
  <si>
    <t>１個９６ｇ程度</t>
  </si>
  <si>
    <t>大豆水煮</t>
  </si>
  <si>
    <t>7.00</t>
  </si>
  <si>
    <t>（冷）スライスオクラ</t>
  </si>
  <si>
    <t>ちゃんぽん麺</t>
  </si>
  <si>
    <t>44.00</t>
  </si>
  <si>
    <t>豆腐</t>
  </si>
  <si>
    <t>13.00</t>
  </si>
  <si>
    <t>かぼちゃ</t>
  </si>
  <si>
    <t>52.00</t>
  </si>
  <si>
    <t>冷凍中そば（平打ち）</t>
  </si>
  <si>
    <t>１玉２００ｇ ちぢれ麵　やまひろ喜多方ﾗｰﾒﾝ同等品</t>
  </si>
  <si>
    <t>45.00</t>
  </si>
  <si>
    <t>おし豆腐</t>
  </si>
  <si>
    <t>96.00</t>
  </si>
  <si>
    <t>みずな</t>
  </si>
  <si>
    <t>1.40</t>
  </si>
  <si>
    <t>冷凍ゆで日本そば</t>
  </si>
  <si>
    <t>木綿豆腐</t>
  </si>
  <si>
    <t>１丁３００g程度</t>
  </si>
  <si>
    <t>6.00</t>
  </si>
  <si>
    <t>（冷）小松菜</t>
  </si>
  <si>
    <t>１ｋｇ程度</t>
  </si>
  <si>
    <t>64.00</t>
  </si>
  <si>
    <t>チョコチップメロンパン</t>
  </si>
  <si>
    <t>1個110ｇ程度</t>
  </si>
  <si>
    <t>110.00</t>
  </si>
  <si>
    <t>焼豆腐</t>
  </si>
  <si>
    <t>大葉</t>
  </si>
  <si>
    <t>1.51</t>
  </si>
  <si>
    <t>博多　明太ポテト</t>
  </si>
  <si>
    <t>1個９８ｇ程度</t>
  </si>
  <si>
    <t>生揚</t>
  </si>
  <si>
    <t>63.00</t>
  </si>
  <si>
    <t>ゆかり</t>
  </si>
  <si>
    <t>１００～２００ｇ程度袋入り</t>
  </si>
  <si>
    <t>3種のチーズパン</t>
  </si>
  <si>
    <t>1個１０８ｇ程度</t>
  </si>
  <si>
    <t>132.00</t>
  </si>
  <si>
    <t>油揚</t>
  </si>
  <si>
    <t>9.40</t>
  </si>
  <si>
    <t>春菊</t>
  </si>
  <si>
    <t>ソーセージパン</t>
  </si>
  <si>
    <t>1個１０７ｇ程度</t>
  </si>
  <si>
    <t>京がんも</t>
  </si>
  <si>
    <t>貝割れ大根</t>
  </si>
  <si>
    <t>7.10</t>
  </si>
  <si>
    <t>ツナ＆マヨ</t>
  </si>
  <si>
    <t>４個入２４ｇ×４個入り</t>
  </si>
  <si>
    <t>99.00</t>
  </si>
  <si>
    <t>冷凍カップ納豆</t>
  </si>
  <si>
    <t>たれ・からし付き　</t>
  </si>
  <si>
    <t>2373.00</t>
  </si>
  <si>
    <t>（冷）チンゲン菜</t>
  </si>
  <si>
    <t>1ｋｇ袋入り</t>
  </si>
  <si>
    <t>ランチパック（たまご）</t>
  </si>
  <si>
    <t>１個112ｇ程度</t>
  </si>
  <si>
    <t>豆腐ハンバーグ</t>
  </si>
  <si>
    <t>１個１００ｇ程度 １袋８０個入り　内容量が違う場合は要相談</t>
  </si>
  <si>
    <t>トマト</t>
  </si>
  <si>
    <t>22.00</t>
  </si>
  <si>
    <t>幕の内折詰（Ａ）</t>
  </si>
  <si>
    <t>仕様書のとおり　見本提出時食味含む</t>
  </si>
  <si>
    <t>222.00</t>
  </si>
  <si>
    <t>むき栗</t>
  </si>
  <si>
    <t>冷凍品　味なし</t>
  </si>
  <si>
    <t>ミニトマト</t>
  </si>
  <si>
    <t>こんにゃく</t>
  </si>
  <si>
    <t>ピーナッツ（粉末）</t>
  </si>
  <si>
    <t>にら</t>
  </si>
  <si>
    <t>20.00</t>
  </si>
  <si>
    <t>人参</t>
  </si>
  <si>
    <t>117.00</t>
  </si>
  <si>
    <t>ザーサイ（漬物）</t>
  </si>
  <si>
    <t>カリカリ梅</t>
  </si>
  <si>
    <t>しそ、ごま入り１袋４５０ｇ程度</t>
  </si>
  <si>
    <t>バジル</t>
  </si>
  <si>
    <t>乾燥粉バジルチップ　１００ｇ程度袋入り</t>
  </si>
  <si>
    <t>根生姜</t>
  </si>
  <si>
    <t>5.60</t>
  </si>
  <si>
    <t>ガーリックパウダー</t>
  </si>
  <si>
    <t>１缶９０ｇ程度入り　ギャバン同等品</t>
  </si>
  <si>
    <t>パセリ</t>
  </si>
  <si>
    <t>0.75</t>
  </si>
  <si>
    <t>紅生姜</t>
  </si>
  <si>
    <t>フライドガーリック</t>
  </si>
  <si>
    <t>１袋200ｇ程度入り　</t>
  </si>
  <si>
    <t>ピーマン</t>
  </si>
  <si>
    <t>14.20</t>
  </si>
  <si>
    <t>セロリ</t>
  </si>
  <si>
    <t>ねり梅</t>
  </si>
  <si>
    <t>チューブタイプ１個３００ｇ程度</t>
  </si>
  <si>
    <t>パプリカ（赤）</t>
  </si>
  <si>
    <t>6.40</t>
  </si>
  <si>
    <t>大根</t>
  </si>
  <si>
    <t>126.00</t>
  </si>
  <si>
    <t>みかん</t>
  </si>
  <si>
    <t>（冷）ブロッコリー</t>
  </si>
  <si>
    <t>５００ｇ程度</t>
  </si>
  <si>
    <t>62.00</t>
  </si>
  <si>
    <t>たくあん漬</t>
  </si>
  <si>
    <t>梨</t>
  </si>
  <si>
    <t>（冷）ほうれん草</t>
  </si>
  <si>
    <t>24.00</t>
  </si>
  <si>
    <t>味付メンマ</t>
  </si>
  <si>
    <t>1ｋｇ程度</t>
  </si>
  <si>
    <t>スィーティオパイン</t>
  </si>
  <si>
    <t>39.00</t>
  </si>
  <si>
    <t>本</t>
  </si>
  <si>
    <t>根みつば</t>
  </si>
  <si>
    <t>0.20</t>
  </si>
  <si>
    <t>玉葱</t>
  </si>
  <si>
    <t>242.00</t>
  </si>
  <si>
    <t>バナナ</t>
  </si>
  <si>
    <t>26.00</t>
  </si>
  <si>
    <t>みつば</t>
  </si>
  <si>
    <t>糸みつば</t>
  </si>
  <si>
    <t>紫玉葱</t>
  </si>
  <si>
    <t>6.50</t>
  </si>
  <si>
    <t>アップルジュース100%</t>
  </si>
  <si>
    <t>１個200ml程度</t>
  </si>
  <si>
    <t>205.00</t>
  </si>
  <si>
    <t>サラダな（生）</t>
  </si>
  <si>
    <t>なす</t>
  </si>
  <si>
    <t>レモン</t>
  </si>
  <si>
    <t>0.50</t>
  </si>
  <si>
    <t>グリーンレタス</t>
  </si>
  <si>
    <t>19.00</t>
  </si>
  <si>
    <t>揚げなす</t>
  </si>
  <si>
    <t>一口大にカットされたもの</t>
  </si>
  <si>
    <t>37.00</t>
  </si>
  <si>
    <t>えのき茸</t>
  </si>
  <si>
    <t>25.40</t>
  </si>
  <si>
    <t>サニーレタス</t>
  </si>
  <si>
    <t>35.40</t>
  </si>
  <si>
    <t>しば漬</t>
  </si>
  <si>
    <t>なめ茸茶漬</t>
  </si>
  <si>
    <t>枝豆</t>
  </si>
  <si>
    <t>冷凍　むき身</t>
  </si>
  <si>
    <t>50.00</t>
  </si>
  <si>
    <t>生にんにく</t>
  </si>
  <si>
    <t>3.40</t>
  </si>
  <si>
    <t>しめじ</t>
  </si>
  <si>
    <t>38.00</t>
  </si>
  <si>
    <t>（冷）グリンピース</t>
  </si>
  <si>
    <t>長葱</t>
  </si>
  <si>
    <t>エリンギ</t>
  </si>
  <si>
    <t>9.00</t>
  </si>
  <si>
    <t>かぶ</t>
  </si>
  <si>
    <t>67.00</t>
  </si>
  <si>
    <t>白菜</t>
  </si>
  <si>
    <t>まいたけ</t>
  </si>
  <si>
    <t>キャベツ</t>
  </si>
  <si>
    <t>130.40</t>
  </si>
  <si>
    <t>白菜キムチ</t>
  </si>
  <si>
    <t>生しいたけ</t>
  </si>
  <si>
    <t>0.80</t>
  </si>
  <si>
    <t>きゅうり</t>
  </si>
  <si>
    <t>88.10</t>
  </si>
  <si>
    <t>パプリカ（黄）</t>
  </si>
  <si>
    <t>4.20</t>
  </si>
  <si>
    <t>青のり</t>
  </si>
  <si>
    <t>ごぼう</t>
  </si>
  <si>
    <t>もやし</t>
  </si>
  <si>
    <t>65.00</t>
  </si>
  <si>
    <t>細切り昆布</t>
  </si>
  <si>
    <t>１ｋｇ入り</t>
  </si>
  <si>
    <t>（冷）ささがきごぼう</t>
  </si>
  <si>
    <t>29.00</t>
  </si>
  <si>
    <t>レタス</t>
  </si>
  <si>
    <t>46.40</t>
  </si>
  <si>
    <t>塩昆布</t>
  </si>
  <si>
    <t>味付け塩昆布　１袋６０ｇ程度入り</t>
  </si>
  <si>
    <t>（冷）千切りごぼう</t>
  </si>
  <si>
    <t>れんこん水煮</t>
  </si>
  <si>
    <t>ホール水煮真空</t>
  </si>
  <si>
    <t>ちりめんじゃこ</t>
  </si>
  <si>
    <t>光沢乾燥良好なもの　大きさが概ね均一なもの</t>
  </si>
  <si>
    <t>しらす干</t>
  </si>
  <si>
    <t>いわしつみれ</t>
  </si>
  <si>
    <t>鶏むね肉</t>
  </si>
  <si>
    <t>若鶏胸肉　２ｋｇ程度</t>
  </si>
  <si>
    <t>41.00</t>
  </si>
  <si>
    <t>なると</t>
  </si>
  <si>
    <t>鶏もも肉</t>
  </si>
  <si>
    <t>製造業者元詰品</t>
  </si>
  <si>
    <t>165.00</t>
  </si>
  <si>
    <t>かれい切身</t>
  </si>
  <si>
    <t>骨なし　1切100ｇ10切パック入り</t>
  </si>
  <si>
    <t>はんぺん</t>
  </si>
  <si>
    <t>１枚80～１００ｇ程度</t>
  </si>
  <si>
    <t>枚</t>
  </si>
  <si>
    <t>鶏ささみ</t>
  </si>
  <si>
    <t>生鮭</t>
  </si>
  <si>
    <t>1切100ｇ程度</t>
  </si>
  <si>
    <t>さつま揚げ</t>
  </si>
  <si>
    <t>23.00</t>
  </si>
  <si>
    <t>鶏ひき肉</t>
  </si>
  <si>
    <t>さば切り身（１１０ｇ）</t>
  </si>
  <si>
    <t>1枚１１０ｇ程度</t>
  </si>
  <si>
    <t>333.00</t>
  </si>
  <si>
    <t>じゃこ天</t>
  </si>
  <si>
    <t>１枚７０ｇ程度　１袋１０枚入り</t>
  </si>
  <si>
    <t>10.00</t>
  </si>
  <si>
    <t>豚レバー打粉付き</t>
  </si>
  <si>
    <t>冷凍１ｋｇ程度</t>
  </si>
  <si>
    <t>さば照焼</t>
  </si>
  <si>
    <t>1切れ50g　10切れ真空パック入り</t>
  </si>
  <si>
    <t>魚肉ソーセージ</t>
  </si>
  <si>
    <t>８０ｇ程度</t>
  </si>
  <si>
    <t>鶏卵</t>
  </si>
  <si>
    <t>155.00</t>
  </si>
  <si>
    <t>さわら切身（１１０）</t>
  </si>
  <si>
    <t>1切れ１１０ｇ程度</t>
  </si>
  <si>
    <t>はんぺんチーズフライ</t>
  </si>
  <si>
    <t>１個60ｇ程度50個入り</t>
  </si>
  <si>
    <t>錦糸玉子</t>
  </si>
  <si>
    <t>カラフトシシャモ焼き</t>
  </si>
  <si>
    <t>冷凍　１袋３０尾入り</t>
  </si>
  <si>
    <t>豚かたロース</t>
  </si>
  <si>
    <t>半熟ゆで卵</t>
  </si>
  <si>
    <t>１個50ｇ程度、黄身が半熟、醬油がしみ込んだもの</t>
  </si>
  <si>
    <t>たらこフレーク</t>
  </si>
  <si>
    <t>0.5kg程度　加熱後フレークにされた物</t>
  </si>
  <si>
    <t>豚肩ロース（角切り）</t>
  </si>
  <si>
    <t>オムレツ</t>
  </si>
  <si>
    <t>1個50ｇ程度　5個ボイリング袋入り</t>
  </si>
  <si>
    <t>明太ばらこ</t>
  </si>
  <si>
    <t>キューピーファインフレッシュ明太ばらこ（生食用）同等品</t>
  </si>
  <si>
    <t>豚肩ロース切り身</t>
  </si>
  <si>
    <t>1枚100ｇ程度</t>
  </si>
  <si>
    <t>パック牛乳</t>
  </si>
  <si>
    <t>2115.00</t>
  </si>
  <si>
    <t>ほっけ生干し</t>
  </si>
  <si>
    <t>31.00</t>
  </si>
  <si>
    <t>豚小間</t>
  </si>
  <si>
    <t>２ｋｇ程度</t>
  </si>
  <si>
    <t>低脂肪乳（L)</t>
  </si>
  <si>
    <t>1Ｌ入り</t>
  </si>
  <si>
    <t>ホッケフライ</t>
  </si>
  <si>
    <t>北海道ホッケのフライ１個５０ｇ</t>
  </si>
  <si>
    <t>72.00</t>
  </si>
  <si>
    <t>豚ばら肉（スライス）</t>
  </si>
  <si>
    <t>21.00</t>
  </si>
  <si>
    <t>コーヒー牛乳</t>
  </si>
  <si>
    <t>187.00</t>
  </si>
  <si>
    <t>ホキ切り身（１２０ｇ）</t>
  </si>
  <si>
    <t>１切れ１２０ｇ程度</t>
  </si>
  <si>
    <t>168.00</t>
  </si>
  <si>
    <t>豚ばらブロック</t>
  </si>
  <si>
    <t>3㎝程度角切り</t>
  </si>
  <si>
    <t>25.00</t>
  </si>
  <si>
    <t>コンデンスミルク</t>
  </si>
  <si>
    <t>チューブ　４８０ｇ入り</t>
  </si>
  <si>
    <t>メルルーサフィレ</t>
  </si>
  <si>
    <t>休日前以外はチルド納品とする</t>
  </si>
  <si>
    <t>91.00</t>
  </si>
  <si>
    <t>豚ばら肉（厚切り）</t>
  </si>
  <si>
    <t>厚さ１～１.５cm程度、１本100～120ｇ</t>
  </si>
  <si>
    <t>生クリーム</t>
  </si>
  <si>
    <t>ℓ</t>
  </si>
  <si>
    <t>干桜えび</t>
  </si>
  <si>
    <t>豚もも</t>
  </si>
  <si>
    <t>61.00</t>
  </si>
  <si>
    <t>ジョア１日分のカルシウム</t>
  </si>
  <si>
    <t>カルシウム・ビタミンＤ強化</t>
  </si>
  <si>
    <t>467.00</t>
  </si>
  <si>
    <t>かに風味かまぼこ</t>
  </si>
  <si>
    <t>かに風味かまぼこ　　冷凍可</t>
  </si>
  <si>
    <t>15.00</t>
  </si>
  <si>
    <t>豚ひき肉</t>
  </si>
  <si>
    <t>70.00</t>
  </si>
  <si>
    <t>ダイスチーズ</t>
  </si>
  <si>
    <t>角切り</t>
  </si>
  <si>
    <t>かまぼこ</t>
  </si>
  <si>
    <t>ボンレスハム</t>
  </si>
  <si>
    <t>とろけるチーズ</t>
  </si>
  <si>
    <t>ピザ用チーズ</t>
  </si>
  <si>
    <t>赤かまぼこ</t>
  </si>
  <si>
    <t>ロースハム</t>
  </si>
  <si>
    <t>２０ｇ程度　スライス</t>
  </si>
  <si>
    <t>かぼちゃプリン</t>
  </si>
  <si>
    <t>1個 40ｇ　冷凍　YSF又は同等品</t>
  </si>
  <si>
    <t>245.00</t>
  </si>
  <si>
    <t>笹かまぼこ</t>
  </si>
  <si>
    <t>豚ベーコン</t>
  </si>
  <si>
    <t>揚げ玉</t>
  </si>
  <si>
    <t>１ｋｇ程度入り</t>
  </si>
  <si>
    <t>ちくわ</t>
  </si>
  <si>
    <t>40.00</t>
  </si>
  <si>
    <t>あらびきソーセージ</t>
  </si>
  <si>
    <t>バター</t>
  </si>
  <si>
    <t>思い出のあげぱんきなこ</t>
  </si>
  <si>
    <t>１個１０６ｇ程度</t>
  </si>
  <si>
    <t>パセリ（乾）</t>
  </si>
  <si>
    <t>100ｇ程度袋入り　チップ</t>
  </si>
  <si>
    <t>味付のり</t>
  </si>
  <si>
    <t>206.00</t>
  </si>
  <si>
    <t>ブリオッシュシュガーマーガリン</t>
  </si>
  <si>
    <t>１個104ｇ程度</t>
  </si>
  <si>
    <t>101.00</t>
  </si>
  <si>
    <t>べ－キングパウダー</t>
  </si>
  <si>
    <t>１缶４５０ｇ程度入り</t>
  </si>
  <si>
    <t>ごまあぶら</t>
  </si>
  <si>
    <t>0.30</t>
  </si>
  <si>
    <t>ランチパック（ピーナッツ）</t>
  </si>
  <si>
    <t>１個１００ｇ程度</t>
  </si>
  <si>
    <t>おたふくソース</t>
  </si>
  <si>
    <t>お好みソース2.1ｋｇ入り</t>
  </si>
  <si>
    <t>プリンの素（×）</t>
  </si>
  <si>
    <t>伊那食品同等品　１袋７５０ｇ程度</t>
  </si>
  <si>
    <t>14.00</t>
  </si>
  <si>
    <t>ランチパック（ﾌﾞﾙｰﾍﾞﾘｰｼﾞｬﾑ&amp;ﾏｰ</t>
  </si>
  <si>
    <t>137.00</t>
  </si>
  <si>
    <t>唐辛子（粉末）</t>
  </si>
  <si>
    <t>250ｇ袋詰 一味唐辛子粉より細かいもの 甘利香辛食品韓国風唐辛子粉同等品</t>
  </si>
  <si>
    <t>梅ひじき</t>
  </si>
  <si>
    <t>常温　５００ｇ入り</t>
  </si>
  <si>
    <t>ずっしりメロンデニッシュ</t>
  </si>
  <si>
    <t>1個１２０ｇ程度メロンデニッシュカスタードクリーム入り</t>
  </si>
  <si>
    <t>すしの子</t>
  </si>
  <si>
    <t>防湿包装　0.5kg程度入り</t>
  </si>
  <si>
    <t>梅ゼリーの素</t>
  </si>
  <si>
    <t>寒天パパ果汁つきゼリーの素　梅</t>
  </si>
  <si>
    <t>板チョコレート</t>
  </si>
  <si>
    <t>ミルクチョコレート</t>
  </si>
  <si>
    <t>17.00</t>
  </si>
  <si>
    <t>しょうゆラーメンスープの素</t>
  </si>
  <si>
    <t>１kgレトルト積めベル旭川しょうゆラーメンスープ同等品</t>
  </si>
  <si>
    <t>マンゴープリンの素</t>
  </si>
  <si>
    <t>１袋７５０ｇ入り</t>
  </si>
  <si>
    <t>コッペパン小倉＆ホイップ</t>
  </si>
  <si>
    <t>１個１２３ｇ程度</t>
  </si>
  <si>
    <t>コチジャン</t>
  </si>
  <si>
    <t>ほうじ茶プリンの素</t>
  </si>
  <si>
    <t>伊那食品同等品　１袋７００ｇ程度</t>
  </si>
  <si>
    <t>ずっしりデニッシュ（コーヒーク</t>
  </si>
  <si>
    <t>1個１２０ｇ程度コーヒークリーム</t>
  </si>
  <si>
    <t>豚骨ラーメンスープ</t>
  </si>
  <si>
    <t>レトルト２ｋｇ程度入り　10～11倍タイプ</t>
  </si>
  <si>
    <t>ヤクルト</t>
  </si>
  <si>
    <t>１本　65ml程度</t>
  </si>
  <si>
    <t>300.00</t>
  </si>
  <si>
    <t>黒豚カレー</t>
  </si>
  <si>
    <t>１個100ｇ程度</t>
  </si>
  <si>
    <t>焼ギョーザ</t>
  </si>
  <si>
    <t>１個25ｇ程度　トレー入り</t>
  </si>
  <si>
    <t>797.00</t>
  </si>
  <si>
    <t>240.00</t>
  </si>
  <si>
    <t>インスタントコーヒー</t>
  </si>
  <si>
    <t>インスタントコーヒーAGFブレンディ同等品1個８０ｇ程度</t>
  </si>
  <si>
    <t>男爵コロッケ</t>
  </si>
  <si>
    <t>1個65ｇ程度</t>
  </si>
  <si>
    <t>146.00</t>
  </si>
  <si>
    <t>ソフール元気</t>
  </si>
  <si>
    <t>ウスターソース</t>
  </si>
  <si>
    <t>シューマイ</t>
  </si>
  <si>
    <t>1個30ｇ程度</t>
  </si>
  <si>
    <t>446.00</t>
  </si>
  <si>
    <t>プリン</t>
  </si>
  <si>
    <t>60.00</t>
  </si>
  <si>
    <t>とんかつソース</t>
  </si>
  <si>
    <t>肉団子</t>
  </si>
  <si>
    <t>たれ付き</t>
  </si>
  <si>
    <t>エリーゼ</t>
  </si>
  <si>
    <t>エリーゼ２本入り４個入り</t>
  </si>
  <si>
    <t>120.00</t>
  </si>
  <si>
    <t>トウバンジャン</t>
  </si>
  <si>
    <t>ワンタン</t>
  </si>
  <si>
    <t>１個6.5ｇ程度　1袋50個入り</t>
  </si>
  <si>
    <t>チョコリエール</t>
  </si>
  <si>
    <t>チョコリエール２本×３個入り</t>
  </si>
  <si>
    <t>青じそドレッシング</t>
  </si>
  <si>
    <t>メンチカツ</t>
  </si>
  <si>
    <t>味しらべ</t>
  </si>
  <si>
    <t>味しらべ１個２枚×５</t>
  </si>
  <si>
    <t>フレンチドレッシング</t>
  </si>
  <si>
    <t>チキンナゲット</t>
  </si>
  <si>
    <t>１個２５～３５ｇ</t>
  </si>
  <si>
    <t>ミニエクレア</t>
  </si>
  <si>
    <t>１個40ｇ　個包装入り</t>
  </si>
  <si>
    <t>コールスロードレッシング</t>
  </si>
  <si>
    <t>１Ｌ程度　ボトル入り</t>
  </si>
  <si>
    <t>春巻</t>
  </si>
  <si>
    <t>1本５０ｇ程度</t>
  </si>
  <si>
    <t>433.00</t>
  </si>
  <si>
    <t>パプリカ</t>
  </si>
  <si>
    <t>100ｇ程度袋入り</t>
  </si>
  <si>
    <t>かぼちゃコロッケ</t>
  </si>
  <si>
    <t>1個70ｇ程度</t>
  </si>
  <si>
    <t>粒マスタード</t>
  </si>
  <si>
    <t>１個３００g程度</t>
  </si>
  <si>
    <t>デミメンチ弁当</t>
  </si>
  <si>
    <t>仕様書のとおり</t>
  </si>
  <si>
    <t>69.00</t>
  </si>
  <si>
    <t>ゆずこしょう</t>
  </si>
  <si>
    <t>内容量130ｇギャバン同等品</t>
  </si>
  <si>
    <t>糸切り唐辛子</t>
  </si>
  <si>
    <t>防湿包装された物　30g入り</t>
  </si>
  <si>
    <t>輪切り唐辛子</t>
  </si>
  <si>
    <t>防湿包装された物　100g入り</t>
  </si>
  <si>
    <t>カルシウム米</t>
  </si>
  <si>
    <t>1袋５００ｇ入り</t>
  </si>
  <si>
    <t>28.00</t>
  </si>
  <si>
    <t>第316会計隊木更津派遣隊長　殿</t>
  </si>
  <si>
    <t>統一資格の写しの提出をお願いします。（申請中であればそれを証明する書類）*FAX・メール可</t>
    <rPh sb="0" eb="4">
      <t>トウイツシカク</t>
    </rPh>
    <rPh sb="5" eb="6">
      <t>ウツ</t>
    </rPh>
    <rPh sb="8" eb="10">
      <t>テイシュツ</t>
    </rPh>
    <rPh sb="12" eb="13">
      <t>ネガ</t>
    </rPh>
    <rPh sb="19" eb="22">
      <t>シンセイチュウ</t>
    </rPh>
    <rPh sb="29" eb="31">
      <t>ショウメイ</t>
    </rPh>
    <rPh sb="33" eb="35">
      <t>ショルイ</t>
    </rPh>
    <rPh sb="44" eb="45">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</si>
</sst>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h&quot;時&quot;mm&quot;分&quot;;@"/>
    <numFmt numFmtId="177" formatCode="[$-411]ggge&quot;年&quot;m&quot;月&quot;d&quot;日&quot;;@"/>
    <numFmt numFmtId="178" formatCode="#,##0.0"/>
  </numFmts>
  <fonts count="34"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6"/>
      <name val="ＭＳ Ｐゴシック"/>
      <family val="3"/>
      <charset val="128"/>
    </font>
    <font>
      <sz val="6"/>
      <name val="ＭＳ ゴシック"/>
      <family val="3"/>
      <charset val="128"/>
    </font>
    <font>
      <sz val="14"/>
      <name val="ＭＳ 明朝"/>
      <family val="1"/>
      <charset val="128"/>
    </font>
    <font>
      <b/>
      <sz val="12"/>
      <name val="ＭＳ 明朝"/>
      <family val="1"/>
      <charset val="128"/>
    </font>
    <font>
      <b/>
      <u/>
      <sz val="12"/>
      <name val="ＭＳ 明朝"/>
      <family val="1"/>
      <charset val="128"/>
    </font>
    <font>
      <b/>
      <sz val="14"/>
      <name val="ＭＳ 明朝"/>
      <family val="1"/>
      <charset val="128"/>
    </font>
    <font>
      <b/>
      <u val="double"/>
      <sz val="14"/>
      <name val="ＭＳ 明朝"/>
      <family val="1"/>
      <charset val="128"/>
    </font>
    <font>
      <b/>
      <u val="double"/>
      <sz val="12"/>
      <name val="ＭＳ 明朝"/>
      <family val="1"/>
      <charset val="128"/>
    </font>
    <font>
      <b/>
      <sz val="16"/>
      <name val="ＭＳ 明朝"/>
      <family val="1"/>
      <charset val="128"/>
    </font>
    <font>
      <u/>
      <sz val="11"/>
      <color theme="10"/>
      <name val="ＭＳ Ｐゴシック"/>
      <family val="3"/>
      <charset val="128"/>
    </font>
    <font>
      <b/>
      <sz val="16"/>
      <color theme="10"/>
      <name val="ＭＳ Ｐゴシック"/>
      <family val="3"/>
      <charset val="128"/>
    </font>
    <font>
      <sz val="11"/>
      <name val="ＭＳ 明朝"/>
      <family val="1"/>
      <charset val="128"/>
    </font>
    <font>
      <sz val="10"/>
      <name val="ＭＳ 明朝"/>
      <family val="1"/>
      <charset val="128"/>
    </font>
    <font>
      <sz val="16"/>
      <name val="ＭＳ 明朝"/>
      <family val="1"/>
      <charset val="128"/>
    </font>
    <font>
      <sz val="9"/>
      <name val="ＭＳ 明朝"/>
      <family val="1"/>
      <charset val="128"/>
    </font>
    <font>
      <sz val="8"/>
      <name val="ＭＳ 明朝"/>
      <family val="1"/>
      <charset val="128"/>
    </font>
    <font>
      <sz val="12"/>
      <name val="ＭＳ ゴシック"/>
      <family val="3"/>
      <charset val="128"/>
    </font>
    <font>
      <sz val="10"/>
      <name val="ＭＳ Ｐゴシック"/>
      <family val="3"/>
      <charset val="128"/>
    </font>
    <font>
      <sz val="14"/>
      <name val="ＭＳ Ｐ明朝"/>
      <family val="1"/>
      <charset val="128"/>
    </font>
    <font>
      <sz val="20"/>
      <name val="ＭＳ Ｐ明朝"/>
      <family val="1"/>
      <charset val="128"/>
    </font>
    <font>
      <sz val="10"/>
      <name val="ＭＳ Ｐ明朝"/>
      <family val="1"/>
      <charset val="128"/>
    </font>
    <font>
      <sz val="16"/>
      <name val="ＭＳ Ｐ明朝"/>
      <family val="1"/>
      <charset val="128"/>
    </font>
    <font>
      <sz val="12"/>
      <name val="ＭＳ Ｐ明朝"/>
      <family val="1"/>
      <charset val="128"/>
    </font>
    <font>
      <sz val="15"/>
      <name val="ＭＳ Ｐ明朝"/>
      <family val="1"/>
      <charset val="128"/>
    </font>
    <font>
      <sz val="8"/>
      <name val="ＭＳ Ｐ明朝"/>
      <family val="1"/>
      <charset val="128"/>
    </font>
    <font>
      <sz val="18"/>
      <name val="ＭＳ Ｐ明朝"/>
      <family val="1"/>
      <charset val="128"/>
    </font>
    <font>
      <sz val="6"/>
      <name val="ＭＳ Ｐ明朝"/>
      <family val="1"/>
      <charset val="128"/>
    </font>
    <font>
      <sz val="11"/>
      <name val="ＭＳ Ｐ明朝"/>
      <family val="1"/>
      <charset val="128"/>
    </font>
    <font>
      <sz val="9"/>
      <name val="ＭＳ Ｐ明朝"/>
      <family val="1"/>
      <charset val="128"/>
    </font>
    <font>
      <sz val="5"/>
      <name val="ＭＳ Ｐ明朝"/>
      <family val="1"/>
      <charset val="128"/>
    </font>
  </fonts>
  <fills count="6">
    <fill>
      <patternFill patternType="none"/>
    </fill>
    <fill>
      <patternFill patternType="gray125"/>
    </fill>
    <fill>
      <patternFill patternType="solid">
        <fgColor rgb="FFFFFF00"/>
        <bgColor indexed="64"/>
      </patternFill>
    </fill>
    <fill>
      <patternFill patternType="solid">
        <fgColor indexed="47"/>
        <bgColor indexed="64"/>
      </patternFill>
    </fill>
    <fill>
      <patternFill patternType="solid">
        <fgColor rgb="FFFFFFFF"/>
        <bgColor auto="1"/>
      </patternFill>
    </fill>
    <fill>
      <patternFill patternType="solid">
        <fgColor theme="0"/>
        <bgColor indexed="64"/>
      </patternFill>
    </fill>
  </fills>
  <borders count="11">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dashed">
        <color indexed="64"/>
      </left>
      <right/>
      <top/>
      <bottom/>
      <diagonal/>
    </border>
    <border>
      <left style="thin">
        <color indexed="64"/>
      </left>
      <right/>
      <top/>
      <bottom/>
      <diagonal/>
    </border>
    <border>
      <left style="thin">
        <color indexed="64"/>
      </left>
      <right/>
      <top/>
      <bottom style="thin">
        <color indexed="64"/>
      </bottom>
      <diagonal/>
    </border>
    <border>
      <left/>
      <right style="dashed">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xf numFmtId="38" fontId="20" fillId="0" borderId="0" applyFont="0" applyFill="0" applyBorder="0" applyAlignment="0" applyProtection="0">
      <alignment vertical="center"/>
    </xf>
    <xf numFmtId="0" fontId="1" fillId="0" borderId="0"/>
  </cellStyleXfs>
  <cellXfs count="125">
    <xf numFmtId="0" fontId="0" fillId="0" borderId="0" xfId="0">
      <alignment vertical="center"/>
    </xf>
    <xf numFmtId="0" fontId="2" fillId="0" borderId="0" xfId="2" applyFont="1">
      <alignment vertical="center"/>
    </xf>
    <xf numFmtId="58" fontId="2" fillId="0" borderId="0" xfId="2" applyNumberFormat="1" applyFont="1" applyAlignment="1">
      <alignment horizontal="right" vertical="center"/>
    </xf>
    <xf numFmtId="58" fontId="7" fillId="0" borderId="0" xfId="2" applyNumberFormat="1" applyFont="1">
      <alignment vertical="center"/>
    </xf>
    <xf numFmtId="176" fontId="7" fillId="0" borderId="0" xfId="2" applyNumberFormat="1" applyFont="1">
      <alignment vertical="center"/>
    </xf>
    <xf numFmtId="177" fontId="9" fillId="2" borderId="0" xfId="2" applyNumberFormat="1" applyFont="1" applyFill="1">
      <alignment vertical="center"/>
    </xf>
    <xf numFmtId="32" fontId="9" fillId="0" borderId="0" xfId="2" applyNumberFormat="1" applyFont="1">
      <alignment vertical="center"/>
    </xf>
    <xf numFmtId="0" fontId="6" fillId="0" borderId="0" xfId="2" applyFont="1">
      <alignment vertical="center"/>
    </xf>
    <xf numFmtId="58" fontId="7" fillId="2" borderId="0" xfId="2" applyNumberFormat="1" applyFont="1" applyFill="1">
      <alignment vertical="center"/>
    </xf>
    <xf numFmtId="32" fontId="7" fillId="0" borderId="0" xfId="2" applyNumberFormat="1" applyFont="1">
      <alignment vertical="center"/>
    </xf>
    <xf numFmtId="0" fontId="7" fillId="0" borderId="0" xfId="2" applyFont="1">
      <alignment vertical="center"/>
    </xf>
    <xf numFmtId="0" fontId="8" fillId="0" borderId="0" xfId="2" applyFont="1">
      <alignment vertical="center"/>
    </xf>
    <xf numFmtId="0" fontId="15" fillId="0" borderId="0" xfId="2" applyFont="1">
      <alignment vertical="center"/>
    </xf>
    <xf numFmtId="0" fontId="16" fillId="0" borderId="0" xfId="3" applyFont="1" applyAlignment="1">
      <alignment horizontal="center" vertical="center"/>
    </xf>
    <xf numFmtId="0" fontId="16" fillId="0" borderId="0" xfId="3" applyFont="1" applyAlignment="1">
      <alignment vertical="center" textRotation="255"/>
    </xf>
    <xf numFmtId="0" fontId="16" fillId="0" borderId="0" xfId="3" applyFont="1" applyAlignment="1">
      <alignment vertical="center"/>
    </xf>
    <xf numFmtId="0" fontId="18" fillId="0" borderId="0" xfId="3" applyFont="1" applyAlignment="1">
      <alignment horizontal="left" vertical="center" wrapText="1"/>
    </xf>
    <xf numFmtId="0" fontId="19" fillId="0" borderId="0" xfId="3" applyFont="1" applyAlignment="1">
      <alignment vertical="center" wrapText="1" shrinkToFit="1"/>
    </xf>
    <xf numFmtId="178" fontId="16" fillId="0" borderId="0" xfId="4" applyNumberFormat="1" applyFont="1" applyAlignment="1">
      <alignment vertical="center"/>
    </xf>
    <xf numFmtId="0" fontId="16" fillId="0" borderId="0" xfId="3" applyFont="1" applyAlignment="1">
      <alignment vertical="center" wrapText="1"/>
    </xf>
    <xf numFmtId="0" fontId="18" fillId="0" borderId="0" xfId="3" applyFont="1" applyAlignment="1">
      <alignment vertical="center" wrapText="1"/>
    </xf>
    <xf numFmtId="0" fontId="19" fillId="0" borderId="0" xfId="3" applyFont="1" applyAlignment="1">
      <alignment horizontal="center" wrapText="1" shrinkToFit="1"/>
    </xf>
    <xf numFmtId="0" fontId="19" fillId="0" borderId="0" xfId="3" applyFont="1" applyAlignment="1">
      <alignment horizontal="center" vertical="top" wrapText="1" shrinkToFit="1"/>
    </xf>
    <xf numFmtId="58" fontId="19" fillId="0" borderId="1" xfId="3" applyNumberFormat="1" applyFont="1" applyBorder="1" applyAlignment="1">
      <alignment horizontal="right" wrapText="1" shrinkToFit="1"/>
    </xf>
    <xf numFmtId="0" fontId="15" fillId="0" borderId="1" xfId="3" applyFont="1" applyBorder="1" applyAlignment="1">
      <alignment horizontal="center" wrapText="1"/>
    </xf>
    <xf numFmtId="0" fontId="15" fillId="0" borderId="0" xfId="3" applyFont="1" applyAlignment="1">
      <alignment wrapText="1"/>
    </xf>
    <xf numFmtId="0" fontId="16" fillId="3" borderId="2" xfId="3" applyFont="1" applyFill="1" applyBorder="1" applyAlignment="1">
      <alignment horizontal="center" vertical="center"/>
    </xf>
    <xf numFmtId="0" fontId="18" fillId="3" borderId="2" xfId="3" applyFont="1" applyFill="1" applyBorder="1" applyAlignment="1">
      <alignment horizontal="center" vertical="center" wrapText="1"/>
    </xf>
    <xf numFmtId="0" fontId="19" fillId="3" borderId="2" xfId="3" applyFont="1" applyFill="1" applyBorder="1" applyAlignment="1">
      <alignment horizontal="center" vertical="center" wrapText="1" shrinkToFit="1"/>
    </xf>
    <xf numFmtId="178" fontId="16" fillId="3" borderId="2" xfId="4" applyNumberFormat="1" applyFont="1" applyFill="1" applyBorder="1" applyAlignment="1">
      <alignment horizontal="center" vertical="center" wrapText="1"/>
    </xf>
    <xf numFmtId="0" fontId="16" fillId="3" borderId="2" xfId="3" applyFont="1" applyFill="1" applyBorder="1" applyAlignment="1">
      <alignment horizontal="center" vertical="center" wrapText="1"/>
    </xf>
    <xf numFmtId="0" fontId="19" fillId="2" borderId="2" xfId="3" applyFont="1" applyFill="1" applyBorder="1" applyAlignment="1">
      <alignment horizontal="center" vertical="center"/>
    </xf>
    <xf numFmtId="0" fontId="21" fillId="4" borderId="2" xfId="2" applyFont="1" applyFill="1" applyBorder="1" applyAlignment="1">
      <alignment horizontal="left" vertical="top" wrapText="1"/>
    </xf>
    <xf numFmtId="0" fontId="21" fillId="4" borderId="2" xfId="2" applyFont="1" applyFill="1" applyBorder="1" applyAlignment="1">
      <alignment horizontal="right" vertical="top"/>
    </xf>
    <xf numFmtId="0" fontId="16" fillId="0" borderId="0" xfId="3" applyFont="1" applyAlignment="1">
      <alignment horizontal="center" vertical="center" wrapText="1"/>
    </xf>
    <xf numFmtId="0" fontId="19" fillId="0" borderId="3" xfId="3" applyFont="1" applyBorder="1" applyAlignment="1">
      <alignment horizontal="center" vertical="center" wrapText="1"/>
    </xf>
    <xf numFmtId="0" fontId="19" fillId="0" borderId="4" xfId="3" applyFont="1" applyBorder="1" applyAlignment="1">
      <alignment horizontal="center" vertical="center" wrapText="1"/>
    </xf>
    <xf numFmtId="0" fontId="18" fillId="2" borderId="2" xfId="3" applyFont="1" applyFill="1" applyBorder="1" applyAlignment="1">
      <alignment vertical="center" wrapText="1"/>
    </xf>
    <xf numFmtId="4" fontId="19" fillId="2" borderId="2" xfId="3" applyNumberFormat="1" applyFont="1" applyFill="1" applyBorder="1" applyAlignment="1">
      <alignment horizontal="right" vertical="center"/>
    </xf>
    <xf numFmtId="0" fontId="19" fillId="2" borderId="2" xfId="3" applyFont="1" applyFill="1" applyBorder="1" applyAlignment="1">
      <alignment vertical="center" wrapText="1" shrinkToFit="1"/>
    </xf>
    <xf numFmtId="178" fontId="16" fillId="0" borderId="0" xfId="3" applyNumberFormat="1" applyFont="1" applyAlignment="1">
      <alignment vertical="center"/>
    </xf>
    <xf numFmtId="0" fontId="22" fillId="0" borderId="0" xfId="5" applyFont="1"/>
    <xf numFmtId="0" fontId="23" fillId="0" borderId="5" xfId="5" applyFont="1" applyBorder="1" applyAlignment="1">
      <alignment horizontal="center" vertical="center"/>
    </xf>
    <xf numFmtId="0" fontId="22" fillId="0" borderId="5" xfId="5" applyFont="1" applyBorder="1"/>
    <xf numFmtId="0" fontId="24" fillId="0" borderId="0" xfId="5" applyFont="1"/>
    <xf numFmtId="0" fontId="24" fillId="0" borderId="5" xfId="5" applyFont="1" applyBorder="1"/>
    <xf numFmtId="0" fontId="26" fillId="0" borderId="0" xfId="5" applyFont="1"/>
    <xf numFmtId="0" fontId="26" fillId="0" borderId="5" xfId="5" applyFont="1" applyBorder="1"/>
    <xf numFmtId="0" fontId="26" fillId="0" borderId="3" xfId="5" applyFont="1" applyBorder="1" applyAlignment="1">
      <alignment horizontal="center"/>
    </xf>
    <xf numFmtId="0" fontId="26" fillId="0" borderId="5" xfId="5" applyFont="1" applyBorder="1" applyAlignment="1">
      <alignment horizontal="center"/>
    </xf>
    <xf numFmtId="0" fontId="26" fillId="0" borderId="6" xfId="5" applyFont="1" applyBorder="1"/>
    <xf numFmtId="0" fontId="26" fillId="0" borderId="0" xfId="5" applyFont="1" applyAlignment="1">
      <alignment horizontal="right"/>
    </xf>
    <xf numFmtId="0" fontId="24" fillId="0" borderId="6" xfId="5" applyFont="1" applyBorder="1"/>
    <xf numFmtId="31" fontId="26" fillId="2" borderId="0" xfId="5" applyNumberFormat="1" applyFont="1" applyFill="1" applyAlignment="1">
      <alignment horizontal="left"/>
    </xf>
    <xf numFmtId="31" fontId="26" fillId="0" borderId="0" xfId="5" applyNumberFormat="1" applyFont="1" applyAlignment="1">
      <alignment horizontal="left"/>
    </xf>
    <xf numFmtId="0" fontId="26" fillId="2" borderId="0" xfId="5" applyFont="1" applyFill="1" applyAlignment="1">
      <alignment horizontal="left"/>
    </xf>
    <xf numFmtId="0" fontId="26" fillId="0" borderId="7" xfId="5" applyFont="1" applyBorder="1"/>
    <xf numFmtId="0" fontId="26" fillId="0" borderId="0" xfId="5" applyFont="1" applyAlignment="1">
      <alignment horizontal="left"/>
    </xf>
    <xf numFmtId="0" fontId="27" fillId="0" borderId="2" xfId="5" applyFont="1" applyBorder="1" applyAlignment="1">
      <alignment horizontal="center" shrinkToFit="1"/>
    </xf>
    <xf numFmtId="0" fontId="27" fillId="0" borderId="3" xfId="5" applyFont="1" applyBorder="1" applyAlignment="1">
      <alignment horizontal="center" shrinkToFit="1"/>
    </xf>
    <xf numFmtId="0" fontId="27" fillId="0" borderId="5" xfId="5" applyFont="1" applyBorder="1" applyAlignment="1">
      <alignment horizontal="center" shrinkToFit="1"/>
    </xf>
    <xf numFmtId="0" fontId="27" fillId="0" borderId="0" xfId="5" applyFont="1" applyAlignment="1">
      <alignment shrinkToFit="1"/>
    </xf>
    <xf numFmtId="0" fontId="27" fillId="0" borderId="2" xfId="5" applyFont="1" applyBorder="1" applyAlignment="1">
      <alignment shrinkToFit="1"/>
    </xf>
    <xf numFmtId="0" fontId="27" fillId="0" borderId="3" xfId="5" applyFont="1" applyBorder="1" applyAlignment="1">
      <alignment shrinkToFit="1"/>
    </xf>
    <xf numFmtId="0" fontId="27" fillId="0" borderId="5" xfId="5" applyFont="1" applyBorder="1" applyAlignment="1">
      <alignment shrinkToFit="1"/>
    </xf>
    <xf numFmtId="0" fontId="27" fillId="0" borderId="8" xfId="5" applyFont="1" applyBorder="1" applyAlignment="1">
      <alignment shrinkToFit="1"/>
    </xf>
    <xf numFmtId="0" fontId="22" fillId="0" borderId="2" xfId="5" applyFont="1" applyBorder="1" applyAlignment="1">
      <alignment horizontal="center" shrinkToFit="1"/>
    </xf>
    <xf numFmtId="0" fontId="28" fillId="0" borderId="2" xfId="5" applyFont="1" applyBorder="1" applyAlignment="1">
      <alignment horizontal="center" wrapText="1" shrinkToFit="1"/>
    </xf>
    <xf numFmtId="0" fontId="28" fillId="0" borderId="2" xfId="5" applyFont="1" applyBorder="1" applyAlignment="1">
      <alignment horizontal="center" vertical="center" wrapText="1" shrinkToFit="1"/>
    </xf>
    <xf numFmtId="0" fontId="23" fillId="0" borderId="0" xfId="5" applyFont="1" applyAlignment="1">
      <alignment horizontal="center" vertical="center"/>
    </xf>
    <xf numFmtId="0" fontId="23" fillId="0" borderId="8" xfId="5" applyFont="1" applyBorder="1" applyAlignment="1">
      <alignment horizontal="center" vertical="center"/>
    </xf>
    <xf numFmtId="0" fontId="24" fillId="0" borderId="8" xfId="5" applyFont="1" applyBorder="1"/>
    <xf numFmtId="0" fontId="26" fillId="0" borderId="8" xfId="5" applyFont="1" applyBorder="1"/>
    <xf numFmtId="0" fontId="29" fillId="0" borderId="5" xfId="5" applyFont="1" applyBorder="1" applyAlignment="1">
      <alignment vertical="center"/>
    </xf>
    <xf numFmtId="0" fontId="26" fillId="0" borderId="2" xfId="5" applyFont="1" applyBorder="1" applyAlignment="1">
      <alignment horizontal="center"/>
    </xf>
    <xf numFmtId="0" fontId="26" fillId="0" borderId="0" xfId="5" applyFont="1" applyAlignment="1">
      <alignment horizontal="center"/>
    </xf>
    <xf numFmtId="0" fontId="26" fillId="0" borderId="8" xfId="5" applyFont="1" applyBorder="1" applyAlignment="1">
      <alignment horizontal="center"/>
    </xf>
    <xf numFmtId="0" fontId="26" fillId="0" borderId="9" xfId="5" applyFont="1" applyBorder="1"/>
    <xf numFmtId="0" fontId="24" fillId="0" borderId="9" xfId="5" applyFont="1" applyBorder="1"/>
    <xf numFmtId="0" fontId="26" fillId="0" borderId="10" xfId="5" applyFont="1" applyBorder="1"/>
    <xf numFmtId="0" fontId="27" fillId="0" borderId="0" xfId="5" applyFont="1" applyAlignment="1">
      <alignment horizontal="center" shrinkToFit="1"/>
    </xf>
    <xf numFmtId="0" fontId="27" fillId="0" borderId="8" xfId="5" applyFont="1" applyBorder="1" applyAlignment="1">
      <alignment horizontal="center" shrinkToFit="1"/>
    </xf>
    <xf numFmtId="14" fontId="30" fillId="0" borderId="2" xfId="5" applyNumberFormat="1" applyFont="1" applyBorder="1" applyAlignment="1">
      <alignment horizontal="center" wrapText="1" shrinkToFit="1"/>
    </xf>
    <xf numFmtId="0" fontId="30" fillId="0" borderId="2" xfId="5" applyFont="1" applyBorder="1" applyAlignment="1">
      <alignment horizontal="center" wrapText="1" shrinkToFit="1"/>
    </xf>
    <xf numFmtId="0" fontId="31" fillId="0" borderId="2" xfId="5" applyFont="1" applyBorder="1" applyAlignment="1">
      <alignment horizontal="center" vertical="center" wrapText="1" shrinkToFit="1"/>
    </xf>
    <xf numFmtId="0" fontId="32" fillId="0" borderId="2" xfId="5" applyFont="1" applyBorder="1" applyAlignment="1">
      <alignment horizontal="center" vertical="center" wrapText="1" shrinkToFit="1"/>
    </xf>
    <xf numFmtId="14" fontId="28" fillId="0" borderId="2" xfId="5" applyNumberFormat="1" applyFont="1" applyBorder="1" applyAlignment="1">
      <alignment horizontal="center" wrapText="1" shrinkToFit="1"/>
    </xf>
    <xf numFmtId="14" fontId="33" fillId="0" borderId="2" xfId="5" applyNumberFormat="1" applyFont="1" applyBorder="1" applyAlignment="1">
      <alignment horizontal="center" wrapText="1" shrinkToFit="1"/>
    </xf>
    <xf numFmtId="14" fontId="24" fillId="0" borderId="2" xfId="5" applyNumberFormat="1" applyFont="1" applyBorder="1" applyAlignment="1">
      <alignment horizontal="center" wrapText="1" shrinkToFit="1"/>
    </xf>
    <xf numFmtId="14" fontId="26" fillId="0" borderId="2" xfId="5" applyNumberFormat="1" applyFont="1" applyBorder="1" applyAlignment="1">
      <alignment horizontal="center" vertical="center" wrapText="1" shrinkToFit="1"/>
    </xf>
    <xf numFmtId="0" fontId="22" fillId="0" borderId="2" xfId="5" applyFont="1" applyBorder="1" applyAlignment="1">
      <alignment horizontal="center" vertical="center" wrapText="1" shrinkToFit="1"/>
    </xf>
    <xf numFmtId="0" fontId="28" fillId="0" borderId="2" xfId="5" applyFont="1" applyBorder="1" applyAlignment="1">
      <alignment horizontal="center" shrinkToFit="1"/>
    </xf>
    <xf numFmtId="0" fontId="32" fillId="0" borderId="0" xfId="5" applyFont="1"/>
    <xf numFmtId="0" fontId="32" fillId="0" borderId="0" xfId="5" applyFont="1" applyAlignment="1">
      <alignment horizontal="left"/>
    </xf>
    <xf numFmtId="0" fontId="32" fillId="0" borderId="0" xfId="5" applyFont="1" applyAlignment="1">
      <alignment horizontal="center"/>
    </xf>
    <xf numFmtId="0" fontId="32" fillId="0" borderId="8" xfId="5" applyFont="1" applyBorder="1"/>
    <xf numFmtId="0" fontId="12" fillId="0" borderId="0" xfId="2" applyFont="1" applyAlignment="1">
      <alignment horizontal="center" vertical="center"/>
    </xf>
    <xf numFmtId="0" fontId="9" fillId="0" borderId="0" xfId="2" applyFont="1" applyAlignment="1">
      <alignment horizontal="center" vertical="center"/>
    </xf>
    <xf numFmtId="0" fontId="14" fillId="0" borderId="0" xfId="1" applyFont="1" applyFill="1" applyBorder="1" applyAlignment="1">
      <alignment horizontal="center" vertical="center"/>
    </xf>
    <xf numFmtId="58" fontId="2" fillId="0" borderId="0" xfId="2" applyNumberFormat="1" applyFont="1" applyAlignment="1">
      <alignment horizontal="right" vertical="center"/>
    </xf>
    <xf numFmtId="0" fontId="6" fillId="2" borderId="0" xfId="2" applyFont="1" applyFill="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0" fontId="8" fillId="0" borderId="0" xfId="2" applyFont="1" applyAlignment="1">
      <alignment horizontal="center" vertical="center"/>
    </xf>
    <xf numFmtId="0" fontId="19" fillId="0" borderId="3" xfId="3" applyFont="1" applyBorder="1" applyAlignment="1">
      <alignment horizontal="center" vertical="center" wrapText="1"/>
    </xf>
    <xf numFmtId="0" fontId="19" fillId="0" borderId="4" xfId="3" applyFont="1" applyBorder="1" applyAlignment="1">
      <alignment horizontal="center" vertical="center" wrapText="1"/>
    </xf>
    <xf numFmtId="0" fontId="19" fillId="5" borderId="3" xfId="3" applyFont="1" applyFill="1" applyBorder="1" applyAlignment="1">
      <alignment horizontal="center" vertical="center" wrapText="1"/>
    </xf>
    <xf numFmtId="0" fontId="19" fillId="5" borderId="4" xfId="3" applyFont="1" applyFill="1" applyBorder="1" applyAlignment="1">
      <alignment horizontal="center" vertical="center" wrapText="1"/>
    </xf>
    <xf numFmtId="0" fontId="16" fillId="3" borderId="3" xfId="3" applyFont="1" applyFill="1" applyBorder="1" applyAlignment="1">
      <alignment horizontal="center" vertical="center"/>
    </xf>
    <xf numFmtId="0" fontId="16" fillId="3" borderId="4" xfId="3" applyFont="1" applyFill="1" applyBorder="1" applyAlignment="1">
      <alignment horizontal="center" vertical="center"/>
    </xf>
    <xf numFmtId="0" fontId="17" fillId="0" borderId="0" xfId="3" applyFont="1" applyAlignment="1">
      <alignment horizontal="center" vertical="center"/>
    </xf>
    <xf numFmtId="58" fontId="2" fillId="0" borderId="0" xfId="4" applyNumberFormat="1" applyFont="1" applyFill="1" applyAlignment="1">
      <alignment horizontal="center" vertical="center"/>
    </xf>
    <xf numFmtId="58" fontId="2" fillId="0" borderId="0" xfId="4" applyNumberFormat="1" applyFont="1" applyFill="1" applyBorder="1" applyAlignment="1">
      <alignment horizontal="center" vertical="center"/>
    </xf>
    <xf numFmtId="0" fontId="16" fillId="0" borderId="0" xfId="3" applyFont="1" applyAlignment="1">
      <alignment horizontal="left"/>
    </xf>
    <xf numFmtId="0" fontId="16" fillId="0" borderId="0" xfId="3" applyFont="1" applyAlignment="1">
      <alignment horizontal="left" vertical="top" wrapText="1"/>
    </xf>
    <xf numFmtId="0" fontId="15" fillId="0" borderId="1" xfId="3" applyFont="1" applyBorder="1" applyAlignment="1">
      <alignment horizontal="left" vertical="center" wrapText="1"/>
    </xf>
    <xf numFmtId="176" fontId="15" fillId="0" borderId="1" xfId="3" applyNumberFormat="1" applyFont="1" applyBorder="1" applyAlignment="1">
      <alignment horizontal="center" wrapText="1"/>
    </xf>
    <xf numFmtId="0" fontId="29" fillId="0" borderId="5" xfId="5" applyFont="1" applyBorder="1" applyAlignment="1">
      <alignment horizontal="center"/>
    </xf>
    <xf numFmtId="0" fontId="29" fillId="0" borderId="5" xfId="5" applyFont="1" applyBorder="1" applyAlignment="1">
      <alignment horizontal="left" vertical="top"/>
    </xf>
    <xf numFmtId="0" fontId="22" fillId="0" borderId="0" xfId="5" applyFont="1" applyAlignment="1">
      <alignment horizontal="right"/>
    </xf>
    <xf numFmtId="0" fontId="23" fillId="0" borderId="0" xfId="5" applyFont="1" applyAlignment="1">
      <alignment horizontal="center" vertical="center"/>
    </xf>
    <xf numFmtId="0" fontId="24" fillId="0" borderId="0" xfId="5" applyFont="1" applyAlignment="1">
      <alignment vertical="top" wrapText="1"/>
    </xf>
    <xf numFmtId="0" fontId="25" fillId="0" borderId="5" xfId="5" applyFont="1" applyBorder="1" applyAlignment="1">
      <alignment horizontal="center" textRotation="255"/>
    </xf>
    <xf numFmtId="0" fontId="25" fillId="0" borderId="5" xfId="5" applyFont="1" applyBorder="1" applyAlignment="1">
      <alignment horizontal="center" vertical="center" textRotation="255"/>
    </xf>
    <xf numFmtId="0" fontId="22" fillId="2" borderId="0" xfId="5" applyFont="1" applyFill="1" applyAlignment="1">
      <alignment horizontal="right"/>
    </xf>
  </cellXfs>
  <cellStyles count="6">
    <cellStyle name="ハイパーリンク" xfId="1" builtinId="8"/>
    <cellStyle name="桁区切り 2" xfId="4" xr:uid="{8C4C40B7-302F-4349-BA65-42070714655D}"/>
    <cellStyle name="標準" xfId="0" builtinId="0"/>
    <cellStyle name="標準 22" xfId="5" xr:uid="{FEDD9B08-A6A7-4E31-8E02-F373BA264AA3}"/>
    <cellStyle name="標準 9" xfId="2" xr:uid="{6EAA843F-5C83-4236-9656-5171745B8FFD}"/>
    <cellStyle name="標準_5月分" xfId="3" xr:uid="{B99BC70E-F67A-4008-AFC7-612BF10FFC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874516\&#20491;&#20154;&#29992;&#12501;&#12457;&#12523;&#12480;\g1874516&#12288;&#27491;\&#20491;&#20154;&#29992;&#12501;&#12457;&#12523;&#12480;\&#20196;&#21644;&#65304;&#24180;&#24230;\R8.&#31975;&#39135;\&#20844;&#21578;\10&#26376;&#20998;\&#20837;&#26413;&#26360;&#12539;&#24066;&#22580;&#20385;&#26684;&#65288;&#36605;&#28187;)%20R6.11&#26376;&#12288;&#65297;&#12459;.xlsx" TargetMode="External"/><Relationship Id="rId1" Type="http://schemas.openxmlformats.org/officeDocument/2006/relationships/externalLinkPath" Target="/Users/g1874516/&#20491;&#20154;&#29992;&#12501;&#12457;&#12523;&#12480;/g1874516&#12288;&#27491;/&#20491;&#20154;&#29992;&#12501;&#12457;&#12523;&#12480;/&#20196;&#21644;&#65304;&#24180;&#24230;/R8.&#31975;&#39135;/&#20844;&#21578;/10&#26376;&#20998;/&#20837;&#26413;&#26360;&#12539;&#24066;&#22580;&#20385;&#26684;&#65288;&#36605;&#28187;)%20R6.11&#26376;&#12288;&#65297;&#1245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予調 (3)"/>
      <sheetName val="予調 (2)"/>
      <sheetName val="ＢＩ(要求前)"/>
      <sheetName val="見積書"/>
      <sheetName val="入札書"/>
      <sheetName val="送付書"/>
      <sheetName val="予調"/>
      <sheetName val="ＢＩ(契約後)"/>
      <sheetName val="入札結果"/>
      <sheetName val="南総"/>
      <sheetName val="南総1"/>
      <sheetName val="斉藤"/>
      <sheetName val="斉藤1"/>
      <sheetName val="nagaoka "/>
      <sheetName val="参考（契約後）"/>
      <sheetName val="パンや"/>
      <sheetName val="マスヤ"/>
      <sheetName val="第一"/>
      <sheetName val="敷島"/>
      <sheetName val="マスヤ (2)"/>
    </sheetNames>
    <sheetDataSet>
      <sheetData sheetId="0"/>
      <sheetData sheetId="1"/>
      <sheetData sheetId="2">
        <row r="7">
          <cell r="AF7" t="str">
            <v>もち米</v>
          </cell>
          <cell r="AG7" t="str">
            <v>規格書のとおり</v>
          </cell>
          <cell r="AH7" t="str">
            <v>キログラム</v>
          </cell>
          <cell r="AI7" t="str">
            <v>2.00</v>
          </cell>
        </row>
        <row r="8">
          <cell r="AF8" t="str">
            <v>ビーフン</v>
          </cell>
          <cell r="AG8" t="str">
            <v>規格書のとおり</v>
          </cell>
          <cell r="AH8" t="str">
            <v>キログラム</v>
          </cell>
          <cell r="AI8" t="str">
            <v>3.00</v>
          </cell>
        </row>
        <row r="9">
          <cell r="AF9" t="str">
            <v>白玉団子</v>
          </cell>
          <cell r="AG9" t="str">
            <v>1ｋｇ袋入り冷凍</v>
          </cell>
          <cell r="AH9" t="str">
            <v>キログラム</v>
          </cell>
          <cell r="AI9" t="str">
            <v>12.00</v>
          </cell>
        </row>
        <row r="10">
          <cell r="AF10" t="str">
            <v>大きなデニッシュ安納芋クリーム</v>
          </cell>
          <cell r="AG10" t="str">
            <v>120ｇ程度、安納芋クリーム使用</v>
          </cell>
          <cell r="AH10" t="str">
            <v>個（着、連、冊、包、発、丁、門、両等）</v>
          </cell>
          <cell r="AI10" t="str">
            <v>129.00</v>
          </cell>
        </row>
        <row r="11">
          <cell r="AF11" t="str">
            <v>大きなデニッシュなめらかチョコ</v>
          </cell>
          <cell r="AG11" t="str">
            <v>1137ｇ程度</v>
          </cell>
          <cell r="AH11" t="str">
            <v>個（着、連、冊、包、発、丁、門、両等）</v>
          </cell>
          <cell r="AI11" t="str">
            <v>93.00</v>
          </cell>
        </row>
        <row r="12">
          <cell r="AF12" t="str">
            <v>たっぷり満足グラタンコロッケサ</v>
          </cell>
          <cell r="AG12" t="str">
            <v>１個１２６ｇ程度</v>
          </cell>
          <cell r="AH12" t="str">
            <v>個（着、連、冊、包、発、丁、門、両等）</v>
          </cell>
          <cell r="AI12" t="str">
            <v>173.00</v>
          </cell>
        </row>
        <row r="13">
          <cell r="AF13" t="str">
            <v>鶏メンチカツバーガー</v>
          </cell>
          <cell r="AG13" t="str">
            <v>１個８０ｇ程度</v>
          </cell>
          <cell r="AH13" t="str">
            <v>個（着、連、冊、包、発、丁、門、両等）</v>
          </cell>
          <cell r="AI13" t="str">
            <v>100.00</v>
          </cell>
        </row>
        <row r="14">
          <cell r="AF14" t="str">
            <v>ランチパック（ｷｬﾍﾞﾂﾒﾝﾁｶﾂとﾋﾞｰﾌ</v>
          </cell>
          <cell r="AG14" t="str">
            <v>１０８ｇ程度キャベツメンチカツとビーフシチューをサンド</v>
          </cell>
          <cell r="AH14" t="str">
            <v>個（着、連、冊、包、発、丁、門、両等）</v>
          </cell>
          <cell r="AI14" t="str">
            <v>93.00</v>
          </cell>
        </row>
        <row r="15">
          <cell r="AF15" t="str">
            <v>ランチパック（カレー焼きそば）</v>
          </cell>
          <cell r="AG15" t="str">
            <v>１個９６ｇ程度</v>
          </cell>
          <cell r="AH15" t="str">
            <v>個（着、連、冊、包、発、丁、門、両等）</v>
          </cell>
          <cell r="AI15" t="str">
            <v>100.00</v>
          </cell>
        </row>
        <row r="16">
          <cell r="AF16" t="str">
            <v>ちゃんぽん麺</v>
          </cell>
          <cell r="AG16" t="str">
            <v>規格書のとおり</v>
          </cell>
          <cell r="AH16" t="str">
            <v>キログラム</v>
          </cell>
          <cell r="AI16" t="str">
            <v>44.00</v>
          </cell>
        </row>
        <row r="17">
          <cell r="AF17" t="str">
            <v>冷凍中そば（平打ち）</v>
          </cell>
          <cell r="AG17" t="str">
            <v>１玉２００ｇ ちぢれ麵　やまひろ喜多方ﾗｰﾒﾝ同等品</v>
          </cell>
          <cell r="AH17" t="str">
            <v>キログラム</v>
          </cell>
          <cell r="AI17" t="str">
            <v>45.00</v>
          </cell>
        </row>
        <row r="18">
          <cell r="AF18" t="str">
            <v>冷凍ゆで日本そば</v>
          </cell>
          <cell r="AG18" t="str">
            <v>規格書のとおり</v>
          </cell>
          <cell r="AH18" t="str">
            <v>キログラム</v>
          </cell>
          <cell r="AI18" t="str">
            <v>52.00</v>
          </cell>
        </row>
        <row r="19">
          <cell r="AF19" t="str">
            <v>チョコチップメロンパン</v>
          </cell>
          <cell r="AG19" t="str">
            <v>1個110ｇ程度</v>
          </cell>
          <cell r="AH19" t="str">
            <v>個（着、連、冊、包、発、丁、門、両等）</v>
          </cell>
          <cell r="AI19" t="str">
            <v>110.00</v>
          </cell>
        </row>
        <row r="20">
          <cell r="AF20" t="str">
            <v>博多　明太ポテト</v>
          </cell>
          <cell r="AG20" t="str">
            <v>1個９８ｇ程度</v>
          </cell>
          <cell r="AH20" t="str">
            <v>個（着、連、冊、包、発、丁、門、両等）</v>
          </cell>
          <cell r="AI20" t="str">
            <v>110.00</v>
          </cell>
        </row>
        <row r="21">
          <cell r="AF21" t="str">
            <v>3種のチーズパン</v>
          </cell>
          <cell r="AG21" t="str">
            <v>1個１０８ｇ程度</v>
          </cell>
          <cell r="AH21" t="str">
            <v>個（着、連、冊、包、発、丁、門、両等）</v>
          </cell>
          <cell r="AI21" t="str">
            <v>132.00</v>
          </cell>
        </row>
        <row r="22">
          <cell r="AF22" t="str">
            <v>ソーセージパン</v>
          </cell>
          <cell r="AG22" t="str">
            <v>1個１０７ｇ程度</v>
          </cell>
          <cell r="AH22" t="str">
            <v>個（着、連、冊、包、発、丁、門、両等）</v>
          </cell>
          <cell r="AI22" t="str">
            <v>93.00</v>
          </cell>
        </row>
        <row r="23">
          <cell r="AF23" t="str">
            <v>ツナ＆マヨ</v>
          </cell>
          <cell r="AG23" t="str">
            <v>４個入２４ｇ×４個入り</v>
          </cell>
          <cell r="AH23" t="str">
            <v>個（着、連、冊、包、発、丁、門、両等）</v>
          </cell>
          <cell r="AI23" t="str">
            <v>99.00</v>
          </cell>
        </row>
        <row r="24">
          <cell r="AF24" t="str">
            <v>ランチパック（たまご）</v>
          </cell>
          <cell r="AG24" t="str">
            <v>１個112ｇ程度</v>
          </cell>
          <cell r="AH24" t="str">
            <v>個（着、連、冊、包、発、丁、門、両等）</v>
          </cell>
          <cell r="AI24" t="str">
            <v>100.00</v>
          </cell>
        </row>
        <row r="25">
          <cell r="AF25" t="str">
            <v>幕の内折詰（Ａ）</v>
          </cell>
          <cell r="AG25" t="str">
            <v>仕様書のとおり　見本提出時食味含む</v>
          </cell>
          <cell r="AH25" t="str">
            <v>個（着、連、冊、包、発、丁、門、両等）</v>
          </cell>
          <cell r="AI25" t="str">
            <v>222.00</v>
          </cell>
        </row>
        <row r="26">
          <cell r="AF26" t="str">
            <v>こんにゃく</v>
          </cell>
          <cell r="AG26" t="str">
            <v>規格書のとおり</v>
          </cell>
          <cell r="AH26" t="str">
            <v>キログラム</v>
          </cell>
          <cell r="AI26" t="str">
            <v>22.00</v>
          </cell>
        </row>
        <row r="27">
          <cell r="AF27" t="str">
            <v>突きこんにゃく</v>
          </cell>
          <cell r="AG27" t="str">
            <v>規格書のとおり</v>
          </cell>
          <cell r="AH27" t="str">
            <v>キログラム</v>
          </cell>
          <cell r="AI27" t="str">
            <v>5.00</v>
          </cell>
        </row>
        <row r="28">
          <cell r="AF28" t="str">
            <v>しらたき</v>
          </cell>
          <cell r="AG28" t="str">
            <v>規格書のとおり</v>
          </cell>
          <cell r="AH28" t="str">
            <v>キログラム</v>
          </cell>
          <cell r="AI28" t="str">
            <v>16.00</v>
          </cell>
        </row>
        <row r="29">
          <cell r="AF29" t="str">
            <v>さつま芋</v>
          </cell>
          <cell r="AG29" t="str">
            <v>規格書のとおり</v>
          </cell>
          <cell r="AH29" t="str">
            <v>キログラム</v>
          </cell>
          <cell r="AI29" t="str">
            <v>11.00</v>
          </cell>
        </row>
        <row r="30">
          <cell r="AF30" t="str">
            <v>（冷）里芋</v>
          </cell>
          <cell r="AG30" t="str">
            <v>規格書のとおり</v>
          </cell>
          <cell r="AH30" t="str">
            <v>キログラム</v>
          </cell>
          <cell r="AI30" t="str">
            <v>46.00</v>
          </cell>
        </row>
        <row r="31">
          <cell r="AF31" t="str">
            <v>じゃが芋</v>
          </cell>
          <cell r="AG31" t="str">
            <v>規格書のとおり</v>
          </cell>
          <cell r="AH31" t="str">
            <v>キログラム</v>
          </cell>
          <cell r="AI31" t="str">
            <v>86.00</v>
          </cell>
        </row>
        <row r="32">
          <cell r="AF32" t="str">
            <v>冷凍乱切りじゃが芋</v>
          </cell>
          <cell r="AG32" t="str">
            <v>規格書のとおり</v>
          </cell>
          <cell r="AH32" t="str">
            <v>キログラム</v>
          </cell>
          <cell r="AI32" t="str">
            <v>59.00</v>
          </cell>
        </row>
        <row r="33">
          <cell r="AF33" t="str">
            <v>（冷）とろろ</v>
          </cell>
          <cell r="AG33" t="str">
            <v>規格書のとおり</v>
          </cell>
          <cell r="AH33" t="str">
            <v>キログラム</v>
          </cell>
          <cell r="AI33" t="str">
            <v>8.00</v>
          </cell>
        </row>
        <row r="34">
          <cell r="AF34" t="str">
            <v>はちみつ</v>
          </cell>
          <cell r="AG34" t="str">
            <v>純蜂蜜</v>
          </cell>
          <cell r="AH34" t="str">
            <v>キログラム</v>
          </cell>
          <cell r="AI34" t="str">
            <v>4.00</v>
          </cell>
        </row>
        <row r="35">
          <cell r="AF35" t="str">
            <v>大豆水煮</v>
          </cell>
          <cell r="AG35" t="str">
            <v>規格書のとおり</v>
          </cell>
          <cell r="AH35" t="str">
            <v>キログラム</v>
          </cell>
          <cell r="AI35" t="str">
            <v>7.00</v>
          </cell>
        </row>
        <row r="36">
          <cell r="AF36" t="str">
            <v>豆腐</v>
          </cell>
          <cell r="AG36" t="str">
            <v>規格書のとおり</v>
          </cell>
          <cell r="AH36" t="str">
            <v>キログラム</v>
          </cell>
          <cell r="AI36" t="str">
            <v>13.00</v>
          </cell>
        </row>
        <row r="37">
          <cell r="AF37" t="str">
            <v>おし豆腐</v>
          </cell>
          <cell r="AG37" t="str">
            <v>規格書のとおり</v>
          </cell>
          <cell r="AH37" t="str">
            <v>キログラム</v>
          </cell>
          <cell r="AI37" t="str">
            <v>96.00</v>
          </cell>
        </row>
        <row r="38">
          <cell r="AF38" t="str">
            <v>木綿豆腐</v>
          </cell>
          <cell r="AG38" t="str">
            <v>１丁３００g程度</v>
          </cell>
          <cell r="AH38" t="str">
            <v>キログラム</v>
          </cell>
          <cell r="AI38" t="str">
            <v>6.00</v>
          </cell>
        </row>
        <row r="39">
          <cell r="AF39" t="str">
            <v>焼豆腐</v>
          </cell>
          <cell r="AG39" t="str">
            <v>規格書のとおり</v>
          </cell>
          <cell r="AH39" t="str">
            <v>キログラム</v>
          </cell>
          <cell r="AI39" t="str">
            <v>2.00</v>
          </cell>
        </row>
        <row r="40">
          <cell r="AF40" t="str">
            <v>生揚</v>
          </cell>
          <cell r="AG40" t="str">
            <v>規格書のとおり</v>
          </cell>
          <cell r="AH40" t="str">
            <v>キログラム</v>
          </cell>
          <cell r="AI40" t="str">
            <v>63.00</v>
          </cell>
        </row>
        <row r="41">
          <cell r="AF41" t="str">
            <v>油揚</v>
          </cell>
          <cell r="AG41" t="str">
            <v>規格書のとおり</v>
          </cell>
          <cell r="AH41" t="str">
            <v>キログラム</v>
          </cell>
          <cell r="AI41" t="str">
            <v>9.40</v>
          </cell>
        </row>
        <row r="42">
          <cell r="AF42" t="str">
            <v>京がんも</v>
          </cell>
          <cell r="AG42" t="str">
            <v>規格書のとおり</v>
          </cell>
          <cell r="AH42" t="str">
            <v>キログラム</v>
          </cell>
          <cell r="AI42" t="str">
            <v>3.00</v>
          </cell>
        </row>
        <row r="43">
          <cell r="AF43" t="str">
            <v>冷凍カップ納豆</v>
          </cell>
          <cell r="AG43" t="str">
            <v>たれ・からし付き　</v>
          </cell>
          <cell r="AH43" t="str">
            <v>個（着、連、冊、包、発、丁、門、両等）</v>
          </cell>
          <cell r="AI43" t="str">
            <v>2373.00</v>
          </cell>
        </row>
        <row r="44">
          <cell r="AF44" t="str">
            <v>豆腐ハンバーグ</v>
          </cell>
          <cell r="AG44" t="str">
            <v>１個１００ｇ程度 １袋８０個入り　内容量が違う場合は要相談</v>
          </cell>
          <cell r="AH44" t="str">
            <v>袋</v>
          </cell>
          <cell r="AI44" t="str">
            <v>1.00</v>
          </cell>
        </row>
        <row r="45">
          <cell r="AF45" t="str">
            <v>むき栗</v>
          </cell>
          <cell r="AG45" t="str">
            <v>冷凍品　味なし</v>
          </cell>
          <cell r="AH45" t="str">
            <v>キログラム</v>
          </cell>
          <cell r="AI45" t="str">
            <v>6.00</v>
          </cell>
        </row>
        <row r="46">
          <cell r="AF46" t="str">
            <v>ピーナッツ（粉末）</v>
          </cell>
          <cell r="AG46" t="str">
            <v>１袋１kg袋詰　富士正食品同等品</v>
          </cell>
          <cell r="AH46" t="str">
            <v>袋</v>
          </cell>
          <cell r="AI46" t="str">
            <v>1.00</v>
          </cell>
        </row>
        <row r="47">
          <cell r="AF47" t="str">
            <v>ピーナッツ（ダイス）</v>
          </cell>
          <cell r="AG47" t="str">
            <v>１袋１kg袋詰　富士正食品同等品</v>
          </cell>
          <cell r="AH47" t="str">
            <v>袋</v>
          </cell>
          <cell r="AI47" t="str">
            <v>1.00</v>
          </cell>
        </row>
        <row r="48">
          <cell r="AF48" t="str">
            <v>ピーナッツバター</v>
          </cell>
          <cell r="AG48" t="str">
            <v>５００ｇ程度入り</v>
          </cell>
          <cell r="AH48" t="str">
            <v>キログラム</v>
          </cell>
          <cell r="AI48" t="str">
            <v>4.00</v>
          </cell>
        </row>
        <row r="49">
          <cell r="AF49" t="str">
            <v>ねりごま</v>
          </cell>
          <cell r="AG49" t="str">
            <v>白ごまを加工したもの</v>
          </cell>
          <cell r="AH49" t="str">
            <v>キログラム</v>
          </cell>
          <cell r="AI49" t="str">
            <v>4.00</v>
          </cell>
        </row>
        <row r="50">
          <cell r="AF50" t="str">
            <v>万能葱</v>
          </cell>
          <cell r="AG50" t="str">
            <v>規格書のとおり</v>
          </cell>
          <cell r="AH50" t="str">
            <v>キログラム</v>
          </cell>
          <cell r="AI50" t="str">
            <v>15.90</v>
          </cell>
        </row>
        <row r="51">
          <cell r="AF51" t="str">
            <v>（冷）グリーンアスパラ</v>
          </cell>
          <cell r="AG51" t="str">
            <v>規格書のとおり</v>
          </cell>
          <cell r="AH51" t="str">
            <v>キログラム</v>
          </cell>
          <cell r="AI51" t="str">
            <v>1.00</v>
          </cell>
        </row>
        <row r="52">
          <cell r="AF52" t="str">
            <v>さやいんげん</v>
          </cell>
          <cell r="AG52" t="str">
            <v>規格書のとおり</v>
          </cell>
          <cell r="AH52" t="str">
            <v>キログラム</v>
          </cell>
          <cell r="AI52" t="str">
            <v>3.00</v>
          </cell>
        </row>
        <row r="53">
          <cell r="AF53" t="str">
            <v>（冷）さやいんげん</v>
          </cell>
          <cell r="AG53" t="str">
            <v>規格書のとおり</v>
          </cell>
          <cell r="AH53" t="str">
            <v>キログラム</v>
          </cell>
          <cell r="AI53" t="str">
            <v>11.00</v>
          </cell>
        </row>
        <row r="54">
          <cell r="AF54" t="str">
            <v>（冷）オクラ</v>
          </cell>
          <cell r="AG54" t="str">
            <v>きざみ</v>
          </cell>
          <cell r="AH54" t="str">
            <v>キログラム</v>
          </cell>
          <cell r="AI54" t="str">
            <v>1.00</v>
          </cell>
        </row>
        <row r="55">
          <cell r="AF55" t="str">
            <v>（冷）スライスオクラ</v>
          </cell>
          <cell r="AG55" t="str">
            <v>きざみ</v>
          </cell>
          <cell r="AH55" t="str">
            <v>キログラム</v>
          </cell>
          <cell r="AI55" t="str">
            <v>8.00</v>
          </cell>
        </row>
        <row r="56">
          <cell r="AF56" t="str">
            <v>かぼちゃ</v>
          </cell>
          <cell r="AG56" t="str">
            <v>規格書のとおり</v>
          </cell>
          <cell r="AH56" t="str">
            <v>キログラム</v>
          </cell>
          <cell r="AI56" t="str">
            <v>52.00</v>
          </cell>
        </row>
        <row r="57">
          <cell r="AF57" t="str">
            <v>みずな</v>
          </cell>
          <cell r="AG57" t="str">
            <v>規格書のとおり</v>
          </cell>
          <cell r="AH57" t="str">
            <v>キログラム</v>
          </cell>
          <cell r="AI57" t="str">
            <v>1.40</v>
          </cell>
        </row>
        <row r="58">
          <cell r="AF58" t="str">
            <v>（冷）小松菜</v>
          </cell>
          <cell r="AG58" t="str">
            <v>１ｋｇ程度</v>
          </cell>
          <cell r="AH58" t="str">
            <v>キログラム</v>
          </cell>
          <cell r="AI58" t="str">
            <v>64.00</v>
          </cell>
        </row>
        <row r="59">
          <cell r="AF59" t="str">
            <v>大葉</v>
          </cell>
          <cell r="AG59" t="str">
            <v>規格書のとおり</v>
          </cell>
          <cell r="AH59" t="str">
            <v>キログラム</v>
          </cell>
          <cell r="AI59" t="str">
            <v>1.51</v>
          </cell>
        </row>
        <row r="60">
          <cell r="AF60" t="str">
            <v>ゆかり</v>
          </cell>
          <cell r="AG60" t="str">
            <v>１００～２００ｇ程度袋入り</v>
          </cell>
          <cell r="AH60" t="str">
            <v>袋</v>
          </cell>
          <cell r="AI60" t="str">
            <v>1.00</v>
          </cell>
        </row>
        <row r="61">
          <cell r="AF61" t="str">
            <v>春菊</v>
          </cell>
          <cell r="AG61" t="str">
            <v>規格書のとおり</v>
          </cell>
          <cell r="AH61" t="str">
            <v>キログラム</v>
          </cell>
          <cell r="AI61" t="str">
            <v>1.00</v>
          </cell>
        </row>
        <row r="62">
          <cell r="AF62" t="str">
            <v>貝割れ大根</v>
          </cell>
          <cell r="AG62" t="str">
            <v>規格書のとおり</v>
          </cell>
          <cell r="AH62" t="str">
            <v>キログラム</v>
          </cell>
          <cell r="AI62" t="str">
            <v>7.10</v>
          </cell>
        </row>
        <row r="63">
          <cell r="AF63" t="str">
            <v>（冷）チンゲン菜</v>
          </cell>
          <cell r="AG63" t="str">
            <v>1ｋｇ袋入り</v>
          </cell>
          <cell r="AH63" t="str">
            <v>キログラム</v>
          </cell>
          <cell r="AI63" t="str">
            <v>7.00</v>
          </cell>
        </row>
        <row r="64">
          <cell r="AF64" t="str">
            <v>トマト</v>
          </cell>
          <cell r="AG64" t="str">
            <v>規格書のとおり</v>
          </cell>
          <cell r="AH64" t="str">
            <v>キログラム</v>
          </cell>
          <cell r="AI64" t="str">
            <v>22.00</v>
          </cell>
        </row>
        <row r="65">
          <cell r="AF65" t="str">
            <v>ミニトマト</v>
          </cell>
          <cell r="AG65" t="str">
            <v>規格書のとおり</v>
          </cell>
          <cell r="AH65" t="str">
            <v>キログラム</v>
          </cell>
          <cell r="AI65" t="str">
            <v>3.00</v>
          </cell>
        </row>
        <row r="66">
          <cell r="AF66" t="str">
            <v>にら</v>
          </cell>
          <cell r="AG66" t="str">
            <v>規格書のとおり</v>
          </cell>
          <cell r="AH66" t="str">
            <v>キログラム</v>
          </cell>
          <cell r="AI66" t="str">
            <v>20.00</v>
          </cell>
        </row>
        <row r="67">
          <cell r="AF67" t="str">
            <v>人参</v>
          </cell>
          <cell r="AG67" t="str">
            <v>規格書のとおり</v>
          </cell>
          <cell r="AH67" t="str">
            <v>キログラム</v>
          </cell>
          <cell r="AI67" t="str">
            <v>117.00</v>
          </cell>
        </row>
        <row r="68">
          <cell r="AF68" t="str">
            <v>バジル</v>
          </cell>
          <cell r="AG68" t="str">
            <v>乾燥粉バジルチップ　１００ｇ程度袋入り</v>
          </cell>
          <cell r="AH68" t="str">
            <v>袋</v>
          </cell>
          <cell r="AI68" t="str">
            <v>1.00</v>
          </cell>
        </row>
        <row r="69">
          <cell r="AF69" t="str">
            <v>パセリ</v>
          </cell>
          <cell r="AG69" t="str">
            <v>規格書のとおり</v>
          </cell>
          <cell r="AH69" t="str">
            <v>キログラム</v>
          </cell>
          <cell r="AI69" t="str">
            <v>0.75</v>
          </cell>
        </row>
        <row r="70">
          <cell r="AF70" t="str">
            <v>ピーマン</v>
          </cell>
          <cell r="AG70" t="str">
            <v>規格書のとおり</v>
          </cell>
          <cell r="AH70" t="str">
            <v>キログラム</v>
          </cell>
          <cell r="AI70" t="str">
            <v>14.20</v>
          </cell>
        </row>
        <row r="71">
          <cell r="AF71" t="str">
            <v>パプリカ（赤）</v>
          </cell>
          <cell r="AG71" t="str">
            <v>規格書のとおり</v>
          </cell>
          <cell r="AH71" t="str">
            <v>キログラム</v>
          </cell>
          <cell r="AI71" t="str">
            <v>6.40</v>
          </cell>
        </row>
        <row r="72">
          <cell r="AF72" t="str">
            <v>（冷）ブロッコリー</v>
          </cell>
          <cell r="AG72" t="str">
            <v>５００ｇ程度</v>
          </cell>
          <cell r="AH72" t="str">
            <v>キログラム</v>
          </cell>
          <cell r="AI72" t="str">
            <v>62.00</v>
          </cell>
        </row>
        <row r="73">
          <cell r="AF73" t="str">
            <v>（冷）ほうれん草</v>
          </cell>
          <cell r="AG73" t="str">
            <v>規格書のとおり</v>
          </cell>
          <cell r="AH73" t="str">
            <v>キログラム</v>
          </cell>
          <cell r="AI73" t="str">
            <v>24.00</v>
          </cell>
        </row>
        <row r="74">
          <cell r="AF74" t="str">
            <v>根みつば</v>
          </cell>
          <cell r="AG74" t="str">
            <v>規格書のとおり</v>
          </cell>
          <cell r="AH74" t="str">
            <v>キログラム</v>
          </cell>
          <cell r="AI74" t="str">
            <v>0.20</v>
          </cell>
        </row>
        <row r="75">
          <cell r="AF75" t="str">
            <v>みつば</v>
          </cell>
          <cell r="AG75" t="str">
            <v>糸みつば</v>
          </cell>
          <cell r="AH75" t="str">
            <v>キログラム</v>
          </cell>
          <cell r="AI75" t="str">
            <v>2.00</v>
          </cell>
        </row>
        <row r="76">
          <cell r="AF76" t="str">
            <v>サラダな（生）</v>
          </cell>
          <cell r="AG76" t="str">
            <v>規格書のとおり</v>
          </cell>
          <cell r="AH76" t="str">
            <v>キログラム</v>
          </cell>
          <cell r="AI76" t="str">
            <v>2.00</v>
          </cell>
        </row>
        <row r="77">
          <cell r="AF77" t="str">
            <v>グリーンレタス</v>
          </cell>
          <cell r="AG77" t="str">
            <v>規格書のとおり</v>
          </cell>
          <cell r="AH77" t="str">
            <v>キログラム</v>
          </cell>
          <cell r="AI77" t="str">
            <v>19.00</v>
          </cell>
        </row>
        <row r="78">
          <cell r="AF78" t="str">
            <v>サニーレタス</v>
          </cell>
          <cell r="AG78" t="str">
            <v>規格書のとおり</v>
          </cell>
          <cell r="AH78" t="str">
            <v>キログラム</v>
          </cell>
          <cell r="AI78" t="str">
            <v>35.40</v>
          </cell>
        </row>
        <row r="79">
          <cell r="AF79" t="str">
            <v>枝豆</v>
          </cell>
          <cell r="AG79" t="str">
            <v>冷凍　むき身</v>
          </cell>
          <cell r="AH79" t="str">
            <v>キログラム</v>
          </cell>
          <cell r="AI79" t="str">
            <v>50.00</v>
          </cell>
        </row>
        <row r="80">
          <cell r="AF80" t="str">
            <v>（冷）グリンピース</v>
          </cell>
          <cell r="AG80" t="str">
            <v>規格書のとおり</v>
          </cell>
          <cell r="AH80" t="str">
            <v>キログラム</v>
          </cell>
          <cell r="AI80" t="str">
            <v>1.00</v>
          </cell>
        </row>
        <row r="81">
          <cell r="AF81" t="str">
            <v>かぶ</v>
          </cell>
          <cell r="AG81" t="str">
            <v>規格書のとおり</v>
          </cell>
          <cell r="AH81" t="str">
            <v>キログラム</v>
          </cell>
          <cell r="AI81" t="str">
            <v>67.00</v>
          </cell>
        </row>
        <row r="82">
          <cell r="AF82" t="str">
            <v>キャベツ</v>
          </cell>
          <cell r="AG82" t="str">
            <v>規格書のとおり</v>
          </cell>
          <cell r="AH82" t="str">
            <v>キログラム</v>
          </cell>
          <cell r="AI82" t="str">
            <v>130.40</v>
          </cell>
        </row>
        <row r="83">
          <cell r="AF83" t="str">
            <v>きゅうり</v>
          </cell>
          <cell r="AG83" t="str">
            <v>規格書のとおり</v>
          </cell>
          <cell r="AH83" t="str">
            <v>キログラム</v>
          </cell>
          <cell r="AI83" t="str">
            <v>88.10</v>
          </cell>
        </row>
        <row r="84">
          <cell r="AF84" t="str">
            <v>ごぼう</v>
          </cell>
          <cell r="AG84" t="str">
            <v>規格書のとおり</v>
          </cell>
          <cell r="AH84" t="str">
            <v>キログラム</v>
          </cell>
          <cell r="AI84" t="str">
            <v>1.00</v>
          </cell>
        </row>
        <row r="85">
          <cell r="AF85" t="str">
            <v>（冷）ささがきごぼう</v>
          </cell>
          <cell r="AG85" t="str">
            <v>規格書のとおり</v>
          </cell>
          <cell r="AH85" t="str">
            <v>キログラム</v>
          </cell>
          <cell r="AI85" t="str">
            <v>29.00</v>
          </cell>
        </row>
        <row r="86">
          <cell r="AF86" t="str">
            <v>（冷）千切りごぼう</v>
          </cell>
          <cell r="AG86" t="str">
            <v>規格書のとおり</v>
          </cell>
          <cell r="AH86" t="str">
            <v>キログラム</v>
          </cell>
          <cell r="AI86" t="str">
            <v>2.00</v>
          </cell>
        </row>
        <row r="87">
          <cell r="AF87" t="str">
            <v>ザーサイ（漬物）</v>
          </cell>
          <cell r="AG87" t="str">
            <v>規格書のとおり</v>
          </cell>
          <cell r="AH87" t="str">
            <v>キログラム</v>
          </cell>
          <cell r="AI87" t="str">
            <v>3.00</v>
          </cell>
        </row>
        <row r="88">
          <cell r="AF88" t="str">
            <v>根生姜</v>
          </cell>
          <cell r="AG88" t="str">
            <v>規格書のとおり</v>
          </cell>
          <cell r="AH88" t="str">
            <v>キログラム</v>
          </cell>
          <cell r="AI88" t="str">
            <v>5.60</v>
          </cell>
        </row>
        <row r="89">
          <cell r="AF89" t="str">
            <v>紅生姜</v>
          </cell>
          <cell r="AG89" t="str">
            <v>規格書のとおり</v>
          </cell>
          <cell r="AH89" t="str">
            <v>キログラム</v>
          </cell>
          <cell r="AI89" t="str">
            <v>3.00</v>
          </cell>
        </row>
        <row r="90">
          <cell r="AF90" t="str">
            <v>セロリ</v>
          </cell>
          <cell r="AG90" t="str">
            <v>規格書のとおり</v>
          </cell>
          <cell r="AH90" t="str">
            <v>キログラム</v>
          </cell>
          <cell r="AI90" t="str">
            <v>7.00</v>
          </cell>
        </row>
        <row r="91">
          <cell r="AF91" t="str">
            <v>大根</v>
          </cell>
          <cell r="AG91" t="str">
            <v>規格書のとおり</v>
          </cell>
          <cell r="AH91" t="str">
            <v>キログラム</v>
          </cell>
          <cell r="AI91" t="str">
            <v>126.00</v>
          </cell>
        </row>
        <row r="92">
          <cell r="AF92" t="str">
            <v>たくあん漬</v>
          </cell>
          <cell r="AG92" t="str">
            <v>きざみ</v>
          </cell>
          <cell r="AH92" t="str">
            <v>キログラム</v>
          </cell>
          <cell r="AI92" t="str">
            <v>1.00</v>
          </cell>
        </row>
        <row r="93">
          <cell r="AF93" t="str">
            <v>味付メンマ</v>
          </cell>
          <cell r="AG93" t="str">
            <v>1ｋｇ程度</v>
          </cell>
          <cell r="AH93" t="str">
            <v>キログラム</v>
          </cell>
          <cell r="AI93" t="str">
            <v>2.00</v>
          </cell>
        </row>
        <row r="94">
          <cell r="AF94" t="str">
            <v>玉葱</v>
          </cell>
          <cell r="AG94" t="str">
            <v>規格書のとおり</v>
          </cell>
          <cell r="AH94" t="str">
            <v>キログラム</v>
          </cell>
          <cell r="AI94" t="str">
            <v>242.00</v>
          </cell>
        </row>
        <row r="95">
          <cell r="AF95" t="str">
            <v>紫玉葱</v>
          </cell>
          <cell r="AG95" t="str">
            <v>規格書のとおり</v>
          </cell>
          <cell r="AH95" t="str">
            <v>キログラム</v>
          </cell>
          <cell r="AI95" t="str">
            <v>6.50</v>
          </cell>
        </row>
        <row r="96">
          <cell r="AF96" t="str">
            <v>なす</v>
          </cell>
          <cell r="AG96" t="str">
            <v>規格書のとおり</v>
          </cell>
          <cell r="AH96" t="str">
            <v>キログラム</v>
          </cell>
          <cell r="AI96" t="str">
            <v>26.00</v>
          </cell>
        </row>
        <row r="97">
          <cell r="AF97" t="str">
            <v>揚げなす</v>
          </cell>
          <cell r="AG97" t="str">
            <v>一口大にカットされたもの</v>
          </cell>
          <cell r="AH97" t="str">
            <v>キログラム</v>
          </cell>
          <cell r="AI97" t="str">
            <v>37.00</v>
          </cell>
        </row>
        <row r="98">
          <cell r="AF98" t="str">
            <v>しば漬</v>
          </cell>
          <cell r="AG98" t="str">
            <v>規格書のとおり</v>
          </cell>
          <cell r="AH98" t="str">
            <v>キログラム</v>
          </cell>
          <cell r="AI98" t="str">
            <v>3.00</v>
          </cell>
        </row>
        <row r="99">
          <cell r="AF99" t="str">
            <v>生にんにく</v>
          </cell>
          <cell r="AG99" t="str">
            <v>規格書のとおり</v>
          </cell>
          <cell r="AH99" t="str">
            <v>キログラム</v>
          </cell>
          <cell r="AI99" t="str">
            <v>3.40</v>
          </cell>
        </row>
        <row r="100">
          <cell r="AF100" t="str">
            <v>長葱</v>
          </cell>
          <cell r="AG100" t="str">
            <v>規格書のとおり</v>
          </cell>
          <cell r="AH100" t="str">
            <v>キログラム</v>
          </cell>
          <cell r="AI100" t="str">
            <v>126.00</v>
          </cell>
        </row>
        <row r="101">
          <cell r="AF101" t="str">
            <v>白菜</v>
          </cell>
          <cell r="AG101" t="str">
            <v>規格書のとおり</v>
          </cell>
          <cell r="AH101" t="str">
            <v>キログラム</v>
          </cell>
          <cell r="AI101" t="str">
            <v>62.00</v>
          </cell>
        </row>
        <row r="102">
          <cell r="AF102" t="str">
            <v>白菜キムチ</v>
          </cell>
          <cell r="AG102" t="str">
            <v>規格書のとおり</v>
          </cell>
          <cell r="AH102" t="str">
            <v>キログラム</v>
          </cell>
          <cell r="AI102" t="str">
            <v>5.00</v>
          </cell>
        </row>
        <row r="103">
          <cell r="AF103" t="str">
            <v>パプリカ（黄）</v>
          </cell>
          <cell r="AG103" t="str">
            <v>規格書のとおり</v>
          </cell>
          <cell r="AH103" t="str">
            <v>キログラム</v>
          </cell>
          <cell r="AI103" t="str">
            <v>4.20</v>
          </cell>
        </row>
        <row r="104">
          <cell r="AF104" t="str">
            <v>もやし</v>
          </cell>
          <cell r="AG104" t="str">
            <v>規格書のとおり</v>
          </cell>
          <cell r="AH104" t="str">
            <v>キログラム</v>
          </cell>
          <cell r="AI104" t="str">
            <v>65.00</v>
          </cell>
        </row>
        <row r="105">
          <cell r="AF105" t="str">
            <v>レタス</v>
          </cell>
          <cell r="AG105" t="str">
            <v>規格書のとおり</v>
          </cell>
          <cell r="AH105" t="str">
            <v>キログラム</v>
          </cell>
          <cell r="AI105" t="str">
            <v>46.40</v>
          </cell>
        </row>
        <row r="106">
          <cell r="AF106" t="str">
            <v>れんこん水煮</v>
          </cell>
          <cell r="AG106" t="str">
            <v>ホール水煮真空</v>
          </cell>
          <cell r="AH106" t="str">
            <v>キログラム</v>
          </cell>
          <cell r="AI106" t="str">
            <v>6.00</v>
          </cell>
        </row>
        <row r="107">
          <cell r="AF107" t="str">
            <v>カリカリ梅</v>
          </cell>
          <cell r="AG107" t="str">
            <v>しそ、ごま入り１袋４５０ｇ程度</v>
          </cell>
          <cell r="AH107" t="str">
            <v>袋</v>
          </cell>
          <cell r="AI107" t="str">
            <v>1.00</v>
          </cell>
        </row>
        <row r="108">
          <cell r="AF108" t="str">
            <v>ガーリックパウダー</v>
          </cell>
          <cell r="AG108" t="str">
            <v>１缶９０ｇ程度入り　ギャバン同等品</v>
          </cell>
          <cell r="AH108" t="str">
            <v>缶</v>
          </cell>
          <cell r="AI108" t="str">
            <v>2.00</v>
          </cell>
        </row>
        <row r="109">
          <cell r="AF109" t="str">
            <v>フライドガーリック</v>
          </cell>
          <cell r="AG109" t="str">
            <v>１袋200ｇ程度入り　</v>
          </cell>
          <cell r="AH109" t="str">
            <v>袋</v>
          </cell>
          <cell r="AI109" t="str">
            <v>1.00</v>
          </cell>
        </row>
        <row r="110">
          <cell r="AF110" t="str">
            <v>ねり梅</v>
          </cell>
          <cell r="AG110" t="str">
            <v>チューブタイプ１個３００ｇ程度</v>
          </cell>
          <cell r="AH110" t="str">
            <v>個（着、連、冊、包、発、丁、門、両等）</v>
          </cell>
          <cell r="AI110" t="str">
            <v>1.00</v>
          </cell>
        </row>
        <row r="111">
          <cell r="AF111" t="str">
            <v>みかん</v>
          </cell>
          <cell r="AG111" t="str">
            <v>規格書のとおり</v>
          </cell>
          <cell r="AH111" t="str">
            <v>キログラム</v>
          </cell>
          <cell r="AI111" t="str">
            <v>52.00</v>
          </cell>
        </row>
        <row r="112">
          <cell r="AF112" t="str">
            <v>梨</v>
          </cell>
          <cell r="AG112" t="str">
            <v>規格書のとおり</v>
          </cell>
          <cell r="AH112" t="str">
            <v>キログラム</v>
          </cell>
          <cell r="AI112" t="str">
            <v>59.00</v>
          </cell>
        </row>
        <row r="113">
          <cell r="AF113" t="str">
            <v>スィーティオパイン</v>
          </cell>
          <cell r="AG113" t="str">
            <v>規格書のとおり</v>
          </cell>
          <cell r="AH113" t="str">
            <v>本</v>
          </cell>
          <cell r="AI113" t="str">
            <v>39.00</v>
          </cell>
        </row>
        <row r="114">
          <cell r="AF114" t="str">
            <v>バナナ</v>
          </cell>
          <cell r="AG114" t="str">
            <v>規格書のとおり</v>
          </cell>
          <cell r="AH114" t="str">
            <v>キログラム</v>
          </cell>
          <cell r="AI114" t="str">
            <v>26.00</v>
          </cell>
        </row>
        <row r="115">
          <cell r="AF115" t="str">
            <v>アップルジュース100%</v>
          </cell>
          <cell r="AG115" t="str">
            <v>１個200ml程度</v>
          </cell>
          <cell r="AH115" t="str">
            <v>個（着、連、冊、包、発、丁、門、両等）</v>
          </cell>
          <cell r="AI115" t="str">
            <v>205.00</v>
          </cell>
        </row>
        <row r="116">
          <cell r="AF116" t="str">
            <v>レモン</v>
          </cell>
          <cell r="AG116" t="str">
            <v>規格書のとおり</v>
          </cell>
          <cell r="AH116" t="str">
            <v>キログラム</v>
          </cell>
          <cell r="AI116" t="str">
            <v>0.50</v>
          </cell>
        </row>
        <row r="117">
          <cell r="AF117" t="str">
            <v>えのき茸</v>
          </cell>
          <cell r="AG117" t="str">
            <v>規格書のとおり</v>
          </cell>
          <cell r="AH117" t="str">
            <v>キログラム</v>
          </cell>
          <cell r="AI117" t="str">
            <v>25.40</v>
          </cell>
        </row>
        <row r="118">
          <cell r="AF118" t="str">
            <v>なめ茸茶漬</v>
          </cell>
          <cell r="AG118" t="str">
            <v>規格書のとおり</v>
          </cell>
          <cell r="AH118" t="str">
            <v>キログラム</v>
          </cell>
          <cell r="AI118" t="str">
            <v>1.00</v>
          </cell>
        </row>
        <row r="119">
          <cell r="AF119" t="str">
            <v>しめじ</v>
          </cell>
          <cell r="AG119" t="str">
            <v>規格書のとおり</v>
          </cell>
          <cell r="AH119" t="str">
            <v>キログラム</v>
          </cell>
          <cell r="AI119" t="str">
            <v>38.00</v>
          </cell>
        </row>
        <row r="120">
          <cell r="AF120" t="str">
            <v>エリンギ</v>
          </cell>
          <cell r="AG120" t="str">
            <v>規格書のとおり</v>
          </cell>
          <cell r="AH120" t="str">
            <v>キログラム</v>
          </cell>
          <cell r="AI120" t="str">
            <v>9.00</v>
          </cell>
        </row>
        <row r="121">
          <cell r="AF121" t="str">
            <v>まいたけ</v>
          </cell>
          <cell r="AG121" t="str">
            <v>規格書のとおり</v>
          </cell>
          <cell r="AH121" t="str">
            <v>キログラム</v>
          </cell>
          <cell r="AI121" t="str">
            <v>16.00</v>
          </cell>
        </row>
        <row r="122">
          <cell r="AF122" t="str">
            <v>生しいたけ</v>
          </cell>
          <cell r="AG122" t="str">
            <v>規格書のとおり</v>
          </cell>
          <cell r="AH122" t="str">
            <v>キログラム</v>
          </cell>
          <cell r="AI122" t="str">
            <v>0.80</v>
          </cell>
        </row>
        <row r="123">
          <cell r="AF123" t="str">
            <v>青のり</v>
          </cell>
          <cell r="AG123" t="str">
            <v>規格書のとおり</v>
          </cell>
          <cell r="AH123" t="str">
            <v>本</v>
          </cell>
          <cell r="AI123" t="str">
            <v>5.00</v>
          </cell>
        </row>
        <row r="124">
          <cell r="AF124" t="str">
            <v>細切り昆布</v>
          </cell>
          <cell r="AG124" t="str">
            <v>１ｋｇ入り</v>
          </cell>
          <cell r="AH124" t="str">
            <v>キログラム</v>
          </cell>
          <cell r="AI124" t="str">
            <v>2.00</v>
          </cell>
        </row>
        <row r="125">
          <cell r="AF125" t="str">
            <v>塩昆布</v>
          </cell>
          <cell r="AG125" t="str">
            <v>味付け塩昆布　１袋６０ｇ程度入り</v>
          </cell>
          <cell r="AH125" t="str">
            <v>袋</v>
          </cell>
          <cell r="AI125" t="str">
            <v>5.00</v>
          </cell>
        </row>
        <row r="126">
          <cell r="AF126" t="str">
            <v>ちりめんじゃこ</v>
          </cell>
          <cell r="AG126" t="str">
            <v>光沢乾燥良好なもの　大きさが概ね均一なもの</v>
          </cell>
          <cell r="AH126" t="str">
            <v>キログラム</v>
          </cell>
          <cell r="AI126" t="str">
            <v>3.00</v>
          </cell>
        </row>
        <row r="127">
          <cell r="AF127" t="str">
            <v>しらす干</v>
          </cell>
          <cell r="AG127" t="str">
            <v>規格書のとおり</v>
          </cell>
          <cell r="AH127" t="str">
            <v>キログラム</v>
          </cell>
          <cell r="AI127" t="str">
            <v>2.00</v>
          </cell>
        </row>
        <row r="128">
          <cell r="AF128" t="str">
            <v>ちりめんじゃこ</v>
          </cell>
          <cell r="AG128" t="str">
            <v>規格書のとおり</v>
          </cell>
          <cell r="AH128" t="str">
            <v>キログラム</v>
          </cell>
          <cell r="AI128" t="str">
            <v>3.00</v>
          </cell>
        </row>
        <row r="129">
          <cell r="AF129" t="str">
            <v>かれい切身</v>
          </cell>
          <cell r="AG129" t="str">
            <v>骨なし　1切100ｇ10切パック入り</v>
          </cell>
          <cell r="AH129" t="str">
            <v>袋</v>
          </cell>
          <cell r="AI129" t="str">
            <v>4.00</v>
          </cell>
        </row>
        <row r="130">
          <cell r="AF130" t="str">
            <v>生鮭</v>
          </cell>
          <cell r="AG130" t="str">
            <v>1切100ｇ程度</v>
          </cell>
          <cell r="AH130" t="str">
            <v>キログラム</v>
          </cell>
          <cell r="AI130" t="str">
            <v>3.00</v>
          </cell>
        </row>
        <row r="131">
          <cell r="AF131" t="str">
            <v>さば切り身（１１０ｇ）</v>
          </cell>
          <cell r="AG131" t="str">
            <v>1枚１１０ｇ程度</v>
          </cell>
          <cell r="AH131" t="str">
            <v>個（着、連、冊、包、発、丁、門、両等）</v>
          </cell>
          <cell r="AI131" t="str">
            <v>333.00</v>
          </cell>
        </row>
        <row r="132">
          <cell r="AF132" t="str">
            <v>さば照焼</v>
          </cell>
          <cell r="AG132" t="str">
            <v>1切れ50g　10切れ真空パック入り</v>
          </cell>
          <cell r="AH132" t="str">
            <v>袋</v>
          </cell>
          <cell r="AI132" t="str">
            <v>12.00</v>
          </cell>
        </row>
        <row r="133">
          <cell r="AF133" t="str">
            <v>さわら切身（１１０）</v>
          </cell>
          <cell r="AG133" t="str">
            <v>1切れ１１０ｇ程度</v>
          </cell>
          <cell r="AH133" t="str">
            <v>個（着、連、冊、包、発、丁、門、両等）</v>
          </cell>
          <cell r="AI133" t="str">
            <v>155.00</v>
          </cell>
        </row>
        <row r="134">
          <cell r="AF134" t="str">
            <v>カラフトシシャモ焼き</v>
          </cell>
          <cell r="AG134" t="str">
            <v>冷凍　１袋３０尾入り</v>
          </cell>
          <cell r="AH134" t="str">
            <v>袋</v>
          </cell>
          <cell r="AI134" t="str">
            <v>9.00</v>
          </cell>
        </row>
        <row r="135">
          <cell r="AF135" t="str">
            <v>たらこフレーク</v>
          </cell>
          <cell r="AG135" t="str">
            <v>0.5kg程度　加熱後フレークにされた物</v>
          </cell>
          <cell r="AH135" t="str">
            <v>キログラム</v>
          </cell>
          <cell r="AI135" t="str">
            <v>1.00</v>
          </cell>
        </row>
        <row r="136">
          <cell r="AF136" t="str">
            <v>明太ばらこ</v>
          </cell>
          <cell r="AG136" t="str">
            <v>キューピーファインフレッシュ明太ばらこ（生食用）同等品</v>
          </cell>
          <cell r="AH136" t="str">
            <v>キログラム</v>
          </cell>
          <cell r="AI136" t="str">
            <v>2.00</v>
          </cell>
        </row>
        <row r="137">
          <cell r="AF137" t="str">
            <v>ほっけ生干し</v>
          </cell>
          <cell r="AG137" t="str">
            <v>規格書のとおり</v>
          </cell>
          <cell r="AH137" t="str">
            <v>キログラム</v>
          </cell>
          <cell r="AI137" t="str">
            <v>31.00</v>
          </cell>
        </row>
        <row r="138">
          <cell r="AF138" t="str">
            <v>ホッケフライ</v>
          </cell>
          <cell r="AG138" t="str">
            <v>北海道ホッケのフライ１個５０ｇ</v>
          </cell>
          <cell r="AH138" t="str">
            <v>個（着、連、冊、包、発、丁、門、両等）</v>
          </cell>
          <cell r="AI138" t="str">
            <v>72.00</v>
          </cell>
        </row>
        <row r="139">
          <cell r="AF139" t="str">
            <v>ホキ切り身（１２０ｇ）</v>
          </cell>
          <cell r="AG139" t="str">
            <v>１切れ１２０ｇ程度</v>
          </cell>
          <cell r="AH139" t="str">
            <v>個（着、連、冊、包、発、丁、門、両等）</v>
          </cell>
          <cell r="AI139" t="str">
            <v>168.00</v>
          </cell>
        </row>
        <row r="140">
          <cell r="AF140" t="str">
            <v>メルルーサフィレ</v>
          </cell>
          <cell r="AG140" t="str">
            <v>休日前以外はチルド納品とする</v>
          </cell>
          <cell r="AH140" t="str">
            <v>キログラム</v>
          </cell>
          <cell r="AI140" t="str">
            <v>91.00</v>
          </cell>
        </row>
        <row r="141">
          <cell r="AF141" t="str">
            <v>干桜えび</v>
          </cell>
          <cell r="AG141" t="str">
            <v>規格書のとおり</v>
          </cell>
          <cell r="AH141" t="str">
            <v>キログラム</v>
          </cell>
          <cell r="AI141" t="str">
            <v>1.00</v>
          </cell>
        </row>
        <row r="142">
          <cell r="AF142" t="str">
            <v>かに風味かまぼこ</v>
          </cell>
          <cell r="AG142" t="str">
            <v>かに風味かまぼこ　　冷凍可</v>
          </cell>
          <cell r="AH142" t="str">
            <v>キログラム</v>
          </cell>
          <cell r="AI142" t="str">
            <v>15.00</v>
          </cell>
        </row>
        <row r="143">
          <cell r="AF143" t="str">
            <v>かまぼこ</v>
          </cell>
          <cell r="AG143" t="str">
            <v>規格書のとおり</v>
          </cell>
          <cell r="AH143" t="str">
            <v>キログラム</v>
          </cell>
          <cell r="AI143" t="str">
            <v>1.00</v>
          </cell>
        </row>
        <row r="144">
          <cell r="AF144" t="str">
            <v>赤かまぼこ</v>
          </cell>
          <cell r="AG144" t="str">
            <v>規格書のとおり</v>
          </cell>
          <cell r="AH144" t="str">
            <v>キログラム</v>
          </cell>
          <cell r="AI144" t="str">
            <v>4.00</v>
          </cell>
        </row>
        <row r="145">
          <cell r="AF145" t="str">
            <v>笹かまぼこ</v>
          </cell>
          <cell r="AG145" t="str">
            <v>規格書のとおり</v>
          </cell>
          <cell r="AH145" t="str">
            <v>キログラム</v>
          </cell>
          <cell r="AI145" t="str">
            <v>3.00</v>
          </cell>
        </row>
        <row r="146">
          <cell r="AF146" t="str">
            <v>ちくわ</v>
          </cell>
          <cell r="AG146" t="str">
            <v>規格書のとおり</v>
          </cell>
          <cell r="AH146" t="str">
            <v>キログラム</v>
          </cell>
          <cell r="AI146" t="str">
            <v>40.00</v>
          </cell>
        </row>
        <row r="147">
          <cell r="AF147" t="str">
            <v>いわしつみれ</v>
          </cell>
          <cell r="AG147" t="str">
            <v>規格書のとおり</v>
          </cell>
          <cell r="AH147" t="str">
            <v>キログラム</v>
          </cell>
          <cell r="AI147" t="str">
            <v>5.00</v>
          </cell>
        </row>
        <row r="148">
          <cell r="AF148" t="str">
            <v>なると</v>
          </cell>
          <cell r="AG148" t="str">
            <v>規格書のとおり</v>
          </cell>
          <cell r="AH148" t="str">
            <v>キログラム</v>
          </cell>
          <cell r="AI148" t="str">
            <v>4.00</v>
          </cell>
        </row>
        <row r="149">
          <cell r="AF149" t="str">
            <v>はんぺん</v>
          </cell>
          <cell r="AG149" t="str">
            <v>１枚80～１００ｇ程度</v>
          </cell>
          <cell r="AH149" t="str">
            <v>枚</v>
          </cell>
          <cell r="AI149" t="str">
            <v>24.00</v>
          </cell>
        </row>
        <row r="150">
          <cell r="AF150" t="str">
            <v>さつま揚げ</v>
          </cell>
          <cell r="AG150" t="str">
            <v>規格書のとおり</v>
          </cell>
          <cell r="AH150" t="str">
            <v>キログラム</v>
          </cell>
          <cell r="AI150" t="str">
            <v>23.00</v>
          </cell>
        </row>
        <row r="151">
          <cell r="AF151" t="str">
            <v>じゃこ天</v>
          </cell>
          <cell r="AG151" t="str">
            <v>１枚７０ｇ程度　１袋１０枚入り</v>
          </cell>
          <cell r="AH151" t="str">
            <v>袋</v>
          </cell>
          <cell r="AI151" t="str">
            <v>10.00</v>
          </cell>
        </row>
        <row r="152">
          <cell r="AF152" t="str">
            <v>魚肉ソーセージ</v>
          </cell>
          <cell r="AG152" t="str">
            <v>８０ｇ程度</v>
          </cell>
          <cell r="AH152" t="str">
            <v>キログラム</v>
          </cell>
          <cell r="AI152" t="str">
            <v>9.00</v>
          </cell>
        </row>
        <row r="153">
          <cell r="AF153" t="str">
            <v>はんぺんチーズフライ</v>
          </cell>
          <cell r="AG153" t="str">
            <v>１個60ｇ程度50個入り</v>
          </cell>
          <cell r="AH153" t="str">
            <v>袋</v>
          </cell>
          <cell r="AI153" t="str">
            <v>1.00</v>
          </cell>
        </row>
        <row r="154">
          <cell r="AF154" t="str">
            <v>豚かたロース</v>
          </cell>
          <cell r="AG154" t="str">
            <v>規格書のとおり</v>
          </cell>
          <cell r="AH154" t="str">
            <v>キログラム</v>
          </cell>
          <cell r="AI154" t="str">
            <v>4.00</v>
          </cell>
        </row>
        <row r="155">
          <cell r="AF155" t="str">
            <v>豚肩ロース（角切り）</v>
          </cell>
          <cell r="AG155" t="str">
            <v>規格書のとおり</v>
          </cell>
          <cell r="AH155" t="str">
            <v>キログラム</v>
          </cell>
          <cell r="AI155" t="str">
            <v>3.00</v>
          </cell>
        </row>
        <row r="156">
          <cell r="AF156" t="str">
            <v>豚肩ロース切り身</v>
          </cell>
          <cell r="AG156" t="str">
            <v>1枚100ｇ程度</v>
          </cell>
          <cell r="AH156" t="str">
            <v>キログラム</v>
          </cell>
          <cell r="AI156" t="str">
            <v>16.00</v>
          </cell>
        </row>
        <row r="157">
          <cell r="AF157" t="str">
            <v>豚小間</v>
          </cell>
          <cell r="AG157" t="str">
            <v>２ｋｇ程度</v>
          </cell>
          <cell r="AH157" t="str">
            <v>キログラム</v>
          </cell>
          <cell r="AI157" t="str">
            <v>26.00</v>
          </cell>
        </row>
        <row r="158">
          <cell r="AF158" t="str">
            <v>豚ばら肉（スライス）</v>
          </cell>
          <cell r="AG158" t="str">
            <v>規格書のとおり</v>
          </cell>
          <cell r="AH158" t="str">
            <v>キログラム</v>
          </cell>
          <cell r="AI158" t="str">
            <v>21.00</v>
          </cell>
        </row>
        <row r="159">
          <cell r="AF159" t="str">
            <v>豚ばらブロック</v>
          </cell>
          <cell r="AG159" t="str">
            <v>3㎝程度角切り</v>
          </cell>
          <cell r="AH159" t="str">
            <v>キログラム</v>
          </cell>
          <cell r="AI159" t="str">
            <v>25.00</v>
          </cell>
        </row>
        <row r="160">
          <cell r="AF160" t="str">
            <v>豚ばら肉（厚切り）</v>
          </cell>
          <cell r="AG160" t="str">
            <v>厚さ１～１.５cm程度、１本100～120ｇ</v>
          </cell>
          <cell r="AH160" t="str">
            <v>本</v>
          </cell>
          <cell r="AI160" t="str">
            <v>24.00</v>
          </cell>
        </row>
        <row r="161">
          <cell r="AF161" t="str">
            <v>豚もも</v>
          </cell>
          <cell r="AG161" t="str">
            <v>規格書のとおり</v>
          </cell>
          <cell r="AH161" t="str">
            <v>キログラム</v>
          </cell>
          <cell r="AI161" t="str">
            <v>61.00</v>
          </cell>
        </row>
        <row r="162">
          <cell r="AF162" t="str">
            <v>豚ひき肉</v>
          </cell>
          <cell r="AG162" t="str">
            <v>規格書のとおり</v>
          </cell>
          <cell r="AH162" t="str">
            <v>キログラム</v>
          </cell>
          <cell r="AI162" t="str">
            <v>70.00</v>
          </cell>
        </row>
        <row r="163">
          <cell r="AF163" t="str">
            <v>ボンレスハム</v>
          </cell>
          <cell r="AG163" t="str">
            <v>規格書のとおり</v>
          </cell>
          <cell r="AH163" t="str">
            <v>キログラム</v>
          </cell>
          <cell r="AI163" t="str">
            <v>2.00</v>
          </cell>
        </row>
        <row r="164">
          <cell r="AF164" t="str">
            <v>ロースハム</v>
          </cell>
          <cell r="AG164" t="str">
            <v>２０ｇ程度　スライス</v>
          </cell>
          <cell r="AH164" t="str">
            <v>キログラム</v>
          </cell>
          <cell r="AI164" t="str">
            <v>16.00</v>
          </cell>
        </row>
        <row r="165">
          <cell r="AF165" t="str">
            <v>豚ベーコン</v>
          </cell>
          <cell r="AG165" t="str">
            <v>規格書のとおり</v>
          </cell>
          <cell r="AH165" t="str">
            <v>キログラム</v>
          </cell>
          <cell r="AI165" t="str">
            <v>19.00</v>
          </cell>
        </row>
        <row r="166">
          <cell r="AF166" t="str">
            <v>あらびきソーセージ</v>
          </cell>
          <cell r="AG166" t="str">
            <v>規格書のとおり</v>
          </cell>
          <cell r="AH166" t="str">
            <v>キログラム</v>
          </cell>
          <cell r="AI166" t="str">
            <v>8.00</v>
          </cell>
        </row>
        <row r="167">
          <cell r="AF167" t="str">
            <v>鶏むね肉</v>
          </cell>
          <cell r="AG167" t="str">
            <v>若鶏胸肉　２ｋｇ程度</v>
          </cell>
          <cell r="AH167" t="str">
            <v>キログラム</v>
          </cell>
          <cell r="AI167" t="str">
            <v>41.00</v>
          </cell>
        </row>
        <row r="168">
          <cell r="AF168" t="str">
            <v>鶏もも肉</v>
          </cell>
          <cell r="AG168" t="str">
            <v>製造業者元詰品</v>
          </cell>
          <cell r="AH168" t="str">
            <v>キログラム</v>
          </cell>
          <cell r="AI168" t="str">
            <v>165.00</v>
          </cell>
        </row>
        <row r="169">
          <cell r="AF169" t="str">
            <v>鶏ささみ</v>
          </cell>
          <cell r="AG169" t="str">
            <v>規格書のとおり</v>
          </cell>
          <cell r="AH169" t="str">
            <v>キログラム</v>
          </cell>
          <cell r="AI169" t="str">
            <v>13.00</v>
          </cell>
        </row>
        <row r="170">
          <cell r="AF170" t="str">
            <v>鶏ひき肉</v>
          </cell>
          <cell r="AG170" t="str">
            <v>規格書のとおり</v>
          </cell>
          <cell r="AH170" t="str">
            <v>キログラム</v>
          </cell>
          <cell r="AI170" t="str">
            <v>7.00</v>
          </cell>
        </row>
        <row r="171">
          <cell r="AF171" t="str">
            <v>豚レバー打粉付き</v>
          </cell>
          <cell r="AG171" t="str">
            <v>冷凍１ｋｇ程度</v>
          </cell>
          <cell r="AH171" t="str">
            <v>キログラム</v>
          </cell>
          <cell r="AI171" t="str">
            <v>4.00</v>
          </cell>
        </row>
        <row r="172">
          <cell r="AF172" t="str">
            <v>鶏卵</v>
          </cell>
          <cell r="AG172" t="str">
            <v>規格書のとおり</v>
          </cell>
          <cell r="AH172" t="str">
            <v>キログラム</v>
          </cell>
          <cell r="AI172" t="str">
            <v>155.00</v>
          </cell>
        </row>
        <row r="173">
          <cell r="AF173" t="str">
            <v>錦糸玉子</v>
          </cell>
          <cell r="AG173" t="str">
            <v>規格書のとおり</v>
          </cell>
          <cell r="AH173" t="str">
            <v>キログラム</v>
          </cell>
          <cell r="AI173" t="str">
            <v>3.00</v>
          </cell>
        </row>
        <row r="174">
          <cell r="AF174" t="str">
            <v>半熟ゆで卵</v>
          </cell>
          <cell r="AG174" t="str">
            <v>１個50ｇ程度、黄身が半熟、醬油がしみ込んだもの</v>
          </cell>
          <cell r="AH174" t="str">
            <v>袋</v>
          </cell>
          <cell r="AI174" t="str">
            <v>22.00</v>
          </cell>
        </row>
        <row r="175">
          <cell r="AF175" t="str">
            <v>オムレツ</v>
          </cell>
          <cell r="AG175" t="str">
            <v>1個50ｇ程度　5個ボイリング袋入り</v>
          </cell>
          <cell r="AH175" t="str">
            <v>袋</v>
          </cell>
          <cell r="AI175" t="str">
            <v>7.00</v>
          </cell>
        </row>
        <row r="176">
          <cell r="AF176" t="str">
            <v>パック牛乳</v>
          </cell>
          <cell r="AG176" t="str">
            <v>規格書のとおり</v>
          </cell>
          <cell r="AH176" t="str">
            <v>個（着、連、冊、包、発、丁、門、両等）</v>
          </cell>
          <cell r="AI176" t="str">
            <v>2115.00</v>
          </cell>
        </row>
        <row r="177">
          <cell r="AF177" t="str">
            <v>低脂肪乳（L)</v>
          </cell>
          <cell r="AG177" t="str">
            <v>1Ｌ入り</v>
          </cell>
          <cell r="AH177" t="str">
            <v>本</v>
          </cell>
          <cell r="AI177" t="str">
            <v>8.00</v>
          </cell>
        </row>
        <row r="178">
          <cell r="AF178" t="str">
            <v>コーヒー牛乳</v>
          </cell>
          <cell r="AG178" t="str">
            <v>規格書のとおり</v>
          </cell>
          <cell r="AH178" t="str">
            <v>個（着、連、冊、包、発、丁、門、両等）</v>
          </cell>
          <cell r="AI178" t="str">
            <v>187.00</v>
          </cell>
        </row>
        <row r="179">
          <cell r="AF179" t="str">
            <v>コンデンスミルク</v>
          </cell>
          <cell r="AG179" t="str">
            <v>チューブ　４８０ｇ入り</v>
          </cell>
          <cell r="AH179" t="str">
            <v>個（着、連、冊、包、発、丁、門、両等）</v>
          </cell>
          <cell r="AI179" t="str">
            <v>1.00</v>
          </cell>
        </row>
        <row r="180">
          <cell r="AF180" t="str">
            <v>生クリーム</v>
          </cell>
          <cell r="AG180" t="str">
            <v>1Ｌ入り</v>
          </cell>
          <cell r="AH180" t="str">
            <v>リットル</v>
          </cell>
          <cell r="AI180" t="str">
            <v>1.00</v>
          </cell>
        </row>
        <row r="181">
          <cell r="AF181" t="str">
            <v>ジョア１日分のカルシウム</v>
          </cell>
          <cell r="AG181" t="str">
            <v>カルシウム・ビタミンＤ強化</v>
          </cell>
          <cell r="AH181" t="str">
            <v>本</v>
          </cell>
          <cell r="AI181" t="str">
            <v>467.00</v>
          </cell>
        </row>
        <row r="182">
          <cell r="AF182" t="str">
            <v>ダイスチーズ</v>
          </cell>
          <cell r="AG182" t="str">
            <v>角切り</v>
          </cell>
          <cell r="AH182" t="str">
            <v>キログラム</v>
          </cell>
          <cell r="AI182" t="str">
            <v>1.00</v>
          </cell>
        </row>
        <row r="183">
          <cell r="AF183" t="str">
            <v>とろけるチーズ</v>
          </cell>
          <cell r="AG183" t="str">
            <v>ピザ用チーズ</v>
          </cell>
          <cell r="AH183" t="str">
            <v>キログラム</v>
          </cell>
          <cell r="AI183" t="str">
            <v>16.00</v>
          </cell>
        </row>
        <row r="184">
          <cell r="AF184" t="str">
            <v>かぼちゃプリン</v>
          </cell>
          <cell r="AG184" t="str">
            <v>1個 40ｇ　冷凍　YSF又は同等品</v>
          </cell>
          <cell r="AH184" t="str">
            <v>個（着、連、冊、包、発、丁、門、両等）</v>
          </cell>
          <cell r="AI184" t="str">
            <v>245.00</v>
          </cell>
        </row>
        <row r="185">
          <cell r="AF185" t="str">
            <v>揚げ玉</v>
          </cell>
          <cell r="AG185" t="str">
            <v>１ｋｇ程度入り</v>
          </cell>
          <cell r="AH185" t="str">
            <v>キログラム</v>
          </cell>
          <cell r="AI185" t="str">
            <v>3.00</v>
          </cell>
        </row>
        <row r="186">
          <cell r="AF186" t="str">
            <v>バター</v>
          </cell>
          <cell r="AG186" t="str">
            <v>規格書のとおり</v>
          </cell>
          <cell r="AH186" t="str">
            <v>個（着、連、冊、包、発、丁、門、両等）</v>
          </cell>
          <cell r="AI186" t="str">
            <v>5.00</v>
          </cell>
        </row>
        <row r="187">
          <cell r="AF187" t="str">
            <v>思い出のあげぱんきなこ</v>
          </cell>
          <cell r="AG187" t="str">
            <v>１個１０６ｇ程度</v>
          </cell>
          <cell r="AH187" t="str">
            <v>個（着、連、冊、包、発、丁、門、両等）</v>
          </cell>
          <cell r="AI187" t="str">
            <v>99.00</v>
          </cell>
        </row>
        <row r="188">
          <cell r="AF188" t="str">
            <v>ブリオッシュシュガーマーガリン</v>
          </cell>
          <cell r="AG188" t="str">
            <v>１個104ｇ程度</v>
          </cell>
          <cell r="AH188" t="str">
            <v>個（着、連、冊、包、発、丁、門、両等）</v>
          </cell>
          <cell r="AI188" t="str">
            <v>101.00</v>
          </cell>
        </row>
        <row r="189">
          <cell r="AF189" t="str">
            <v>ランチパック（ピーナッツ）</v>
          </cell>
          <cell r="AG189" t="str">
            <v>１個１００ｇ程度</v>
          </cell>
          <cell r="AH189" t="str">
            <v>個（着、連、冊、包、発、丁、門、両等）</v>
          </cell>
          <cell r="AI189" t="str">
            <v>100.00</v>
          </cell>
        </row>
        <row r="190">
          <cell r="AF190" t="str">
            <v>ランチパック（ﾌﾞﾙｰﾍﾞﾘｰｼﾞｬﾑ&amp;ﾏｰ</v>
          </cell>
          <cell r="AG190" t="str">
            <v>１個１００ｇ程度</v>
          </cell>
          <cell r="AH190" t="str">
            <v>個（着、連、冊、包、発、丁、門、両等）</v>
          </cell>
          <cell r="AI190" t="str">
            <v>137.00</v>
          </cell>
        </row>
        <row r="191">
          <cell r="AF191" t="str">
            <v>ずっしりメロンデニッシュ</v>
          </cell>
          <cell r="AG191" t="str">
            <v>1個１２０ｇ程度メロンデニッシュカスタードクリーム入り</v>
          </cell>
          <cell r="AH191" t="str">
            <v>個（着、連、冊、包、発、丁、門、両等）</v>
          </cell>
          <cell r="AI191" t="str">
            <v>93.00</v>
          </cell>
        </row>
        <row r="192">
          <cell r="AF192" t="str">
            <v>板チョコレート</v>
          </cell>
          <cell r="AG192" t="str">
            <v>ミルクチョコレート</v>
          </cell>
          <cell r="AH192" t="str">
            <v>個（着、連、冊、包、発、丁、門、両等）</v>
          </cell>
          <cell r="AI192" t="str">
            <v>17.00</v>
          </cell>
        </row>
        <row r="193">
          <cell r="AF193" t="str">
            <v>コッペパン小倉＆ホイップ</v>
          </cell>
          <cell r="AG193" t="str">
            <v>１個１２３ｇ程度</v>
          </cell>
          <cell r="AH193" t="str">
            <v>個（着、連、冊、包、発、丁、門、両等）</v>
          </cell>
          <cell r="AI193" t="str">
            <v>110.00</v>
          </cell>
        </row>
        <row r="194">
          <cell r="AF194" t="str">
            <v>ずっしりデニッシュ（コーヒーク</v>
          </cell>
          <cell r="AG194" t="str">
            <v>1個１２０ｇ程度コーヒークリーム</v>
          </cell>
          <cell r="AH194" t="str">
            <v>個（着、連、冊、包、発、丁、門、両等）</v>
          </cell>
          <cell r="AI194" t="str">
            <v>100.00</v>
          </cell>
        </row>
        <row r="195">
          <cell r="AF195" t="str">
            <v>黒豚カレー</v>
          </cell>
          <cell r="AG195" t="str">
            <v>１個100ｇ程度</v>
          </cell>
          <cell r="AH195" t="str">
            <v>個（着、連、冊、包、発、丁、門、両等）</v>
          </cell>
          <cell r="AI195" t="str">
            <v>101.00</v>
          </cell>
        </row>
        <row r="196">
          <cell r="AF196" t="str">
            <v>インスタントコーヒー</v>
          </cell>
          <cell r="AG196" t="str">
            <v>インスタントコーヒーAGFブレンディ同等品1個８０ｇ程度</v>
          </cell>
          <cell r="AH196" t="str">
            <v>個（着、連、冊、包、発、丁、門、両等）</v>
          </cell>
          <cell r="AI196" t="str">
            <v>4.00</v>
          </cell>
        </row>
        <row r="197">
          <cell r="AF197" t="str">
            <v>ウスターソース</v>
          </cell>
          <cell r="AG197" t="str">
            <v>規格書のとおり</v>
          </cell>
          <cell r="AH197" t="str">
            <v>本</v>
          </cell>
          <cell r="AI197" t="str">
            <v>1.00</v>
          </cell>
        </row>
        <row r="198">
          <cell r="AF198" t="str">
            <v>とんかつソース</v>
          </cell>
          <cell r="AG198" t="str">
            <v>規格書のとおり</v>
          </cell>
          <cell r="AH198" t="str">
            <v>本</v>
          </cell>
          <cell r="AI198" t="str">
            <v>6.00</v>
          </cell>
        </row>
        <row r="199">
          <cell r="AF199" t="str">
            <v>トウバンジャン</v>
          </cell>
          <cell r="AG199" t="str">
            <v>規格書のとおり</v>
          </cell>
          <cell r="AH199" t="str">
            <v>キログラム</v>
          </cell>
          <cell r="AI199" t="str">
            <v>5.00</v>
          </cell>
        </row>
        <row r="200">
          <cell r="AF200" t="str">
            <v>青じそドレッシング</v>
          </cell>
          <cell r="AG200" t="str">
            <v>1Ｌ入り</v>
          </cell>
          <cell r="AH200" t="str">
            <v>本</v>
          </cell>
          <cell r="AI200" t="str">
            <v>4.00</v>
          </cell>
        </row>
        <row r="201">
          <cell r="AF201" t="str">
            <v>フレンチドレッシング</v>
          </cell>
          <cell r="AG201" t="str">
            <v>規格書のとおり</v>
          </cell>
          <cell r="AH201" t="str">
            <v>本</v>
          </cell>
          <cell r="AI201" t="str">
            <v>4.00</v>
          </cell>
        </row>
        <row r="202">
          <cell r="AF202" t="str">
            <v>コールスロードレッシング</v>
          </cell>
          <cell r="AG202" t="str">
            <v>１Ｌ程度　ボトル入り</v>
          </cell>
          <cell r="AH202" t="str">
            <v>本</v>
          </cell>
          <cell r="AI202" t="str">
            <v>6.00</v>
          </cell>
        </row>
        <row r="203">
          <cell r="AF203" t="str">
            <v>パプリカ</v>
          </cell>
          <cell r="AG203" t="str">
            <v>100ｇ程度袋入り</v>
          </cell>
          <cell r="AH203" t="str">
            <v>袋</v>
          </cell>
          <cell r="AI203" t="str">
            <v>2.00</v>
          </cell>
        </row>
        <row r="204">
          <cell r="AF204" t="str">
            <v>粒マスタード</v>
          </cell>
          <cell r="AG204" t="str">
            <v>１個３００g程度</v>
          </cell>
          <cell r="AH204" t="str">
            <v>個（着、連、冊、包、発、丁、門、両等）</v>
          </cell>
          <cell r="AI204" t="str">
            <v>2.00</v>
          </cell>
        </row>
        <row r="205">
          <cell r="AF205" t="str">
            <v>ゆずこしょう</v>
          </cell>
          <cell r="AG205" t="str">
            <v>内容量130ｇギャバン同等品</v>
          </cell>
          <cell r="AH205" t="str">
            <v>個（着、連、冊、包、発、丁、門、両等）</v>
          </cell>
          <cell r="AI205" t="str">
            <v>1.00</v>
          </cell>
        </row>
        <row r="206">
          <cell r="AF206" t="str">
            <v>輪切り唐辛子</v>
          </cell>
          <cell r="AG206" t="str">
            <v>防湿包装された物　100g入り</v>
          </cell>
          <cell r="AH206" t="str">
            <v>キログラム</v>
          </cell>
          <cell r="AI206" t="str">
            <v>3.00</v>
          </cell>
        </row>
        <row r="207">
          <cell r="AF207" t="str">
            <v>パセリ（乾）</v>
          </cell>
          <cell r="AG207" t="str">
            <v>100ｇ程度袋入り　チップ</v>
          </cell>
          <cell r="AH207" t="str">
            <v>袋</v>
          </cell>
          <cell r="AI207" t="str">
            <v>1.00</v>
          </cell>
        </row>
        <row r="208">
          <cell r="AF208" t="str">
            <v>べ－キングパウダー</v>
          </cell>
          <cell r="AG208" t="str">
            <v>１缶４５０ｇ程度入り</v>
          </cell>
          <cell r="AH208" t="str">
            <v>缶</v>
          </cell>
          <cell r="AI208" t="str">
            <v>2.00</v>
          </cell>
        </row>
        <row r="209">
          <cell r="AF209" t="str">
            <v>おたふくソース</v>
          </cell>
          <cell r="AG209" t="str">
            <v>お好みソース2.1ｋｇ入り</v>
          </cell>
          <cell r="AH209" t="str">
            <v>本</v>
          </cell>
          <cell r="AI209" t="str">
            <v>1.00</v>
          </cell>
        </row>
        <row r="210">
          <cell r="AF210" t="str">
            <v>唐辛子（粉末）</v>
          </cell>
          <cell r="AG210" t="str">
            <v>250ｇ袋詰 一味唐辛子粉より細かいもの 甘利香辛食品韓国風唐辛子粉同等品</v>
          </cell>
          <cell r="AH210" t="str">
            <v>袋</v>
          </cell>
          <cell r="AI210" t="str">
            <v>2.00</v>
          </cell>
        </row>
        <row r="211">
          <cell r="AF211" t="str">
            <v>すしの子</v>
          </cell>
          <cell r="AG211" t="str">
            <v>防湿包装　0.5kg程度入り</v>
          </cell>
          <cell r="AH211" t="str">
            <v>キログラム</v>
          </cell>
          <cell r="AI211" t="str">
            <v>3.00</v>
          </cell>
        </row>
        <row r="212">
          <cell r="AF212" t="str">
            <v>しょうゆラーメンスープの素</v>
          </cell>
          <cell r="AG212" t="str">
            <v>１kgレトルト積めベル旭川しょうゆラーメンスープ同等品</v>
          </cell>
          <cell r="AH212" t="str">
            <v>キログラム</v>
          </cell>
          <cell r="AI212" t="str">
            <v>8.00</v>
          </cell>
        </row>
        <row r="213">
          <cell r="AF213" t="str">
            <v>コチジャン</v>
          </cell>
          <cell r="AG213" t="str">
            <v>1ｋｇ程度</v>
          </cell>
          <cell r="AH213" t="str">
            <v>キログラム</v>
          </cell>
          <cell r="AI213" t="str">
            <v>6.00</v>
          </cell>
        </row>
        <row r="214">
          <cell r="AF214" t="str">
            <v>豚骨ラーメンスープ</v>
          </cell>
          <cell r="AG214" t="str">
            <v>レトルト２ｋｇ程度入り　10～11倍タイプ</v>
          </cell>
          <cell r="AH214" t="str">
            <v>袋</v>
          </cell>
          <cell r="AI214" t="str">
            <v>3.00</v>
          </cell>
        </row>
        <row r="215">
          <cell r="AF215" t="str">
            <v>焼ギョーザ</v>
          </cell>
          <cell r="AG215" t="str">
            <v>１個25ｇ程度　トレー入り</v>
          </cell>
          <cell r="AH215" t="str">
            <v>個（着、連、冊、包、発、丁、門、両等）</v>
          </cell>
          <cell r="AI215" t="str">
            <v>797.00</v>
          </cell>
        </row>
        <row r="216">
          <cell r="AF216" t="str">
            <v>男爵コロッケ</v>
          </cell>
          <cell r="AG216" t="str">
            <v>1個65ｇ程度</v>
          </cell>
          <cell r="AH216" t="str">
            <v>個（着、連、冊、包、発、丁、門、両等）</v>
          </cell>
          <cell r="AI216" t="str">
            <v>146.00</v>
          </cell>
        </row>
        <row r="217">
          <cell r="AF217" t="str">
            <v>シューマイ</v>
          </cell>
          <cell r="AG217" t="str">
            <v>1個30ｇ程度</v>
          </cell>
          <cell r="AH217" t="str">
            <v>個（着、連、冊、包、発、丁、門、両等）</v>
          </cell>
          <cell r="AI217" t="str">
            <v>446.00</v>
          </cell>
        </row>
        <row r="218">
          <cell r="AF218" t="str">
            <v>肉団子</v>
          </cell>
          <cell r="AG218" t="str">
            <v>たれ付き</v>
          </cell>
          <cell r="AH218" t="str">
            <v>キログラム</v>
          </cell>
          <cell r="AI218" t="str">
            <v>13.00</v>
          </cell>
        </row>
        <row r="219">
          <cell r="AF219" t="str">
            <v>ワンタン</v>
          </cell>
          <cell r="AG219" t="str">
            <v>１個6.5ｇ程度　1袋50個入り</v>
          </cell>
          <cell r="AH219" t="str">
            <v>袋</v>
          </cell>
          <cell r="AI219" t="str">
            <v>8.00</v>
          </cell>
        </row>
        <row r="220">
          <cell r="AF220" t="str">
            <v>メンチカツ</v>
          </cell>
          <cell r="AG220" t="str">
            <v>規格書のとおり</v>
          </cell>
          <cell r="AH220" t="str">
            <v>個（着、連、冊、包、発、丁、門、両等）</v>
          </cell>
          <cell r="AI220" t="str">
            <v>206.00</v>
          </cell>
        </row>
        <row r="221">
          <cell r="AF221" t="str">
            <v>チキンナゲット</v>
          </cell>
          <cell r="AG221" t="str">
            <v>１個２５～３５ｇ</v>
          </cell>
          <cell r="AH221" t="str">
            <v>キログラム</v>
          </cell>
          <cell r="AI221" t="str">
            <v>15.00</v>
          </cell>
        </row>
        <row r="222">
          <cell r="AF222" t="str">
            <v>春巻</v>
          </cell>
          <cell r="AG222" t="str">
            <v>1本５０ｇ程度</v>
          </cell>
          <cell r="AH222" t="str">
            <v>個（着、連、冊、包、発、丁、門、両等）</v>
          </cell>
          <cell r="AI222" t="str">
            <v>433.00</v>
          </cell>
        </row>
        <row r="223">
          <cell r="AF223" t="str">
            <v>かぼちゃコロッケ</v>
          </cell>
          <cell r="AG223" t="str">
            <v>1個70ｇ程度</v>
          </cell>
          <cell r="AH223" t="str">
            <v>個（着、連、冊、包、発、丁、門、両等）</v>
          </cell>
          <cell r="AI223" t="str">
            <v>206.00</v>
          </cell>
        </row>
        <row r="224">
          <cell r="AF224" t="str">
            <v>デミメンチ弁当</v>
          </cell>
          <cell r="AG224" t="str">
            <v>仕様書のとおり</v>
          </cell>
          <cell r="AH224" t="str">
            <v>個（着、連、冊、包、発、丁、門、両等）</v>
          </cell>
          <cell r="AI224" t="str">
            <v>69.00</v>
          </cell>
        </row>
        <row r="225">
          <cell r="AF225" t="str">
            <v>糸切り唐辛子</v>
          </cell>
          <cell r="AG225" t="str">
            <v>防湿包装された物　30g入り</v>
          </cell>
          <cell r="AH225" t="str">
            <v>袋</v>
          </cell>
          <cell r="AI225" t="str">
            <v>1.00</v>
          </cell>
        </row>
        <row r="226">
          <cell r="AF226" t="str">
            <v>カルシウム米</v>
          </cell>
          <cell r="AG226" t="str">
            <v>1袋５００ｇ入り</v>
          </cell>
          <cell r="AH226" t="str">
            <v>袋</v>
          </cell>
          <cell r="AI226" t="str">
            <v>28.00</v>
          </cell>
        </row>
        <row r="227">
          <cell r="AF227" t="str">
            <v>味付のり</v>
          </cell>
          <cell r="AG227" t="str">
            <v>規格書のとおり</v>
          </cell>
          <cell r="AH227" t="str">
            <v>個（着、連、冊、包、発、丁、門、両等）</v>
          </cell>
          <cell r="AI227" t="str">
            <v>206.00</v>
          </cell>
        </row>
        <row r="228">
          <cell r="AF228" t="str">
            <v>ごまあぶら</v>
          </cell>
          <cell r="AG228" t="str">
            <v>規格書のとおり</v>
          </cell>
          <cell r="AH228" t="str">
            <v>本</v>
          </cell>
          <cell r="AI228" t="str">
            <v>0.30</v>
          </cell>
        </row>
        <row r="229">
          <cell r="AF229" t="str">
            <v>プリンの素（×）</v>
          </cell>
          <cell r="AG229" t="str">
            <v>伊那食品同等品　１袋７５０ｇ程度</v>
          </cell>
          <cell r="AH229" t="str">
            <v>袋</v>
          </cell>
          <cell r="AI229" t="str">
            <v>14.00</v>
          </cell>
        </row>
        <row r="230">
          <cell r="AF230" t="str">
            <v>梅ひじき</v>
          </cell>
          <cell r="AG230" t="str">
            <v>常温　５００ｇ入り</v>
          </cell>
          <cell r="AH230" t="str">
            <v>袋</v>
          </cell>
          <cell r="AI230" t="str">
            <v>8.00</v>
          </cell>
        </row>
        <row r="231">
          <cell r="AF231" t="str">
            <v>梅ゼリーの素</v>
          </cell>
          <cell r="AG231" t="str">
            <v>寒天パパ果汁つきゼリーの素　梅</v>
          </cell>
          <cell r="AH231" t="str">
            <v>個（着、連、冊、包、発、丁、門、両等）</v>
          </cell>
          <cell r="AI231" t="str">
            <v>20.00</v>
          </cell>
        </row>
        <row r="232">
          <cell r="AF232" t="str">
            <v>マンゴープリンの素</v>
          </cell>
          <cell r="AG232" t="str">
            <v>１袋７５０ｇ入り</v>
          </cell>
          <cell r="AH232" t="str">
            <v>袋</v>
          </cell>
          <cell r="AI232" t="str">
            <v>3.00</v>
          </cell>
        </row>
        <row r="233">
          <cell r="AF233" t="str">
            <v>ほうじ茶プリンの素</v>
          </cell>
          <cell r="AG233" t="str">
            <v>伊那食品同等品　１袋７００ｇ程度</v>
          </cell>
          <cell r="AH233" t="str">
            <v>袋</v>
          </cell>
          <cell r="AI233" t="str">
            <v>16.00</v>
          </cell>
        </row>
        <row r="234">
          <cell r="AF234" t="str">
            <v>ヤクルト</v>
          </cell>
          <cell r="AG234" t="str">
            <v>１本　65ml程度</v>
          </cell>
          <cell r="AH234" t="str">
            <v>本</v>
          </cell>
          <cell r="AI234" t="str">
            <v>300.00</v>
          </cell>
        </row>
        <row r="235">
          <cell r="AF235" t="str">
            <v>ジョア１日分のカルシウム</v>
          </cell>
          <cell r="AG235" t="str">
            <v>カルシウム・ビタミンＤ強化</v>
          </cell>
          <cell r="AH235" t="str">
            <v>本</v>
          </cell>
          <cell r="AI235" t="str">
            <v>240.00</v>
          </cell>
        </row>
        <row r="236">
          <cell r="AF236" t="str">
            <v>ソフール元気</v>
          </cell>
          <cell r="AG236" t="str">
            <v>規格書のとおり</v>
          </cell>
          <cell r="AH236" t="str">
            <v>個（着、連、冊、包、発、丁、門、両等）</v>
          </cell>
          <cell r="AI236" t="str">
            <v>240.00</v>
          </cell>
        </row>
        <row r="237">
          <cell r="AF237" t="str">
            <v>プリン</v>
          </cell>
          <cell r="AG237" t="str">
            <v>規格書のとおり</v>
          </cell>
          <cell r="AH237" t="str">
            <v>個（着、連、冊、包、発、丁、門、両等）</v>
          </cell>
          <cell r="AI237" t="str">
            <v>60.00</v>
          </cell>
        </row>
        <row r="238">
          <cell r="AF238" t="str">
            <v>エリーゼ</v>
          </cell>
          <cell r="AG238" t="str">
            <v>エリーゼ２本入り４個入り</v>
          </cell>
          <cell r="AH238" t="str">
            <v>個（着、連、冊、包、発、丁、門、両等）</v>
          </cell>
          <cell r="AI238" t="str">
            <v>120.00</v>
          </cell>
        </row>
        <row r="239">
          <cell r="AF239" t="str">
            <v>チョコリエール</v>
          </cell>
          <cell r="AG239" t="str">
            <v>チョコリエール２本×３個入り</v>
          </cell>
          <cell r="AH239" t="str">
            <v>個（着、連、冊、包、発、丁、門、両等）</v>
          </cell>
          <cell r="AI239" t="str">
            <v>60.00</v>
          </cell>
        </row>
        <row r="240">
          <cell r="AF240" t="str">
            <v>味しらべ</v>
          </cell>
          <cell r="AG240" t="str">
            <v>味しらべ１個２枚×５</v>
          </cell>
          <cell r="AH240" t="str">
            <v>個（着、連、冊、包、発、丁、門、両等）</v>
          </cell>
          <cell r="AI240" t="str">
            <v>120.00</v>
          </cell>
        </row>
        <row r="241">
          <cell r="AF241" t="str">
            <v>ミニエクレア</v>
          </cell>
          <cell r="AG241" t="str">
            <v>１個40ｇ　個包装入り</v>
          </cell>
          <cell r="AH241" t="str">
            <v>個（着、連、冊、包、発、丁、門、両等）</v>
          </cell>
          <cell r="AI241" t="str">
            <v>120.00</v>
          </cell>
        </row>
        <row r="242">
          <cell r="AF242"/>
          <cell r="AG242"/>
          <cell r="AH242"/>
          <cell r="AI242"/>
        </row>
        <row r="243">
          <cell r="AF243"/>
          <cell r="AG243"/>
          <cell r="AH243"/>
          <cell r="AI243"/>
        </row>
        <row r="244">
          <cell r="AF244"/>
          <cell r="AG244"/>
          <cell r="AH244"/>
          <cell r="AI244"/>
        </row>
        <row r="245">
          <cell r="AF245"/>
          <cell r="AG245"/>
          <cell r="AH245"/>
          <cell r="AI245"/>
        </row>
        <row r="246">
          <cell r="AF246"/>
          <cell r="AG246"/>
          <cell r="AH246"/>
          <cell r="AI246"/>
        </row>
        <row r="247">
          <cell r="AF247"/>
          <cell r="AG247"/>
          <cell r="AH247"/>
          <cell r="AI247"/>
        </row>
        <row r="248">
          <cell r="AF248"/>
          <cell r="AG248"/>
          <cell r="AH248"/>
          <cell r="AI248"/>
        </row>
        <row r="249">
          <cell r="AF249"/>
          <cell r="AG249"/>
          <cell r="AH249"/>
          <cell r="AI249"/>
        </row>
        <row r="250">
          <cell r="AF250"/>
          <cell r="AG250"/>
          <cell r="AH250"/>
          <cell r="AI250"/>
        </row>
        <row r="251">
          <cell r="AF251"/>
          <cell r="AG251"/>
          <cell r="AH251"/>
          <cell r="AI251"/>
        </row>
        <row r="252">
          <cell r="AF252"/>
          <cell r="AG252"/>
          <cell r="AH252"/>
          <cell r="AI252"/>
        </row>
        <row r="253">
          <cell r="AF253"/>
          <cell r="AG253"/>
          <cell r="AH253"/>
          <cell r="AI253"/>
        </row>
        <row r="254">
          <cell r="AF254"/>
          <cell r="AG254"/>
          <cell r="AH254"/>
          <cell r="AI254"/>
        </row>
        <row r="255">
          <cell r="AF255"/>
          <cell r="AG255"/>
          <cell r="AI255"/>
        </row>
        <row r="256">
          <cell r="AF256"/>
          <cell r="AG256"/>
          <cell r="AH256"/>
          <cell r="AI256"/>
        </row>
        <row r="257">
          <cell r="AF257"/>
          <cell r="AG257"/>
          <cell r="AH257"/>
          <cell r="AI257"/>
        </row>
        <row r="258">
          <cell r="AF258"/>
          <cell r="AG258"/>
          <cell r="AH258"/>
          <cell r="AI258"/>
        </row>
        <row r="259">
          <cell r="AF259"/>
          <cell r="AG259"/>
          <cell r="AH259"/>
          <cell r="AI259"/>
        </row>
        <row r="260">
          <cell r="AF260"/>
          <cell r="AG260"/>
          <cell r="AH260"/>
          <cell r="AI260"/>
        </row>
        <row r="261">
          <cell r="AF261"/>
          <cell r="AG261"/>
          <cell r="AH261"/>
          <cell r="AI261"/>
        </row>
        <row r="262">
          <cell r="AF262"/>
          <cell r="AG262"/>
          <cell r="AH262"/>
          <cell r="AI262"/>
        </row>
        <row r="263">
          <cell r="AF263"/>
          <cell r="AG263"/>
          <cell r="AH263"/>
          <cell r="AI263"/>
        </row>
        <row r="264">
          <cell r="AF264"/>
          <cell r="AG264"/>
          <cell r="AH264"/>
          <cell r="AI264"/>
        </row>
        <row r="265">
          <cell r="AF265"/>
          <cell r="AG265"/>
          <cell r="AH265"/>
          <cell r="AI265"/>
        </row>
        <row r="266">
          <cell r="AF266"/>
          <cell r="AG266"/>
          <cell r="AH266"/>
          <cell r="AI266"/>
        </row>
        <row r="267">
          <cell r="AF267"/>
          <cell r="AG267"/>
          <cell r="AH267"/>
          <cell r="AI267"/>
        </row>
        <row r="268">
          <cell r="AF268"/>
          <cell r="AG268"/>
          <cell r="AH268"/>
          <cell r="AI268"/>
        </row>
        <row r="269">
          <cell r="AF269"/>
          <cell r="AG269"/>
          <cell r="AH269"/>
          <cell r="AI269"/>
        </row>
        <row r="270">
          <cell r="AF270"/>
          <cell r="AG270"/>
          <cell r="AH270"/>
          <cell r="AI270"/>
        </row>
        <row r="271">
          <cell r="AF271"/>
          <cell r="AG271"/>
          <cell r="AH271"/>
          <cell r="AI271"/>
        </row>
        <row r="272">
          <cell r="AF272"/>
          <cell r="AG272"/>
          <cell r="AH272"/>
          <cell r="AI272"/>
        </row>
        <row r="273">
          <cell r="AF273"/>
          <cell r="AG273"/>
          <cell r="AH273"/>
          <cell r="AI273"/>
        </row>
        <row r="274">
          <cell r="AF274"/>
          <cell r="AG274"/>
          <cell r="AH274"/>
          <cell r="AI274"/>
        </row>
        <row r="275">
          <cell r="AF275"/>
          <cell r="AG275"/>
          <cell r="AH275"/>
          <cell r="AI275"/>
        </row>
        <row r="276">
          <cell r="AF276"/>
          <cell r="AG276"/>
          <cell r="AH276"/>
          <cell r="AI276"/>
        </row>
        <row r="277">
          <cell r="AF277"/>
          <cell r="AG277"/>
          <cell r="AH277"/>
          <cell r="AI277"/>
        </row>
        <row r="278">
          <cell r="AF278"/>
          <cell r="AG278"/>
          <cell r="AH278"/>
          <cell r="AI278"/>
        </row>
        <row r="279">
          <cell r="AF279"/>
          <cell r="AG279"/>
          <cell r="AH279"/>
          <cell r="AI279"/>
        </row>
        <row r="280">
          <cell r="AF280"/>
          <cell r="AG280"/>
          <cell r="AH280"/>
          <cell r="AI280"/>
        </row>
        <row r="281">
          <cell r="AF281"/>
          <cell r="AG281"/>
          <cell r="AH281"/>
          <cell r="AI281"/>
        </row>
        <row r="282">
          <cell r="AF282"/>
          <cell r="AG282"/>
          <cell r="AH282"/>
          <cell r="AI282"/>
        </row>
        <row r="283">
          <cell r="AF283"/>
          <cell r="AG283"/>
          <cell r="AH283"/>
          <cell r="AI283"/>
        </row>
        <row r="284">
          <cell r="AF284"/>
          <cell r="AG284"/>
          <cell r="AH284"/>
          <cell r="AI284"/>
        </row>
        <row r="285">
          <cell r="AF285"/>
          <cell r="AG285"/>
          <cell r="AH285"/>
          <cell r="AI285"/>
        </row>
        <row r="286">
          <cell r="AF286"/>
          <cell r="AG286"/>
          <cell r="AH286"/>
          <cell r="AI286"/>
        </row>
        <row r="287">
          <cell r="AF287"/>
          <cell r="AG287"/>
          <cell r="AH287"/>
          <cell r="AI287"/>
        </row>
        <row r="288">
          <cell r="AF288"/>
          <cell r="AG288"/>
          <cell r="AH288"/>
          <cell r="AI288"/>
        </row>
        <row r="289">
          <cell r="AF289"/>
          <cell r="AG289"/>
          <cell r="AH289"/>
          <cell r="AI289"/>
        </row>
        <row r="290">
          <cell r="AF290"/>
          <cell r="AG290"/>
          <cell r="AH290"/>
          <cell r="AI290"/>
        </row>
        <row r="291">
          <cell r="AF291"/>
          <cell r="AG291"/>
          <cell r="AH291"/>
          <cell r="AI291"/>
        </row>
        <row r="292">
          <cell r="AF292"/>
          <cell r="AG292"/>
          <cell r="AH292"/>
          <cell r="AI292"/>
        </row>
        <row r="293">
          <cell r="AF293"/>
          <cell r="AG293"/>
          <cell r="AH293"/>
          <cell r="AI293"/>
        </row>
        <row r="294">
          <cell r="AF294"/>
          <cell r="AG294"/>
          <cell r="AH294"/>
          <cell r="AI294"/>
        </row>
        <row r="295">
          <cell r="AF295"/>
          <cell r="AG295"/>
          <cell r="AH295"/>
          <cell r="AI295"/>
        </row>
        <row r="296">
          <cell r="AF296"/>
          <cell r="AG296"/>
          <cell r="AH296"/>
          <cell r="AI296"/>
        </row>
        <row r="297">
          <cell r="AF297"/>
          <cell r="AG297"/>
          <cell r="AH297"/>
          <cell r="AI297"/>
        </row>
        <row r="298">
          <cell r="AF298"/>
          <cell r="AG298"/>
          <cell r="AH298"/>
          <cell r="AI298"/>
        </row>
        <row r="299">
          <cell r="AF299"/>
          <cell r="AG299"/>
          <cell r="AH299"/>
          <cell r="AI299"/>
        </row>
        <row r="300">
          <cell r="AF300"/>
          <cell r="AG300"/>
          <cell r="AH300"/>
          <cell r="AI300"/>
        </row>
        <row r="301">
          <cell r="AF301"/>
          <cell r="AG301"/>
          <cell r="AH301"/>
          <cell r="AI301"/>
        </row>
        <row r="302">
          <cell r="AF302"/>
          <cell r="AG302"/>
          <cell r="AH302"/>
          <cell r="AI302"/>
        </row>
        <row r="303">
          <cell r="AF303"/>
          <cell r="AG303"/>
          <cell r="AH303"/>
          <cell r="AI303"/>
        </row>
        <row r="304">
          <cell r="AF304"/>
          <cell r="AG304"/>
          <cell r="AH304"/>
          <cell r="AI304"/>
        </row>
        <row r="305">
          <cell r="AF305"/>
          <cell r="AG305"/>
          <cell r="AH305"/>
          <cell r="AI305"/>
        </row>
        <row r="306">
          <cell r="AF306"/>
          <cell r="AG306"/>
          <cell r="AH306"/>
          <cell r="AI306"/>
        </row>
        <row r="307">
          <cell r="AF307"/>
          <cell r="AG307"/>
          <cell r="AH307"/>
          <cell r="AI307"/>
        </row>
        <row r="308">
          <cell r="AF308"/>
          <cell r="AG308"/>
          <cell r="AH308"/>
          <cell r="AI308"/>
        </row>
        <row r="309">
          <cell r="AF309"/>
          <cell r="AG309"/>
          <cell r="AH309"/>
          <cell r="AI309"/>
        </row>
        <row r="310">
          <cell r="AF310"/>
          <cell r="AG310"/>
          <cell r="AH310"/>
          <cell r="AI310"/>
        </row>
        <row r="311">
          <cell r="AF311"/>
          <cell r="AG311"/>
          <cell r="AH311"/>
          <cell r="AI311"/>
        </row>
        <row r="312">
          <cell r="AF312"/>
          <cell r="AG312"/>
          <cell r="AH312"/>
          <cell r="AI312"/>
        </row>
        <row r="313">
          <cell r="AF313"/>
          <cell r="AG313"/>
          <cell r="AH313"/>
          <cell r="AI313"/>
        </row>
        <row r="314">
          <cell r="AF314"/>
          <cell r="AG314"/>
          <cell r="AH314"/>
          <cell r="AI314"/>
        </row>
        <row r="315">
          <cell r="AF315"/>
          <cell r="AG315"/>
          <cell r="AH315"/>
          <cell r="AI315"/>
        </row>
        <row r="316">
          <cell r="AF316"/>
          <cell r="AG316"/>
          <cell r="AH316"/>
        </row>
        <row r="317">
          <cell r="AG317"/>
          <cell r="AH317"/>
        </row>
        <row r="318">
          <cell r="AG318"/>
          <cell r="AH318"/>
        </row>
        <row r="319">
          <cell r="AG319"/>
          <cell r="AH319"/>
        </row>
        <row r="320">
          <cell r="AG320"/>
          <cell r="AH320"/>
        </row>
        <row r="321">
          <cell r="AG321"/>
          <cell r="AH321"/>
        </row>
        <row r="322">
          <cell r="AG322"/>
          <cell r="AH322"/>
        </row>
        <row r="323">
          <cell r="AG323"/>
          <cell r="AH323"/>
        </row>
        <row r="324">
          <cell r="AG324"/>
          <cell r="AH324"/>
        </row>
        <row r="325">
          <cell r="AG325"/>
          <cell r="AH325"/>
        </row>
        <row r="326">
          <cell r="AG326"/>
          <cell r="AH326"/>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od.go.jp/gsdf/eae/kaikei/eafin/nyusatsu_area.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5CFB-0B1F-4D09-9B8A-577BB4F3AC6C}">
  <sheetPr>
    <tabColor rgb="FFFFFF00"/>
    <pageSetUpPr fitToPage="1"/>
  </sheetPr>
  <dimension ref="A1:I55"/>
  <sheetViews>
    <sheetView view="pageBreakPreview" topLeftCell="A7" zoomScale="85" zoomScaleNormal="70" zoomScaleSheetLayoutView="85" workbookViewId="0">
      <selection activeCell="B37" sqref="B37"/>
    </sheetView>
  </sheetViews>
  <sheetFormatPr defaultRowHeight="14.25" x14ac:dyDescent="0.4"/>
  <cols>
    <col min="1" max="1" width="23" style="1" bestFit="1" customWidth="1"/>
    <col min="2" max="2" width="12.75" style="1" bestFit="1" customWidth="1"/>
    <col min="3" max="8" width="9" style="1"/>
    <col min="9" max="9" width="19.625" style="1" customWidth="1"/>
    <col min="10" max="256" width="9" style="1"/>
    <col min="257" max="257" width="18.875" style="1" bestFit="1" customWidth="1"/>
    <col min="258" max="258" width="10.5" style="1" bestFit="1" customWidth="1"/>
    <col min="259" max="264" width="9" style="1"/>
    <col min="265" max="265" width="19.625" style="1" customWidth="1"/>
    <col min="266" max="512" width="9" style="1"/>
    <col min="513" max="513" width="18.875" style="1" bestFit="1" customWidth="1"/>
    <col min="514" max="514" width="10.5" style="1" bestFit="1" customWidth="1"/>
    <col min="515" max="520" width="9" style="1"/>
    <col min="521" max="521" width="19.625" style="1" customWidth="1"/>
    <col min="522" max="768" width="9" style="1"/>
    <col min="769" max="769" width="18.875" style="1" bestFit="1" customWidth="1"/>
    <col min="770" max="770" width="10.5" style="1" bestFit="1" customWidth="1"/>
    <col min="771" max="776" width="9" style="1"/>
    <col min="777" max="777" width="19.625" style="1" customWidth="1"/>
    <col min="778" max="1024" width="9" style="1"/>
    <col min="1025" max="1025" width="18.875" style="1" bestFit="1" customWidth="1"/>
    <col min="1026" max="1026" width="10.5" style="1" bestFit="1" customWidth="1"/>
    <col min="1027" max="1032" width="9" style="1"/>
    <col min="1033" max="1033" width="19.625" style="1" customWidth="1"/>
    <col min="1034" max="1280" width="9" style="1"/>
    <col min="1281" max="1281" width="18.875" style="1" bestFit="1" customWidth="1"/>
    <col min="1282" max="1282" width="10.5" style="1" bestFit="1" customWidth="1"/>
    <col min="1283" max="1288" width="9" style="1"/>
    <col min="1289" max="1289" width="19.625" style="1" customWidth="1"/>
    <col min="1290" max="1536" width="9" style="1"/>
    <col min="1537" max="1537" width="18.875" style="1" bestFit="1" customWidth="1"/>
    <col min="1538" max="1538" width="10.5" style="1" bestFit="1" customWidth="1"/>
    <col min="1539" max="1544" width="9" style="1"/>
    <col min="1545" max="1545" width="19.625" style="1" customWidth="1"/>
    <col min="1546" max="1792" width="9" style="1"/>
    <col min="1793" max="1793" width="18.875" style="1" bestFit="1" customWidth="1"/>
    <col min="1794" max="1794" width="10.5" style="1" bestFit="1" customWidth="1"/>
    <col min="1795" max="1800" width="9" style="1"/>
    <col min="1801" max="1801" width="19.625" style="1" customWidth="1"/>
    <col min="1802" max="2048" width="9" style="1"/>
    <col min="2049" max="2049" width="18.875" style="1" bestFit="1" customWidth="1"/>
    <col min="2050" max="2050" width="10.5" style="1" bestFit="1" customWidth="1"/>
    <col min="2051" max="2056" width="9" style="1"/>
    <col min="2057" max="2057" width="19.625" style="1" customWidth="1"/>
    <col min="2058" max="2304" width="9" style="1"/>
    <col min="2305" max="2305" width="18.875" style="1" bestFit="1" customWidth="1"/>
    <col min="2306" max="2306" width="10.5" style="1" bestFit="1" customWidth="1"/>
    <col min="2307" max="2312" width="9" style="1"/>
    <col min="2313" max="2313" width="19.625" style="1" customWidth="1"/>
    <col min="2314" max="2560" width="9" style="1"/>
    <col min="2561" max="2561" width="18.875" style="1" bestFit="1" customWidth="1"/>
    <col min="2562" max="2562" width="10.5" style="1" bestFit="1" customWidth="1"/>
    <col min="2563" max="2568" width="9" style="1"/>
    <col min="2569" max="2569" width="19.625" style="1" customWidth="1"/>
    <col min="2570" max="2816" width="9" style="1"/>
    <col min="2817" max="2817" width="18.875" style="1" bestFit="1" customWidth="1"/>
    <col min="2818" max="2818" width="10.5" style="1" bestFit="1" customWidth="1"/>
    <col min="2819" max="2824" width="9" style="1"/>
    <col min="2825" max="2825" width="19.625" style="1" customWidth="1"/>
    <col min="2826" max="3072" width="9" style="1"/>
    <col min="3073" max="3073" width="18.875" style="1" bestFit="1" customWidth="1"/>
    <col min="3074" max="3074" width="10.5" style="1" bestFit="1" customWidth="1"/>
    <col min="3075" max="3080" width="9" style="1"/>
    <col min="3081" max="3081" width="19.625" style="1" customWidth="1"/>
    <col min="3082" max="3328" width="9" style="1"/>
    <col min="3329" max="3329" width="18.875" style="1" bestFit="1" customWidth="1"/>
    <col min="3330" max="3330" width="10.5" style="1" bestFit="1" customWidth="1"/>
    <col min="3331" max="3336" width="9" style="1"/>
    <col min="3337" max="3337" width="19.625" style="1" customWidth="1"/>
    <col min="3338" max="3584" width="9" style="1"/>
    <col min="3585" max="3585" width="18.875" style="1" bestFit="1" customWidth="1"/>
    <col min="3586" max="3586" width="10.5" style="1" bestFit="1" customWidth="1"/>
    <col min="3587" max="3592" width="9" style="1"/>
    <col min="3593" max="3593" width="19.625" style="1" customWidth="1"/>
    <col min="3594" max="3840" width="9" style="1"/>
    <col min="3841" max="3841" width="18.875" style="1" bestFit="1" customWidth="1"/>
    <col min="3842" max="3842" width="10.5" style="1" bestFit="1" customWidth="1"/>
    <col min="3843" max="3848" width="9" style="1"/>
    <col min="3849" max="3849" width="19.625" style="1" customWidth="1"/>
    <col min="3850" max="4096" width="9" style="1"/>
    <col min="4097" max="4097" width="18.875" style="1" bestFit="1" customWidth="1"/>
    <col min="4098" max="4098" width="10.5" style="1" bestFit="1" customWidth="1"/>
    <col min="4099" max="4104" width="9" style="1"/>
    <col min="4105" max="4105" width="19.625" style="1" customWidth="1"/>
    <col min="4106" max="4352" width="9" style="1"/>
    <col min="4353" max="4353" width="18.875" style="1" bestFit="1" customWidth="1"/>
    <col min="4354" max="4354" width="10.5" style="1" bestFit="1" customWidth="1"/>
    <col min="4355" max="4360" width="9" style="1"/>
    <col min="4361" max="4361" width="19.625" style="1" customWidth="1"/>
    <col min="4362" max="4608" width="9" style="1"/>
    <col min="4609" max="4609" width="18.875" style="1" bestFit="1" customWidth="1"/>
    <col min="4610" max="4610" width="10.5" style="1" bestFit="1" customWidth="1"/>
    <col min="4611" max="4616" width="9" style="1"/>
    <col min="4617" max="4617" width="19.625" style="1" customWidth="1"/>
    <col min="4618" max="4864" width="9" style="1"/>
    <col min="4865" max="4865" width="18.875" style="1" bestFit="1" customWidth="1"/>
    <col min="4866" max="4866" width="10.5" style="1" bestFit="1" customWidth="1"/>
    <col min="4867" max="4872" width="9" style="1"/>
    <col min="4873" max="4873" width="19.625" style="1" customWidth="1"/>
    <col min="4874" max="5120" width="9" style="1"/>
    <col min="5121" max="5121" width="18.875" style="1" bestFit="1" customWidth="1"/>
    <col min="5122" max="5122" width="10.5" style="1" bestFit="1" customWidth="1"/>
    <col min="5123" max="5128" width="9" style="1"/>
    <col min="5129" max="5129" width="19.625" style="1" customWidth="1"/>
    <col min="5130" max="5376" width="9" style="1"/>
    <col min="5377" max="5377" width="18.875" style="1" bestFit="1" customWidth="1"/>
    <col min="5378" max="5378" width="10.5" style="1" bestFit="1" customWidth="1"/>
    <col min="5379" max="5384" width="9" style="1"/>
    <col min="5385" max="5385" width="19.625" style="1" customWidth="1"/>
    <col min="5386" max="5632" width="9" style="1"/>
    <col min="5633" max="5633" width="18.875" style="1" bestFit="1" customWidth="1"/>
    <col min="5634" max="5634" width="10.5" style="1" bestFit="1" customWidth="1"/>
    <col min="5635" max="5640" width="9" style="1"/>
    <col min="5641" max="5641" width="19.625" style="1" customWidth="1"/>
    <col min="5642" max="5888" width="9" style="1"/>
    <col min="5889" max="5889" width="18.875" style="1" bestFit="1" customWidth="1"/>
    <col min="5890" max="5890" width="10.5" style="1" bestFit="1" customWidth="1"/>
    <col min="5891" max="5896" width="9" style="1"/>
    <col min="5897" max="5897" width="19.625" style="1" customWidth="1"/>
    <col min="5898" max="6144" width="9" style="1"/>
    <col min="6145" max="6145" width="18.875" style="1" bestFit="1" customWidth="1"/>
    <col min="6146" max="6146" width="10.5" style="1" bestFit="1" customWidth="1"/>
    <col min="6147" max="6152" width="9" style="1"/>
    <col min="6153" max="6153" width="19.625" style="1" customWidth="1"/>
    <col min="6154" max="6400" width="9" style="1"/>
    <col min="6401" max="6401" width="18.875" style="1" bestFit="1" customWidth="1"/>
    <col min="6402" max="6402" width="10.5" style="1" bestFit="1" customWidth="1"/>
    <col min="6403" max="6408" width="9" style="1"/>
    <col min="6409" max="6409" width="19.625" style="1" customWidth="1"/>
    <col min="6410" max="6656" width="9" style="1"/>
    <col min="6657" max="6657" width="18.875" style="1" bestFit="1" customWidth="1"/>
    <col min="6658" max="6658" width="10.5" style="1" bestFit="1" customWidth="1"/>
    <col min="6659" max="6664" width="9" style="1"/>
    <col min="6665" max="6665" width="19.625" style="1" customWidth="1"/>
    <col min="6666" max="6912" width="9" style="1"/>
    <col min="6913" max="6913" width="18.875" style="1" bestFit="1" customWidth="1"/>
    <col min="6914" max="6914" width="10.5" style="1" bestFit="1" customWidth="1"/>
    <col min="6915" max="6920" width="9" style="1"/>
    <col min="6921" max="6921" width="19.625" style="1" customWidth="1"/>
    <col min="6922" max="7168" width="9" style="1"/>
    <col min="7169" max="7169" width="18.875" style="1" bestFit="1" customWidth="1"/>
    <col min="7170" max="7170" width="10.5" style="1" bestFit="1" customWidth="1"/>
    <col min="7171" max="7176" width="9" style="1"/>
    <col min="7177" max="7177" width="19.625" style="1" customWidth="1"/>
    <col min="7178" max="7424" width="9" style="1"/>
    <col min="7425" max="7425" width="18.875" style="1" bestFit="1" customWidth="1"/>
    <col min="7426" max="7426" width="10.5" style="1" bestFit="1" customWidth="1"/>
    <col min="7427" max="7432" width="9" style="1"/>
    <col min="7433" max="7433" width="19.625" style="1" customWidth="1"/>
    <col min="7434" max="7680" width="9" style="1"/>
    <col min="7681" max="7681" width="18.875" style="1" bestFit="1" customWidth="1"/>
    <col min="7682" max="7682" width="10.5" style="1" bestFit="1" customWidth="1"/>
    <col min="7683" max="7688" width="9" style="1"/>
    <col min="7689" max="7689" width="19.625" style="1" customWidth="1"/>
    <col min="7690" max="7936" width="9" style="1"/>
    <col min="7937" max="7937" width="18.875" style="1" bestFit="1" customWidth="1"/>
    <col min="7938" max="7938" width="10.5" style="1" bestFit="1" customWidth="1"/>
    <col min="7939" max="7944" width="9" style="1"/>
    <col min="7945" max="7945" width="19.625" style="1" customWidth="1"/>
    <col min="7946" max="8192" width="9" style="1"/>
    <col min="8193" max="8193" width="18.875" style="1" bestFit="1" customWidth="1"/>
    <col min="8194" max="8194" width="10.5" style="1" bestFit="1" customWidth="1"/>
    <col min="8195" max="8200" width="9" style="1"/>
    <col min="8201" max="8201" width="19.625" style="1" customWidth="1"/>
    <col min="8202" max="8448" width="9" style="1"/>
    <col min="8449" max="8449" width="18.875" style="1" bestFit="1" customWidth="1"/>
    <col min="8450" max="8450" width="10.5" style="1" bestFit="1" customWidth="1"/>
    <col min="8451" max="8456" width="9" style="1"/>
    <col min="8457" max="8457" width="19.625" style="1" customWidth="1"/>
    <col min="8458" max="8704" width="9" style="1"/>
    <col min="8705" max="8705" width="18.875" style="1" bestFit="1" customWidth="1"/>
    <col min="8706" max="8706" width="10.5" style="1" bestFit="1" customWidth="1"/>
    <col min="8707" max="8712" width="9" style="1"/>
    <col min="8713" max="8713" width="19.625" style="1" customWidth="1"/>
    <col min="8714" max="8960" width="9" style="1"/>
    <col min="8961" max="8961" width="18.875" style="1" bestFit="1" customWidth="1"/>
    <col min="8962" max="8962" width="10.5" style="1" bestFit="1" customWidth="1"/>
    <col min="8963" max="8968" width="9" style="1"/>
    <col min="8969" max="8969" width="19.625" style="1" customWidth="1"/>
    <col min="8970" max="9216" width="9" style="1"/>
    <col min="9217" max="9217" width="18.875" style="1" bestFit="1" customWidth="1"/>
    <col min="9218" max="9218" width="10.5" style="1" bestFit="1" customWidth="1"/>
    <col min="9219" max="9224" width="9" style="1"/>
    <col min="9225" max="9225" width="19.625" style="1" customWidth="1"/>
    <col min="9226" max="9472" width="9" style="1"/>
    <col min="9473" max="9473" width="18.875" style="1" bestFit="1" customWidth="1"/>
    <col min="9474" max="9474" width="10.5" style="1" bestFit="1" customWidth="1"/>
    <col min="9475" max="9480" width="9" style="1"/>
    <col min="9481" max="9481" width="19.625" style="1" customWidth="1"/>
    <col min="9482" max="9728" width="9" style="1"/>
    <col min="9729" max="9729" width="18.875" style="1" bestFit="1" customWidth="1"/>
    <col min="9730" max="9730" width="10.5" style="1" bestFit="1" customWidth="1"/>
    <col min="9731" max="9736" width="9" style="1"/>
    <col min="9737" max="9737" width="19.625" style="1" customWidth="1"/>
    <col min="9738" max="9984" width="9" style="1"/>
    <col min="9985" max="9985" width="18.875" style="1" bestFit="1" customWidth="1"/>
    <col min="9986" max="9986" width="10.5" style="1" bestFit="1" customWidth="1"/>
    <col min="9987" max="9992" width="9" style="1"/>
    <col min="9993" max="9993" width="19.625" style="1" customWidth="1"/>
    <col min="9994" max="10240" width="9" style="1"/>
    <col min="10241" max="10241" width="18.875" style="1" bestFit="1" customWidth="1"/>
    <col min="10242" max="10242" width="10.5" style="1" bestFit="1" customWidth="1"/>
    <col min="10243" max="10248" width="9" style="1"/>
    <col min="10249" max="10249" width="19.625" style="1" customWidth="1"/>
    <col min="10250" max="10496" width="9" style="1"/>
    <col min="10497" max="10497" width="18.875" style="1" bestFit="1" customWidth="1"/>
    <col min="10498" max="10498" width="10.5" style="1" bestFit="1" customWidth="1"/>
    <col min="10499" max="10504" width="9" style="1"/>
    <col min="10505" max="10505" width="19.625" style="1" customWidth="1"/>
    <col min="10506" max="10752" width="9" style="1"/>
    <col min="10753" max="10753" width="18.875" style="1" bestFit="1" customWidth="1"/>
    <col min="10754" max="10754" width="10.5" style="1" bestFit="1" customWidth="1"/>
    <col min="10755" max="10760" width="9" style="1"/>
    <col min="10761" max="10761" width="19.625" style="1" customWidth="1"/>
    <col min="10762" max="11008" width="9" style="1"/>
    <col min="11009" max="11009" width="18.875" style="1" bestFit="1" customWidth="1"/>
    <col min="11010" max="11010" width="10.5" style="1" bestFit="1" customWidth="1"/>
    <col min="11011" max="11016" width="9" style="1"/>
    <col min="11017" max="11017" width="19.625" style="1" customWidth="1"/>
    <col min="11018" max="11264" width="9" style="1"/>
    <col min="11265" max="11265" width="18.875" style="1" bestFit="1" customWidth="1"/>
    <col min="11266" max="11266" width="10.5" style="1" bestFit="1" customWidth="1"/>
    <col min="11267" max="11272" width="9" style="1"/>
    <col min="11273" max="11273" width="19.625" style="1" customWidth="1"/>
    <col min="11274" max="11520" width="9" style="1"/>
    <col min="11521" max="11521" width="18.875" style="1" bestFit="1" customWidth="1"/>
    <col min="11522" max="11522" width="10.5" style="1" bestFit="1" customWidth="1"/>
    <col min="11523" max="11528" width="9" style="1"/>
    <col min="11529" max="11529" width="19.625" style="1" customWidth="1"/>
    <col min="11530" max="11776" width="9" style="1"/>
    <col min="11777" max="11777" width="18.875" style="1" bestFit="1" customWidth="1"/>
    <col min="11778" max="11778" width="10.5" style="1" bestFit="1" customWidth="1"/>
    <col min="11779" max="11784" width="9" style="1"/>
    <col min="11785" max="11785" width="19.625" style="1" customWidth="1"/>
    <col min="11786" max="12032" width="9" style="1"/>
    <col min="12033" max="12033" width="18.875" style="1" bestFit="1" customWidth="1"/>
    <col min="12034" max="12034" width="10.5" style="1" bestFit="1" customWidth="1"/>
    <col min="12035" max="12040" width="9" style="1"/>
    <col min="12041" max="12041" width="19.625" style="1" customWidth="1"/>
    <col min="12042" max="12288" width="9" style="1"/>
    <col min="12289" max="12289" width="18.875" style="1" bestFit="1" customWidth="1"/>
    <col min="12290" max="12290" width="10.5" style="1" bestFit="1" customWidth="1"/>
    <col min="12291" max="12296" width="9" style="1"/>
    <col min="12297" max="12297" width="19.625" style="1" customWidth="1"/>
    <col min="12298" max="12544" width="9" style="1"/>
    <col min="12545" max="12545" width="18.875" style="1" bestFit="1" customWidth="1"/>
    <col min="12546" max="12546" width="10.5" style="1" bestFit="1" customWidth="1"/>
    <col min="12547" max="12552" width="9" style="1"/>
    <col min="12553" max="12553" width="19.625" style="1" customWidth="1"/>
    <col min="12554" max="12800" width="9" style="1"/>
    <col min="12801" max="12801" width="18.875" style="1" bestFit="1" customWidth="1"/>
    <col min="12802" max="12802" width="10.5" style="1" bestFit="1" customWidth="1"/>
    <col min="12803" max="12808" width="9" style="1"/>
    <col min="12809" max="12809" width="19.625" style="1" customWidth="1"/>
    <col min="12810" max="13056" width="9" style="1"/>
    <col min="13057" max="13057" width="18.875" style="1" bestFit="1" customWidth="1"/>
    <col min="13058" max="13058" width="10.5" style="1" bestFit="1" customWidth="1"/>
    <col min="13059" max="13064" width="9" style="1"/>
    <col min="13065" max="13065" width="19.625" style="1" customWidth="1"/>
    <col min="13066" max="13312" width="9" style="1"/>
    <col min="13313" max="13313" width="18.875" style="1" bestFit="1" customWidth="1"/>
    <col min="13314" max="13314" width="10.5" style="1" bestFit="1" customWidth="1"/>
    <col min="13315" max="13320" width="9" style="1"/>
    <col min="13321" max="13321" width="19.625" style="1" customWidth="1"/>
    <col min="13322" max="13568" width="9" style="1"/>
    <col min="13569" max="13569" width="18.875" style="1" bestFit="1" customWidth="1"/>
    <col min="13570" max="13570" width="10.5" style="1" bestFit="1" customWidth="1"/>
    <col min="13571" max="13576" width="9" style="1"/>
    <col min="13577" max="13577" width="19.625" style="1" customWidth="1"/>
    <col min="13578" max="13824" width="9" style="1"/>
    <col min="13825" max="13825" width="18.875" style="1" bestFit="1" customWidth="1"/>
    <col min="13826" max="13826" width="10.5" style="1" bestFit="1" customWidth="1"/>
    <col min="13827" max="13832" width="9" style="1"/>
    <col min="13833" max="13833" width="19.625" style="1" customWidth="1"/>
    <col min="13834" max="14080" width="9" style="1"/>
    <col min="14081" max="14081" width="18.875" style="1" bestFit="1" customWidth="1"/>
    <col min="14082" max="14082" width="10.5" style="1" bestFit="1" customWidth="1"/>
    <col min="14083" max="14088" width="9" style="1"/>
    <col min="14089" max="14089" width="19.625" style="1" customWidth="1"/>
    <col min="14090" max="14336" width="9" style="1"/>
    <col min="14337" max="14337" width="18.875" style="1" bestFit="1" customWidth="1"/>
    <col min="14338" max="14338" width="10.5" style="1" bestFit="1" customWidth="1"/>
    <col min="14339" max="14344" width="9" style="1"/>
    <col min="14345" max="14345" width="19.625" style="1" customWidth="1"/>
    <col min="14346" max="14592" width="9" style="1"/>
    <col min="14593" max="14593" width="18.875" style="1" bestFit="1" customWidth="1"/>
    <col min="14594" max="14594" width="10.5" style="1" bestFit="1" customWidth="1"/>
    <col min="14595" max="14600" width="9" style="1"/>
    <col min="14601" max="14601" width="19.625" style="1" customWidth="1"/>
    <col min="14602" max="14848" width="9" style="1"/>
    <col min="14849" max="14849" width="18.875" style="1" bestFit="1" customWidth="1"/>
    <col min="14850" max="14850" width="10.5" style="1" bestFit="1" customWidth="1"/>
    <col min="14851" max="14856" width="9" style="1"/>
    <col min="14857" max="14857" width="19.625" style="1" customWidth="1"/>
    <col min="14858" max="15104" width="9" style="1"/>
    <col min="15105" max="15105" width="18.875" style="1" bestFit="1" customWidth="1"/>
    <col min="15106" max="15106" width="10.5" style="1" bestFit="1" customWidth="1"/>
    <col min="15107" max="15112" width="9" style="1"/>
    <col min="15113" max="15113" width="19.625" style="1" customWidth="1"/>
    <col min="15114" max="15360" width="9" style="1"/>
    <col min="15361" max="15361" width="18.875" style="1" bestFit="1" customWidth="1"/>
    <col min="15362" max="15362" width="10.5" style="1" bestFit="1" customWidth="1"/>
    <col min="15363" max="15368" width="9" style="1"/>
    <col min="15369" max="15369" width="19.625" style="1" customWidth="1"/>
    <col min="15370" max="15616" width="9" style="1"/>
    <col min="15617" max="15617" width="18.875" style="1" bestFit="1" customWidth="1"/>
    <col min="15618" max="15618" width="10.5" style="1" bestFit="1" customWidth="1"/>
    <col min="15619" max="15624" width="9" style="1"/>
    <col min="15625" max="15625" width="19.625" style="1" customWidth="1"/>
    <col min="15626" max="15872" width="9" style="1"/>
    <col min="15873" max="15873" width="18.875" style="1" bestFit="1" customWidth="1"/>
    <col min="15874" max="15874" width="10.5" style="1" bestFit="1" customWidth="1"/>
    <col min="15875" max="15880" width="9" style="1"/>
    <col min="15881" max="15881" width="19.625" style="1" customWidth="1"/>
    <col min="15882" max="16128" width="9" style="1"/>
    <col min="16129" max="16129" width="18.875" style="1" bestFit="1" customWidth="1"/>
    <col min="16130" max="16130" width="10.5" style="1" bestFit="1" customWidth="1"/>
    <col min="16131" max="16136" width="9" style="1"/>
    <col min="16137" max="16137" width="19.625" style="1" customWidth="1"/>
    <col min="16138" max="16384" width="9" style="1"/>
  </cols>
  <sheetData>
    <row r="1" spans="1:9" x14ac:dyDescent="0.4">
      <c r="A1" s="99">
        <v>46267</v>
      </c>
      <c r="B1" s="99"/>
      <c r="C1" s="99"/>
      <c r="D1" s="99"/>
      <c r="E1" s="99"/>
      <c r="F1" s="99"/>
      <c r="G1" s="99"/>
      <c r="H1" s="99"/>
      <c r="I1" s="99"/>
    </row>
    <row r="2" spans="1:9" x14ac:dyDescent="0.4">
      <c r="A2" s="2"/>
      <c r="B2" s="2"/>
      <c r="C2" s="2"/>
      <c r="D2" s="2"/>
      <c r="E2" s="2"/>
      <c r="F2" s="2"/>
      <c r="G2" s="2"/>
      <c r="H2" s="2"/>
      <c r="I2" s="2"/>
    </row>
    <row r="3" spans="1:9" x14ac:dyDescent="0.4">
      <c r="A3" s="1" t="s">
        <v>0</v>
      </c>
    </row>
    <row r="4" spans="1:9" x14ac:dyDescent="0.4">
      <c r="F4" s="1" t="s">
        <v>1</v>
      </c>
    </row>
    <row r="5" spans="1:9" x14ac:dyDescent="0.4">
      <c r="F5" s="1" t="s">
        <v>2</v>
      </c>
    </row>
    <row r="6" spans="1:9" x14ac:dyDescent="0.4">
      <c r="F6" s="1" t="s">
        <v>3</v>
      </c>
    </row>
    <row r="7" spans="1:9" x14ac:dyDescent="0.4">
      <c r="F7" s="1" t="s">
        <v>4</v>
      </c>
    </row>
    <row r="8" spans="1:9" x14ac:dyDescent="0.4">
      <c r="F8" s="1" t="s">
        <v>5</v>
      </c>
      <c r="G8" s="1" t="s">
        <v>6</v>
      </c>
    </row>
    <row r="9" spans="1:9" x14ac:dyDescent="0.4">
      <c r="F9" s="1" t="s">
        <v>7</v>
      </c>
      <c r="G9" s="1" t="s">
        <v>8</v>
      </c>
    </row>
    <row r="11" spans="1:9" ht="17.25" x14ac:dyDescent="0.4">
      <c r="A11" s="100" t="s">
        <v>9</v>
      </c>
      <c r="B11" s="100" t="s">
        <v>10</v>
      </c>
      <c r="C11" s="100" t="s">
        <v>10</v>
      </c>
      <c r="D11" s="100" t="s">
        <v>10</v>
      </c>
      <c r="E11" s="100" t="s">
        <v>10</v>
      </c>
      <c r="F11" s="100" t="s">
        <v>10</v>
      </c>
      <c r="G11" s="100" t="s">
        <v>10</v>
      </c>
      <c r="H11" s="100" t="s">
        <v>10</v>
      </c>
      <c r="I11" s="100" t="s">
        <v>10</v>
      </c>
    </row>
    <row r="13" spans="1:9" x14ac:dyDescent="0.4">
      <c r="A13" s="101"/>
      <c r="B13" s="102"/>
      <c r="C13" s="102"/>
      <c r="D13" s="102"/>
      <c r="E13" s="102"/>
      <c r="F13" s="102"/>
      <c r="G13" s="102"/>
      <c r="H13" s="102"/>
      <c r="I13" s="102"/>
    </row>
    <row r="14" spans="1:9" ht="17.25" customHeight="1" x14ac:dyDescent="0.4">
      <c r="A14" s="102"/>
      <c r="B14" s="102"/>
      <c r="C14" s="102"/>
      <c r="D14" s="102"/>
      <c r="E14" s="102"/>
      <c r="F14" s="102"/>
      <c r="G14" s="102"/>
      <c r="H14" s="102"/>
      <c r="I14" s="102"/>
    </row>
    <row r="15" spans="1:9" ht="68.25" customHeight="1" x14ac:dyDescent="0.4">
      <c r="A15" s="102"/>
      <c r="B15" s="102"/>
      <c r="C15" s="102"/>
      <c r="D15" s="102"/>
      <c r="E15" s="102"/>
      <c r="F15" s="102"/>
      <c r="G15" s="102"/>
      <c r="H15" s="102"/>
      <c r="I15" s="102"/>
    </row>
    <row r="16" spans="1:9" ht="35.25" customHeight="1" x14ac:dyDescent="0.4"/>
    <row r="17" spans="1:9" x14ac:dyDescent="0.4">
      <c r="A17" s="1" t="s">
        <v>11</v>
      </c>
    </row>
    <row r="19" spans="1:9" x14ac:dyDescent="0.4">
      <c r="A19" s="3">
        <v>46289</v>
      </c>
      <c r="B19" s="4">
        <v>0.45833333333333331</v>
      </c>
    </row>
    <row r="20" spans="1:9" hidden="1" x14ac:dyDescent="0.4">
      <c r="A20" s="1" t="s">
        <v>12</v>
      </c>
    </row>
    <row r="21" spans="1:9" hidden="1" x14ac:dyDescent="0.4">
      <c r="A21" s="1" t="s">
        <v>13</v>
      </c>
    </row>
    <row r="22" spans="1:9" x14ac:dyDescent="0.4">
      <c r="A22" s="1" t="s">
        <v>14</v>
      </c>
    </row>
    <row r="23" spans="1:9" x14ac:dyDescent="0.4">
      <c r="A23" s="103" t="s">
        <v>568</v>
      </c>
      <c r="B23" s="103"/>
      <c r="C23" s="103"/>
      <c r="D23" s="103"/>
      <c r="E23" s="103"/>
      <c r="F23" s="103"/>
      <c r="G23" s="103"/>
      <c r="H23" s="103"/>
      <c r="I23" s="103"/>
    </row>
    <row r="24" spans="1:9" x14ac:dyDescent="0.4">
      <c r="A24" s="103"/>
      <c r="B24" s="103"/>
      <c r="C24" s="103"/>
      <c r="D24" s="103"/>
      <c r="E24" s="103"/>
      <c r="F24" s="103"/>
      <c r="G24" s="103"/>
      <c r="H24" s="103"/>
      <c r="I24" s="103"/>
    </row>
    <row r="26" spans="1:9" x14ac:dyDescent="0.4">
      <c r="A26" s="1" t="s">
        <v>15</v>
      </c>
    </row>
    <row r="28" spans="1:9" ht="30" customHeight="1" x14ac:dyDescent="0.4">
      <c r="A28" s="5">
        <v>46282</v>
      </c>
      <c r="B28" s="6">
        <v>0.45833333333333331</v>
      </c>
      <c r="C28" s="7"/>
      <c r="D28" s="7"/>
      <c r="E28" s="7"/>
      <c r="F28" s="7"/>
      <c r="G28" s="7"/>
      <c r="H28" s="7"/>
      <c r="I28" s="7"/>
    </row>
    <row r="29" spans="1:9" ht="30" customHeight="1" x14ac:dyDescent="0.4">
      <c r="A29" s="7" t="s">
        <v>16</v>
      </c>
      <c r="B29" s="7"/>
      <c r="C29" s="7"/>
      <c r="D29" s="7"/>
      <c r="E29" s="7"/>
      <c r="F29" s="7"/>
      <c r="G29" s="7"/>
      <c r="H29" s="7"/>
      <c r="I29" s="7"/>
    </row>
    <row r="30" spans="1:9" ht="30" customHeight="1" x14ac:dyDescent="0.4">
      <c r="A30" s="7" t="s">
        <v>17</v>
      </c>
      <c r="B30" s="7"/>
      <c r="C30" s="7"/>
      <c r="D30" s="7"/>
      <c r="E30" s="7"/>
      <c r="F30" s="7"/>
      <c r="G30" s="7"/>
      <c r="H30" s="7"/>
      <c r="I30" s="7"/>
    </row>
    <row r="31" spans="1:9" ht="30" customHeight="1" x14ac:dyDescent="0.4">
      <c r="A31" s="7" t="s">
        <v>18</v>
      </c>
      <c r="B31" s="7"/>
      <c r="C31" s="7"/>
      <c r="D31" s="7"/>
      <c r="E31" s="7"/>
      <c r="F31" s="7"/>
      <c r="G31" s="7"/>
      <c r="H31" s="7"/>
      <c r="I31" s="7"/>
    </row>
    <row r="32" spans="1:9" ht="30" customHeight="1" x14ac:dyDescent="0.4">
      <c r="A32" s="7" t="s">
        <v>19</v>
      </c>
      <c r="B32" s="7"/>
      <c r="C32" s="7"/>
      <c r="D32" s="7"/>
      <c r="E32" s="7"/>
      <c r="F32" s="7"/>
      <c r="G32" s="7"/>
      <c r="H32" s="7"/>
      <c r="I32" s="7"/>
    </row>
    <row r="35" spans="1:9" ht="15" customHeight="1" x14ac:dyDescent="0.4">
      <c r="A35" s="1" t="s">
        <v>20</v>
      </c>
    </row>
    <row r="36" spans="1:9" ht="15" customHeight="1" x14ac:dyDescent="0.4"/>
    <row r="37" spans="1:9" ht="30" customHeight="1" x14ac:dyDescent="0.4">
      <c r="A37" s="8">
        <v>46282</v>
      </c>
      <c r="B37" s="9">
        <v>0.45833333333333331</v>
      </c>
    </row>
    <row r="38" spans="1:9" x14ac:dyDescent="0.4">
      <c r="A38" s="1" t="s">
        <v>21</v>
      </c>
    </row>
    <row r="39" spans="1:9" x14ac:dyDescent="0.4">
      <c r="A39" s="1" t="s">
        <v>22</v>
      </c>
    </row>
    <row r="40" spans="1:9" ht="30" customHeight="1" x14ac:dyDescent="0.4">
      <c r="A40" s="10" t="s">
        <v>23</v>
      </c>
      <c r="B40" s="9"/>
      <c r="C40" s="10"/>
      <c r="D40" s="10"/>
      <c r="E40" s="10"/>
    </row>
    <row r="41" spans="1:9" ht="30" customHeight="1" x14ac:dyDescent="0.4">
      <c r="A41" s="103" t="s">
        <v>24</v>
      </c>
      <c r="B41" s="103"/>
      <c r="C41" s="103"/>
      <c r="D41" s="103"/>
      <c r="E41" s="103"/>
      <c r="F41" s="103"/>
      <c r="G41" s="103"/>
      <c r="H41" s="103"/>
      <c r="I41" s="103"/>
    </row>
    <row r="42" spans="1:9" ht="30" customHeight="1" x14ac:dyDescent="0.4">
      <c r="A42" s="103" t="s">
        <v>25</v>
      </c>
      <c r="B42" s="103"/>
      <c r="C42" s="103"/>
      <c r="D42" s="103"/>
      <c r="E42" s="103"/>
      <c r="F42" s="103"/>
      <c r="G42" s="103"/>
      <c r="H42" s="103"/>
      <c r="I42" s="103"/>
    </row>
    <row r="43" spans="1:9" ht="30" customHeight="1" x14ac:dyDescent="0.4">
      <c r="A43" s="96" t="s">
        <v>26</v>
      </c>
      <c r="B43" s="96"/>
      <c r="C43" s="96"/>
      <c r="D43" s="96"/>
      <c r="E43" s="96"/>
      <c r="F43" s="96"/>
      <c r="G43" s="96"/>
      <c r="H43" s="96"/>
      <c r="I43" s="96"/>
    </row>
    <row r="44" spans="1:9" ht="30" customHeight="1" x14ac:dyDescent="0.4">
      <c r="A44" s="96"/>
      <c r="B44" s="96"/>
      <c r="C44" s="96"/>
      <c r="D44" s="96"/>
      <c r="E44" s="96"/>
      <c r="F44" s="96"/>
      <c r="G44" s="96"/>
      <c r="H44" s="96"/>
      <c r="I44" s="96"/>
    </row>
    <row r="45" spans="1:9" x14ac:dyDescent="0.4">
      <c r="A45" s="96"/>
      <c r="B45" s="96"/>
      <c r="C45" s="96"/>
      <c r="D45" s="96"/>
      <c r="E45" s="96"/>
      <c r="F45" s="96"/>
      <c r="G45" s="96"/>
      <c r="H45" s="96"/>
      <c r="I45" s="96"/>
    </row>
    <row r="47" spans="1:9" x14ac:dyDescent="0.4">
      <c r="A47" s="1" t="s">
        <v>27</v>
      </c>
    </row>
    <row r="48" spans="1:9" x14ac:dyDescent="0.4">
      <c r="A48" s="1" t="s">
        <v>28</v>
      </c>
    </row>
    <row r="49" spans="1:9" x14ac:dyDescent="0.4">
      <c r="A49" s="1" t="s">
        <v>29</v>
      </c>
    </row>
    <row r="50" spans="1:9" x14ac:dyDescent="0.4">
      <c r="A50" s="11" t="s">
        <v>30</v>
      </c>
    </row>
    <row r="51" spans="1:9" x14ac:dyDescent="0.4">
      <c r="A51" s="97" t="s">
        <v>31</v>
      </c>
      <c r="B51" s="98" t="s">
        <v>32</v>
      </c>
      <c r="C51" s="98"/>
      <c r="D51" s="98"/>
      <c r="E51" s="98"/>
      <c r="F51" s="98"/>
      <c r="G51" s="98"/>
      <c r="H51" s="98"/>
      <c r="I51" s="98"/>
    </row>
    <row r="52" spans="1:9" x14ac:dyDescent="0.4">
      <c r="A52" s="97"/>
      <c r="B52" s="98"/>
      <c r="C52" s="98"/>
      <c r="D52" s="98"/>
      <c r="E52" s="98"/>
      <c r="F52" s="98"/>
      <c r="G52" s="98"/>
      <c r="H52" s="98"/>
      <c r="I52" s="98"/>
    </row>
    <row r="53" spans="1:9" s="12" customFormat="1" ht="13.5" x14ac:dyDescent="0.4">
      <c r="A53" s="97"/>
      <c r="B53" s="98"/>
      <c r="C53" s="98"/>
      <c r="D53" s="98"/>
      <c r="E53" s="98"/>
      <c r="F53" s="98"/>
      <c r="G53" s="98"/>
      <c r="H53" s="98"/>
      <c r="I53" s="98"/>
    </row>
    <row r="55" spans="1:9" s="10" customFormat="1" x14ac:dyDescent="0.4"/>
  </sheetData>
  <mergeCells count="9">
    <mergeCell ref="A43:I45"/>
    <mergeCell ref="A51:A53"/>
    <mergeCell ref="B51:I53"/>
    <mergeCell ref="A1:I1"/>
    <mergeCell ref="A11:I11"/>
    <mergeCell ref="A13:I15"/>
    <mergeCell ref="A23:I24"/>
    <mergeCell ref="A41:I41"/>
    <mergeCell ref="A42:I42"/>
  </mergeCells>
  <phoneticPr fontId="3"/>
  <hyperlinks>
    <hyperlink ref="B51" r:id="rId1" xr:uid="{67720E9F-B836-46E5-8819-3ECA5BA9E02D}"/>
  </hyperlinks>
  <pageMargins left="0.39370078740157483" right="0" top="0.98425196850393704" bottom="0.98425196850393704" header="0.51181102362204722" footer="0.51181102362204722"/>
  <pageSetup paperSize="9" scale="72" orientation="portrait" blackAndWhite="1" r:id="rId2"/>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33130-0997-4D30-878C-4A3D9ED39C1A}">
  <sheetPr>
    <tabColor rgb="FFFFFF00"/>
  </sheetPr>
  <dimension ref="A1:O336"/>
  <sheetViews>
    <sheetView showGridLines="0" showZeros="0" view="pageBreakPreview" topLeftCell="A220" zoomScale="115" zoomScaleNormal="100" zoomScaleSheetLayoutView="115" workbookViewId="0">
      <selection activeCell="M9" sqref="M9"/>
    </sheetView>
  </sheetViews>
  <sheetFormatPr defaultRowHeight="12" x14ac:dyDescent="0.4"/>
  <cols>
    <col min="1" max="2" width="4.125" style="13" bestFit="1" customWidth="1"/>
    <col min="3" max="3" width="20.625" style="20" customWidth="1"/>
    <col min="4" max="4" width="32.5" style="17" customWidth="1"/>
    <col min="5" max="5" width="8" style="40" bestFit="1" customWidth="1"/>
    <col min="6" max="6" width="4.75" style="15" customWidth="1"/>
    <col min="7" max="8" width="4.625" style="15" customWidth="1"/>
    <col min="9" max="9" width="0.625" style="15" customWidth="1"/>
    <col min="10" max="10" width="8" style="15" customWidth="1"/>
    <col min="11" max="12" width="9" style="15"/>
    <col min="13" max="13" width="30.125" style="15" bestFit="1" customWidth="1"/>
    <col min="14" max="14" width="28.125" style="15" customWidth="1"/>
    <col min="15" max="15" width="36.75" style="15" bestFit="1" customWidth="1"/>
    <col min="16" max="250" width="9" style="15"/>
    <col min="251" max="251" width="4.125" style="15" bestFit="1" customWidth="1"/>
    <col min="252" max="252" width="17.5" style="15" customWidth="1"/>
    <col min="253" max="253" width="22.5" style="15" customWidth="1"/>
    <col min="254" max="254" width="8" style="15" bestFit="1" customWidth="1"/>
    <col min="255" max="255" width="4.75" style="15" customWidth="1"/>
    <col min="256" max="256" width="5" style="15" customWidth="1"/>
    <col min="257" max="257" width="5.625" style="15" customWidth="1"/>
    <col min="258" max="258" width="0.625" style="15" customWidth="1"/>
    <col min="259" max="259" width="3.125" style="15" bestFit="1" customWidth="1"/>
    <col min="260" max="260" width="4.875" style="15" customWidth="1"/>
    <col min="261" max="261" width="17.5" style="15" customWidth="1"/>
    <col min="262" max="262" width="22.5" style="15" customWidth="1"/>
    <col min="263" max="263" width="8" style="15" bestFit="1" customWidth="1"/>
    <col min="264" max="264" width="4.75" style="15" bestFit="1" customWidth="1"/>
    <col min="265" max="265" width="9.875" style="15" customWidth="1"/>
    <col min="266" max="266" width="8" style="15" customWidth="1"/>
    <col min="267" max="268" width="9" style="15"/>
    <col min="269" max="269" width="30.125" style="15" bestFit="1" customWidth="1"/>
    <col min="270" max="270" width="28.125" style="15" customWidth="1"/>
    <col min="271" max="271" width="36.75" style="15" bestFit="1" customWidth="1"/>
    <col min="272" max="506" width="9" style="15"/>
    <col min="507" max="507" width="4.125" style="15" bestFit="1" customWidth="1"/>
    <col min="508" max="508" width="17.5" style="15" customWidth="1"/>
    <col min="509" max="509" width="22.5" style="15" customWidth="1"/>
    <col min="510" max="510" width="8" style="15" bestFit="1" customWidth="1"/>
    <col min="511" max="511" width="4.75" style="15" customWidth="1"/>
    <col min="512" max="512" width="5" style="15" customWidth="1"/>
    <col min="513" max="513" width="5.625" style="15" customWidth="1"/>
    <col min="514" max="514" width="0.625" style="15" customWidth="1"/>
    <col min="515" max="515" width="3.125" style="15" bestFit="1" customWidth="1"/>
    <col min="516" max="516" width="4.875" style="15" customWidth="1"/>
    <col min="517" max="517" width="17.5" style="15" customWidth="1"/>
    <col min="518" max="518" width="22.5" style="15" customWidth="1"/>
    <col min="519" max="519" width="8" style="15" bestFit="1" customWidth="1"/>
    <col min="520" max="520" width="4.75" style="15" bestFit="1" customWidth="1"/>
    <col min="521" max="521" width="9.875" style="15" customWidth="1"/>
    <col min="522" max="522" width="8" style="15" customWidth="1"/>
    <col min="523" max="524" width="9" style="15"/>
    <col min="525" max="525" width="30.125" style="15" bestFit="1" customWidth="1"/>
    <col min="526" max="526" width="28.125" style="15" customWidth="1"/>
    <col min="527" max="527" width="36.75" style="15" bestFit="1" customWidth="1"/>
    <col min="528" max="762" width="9" style="15"/>
    <col min="763" max="763" width="4.125" style="15" bestFit="1" customWidth="1"/>
    <col min="764" max="764" width="17.5" style="15" customWidth="1"/>
    <col min="765" max="765" width="22.5" style="15" customWidth="1"/>
    <col min="766" max="766" width="8" style="15" bestFit="1" customWidth="1"/>
    <col min="767" max="767" width="4.75" style="15" customWidth="1"/>
    <col min="768" max="768" width="5" style="15" customWidth="1"/>
    <col min="769" max="769" width="5.625" style="15" customWidth="1"/>
    <col min="770" max="770" width="0.625" style="15" customWidth="1"/>
    <col min="771" max="771" width="3.125" style="15" bestFit="1" customWidth="1"/>
    <col min="772" max="772" width="4.875" style="15" customWidth="1"/>
    <col min="773" max="773" width="17.5" style="15" customWidth="1"/>
    <col min="774" max="774" width="22.5" style="15" customWidth="1"/>
    <col min="775" max="775" width="8" style="15" bestFit="1" customWidth="1"/>
    <col min="776" max="776" width="4.75" style="15" bestFit="1" customWidth="1"/>
    <col min="777" max="777" width="9.875" style="15" customWidth="1"/>
    <col min="778" max="778" width="8" style="15" customWidth="1"/>
    <col min="779" max="780" width="9" style="15"/>
    <col min="781" max="781" width="30.125" style="15" bestFit="1" customWidth="1"/>
    <col min="782" max="782" width="28.125" style="15" customWidth="1"/>
    <col min="783" max="783" width="36.75" style="15" bestFit="1" customWidth="1"/>
    <col min="784" max="1018" width="9" style="15"/>
    <col min="1019" max="1019" width="4.125" style="15" bestFit="1" customWidth="1"/>
    <col min="1020" max="1020" width="17.5" style="15" customWidth="1"/>
    <col min="1021" max="1021" width="22.5" style="15" customWidth="1"/>
    <col min="1022" max="1022" width="8" style="15" bestFit="1" customWidth="1"/>
    <col min="1023" max="1023" width="4.75" style="15" customWidth="1"/>
    <col min="1024" max="1024" width="5" style="15" customWidth="1"/>
    <col min="1025" max="1025" width="5.625" style="15" customWidth="1"/>
    <col min="1026" max="1026" width="0.625" style="15" customWidth="1"/>
    <col min="1027" max="1027" width="3.125" style="15" bestFit="1" customWidth="1"/>
    <col min="1028" max="1028" width="4.875" style="15" customWidth="1"/>
    <col min="1029" max="1029" width="17.5" style="15" customWidth="1"/>
    <col min="1030" max="1030" width="22.5" style="15" customWidth="1"/>
    <col min="1031" max="1031" width="8" style="15" bestFit="1" customWidth="1"/>
    <col min="1032" max="1032" width="4.75" style="15" bestFit="1" customWidth="1"/>
    <col min="1033" max="1033" width="9.875" style="15" customWidth="1"/>
    <col min="1034" max="1034" width="8" style="15" customWidth="1"/>
    <col min="1035" max="1036" width="9" style="15"/>
    <col min="1037" max="1037" width="30.125" style="15" bestFit="1" customWidth="1"/>
    <col min="1038" max="1038" width="28.125" style="15" customWidth="1"/>
    <col min="1039" max="1039" width="36.75" style="15" bestFit="1" customWidth="1"/>
    <col min="1040" max="1274" width="9" style="15"/>
    <col min="1275" max="1275" width="4.125" style="15" bestFit="1" customWidth="1"/>
    <col min="1276" max="1276" width="17.5" style="15" customWidth="1"/>
    <col min="1277" max="1277" width="22.5" style="15" customWidth="1"/>
    <col min="1278" max="1278" width="8" style="15" bestFit="1" customWidth="1"/>
    <col min="1279" max="1279" width="4.75" style="15" customWidth="1"/>
    <col min="1280" max="1280" width="5" style="15" customWidth="1"/>
    <col min="1281" max="1281" width="5.625" style="15" customWidth="1"/>
    <col min="1282" max="1282" width="0.625" style="15" customWidth="1"/>
    <col min="1283" max="1283" width="3.125" style="15" bestFit="1" customWidth="1"/>
    <col min="1284" max="1284" width="4.875" style="15" customWidth="1"/>
    <col min="1285" max="1285" width="17.5" style="15" customWidth="1"/>
    <col min="1286" max="1286" width="22.5" style="15" customWidth="1"/>
    <col min="1287" max="1287" width="8" style="15" bestFit="1" customWidth="1"/>
    <col min="1288" max="1288" width="4.75" style="15" bestFit="1" customWidth="1"/>
    <col min="1289" max="1289" width="9.875" style="15" customWidth="1"/>
    <col min="1290" max="1290" width="8" style="15" customWidth="1"/>
    <col min="1291" max="1292" width="9" style="15"/>
    <col min="1293" max="1293" width="30.125" style="15" bestFit="1" customWidth="1"/>
    <col min="1294" max="1294" width="28.125" style="15" customWidth="1"/>
    <col min="1295" max="1295" width="36.75" style="15" bestFit="1" customWidth="1"/>
    <col min="1296" max="1530" width="9" style="15"/>
    <col min="1531" max="1531" width="4.125" style="15" bestFit="1" customWidth="1"/>
    <col min="1532" max="1532" width="17.5" style="15" customWidth="1"/>
    <col min="1533" max="1533" width="22.5" style="15" customWidth="1"/>
    <col min="1534" max="1534" width="8" style="15" bestFit="1" customWidth="1"/>
    <col min="1535" max="1535" width="4.75" style="15" customWidth="1"/>
    <col min="1536" max="1536" width="5" style="15" customWidth="1"/>
    <col min="1537" max="1537" width="5.625" style="15" customWidth="1"/>
    <col min="1538" max="1538" width="0.625" style="15" customWidth="1"/>
    <col min="1539" max="1539" width="3.125" style="15" bestFit="1" customWidth="1"/>
    <col min="1540" max="1540" width="4.875" style="15" customWidth="1"/>
    <col min="1541" max="1541" width="17.5" style="15" customWidth="1"/>
    <col min="1542" max="1542" width="22.5" style="15" customWidth="1"/>
    <col min="1543" max="1543" width="8" style="15" bestFit="1" customWidth="1"/>
    <col min="1544" max="1544" width="4.75" style="15" bestFit="1" customWidth="1"/>
    <col min="1545" max="1545" width="9.875" style="15" customWidth="1"/>
    <col min="1546" max="1546" width="8" style="15" customWidth="1"/>
    <col min="1547" max="1548" width="9" style="15"/>
    <col min="1549" max="1549" width="30.125" style="15" bestFit="1" customWidth="1"/>
    <col min="1550" max="1550" width="28.125" style="15" customWidth="1"/>
    <col min="1551" max="1551" width="36.75" style="15" bestFit="1" customWidth="1"/>
    <col min="1552" max="1786" width="9" style="15"/>
    <col min="1787" max="1787" width="4.125" style="15" bestFit="1" customWidth="1"/>
    <col min="1788" max="1788" width="17.5" style="15" customWidth="1"/>
    <col min="1789" max="1789" width="22.5" style="15" customWidth="1"/>
    <col min="1790" max="1790" width="8" style="15" bestFit="1" customWidth="1"/>
    <col min="1791" max="1791" width="4.75" style="15" customWidth="1"/>
    <col min="1792" max="1792" width="5" style="15" customWidth="1"/>
    <col min="1793" max="1793" width="5.625" style="15" customWidth="1"/>
    <col min="1794" max="1794" width="0.625" style="15" customWidth="1"/>
    <col min="1795" max="1795" width="3.125" style="15" bestFit="1" customWidth="1"/>
    <col min="1796" max="1796" width="4.875" style="15" customWidth="1"/>
    <col min="1797" max="1797" width="17.5" style="15" customWidth="1"/>
    <col min="1798" max="1798" width="22.5" style="15" customWidth="1"/>
    <col min="1799" max="1799" width="8" style="15" bestFit="1" customWidth="1"/>
    <col min="1800" max="1800" width="4.75" style="15" bestFit="1" customWidth="1"/>
    <col min="1801" max="1801" width="9.875" style="15" customWidth="1"/>
    <col min="1802" max="1802" width="8" style="15" customWidth="1"/>
    <col min="1803" max="1804" width="9" style="15"/>
    <col min="1805" max="1805" width="30.125" style="15" bestFit="1" customWidth="1"/>
    <col min="1806" max="1806" width="28.125" style="15" customWidth="1"/>
    <col min="1807" max="1807" width="36.75" style="15" bestFit="1" customWidth="1"/>
    <col min="1808" max="2042" width="9" style="15"/>
    <col min="2043" max="2043" width="4.125" style="15" bestFit="1" customWidth="1"/>
    <col min="2044" max="2044" width="17.5" style="15" customWidth="1"/>
    <col min="2045" max="2045" width="22.5" style="15" customWidth="1"/>
    <col min="2046" max="2046" width="8" style="15" bestFit="1" customWidth="1"/>
    <col min="2047" max="2047" width="4.75" style="15" customWidth="1"/>
    <col min="2048" max="2048" width="5" style="15" customWidth="1"/>
    <col min="2049" max="2049" width="5.625" style="15" customWidth="1"/>
    <col min="2050" max="2050" width="0.625" style="15" customWidth="1"/>
    <col min="2051" max="2051" width="3.125" style="15" bestFit="1" customWidth="1"/>
    <col min="2052" max="2052" width="4.875" style="15" customWidth="1"/>
    <col min="2053" max="2053" width="17.5" style="15" customWidth="1"/>
    <col min="2054" max="2054" width="22.5" style="15" customWidth="1"/>
    <col min="2055" max="2055" width="8" style="15" bestFit="1" customWidth="1"/>
    <col min="2056" max="2056" width="4.75" style="15" bestFit="1" customWidth="1"/>
    <col min="2057" max="2057" width="9.875" style="15" customWidth="1"/>
    <col min="2058" max="2058" width="8" style="15" customWidth="1"/>
    <col min="2059" max="2060" width="9" style="15"/>
    <col min="2061" max="2061" width="30.125" style="15" bestFit="1" customWidth="1"/>
    <col min="2062" max="2062" width="28.125" style="15" customWidth="1"/>
    <col min="2063" max="2063" width="36.75" style="15" bestFit="1" customWidth="1"/>
    <col min="2064" max="2298" width="9" style="15"/>
    <col min="2299" max="2299" width="4.125" style="15" bestFit="1" customWidth="1"/>
    <col min="2300" max="2300" width="17.5" style="15" customWidth="1"/>
    <col min="2301" max="2301" width="22.5" style="15" customWidth="1"/>
    <col min="2302" max="2302" width="8" style="15" bestFit="1" customWidth="1"/>
    <col min="2303" max="2303" width="4.75" style="15" customWidth="1"/>
    <col min="2304" max="2304" width="5" style="15" customWidth="1"/>
    <col min="2305" max="2305" width="5.625" style="15" customWidth="1"/>
    <col min="2306" max="2306" width="0.625" style="15" customWidth="1"/>
    <col min="2307" max="2307" width="3.125" style="15" bestFit="1" customWidth="1"/>
    <col min="2308" max="2308" width="4.875" style="15" customWidth="1"/>
    <col min="2309" max="2309" width="17.5" style="15" customWidth="1"/>
    <col min="2310" max="2310" width="22.5" style="15" customWidth="1"/>
    <col min="2311" max="2311" width="8" style="15" bestFit="1" customWidth="1"/>
    <col min="2312" max="2312" width="4.75" style="15" bestFit="1" customWidth="1"/>
    <col min="2313" max="2313" width="9.875" style="15" customWidth="1"/>
    <col min="2314" max="2314" width="8" style="15" customWidth="1"/>
    <col min="2315" max="2316" width="9" style="15"/>
    <col min="2317" max="2317" width="30.125" style="15" bestFit="1" customWidth="1"/>
    <col min="2318" max="2318" width="28.125" style="15" customWidth="1"/>
    <col min="2319" max="2319" width="36.75" style="15" bestFit="1" customWidth="1"/>
    <col min="2320" max="2554" width="9" style="15"/>
    <col min="2555" max="2555" width="4.125" style="15" bestFit="1" customWidth="1"/>
    <col min="2556" max="2556" width="17.5" style="15" customWidth="1"/>
    <col min="2557" max="2557" width="22.5" style="15" customWidth="1"/>
    <col min="2558" max="2558" width="8" style="15" bestFit="1" customWidth="1"/>
    <col min="2559" max="2559" width="4.75" style="15" customWidth="1"/>
    <col min="2560" max="2560" width="5" style="15" customWidth="1"/>
    <col min="2561" max="2561" width="5.625" style="15" customWidth="1"/>
    <col min="2562" max="2562" width="0.625" style="15" customWidth="1"/>
    <col min="2563" max="2563" width="3.125" style="15" bestFit="1" customWidth="1"/>
    <col min="2564" max="2564" width="4.875" style="15" customWidth="1"/>
    <col min="2565" max="2565" width="17.5" style="15" customWidth="1"/>
    <col min="2566" max="2566" width="22.5" style="15" customWidth="1"/>
    <col min="2567" max="2567" width="8" style="15" bestFit="1" customWidth="1"/>
    <col min="2568" max="2568" width="4.75" style="15" bestFit="1" customWidth="1"/>
    <col min="2569" max="2569" width="9.875" style="15" customWidth="1"/>
    <col min="2570" max="2570" width="8" style="15" customWidth="1"/>
    <col min="2571" max="2572" width="9" style="15"/>
    <col min="2573" max="2573" width="30.125" style="15" bestFit="1" customWidth="1"/>
    <col min="2574" max="2574" width="28.125" style="15" customWidth="1"/>
    <col min="2575" max="2575" width="36.75" style="15" bestFit="1" customWidth="1"/>
    <col min="2576" max="2810" width="9" style="15"/>
    <col min="2811" max="2811" width="4.125" style="15" bestFit="1" customWidth="1"/>
    <col min="2812" max="2812" width="17.5" style="15" customWidth="1"/>
    <col min="2813" max="2813" width="22.5" style="15" customWidth="1"/>
    <col min="2814" max="2814" width="8" style="15" bestFit="1" customWidth="1"/>
    <col min="2815" max="2815" width="4.75" style="15" customWidth="1"/>
    <col min="2816" max="2816" width="5" style="15" customWidth="1"/>
    <col min="2817" max="2817" width="5.625" style="15" customWidth="1"/>
    <col min="2818" max="2818" width="0.625" style="15" customWidth="1"/>
    <col min="2819" max="2819" width="3.125" style="15" bestFit="1" customWidth="1"/>
    <col min="2820" max="2820" width="4.875" style="15" customWidth="1"/>
    <col min="2821" max="2821" width="17.5" style="15" customWidth="1"/>
    <col min="2822" max="2822" width="22.5" style="15" customWidth="1"/>
    <col min="2823" max="2823" width="8" style="15" bestFit="1" customWidth="1"/>
    <col min="2824" max="2824" width="4.75" style="15" bestFit="1" customWidth="1"/>
    <col min="2825" max="2825" width="9.875" style="15" customWidth="1"/>
    <col min="2826" max="2826" width="8" style="15" customWidth="1"/>
    <col min="2827" max="2828" width="9" style="15"/>
    <col min="2829" max="2829" width="30.125" style="15" bestFit="1" customWidth="1"/>
    <col min="2830" max="2830" width="28.125" style="15" customWidth="1"/>
    <col min="2831" max="2831" width="36.75" style="15" bestFit="1" customWidth="1"/>
    <col min="2832" max="3066" width="9" style="15"/>
    <col min="3067" max="3067" width="4.125" style="15" bestFit="1" customWidth="1"/>
    <col min="3068" max="3068" width="17.5" style="15" customWidth="1"/>
    <col min="3069" max="3069" width="22.5" style="15" customWidth="1"/>
    <col min="3070" max="3070" width="8" style="15" bestFit="1" customWidth="1"/>
    <col min="3071" max="3071" width="4.75" style="15" customWidth="1"/>
    <col min="3072" max="3072" width="5" style="15" customWidth="1"/>
    <col min="3073" max="3073" width="5.625" style="15" customWidth="1"/>
    <col min="3074" max="3074" width="0.625" style="15" customWidth="1"/>
    <col min="3075" max="3075" width="3.125" style="15" bestFit="1" customWidth="1"/>
    <col min="3076" max="3076" width="4.875" style="15" customWidth="1"/>
    <col min="3077" max="3077" width="17.5" style="15" customWidth="1"/>
    <col min="3078" max="3078" width="22.5" style="15" customWidth="1"/>
    <col min="3079" max="3079" width="8" style="15" bestFit="1" customWidth="1"/>
    <col min="3080" max="3080" width="4.75" style="15" bestFit="1" customWidth="1"/>
    <col min="3081" max="3081" width="9.875" style="15" customWidth="1"/>
    <col min="3082" max="3082" width="8" style="15" customWidth="1"/>
    <col min="3083" max="3084" width="9" style="15"/>
    <col min="3085" max="3085" width="30.125" style="15" bestFit="1" customWidth="1"/>
    <col min="3086" max="3086" width="28.125" style="15" customWidth="1"/>
    <col min="3087" max="3087" width="36.75" style="15" bestFit="1" customWidth="1"/>
    <col min="3088" max="3322" width="9" style="15"/>
    <col min="3323" max="3323" width="4.125" style="15" bestFit="1" customWidth="1"/>
    <col min="3324" max="3324" width="17.5" style="15" customWidth="1"/>
    <col min="3325" max="3325" width="22.5" style="15" customWidth="1"/>
    <col min="3326" max="3326" width="8" style="15" bestFit="1" customWidth="1"/>
    <col min="3327" max="3327" width="4.75" style="15" customWidth="1"/>
    <col min="3328" max="3328" width="5" style="15" customWidth="1"/>
    <col min="3329" max="3329" width="5.625" style="15" customWidth="1"/>
    <col min="3330" max="3330" width="0.625" style="15" customWidth="1"/>
    <col min="3331" max="3331" width="3.125" style="15" bestFit="1" customWidth="1"/>
    <col min="3332" max="3332" width="4.875" style="15" customWidth="1"/>
    <col min="3333" max="3333" width="17.5" style="15" customWidth="1"/>
    <col min="3334" max="3334" width="22.5" style="15" customWidth="1"/>
    <col min="3335" max="3335" width="8" style="15" bestFit="1" customWidth="1"/>
    <col min="3336" max="3336" width="4.75" style="15" bestFit="1" customWidth="1"/>
    <col min="3337" max="3337" width="9.875" style="15" customWidth="1"/>
    <col min="3338" max="3338" width="8" style="15" customWidth="1"/>
    <col min="3339" max="3340" width="9" style="15"/>
    <col min="3341" max="3341" width="30.125" style="15" bestFit="1" customWidth="1"/>
    <col min="3342" max="3342" width="28.125" style="15" customWidth="1"/>
    <col min="3343" max="3343" width="36.75" style="15" bestFit="1" customWidth="1"/>
    <col min="3344" max="3578" width="9" style="15"/>
    <col min="3579" max="3579" width="4.125" style="15" bestFit="1" customWidth="1"/>
    <col min="3580" max="3580" width="17.5" style="15" customWidth="1"/>
    <col min="3581" max="3581" width="22.5" style="15" customWidth="1"/>
    <col min="3582" max="3582" width="8" style="15" bestFit="1" customWidth="1"/>
    <col min="3583" max="3583" width="4.75" style="15" customWidth="1"/>
    <col min="3584" max="3584" width="5" style="15" customWidth="1"/>
    <col min="3585" max="3585" width="5.625" style="15" customWidth="1"/>
    <col min="3586" max="3586" width="0.625" style="15" customWidth="1"/>
    <col min="3587" max="3587" width="3.125" style="15" bestFit="1" customWidth="1"/>
    <col min="3588" max="3588" width="4.875" style="15" customWidth="1"/>
    <col min="3589" max="3589" width="17.5" style="15" customWidth="1"/>
    <col min="3590" max="3590" width="22.5" style="15" customWidth="1"/>
    <col min="3591" max="3591" width="8" style="15" bestFit="1" customWidth="1"/>
    <col min="3592" max="3592" width="4.75" style="15" bestFit="1" customWidth="1"/>
    <col min="3593" max="3593" width="9.875" style="15" customWidth="1"/>
    <col min="3594" max="3594" width="8" style="15" customWidth="1"/>
    <col min="3595" max="3596" width="9" style="15"/>
    <col min="3597" max="3597" width="30.125" style="15" bestFit="1" customWidth="1"/>
    <col min="3598" max="3598" width="28.125" style="15" customWidth="1"/>
    <col min="3599" max="3599" width="36.75" style="15" bestFit="1" customWidth="1"/>
    <col min="3600" max="3834" width="9" style="15"/>
    <col min="3835" max="3835" width="4.125" style="15" bestFit="1" customWidth="1"/>
    <col min="3836" max="3836" width="17.5" style="15" customWidth="1"/>
    <col min="3837" max="3837" width="22.5" style="15" customWidth="1"/>
    <col min="3838" max="3838" width="8" style="15" bestFit="1" customWidth="1"/>
    <col min="3839" max="3839" width="4.75" style="15" customWidth="1"/>
    <col min="3840" max="3840" width="5" style="15" customWidth="1"/>
    <col min="3841" max="3841" width="5.625" style="15" customWidth="1"/>
    <col min="3842" max="3842" width="0.625" style="15" customWidth="1"/>
    <col min="3843" max="3843" width="3.125" style="15" bestFit="1" customWidth="1"/>
    <col min="3844" max="3844" width="4.875" style="15" customWidth="1"/>
    <col min="3845" max="3845" width="17.5" style="15" customWidth="1"/>
    <col min="3846" max="3846" width="22.5" style="15" customWidth="1"/>
    <col min="3847" max="3847" width="8" style="15" bestFit="1" customWidth="1"/>
    <col min="3848" max="3848" width="4.75" style="15" bestFit="1" customWidth="1"/>
    <col min="3849" max="3849" width="9.875" style="15" customWidth="1"/>
    <col min="3850" max="3850" width="8" style="15" customWidth="1"/>
    <col min="3851" max="3852" width="9" style="15"/>
    <col min="3853" max="3853" width="30.125" style="15" bestFit="1" customWidth="1"/>
    <col min="3854" max="3854" width="28.125" style="15" customWidth="1"/>
    <col min="3855" max="3855" width="36.75" style="15" bestFit="1" customWidth="1"/>
    <col min="3856" max="4090" width="9" style="15"/>
    <col min="4091" max="4091" width="4.125" style="15" bestFit="1" customWidth="1"/>
    <col min="4092" max="4092" width="17.5" style="15" customWidth="1"/>
    <col min="4093" max="4093" width="22.5" style="15" customWidth="1"/>
    <col min="4094" max="4094" width="8" style="15" bestFit="1" customWidth="1"/>
    <col min="4095" max="4095" width="4.75" style="15" customWidth="1"/>
    <col min="4096" max="4096" width="5" style="15" customWidth="1"/>
    <col min="4097" max="4097" width="5.625" style="15" customWidth="1"/>
    <col min="4098" max="4098" width="0.625" style="15" customWidth="1"/>
    <col min="4099" max="4099" width="3.125" style="15" bestFit="1" customWidth="1"/>
    <col min="4100" max="4100" width="4.875" style="15" customWidth="1"/>
    <col min="4101" max="4101" width="17.5" style="15" customWidth="1"/>
    <col min="4102" max="4102" width="22.5" style="15" customWidth="1"/>
    <col min="4103" max="4103" width="8" style="15" bestFit="1" customWidth="1"/>
    <col min="4104" max="4104" width="4.75" style="15" bestFit="1" customWidth="1"/>
    <col min="4105" max="4105" width="9.875" style="15" customWidth="1"/>
    <col min="4106" max="4106" width="8" style="15" customWidth="1"/>
    <col min="4107" max="4108" width="9" style="15"/>
    <col min="4109" max="4109" width="30.125" style="15" bestFit="1" customWidth="1"/>
    <col min="4110" max="4110" width="28.125" style="15" customWidth="1"/>
    <col min="4111" max="4111" width="36.75" style="15" bestFit="1" customWidth="1"/>
    <col min="4112" max="4346" width="9" style="15"/>
    <col min="4347" max="4347" width="4.125" style="15" bestFit="1" customWidth="1"/>
    <col min="4348" max="4348" width="17.5" style="15" customWidth="1"/>
    <col min="4349" max="4349" width="22.5" style="15" customWidth="1"/>
    <col min="4350" max="4350" width="8" style="15" bestFit="1" customWidth="1"/>
    <col min="4351" max="4351" width="4.75" style="15" customWidth="1"/>
    <col min="4352" max="4352" width="5" style="15" customWidth="1"/>
    <col min="4353" max="4353" width="5.625" style="15" customWidth="1"/>
    <col min="4354" max="4354" width="0.625" style="15" customWidth="1"/>
    <col min="4355" max="4355" width="3.125" style="15" bestFit="1" customWidth="1"/>
    <col min="4356" max="4356" width="4.875" style="15" customWidth="1"/>
    <col min="4357" max="4357" width="17.5" style="15" customWidth="1"/>
    <col min="4358" max="4358" width="22.5" style="15" customWidth="1"/>
    <col min="4359" max="4359" width="8" style="15" bestFit="1" customWidth="1"/>
    <col min="4360" max="4360" width="4.75" style="15" bestFit="1" customWidth="1"/>
    <col min="4361" max="4361" width="9.875" style="15" customWidth="1"/>
    <col min="4362" max="4362" width="8" style="15" customWidth="1"/>
    <col min="4363" max="4364" width="9" style="15"/>
    <col min="4365" max="4365" width="30.125" style="15" bestFit="1" customWidth="1"/>
    <col min="4366" max="4366" width="28.125" style="15" customWidth="1"/>
    <col min="4367" max="4367" width="36.75" style="15" bestFit="1" customWidth="1"/>
    <col min="4368" max="4602" width="9" style="15"/>
    <col min="4603" max="4603" width="4.125" style="15" bestFit="1" customWidth="1"/>
    <col min="4604" max="4604" width="17.5" style="15" customWidth="1"/>
    <col min="4605" max="4605" width="22.5" style="15" customWidth="1"/>
    <col min="4606" max="4606" width="8" style="15" bestFit="1" customWidth="1"/>
    <col min="4607" max="4607" width="4.75" style="15" customWidth="1"/>
    <col min="4608" max="4608" width="5" style="15" customWidth="1"/>
    <col min="4609" max="4609" width="5.625" style="15" customWidth="1"/>
    <col min="4610" max="4610" width="0.625" style="15" customWidth="1"/>
    <col min="4611" max="4611" width="3.125" style="15" bestFit="1" customWidth="1"/>
    <col min="4612" max="4612" width="4.875" style="15" customWidth="1"/>
    <col min="4613" max="4613" width="17.5" style="15" customWidth="1"/>
    <col min="4614" max="4614" width="22.5" style="15" customWidth="1"/>
    <col min="4615" max="4615" width="8" style="15" bestFit="1" customWidth="1"/>
    <col min="4616" max="4616" width="4.75" style="15" bestFit="1" customWidth="1"/>
    <col min="4617" max="4617" width="9.875" style="15" customWidth="1"/>
    <col min="4618" max="4618" width="8" style="15" customWidth="1"/>
    <col min="4619" max="4620" width="9" style="15"/>
    <col min="4621" max="4621" width="30.125" style="15" bestFit="1" customWidth="1"/>
    <col min="4622" max="4622" width="28.125" style="15" customWidth="1"/>
    <col min="4623" max="4623" width="36.75" style="15" bestFit="1" customWidth="1"/>
    <col min="4624" max="4858" width="9" style="15"/>
    <col min="4859" max="4859" width="4.125" style="15" bestFit="1" customWidth="1"/>
    <col min="4860" max="4860" width="17.5" style="15" customWidth="1"/>
    <col min="4861" max="4861" width="22.5" style="15" customWidth="1"/>
    <col min="4862" max="4862" width="8" style="15" bestFit="1" customWidth="1"/>
    <col min="4863" max="4863" width="4.75" style="15" customWidth="1"/>
    <col min="4864" max="4864" width="5" style="15" customWidth="1"/>
    <col min="4865" max="4865" width="5.625" style="15" customWidth="1"/>
    <col min="4866" max="4866" width="0.625" style="15" customWidth="1"/>
    <col min="4867" max="4867" width="3.125" style="15" bestFit="1" customWidth="1"/>
    <col min="4868" max="4868" width="4.875" style="15" customWidth="1"/>
    <col min="4869" max="4869" width="17.5" style="15" customWidth="1"/>
    <col min="4870" max="4870" width="22.5" style="15" customWidth="1"/>
    <col min="4871" max="4871" width="8" style="15" bestFit="1" customWidth="1"/>
    <col min="4872" max="4872" width="4.75" style="15" bestFit="1" customWidth="1"/>
    <col min="4873" max="4873" width="9.875" style="15" customWidth="1"/>
    <col min="4874" max="4874" width="8" style="15" customWidth="1"/>
    <col min="4875" max="4876" width="9" style="15"/>
    <col min="4877" max="4877" width="30.125" style="15" bestFit="1" customWidth="1"/>
    <col min="4878" max="4878" width="28.125" style="15" customWidth="1"/>
    <col min="4879" max="4879" width="36.75" style="15" bestFit="1" customWidth="1"/>
    <col min="4880" max="5114" width="9" style="15"/>
    <col min="5115" max="5115" width="4.125" style="15" bestFit="1" customWidth="1"/>
    <col min="5116" max="5116" width="17.5" style="15" customWidth="1"/>
    <col min="5117" max="5117" width="22.5" style="15" customWidth="1"/>
    <col min="5118" max="5118" width="8" style="15" bestFit="1" customWidth="1"/>
    <col min="5119" max="5119" width="4.75" style="15" customWidth="1"/>
    <col min="5120" max="5120" width="5" style="15" customWidth="1"/>
    <col min="5121" max="5121" width="5.625" style="15" customWidth="1"/>
    <col min="5122" max="5122" width="0.625" style="15" customWidth="1"/>
    <col min="5123" max="5123" width="3.125" style="15" bestFit="1" customWidth="1"/>
    <col min="5124" max="5124" width="4.875" style="15" customWidth="1"/>
    <col min="5125" max="5125" width="17.5" style="15" customWidth="1"/>
    <col min="5126" max="5126" width="22.5" style="15" customWidth="1"/>
    <col min="5127" max="5127" width="8" style="15" bestFit="1" customWidth="1"/>
    <col min="5128" max="5128" width="4.75" style="15" bestFit="1" customWidth="1"/>
    <col min="5129" max="5129" width="9.875" style="15" customWidth="1"/>
    <col min="5130" max="5130" width="8" style="15" customWidth="1"/>
    <col min="5131" max="5132" width="9" style="15"/>
    <col min="5133" max="5133" width="30.125" style="15" bestFit="1" customWidth="1"/>
    <col min="5134" max="5134" width="28.125" style="15" customWidth="1"/>
    <col min="5135" max="5135" width="36.75" style="15" bestFit="1" customWidth="1"/>
    <col min="5136" max="5370" width="9" style="15"/>
    <col min="5371" max="5371" width="4.125" style="15" bestFit="1" customWidth="1"/>
    <col min="5372" max="5372" width="17.5" style="15" customWidth="1"/>
    <col min="5373" max="5373" width="22.5" style="15" customWidth="1"/>
    <col min="5374" max="5374" width="8" style="15" bestFit="1" customWidth="1"/>
    <col min="5375" max="5375" width="4.75" style="15" customWidth="1"/>
    <col min="5376" max="5376" width="5" style="15" customWidth="1"/>
    <col min="5377" max="5377" width="5.625" style="15" customWidth="1"/>
    <col min="5378" max="5378" width="0.625" style="15" customWidth="1"/>
    <col min="5379" max="5379" width="3.125" style="15" bestFit="1" customWidth="1"/>
    <col min="5380" max="5380" width="4.875" style="15" customWidth="1"/>
    <col min="5381" max="5381" width="17.5" style="15" customWidth="1"/>
    <col min="5382" max="5382" width="22.5" style="15" customWidth="1"/>
    <col min="5383" max="5383" width="8" style="15" bestFit="1" customWidth="1"/>
    <col min="5384" max="5384" width="4.75" style="15" bestFit="1" customWidth="1"/>
    <col min="5385" max="5385" width="9.875" style="15" customWidth="1"/>
    <col min="5386" max="5386" width="8" style="15" customWidth="1"/>
    <col min="5387" max="5388" width="9" style="15"/>
    <col min="5389" max="5389" width="30.125" style="15" bestFit="1" customWidth="1"/>
    <col min="5390" max="5390" width="28.125" style="15" customWidth="1"/>
    <col min="5391" max="5391" width="36.75" style="15" bestFit="1" customWidth="1"/>
    <col min="5392" max="5626" width="9" style="15"/>
    <col min="5627" max="5627" width="4.125" style="15" bestFit="1" customWidth="1"/>
    <col min="5628" max="5628" width="17.5" style="15" customWidth="1"/>
    <col min="5629" max="5629" width="22.5" style="15" customWidth="1"/>
    <col min="5630" max="5630" width="8" style="15" bestFit="1" customWidth="1"/>
    <col min="5631" max="5631" width="4.75" style="15" customWidth="1"/>
    <col min="5632" max="5632" width="5" style="15" customWidth="1"/>
    <col min="5633" max="5633" width="5.625" style="15" customWidth="1"/>
    <col min="5634" max="5634" width="0.625" style="15" customWidth="1"/>
    <col min="5635" max="5635" width="3.125" style="15" bestFit="1" customWidth="1"/>
    <col min="5636" max="5636" width="4.875" style="15" customWidth="1"/>
    <col min="5637" max="5637" width="17.5" style="15" customWidth="1"/>
    <col min="5638" max="5638" width="22.5" style="15" customWidth="1"/>
    <col min="5639" max="5639" width="8" style="15" bestFit="1" customWidth="1"/>
    <col min="5640" max="5640" width="4.75" style="15" bestFit="1" customWidth="1"/>
    <col min="5641" max="5641" width="9.875" style="15" customWidth="1"/>
    <col min="5642" max="5642" width="8" style="15" customWidth="1"/>
    <col min="5643" max="5644" width="9" style="15"/>
    <col min="5645" max="5645" width="30.125" style="15" bestFit="1" customWidth="1"/>
    <col min="5646" max="5646" width="28.125" style="15" customWidth="1"/>
    <col min="5647" max="5647" width="36.75" style="15" bestFit="1" customWidth="1"/>
    <col min="5648" max="5882" width="9" style="15"/>
    <col min="5883" max="5883" width="4.125" style="15" bestFit="1" customWidth="1"/>
    <col min="5884" max="5884" width="17.5" style="15" customWidth="1"/>
    <col min="5885" max="5885" width="22.5" style="15" customWidth="1"/>
    <col min="5886" max="5886" width="8" style="15" bestFit="1" customWidth="1"/>
    <col min="5887" max="5887" width="4.75" style="15" customWidth="1"/>
    <col min="5888" max="5888" width="5" style="15" customWidth="1"/>
    <col min="5889" max="5889" width="5.625" style="15" customWidth="1"/>
    <col min="5890" max="5890" width="0.625" style="15" customWidth="1"/>
    <col min="5891" max="5891" width="3.125" style="15" bestFit="1" customWidth="1"/>
    <col min="5892" max="5892" width="4.875" style="15" customWidth="1"/>
    <col min="5893" max="5893" width="17.5" style="15" customWidth="1"/>
    <col min="5894" max="5894" width="22.5" style="15" customWidth="1"/>
    <col min="5895" max="5895" width="8" style="15" bestFit="1" customWidth="1"/>
    <col min="5896" max="5896" width="4.75" style="15" bestFit="1" customWidth="1"/>
    <col min="5897" max="5897" width="9.875" style="15" customWidth="1"/>
    <col min="5898" max="5898" width="8" style="15" customWidth="1"/>
    <col min="5899" max="5900" width="9" style="15"/>
    <col min="5901" max="5901" width="30.125" style="15" bestFit="1" customWidth="1"/>
    <col min="5902" max="5902" width="28.125" style="15" customWidth="1"/>
    <col min="5903" max="5903" width="36.75" style="15" bestFit="1" customWidth="1"/>
    <col min="5904" max="6138" width="9" style="15"/>
    <col min="6139" max="6139" width="4.125" style="15" bestFit="1" customWidth="1"/>
    <col min="6140" max="6140" width="17.5" style="15" customWidth="1"/>
    <col min="6141" max="6141" width="22.5" style="15" customWidth="1"/>
    <col min="6142" max="6142" width="8" style="15" bestFit="1" customWidth="1"/>
    <col min="6143" max="6143" width="4.75" style="15" customWidth="1"/>
    <col min="6144" max="6144" width="5" style="15" customWidth="1"/>
    <col min="6145" max="6145" width="5.625" style="15" customWidth="1"/>
    <col min="6146" max="6146" width="0.625" style="15" customWidth="1"/>
    <col min="6147" max="6147" width="3.125" style="15" bestFit="1" customWidth="1"/>
    <col min="6148" max="6148" width="4.875" style="15" customWidth="1"/>
    <col min="6149" max="6149" width="17.5" style="15" customWidth="1"/>
    <col min="6150" max="6150" width="22.5" style="15" customWidth="1"/>
    <col min="6151" max="6151" width="8" style="15" bestFit="1" customWidth="1"/>
    <col min="6152" max="6152" width="4.75" style="15" bestFit="1" customWidth="1"/>
    <col min="6153" max="6153" width="9.875" style="15" customWidth="1"/>
    <col min="6154" max="6154" width="8" style="15" customWidth="1"/>
    <col min="6155" max="6156" width="9" style="15"/>
    <col min="6157" max="6157" width="30.125" style="15" bestFit="1" customWidth="1"/>
    <col min="6158" max="6158" width="28.125" style="15" customWidth="1"/>
    <col min="6159" max="6159" width="36.75" style="15" bestFit="1" customWidth="1"/>
    <col min="6160" max="6394" width="9" style="15"/>
    <col min="6395" max="6395" width="4.125" style="15" bestFit="1" customWidth="1"/>
    <col min="6396" max="6396" width="17.5" style="15" customWidth="1"/>
    <col min="6397" max="6397" width="22.5" style="15" customWidth="1"/>
    <col min="6398" max="6398" width="8" style="15" bestFit="1" customWidth="1"/>
    <col min="6399" max="6399" width="4.75" style="15" customWidth="1"/>
    <col min="6400" max="6400" width="5" style="15" customWidth="1"/>
    <col min="6401" max="6401" width="5.625" style="15" customWidth="1"/>
    <col min="6402" max="6402" width="0.625" style="15" customWidth="1"/>
    <col min="6403" max="6403" width="3.125" style="15" bestFit="1" customWidth="1"/>
    <col min="6404" max="6404" width="4.875" style="15" customWidth="1"/>
    <col min="6405" max="6405" width="17.5" style="15" customWidth="1"/>
    <col min="6406" max="6406" width="22.5" style="15" customWidth="1"/>
    <col min="6407" max="6407" width="8" style="15" bestFit="1" customWidth="1"/>
    <col min="6408" max="6408" width="4.75" style="15" bestFit="1" customWidth="1"/>
    <col min="6409" max="6409" width="9.875" style="15" customWidth="1"/>
    <col min="6410" max="6410" width="8" style="15" customWidth="1"/>
    <col min="6411" max="6412" width="9" style="15"/>
    <col min="6413" max="6413" width="30.125" style="15" bestFit="1" customWidth="1"/>
    <col min="6414" max="6414" width="28.125" style="15" customWidth="1"/>
    <col min="6415" max="6415" width="36.75" style="15" bestFit="1" customWidth="1"/>
    <col min="6416" max="6650" width="9" style="15"/>
    <col min="6651" max="6651" width="4.125" style="15" bestFit="1" customWidth="1"/>
    <col min="6652" max="6652" width="17.5" style="15" customWidth="1"/>
    <col min="6653" max="6653" width="22.5" style="15" customWidth="1"/>
    <col min="6654" max="6654" width="8" style="15" bestFit="1" customWidth="1"/>
    <col min="6655" max="6655" width="4.75" style="15" customWidth="1"/>
    <col min="6656" max="6656" width="5" style="15" customWidth="1"/>
    <col min="6657" max="6657" width="5.625" style="15" customWidth="1"/>
    <col min="6658" max="6658" width="0.625" style="15" customWidth="1"/>
    <col min="6659" max="6659" width="3.125" style="15" bestFit="1" customWidth="1"/>
    <col min="6660" max="6660" width="4.875" style="15" customWidth="1"/>
    <col min="6661" max="6661" width="17.5" style="15" customWidth="1"/>
    <col min="6662" max="6662" width="22.5" style="15" customWidth="1"/>
    <col min="6663" max="6663" width="8" style="15" bestFit="1" customWidth="1"/>
    <col min="6664" max="6664" width="4.75" style="15" bestFit="1" customWidth="1"/>
    <col min="6665" max="6665" width="9.875" style="15" customWidth="1"/>
    <col min="6666" max="6666" width="8" style="15" customWidth="1"/>
    <col min="6667" max="6668" width="9" style="15"/>
    <col min="6669" max="6669" width="30.125" style="15" bestFit="1" customWidth="1"/>
    <col min="6670" max="6670" width="28.125" style="15" customWidth="1"/>
    <col min="6671" max="6671" width="36.75" style="15" bestFit="1" customWidth="1"/>
    <col min="6672" max="6906" width="9" style="15"/>
    <col min="6907" max="6907" width="4.125" style="15" bestFit="1" customWidth="1"/>
    <col min="6908" max="6908" width="17.5" style="15" customWidth="1"/>
    <col min="6909" max="6909" width="22.5" style="15" customWidth="1"/>
    <col min="6910" max="6910" width="8" style="15" bestFit="1" customWidth="1"/>
    <col min="6911" max="6911" width="4.75" style="15" customWidth="1"/>
    <col min="6912" max="6912" width="5" style="15" customWidth="1"/>
    <col min="6913" max="6913" width="5.625" style="15" customWidth="1"/>
    <col min="6914" max="6914" width="0.625" style="15" customWidth="1"/>
    <col min="6915" max="6915" width="3.125" style="15" bestFit="1" customWidth="1"/>
    <col min="6916" max="6916" width="4.875" style="15" customWidth="1"/>
    <col min="6917" max="6917" width="17.5" style="15" customWidth="1"/>
    <col min="6918" max="6918" width="22.5" style="15" customWidth="1"/>
    <col min="6919" max="6919" width="8" style="15" bestFit="1" customWidth="1"/>
    <col min="6920" max="6920" width="4.75" style="15" bestFit="1" customWidth="1"/>
    <col min="6921" max="6921" width="9.875" style="15" customWidth="1"/>
    <col min="6922" max="6922" width="8" style="15" customWidth="1"/>
    <col min="6923" max="6924" width="9" style="15"/>
    <col min="6925" max="6925" width="30.125" style="15" bestFit="1" customWidth="1"/>
    <col min="6926" max="6926" width="28.125" style="15" customWidth="1"/>
    <col min="6927" max="6927" width="36.75" style="15" bestFit="1" customWidth="1"/>
    <col min="6928" max="7162" width="9" style="15"/>
    <col min="7163" max="7163" width="4.125" style="15" bestFit="1" customWidth="1"/>
    <col min="7164" max="7164" width="17.5" style="15" customWidth="1"/>
    <col min="7165" max="7165" width="22.5" style="15" customWidth="1"/>
    <col min="7166" max="7166" width="8" style="15" bestFit="1" customWidth="1"/>
    <col min="7167" max="7167" width="4.75" style="15" customWidth="1"/>
    <col min="7168" max="7168" width="5" style="15" customWidth="1"/>
    <col min="7169" max="7169" width="5.625" style="15" customWidth="1"/>
    <col min="7170" max="7170" width="0.625" style="15" customWidth="1"/>
    <col min="7171" max="7171" width="3.125" style="15" bestFit="1" customWidth="1"/>
    <col min="7172" max="7172" width="4.875" style="15" customWidth="1"/>
    <col min="7173" max="7173" width="17.5" style="15" customWidth="1"/>
    <col min="7174" max="7174" width="22.5" style="15" customWidth="1"/>
    <col min="7175" max="7175" width="8" style="15" bestFit="1" customWidth="1"/>
    <col min="7176" max="7176" width="4.75" style="15" bestFit="1" customWidth="1"/>
    <col min="7177" max="7177" width="9.875" style="15" customWidth="1"/>
    <col min="7178" max="7178" width="8" style="15" customWidth="1"/>
    <col min="7179" max="7180" width="9" style="15"/>
    <col min="7181" max="7181" width="30.125" style="15" bestFit="1" customWidth="1"/>
    <col min="7182" max="7182" width="28.125" style="15" customWidth="1"/>
    <col min="7183" max="7183" width="36.75" style="15" bestFit="1" customWidth="1"/>
    <col min="7184" max="7418" width="9" style="15"/>
    <col min="7419" max="7419" width="4.125" style="15" bestFit="1" customWidth="1"/>
    <col min="7420" max="7420" width="17.5" style="15" customWidth="1"/>
    <col min="7421" max="7421" width="22.5" style="15" customWidth="1"/>
    <col min="7422" max="7422" width="8" style="15" bestFit="1" customWidth="1"/>
    <col min="7423" max="7423" width="4.75" style="15" customWidth="1"/>
    <col min="7424" max="7424" width="5" style="15" customWidth="1"/>
    <col min="7425" max="7425" width="5.625" style="15" customWidth="1"/>
    <col min="7426" max="7426" width="0.625" style="15" customWidth="1"/>
    <col min="7427" max="7427" width="3.125" style="15" bestFit="1" customWidth="1"/>
    <col min="7428" max="7428" width="4.875" style="15" customWidth="1"/>
    <col min="7429" max="7429" width="17.5" style="15" customWidth="1"/>
    <col min="7430" max="7430" width="22.5" style="15" customWidth="1"/>
    <col min="7431" max="7431" width="8" style="15" bestFit="1" customWidth="1"/>
    <col min="7432" max="7432" width="4.75" style="15" bestFit="1" customWidth="1"/>
    <col min="7433" max="7433" width="9.875" style="15" customWidth="1"/>
    <col min="7434" max="7434" width="8" style="15" customWidth="1"/>
    <col min="7435" max="7436" width="9" style="15"/>
    <col min="7437" max="7437" width="30.125" style="15" bestFit="1" customWidth="1"/>
    <col min="7438" max="7438" width="28.125" style="15" customWidth="1"/>
    <col min="7439" max="7439" width="36.75" style="15" bestFit="1" customWidth="1"/>
    <col min="7440" max="7674" width="9" style="15"/>
    <col min="7675" max="7675" width="4.125" style="15" bestFit="1" customWidth="1"/>
    <col min="7676" max="7676" width="17.5" style="15" customWidth="1"/>
    <col min="7677" max="7677" width="22.5" style="15" customWidth="1"/>
    <col min="7678" max="7678" width="8" style="15" bestFit="1" customWidth="1"/>
    <col min="7679" max="7679" width="4.75" style="15" customWidth="1"/>
    <col min="7680" max="7680" width="5" style="15" customWidth="1"/>
    <col min="7681" max="7681" width="5.625" style="15" customWidth="1"/>
    <col min="7682" max="7682" width="0.625" style="15" customWidth="1"/>
    <col min="7683" max="7683" width="3.125" style="15" bestFit="1" customWidth="1"/>
    <col min="7684" max="7684" width="4.875" style="15" customWidth="1"/>
    <col min="7685" max="7685" width="17.5" style="15" customWidth="1"/>
    <col min="7686" max="7686" width="22.5" style="15" customWidth="1"/>
    <col min="7687" max="7687" width="8" style="15" bestFit="1" customWidth="1"/>
    <col min="7688" max="7688" width="4.75" style="15" bestFit="1" customWidth="1"/>
    <col min="7689" max="7689" width="9.875" style="15" customWidth="1"/>
    <col min="7690" max="7690" width="8" style="15" customWidth="1"/>
    <col min="7691" max="7692" width="9" style="15"/>
    <col min="7693" max="7693" width="30.125" style="15" bestFit="1" customWidth="1"/>
    <col min="7694" max="7694" width="28.125" style="15" customWidth="1"/>
    <col min="7695" max="7695" width="36.75" style="15" bestFit="1" customWidth="1"/>
    <col min="7696" max="7930" width="9" style="15"/>
    <col min="7931" max="7931" width="4.125" style="15" bestFit="1" customWidth="1"/>
    <col min="7932" max="7932" width="17.5" style="15" customWidth="1"/>
    <col min="7933" max="7933" width="22.5" style="15" customWidth="1"/>
    <col min="7934" max="7934" width="8" style="15" bestFit="1" customWidth="1"/>
    <col min="7935" max="7935" width="4.75" style="15" customWidth="1"/>
    <col min="7936" max="7936" width="5" style="15" customWidth="1"/>
    <col min="7937" max="7937" width="5.625" style="15" customWidth="1"/>
    <col min="7938" max="7938" width="0.625" style="15" customWidth="1"/>
    <col min="7939" max="7939" width="3.125" style="15" bestFit="1" customWidth="1"/>
    <col min="7940" max="7940" width="4.875" style="15" customWidth="1"/>
    <col min="7941" max="7941" width="17.5" style="15" customWidth="1"/>
    <col min="7942" max="7942" width="22.5" style="15" customWidth="1"/>
    <col min="7943" max="7943" width="8" style="15" bestFit="1" customWidth="1"/>
    <col min="7944" max="7944" width="4.75" style="15" bestFit="1" customWidth="1"/>
    <col min="7945" max="7945" width="9.875" style="15" customWidth="1"/>
    <col min="7946" max="7946" width="8" style="15" customWidth="1"/>
    <col min="7947" max="7948" width="9" style="15"/>
    <col min="7949" max="7949" width="30.125" style="15" bestFit="1" customWidth="1"/>
    <col min="7950" max="7950" width="28.125" style="15" customWidth="1"/>
    <col min="7951" max="7951" width="36.75" style="15" bestFit="1" customWidth="1"/>
    <col min="7952" max="8186" width="9" style="15"/>
    <col min="8187" max="8187" width="4.125" style="15" bestFit="1" customWidth="1"/>
    <col min="8188" max="8188" width="17.5" style="15" customWidth="1"/>
    <col min="8189" max="8189" width="22.5" style="15" customWidth="1"/>
    <col min="8190" max="8190" width="8" style="15" bestFit="1" customWidth="1"/>
    <col min="8191" max="8191" width="4.75" style="15" customWidth="1"/>
    <col min="8192" max="8192" width="5" style="15" customWidth="1"/>
    <col min="8193" max="8193" width="5.625" style="15" customWidth="1"/>
    <col min="8194" max="8194" width="0.625" style="15" customWidth="1"/>
    <col min="8195" max="8195" width="3.125" style="15" bestFit="1" customWidth="1"/>
    <col min="8196" max="8196" width="4.875" style="15" customWidth="1"/>
    <col min="8197" max="8197" width="17.5" style="15" customWidth="1"/>
    <col min="8198" max="8198" width="22.5" style="15" customWidth="1"/>
    <col min="8199" max="8199" width="8" style="15" bestFit="1" customWidth="1"/>
    <col min="8200" max="8200" width="4.75" style="15" bestFit="1" customWidth="1"/>
    <col min="8201" max="8201" width="9.875" style="15" customWidth="1"/>
    <col min="8202" max="8202" width="8" style="15" customWidth="1"/>
    <col min="8203" max="8204" width="9" style="15"/>
    <col min="8205" max="8205" width="30.125" style="15" bestFit="1" customWidth="1"/>
    <col min="8206" max="8206" width="28.125" style="15" customWidth="1"/>
    <col min="8207" max="8207" width="36.75" style="15" bestFit="1" customWidth="1"/>
    <col min="8208" max="8442" width="9" style="15"/>
    <col min="8443" max="8443" width="4.125" style="15" bestFit="1" customWidth="1"/>
    <col min="8444" max="8444" width="17.5" style="15" customWidth="1"/>
    <col min="8445" max="8445" width="22.5" style="15" customWidth="1"/>
    <col min="8446" max="8446" width="8" style="15" bestFit="1" customWidth="1"/>
    <col min="8447" max="8447" width="4.75" style="15" customWidth="1"/>
    <col min="8448" max="8448" width="5" style="15" customWidth="1"/>
    <col min="8449" max="8449" width="5.625" style="15" customWidth="1"/>
    <col min="8450" max="8450" width="0.625" style="15" customWidth="1"/>
    <col min="8451" max="8451" width="3.125" style="15" bestFit="1" customWidth="1"/>
    <col min="8452" max="8452" width="4.875" style="15" customWidth="1"/>
    <col min="8453" max="8453" width="17.5" style="15" customWidth="1"/>
    <col min="8454" max="8454" width="22.5" style="15" customWidth="1"/>
    <col min="8455" max="8455" width="8" style="15" bestFit="1" customWidth="1"/>
    <col min="8456" max="8456" width="4.75" style="15" bestFit="1" customWidth="1"/>
    <col min="8457" max="8457" width="9.875" style="15" customWidth="1"/>
    <col min="8458" max="8458" width="8" style="15" customWidth="1"/>
    <col min="8459" max="8460" width="9" style="15"/>
    <col min="8461" max="8461" width="30.125" style="15" bestFit="1" customWidth="1"/>
    <col min="8462" max="8462" width="28.125" style="15" customWidth="1"/>
    <col min="8463" max="8463" width="36.75" style="15" bestFit="1" customWidth="1"/>
    <col min="8464" max="8698" width="9" style="15"/>
    <col min="8699" max="8699" width="4.125" style="15" bestFit="1" customWidth="1"/>
    <col min="8700" max="8700" width="17.5" style="15" customWidth="1"/>
    <col min="8701" max="8701" width="22.5" style="15" customWidth="1"/>
    <col min="8702" max="8702" width="8" style="15" bestFit="1" customWidth="1"/>
    <col min="8703" max="8703" width="4.75" style="15" customWidth="1"/>
    <col min="8704" max="8704" width="5" style="15" customWidth="1"/>
    <col min="8705" max="8705" width="5.625" style="15" customWidth="1"/>
    <col min="8706" max="8706" width="0.625" style="15" customWidth="1"/>
    <col min="8707" max="8707" width="3.125" style="15" bestFit="1" customWidth="1"/>
    <col min="8708" max="8708" width="4.875" style="15" customWidth="1"/>
    <col min="8709" max="8709" width="17.5" style="15" customWidth="1"/>
    <col min="8710" max="8710" width="22.5" style="15" customWidth="1"/>
    <col min="8711" max="8711" width="8" style="15" bestFit="1" customWidth="1"/>
    <col min="8712" max="8712" width="4.75" style="15" bestFit="1" customWidth="1"/>
    <col min="8713" max="8713" width="9.875" style="15" customWidth="1"/>
    <col min="8714" max="8714" width="8" style="15" customWidth="1"/>
    <col min="8715" max="8716" width="9" style="15"/>
    <col min="8717" max="8717" width="30.125" style="15" bestFit="1" customWidth="1"/>
    <col min="8718" max="8718" width="28.125" style="15" customWidth="1"/>
    <col min="8719" max="8719" width="36.75" style="15" bestFit="1" customWidth="1"/>
    <col min="8720" max="8954" width="9" style="15"/>
    <col min="8955" max="8955" width="4.125" style="15" bestFit="1" customWidth="1"/>
    <col min="8956" max="8956" width="17.5" style="15" customWidth="1"/>
    <col min="8957" max="8957" width="22.5" style="15" customWidth="1"/>
    <col min="8958" max="8958" width="8" style="15" bestFit="1" customWidth="1"/>
    <col min="8959" max="8959" width="4.75" style="15" customWidth="1"/>
    <col min="8960" max="8960" width="5" style="15" customWidth="1"/>
    <col min="8961" max="8961" width="5.625" style="15" customWidth="1"/>
    <col min="8962" max="8962" width="0.625" style="15" customWidth="1"/>
    <col min="8963" max="8963" width="3.125" style="15" bestFit="1" customWidth="1"/>
    <col min="8964" max="8964" width="4.875" style="15" customWidth="1"/>
    <col min="8965" max="8965" width="17.5" style="15" customWidth="1"/>
    <col min="8966" max="8966" width="22.5" style="15" customWidth="1"/>
    <col min="8967" max="8967" width="8" style="15" bestFit="1" customWidth="1"/>
    <col min="8968" max="8968" width="4.75" style="15" bestFit="1" customWidth="1"/>
    <col min="8969" max="8969" width="9.875" style="15" customWidth="1"/>
    <col min="8970" max="8970" width="8" style="15" customWidth="1"/>
    <col min="8971" max="8972" width="9" style="15"/>
    <col min="8973" max="8973" width="30.125" style="15" bestFit="1" customWidth="1"/>
    <col min="8974" max="8974" width="28.125" style="15" customWidth="1"/>
    <col min="8975" max="8975" width="36.75" style="15" bestFit="1" customWidth="1"/>
    <col min="8976" max="9210" width="9" style="15"/>
    <col min="9211" max="9211" width="4.125" style="15" bestFit="1" customWidth="1"/>
    <col min="9212" max="9212" width="17.5" style="15" customWidth="1"/>
    <col min="9213" max="9213" width="22.5" style="15" customWidth="1"/>
    <col min="9214" max="9214" width="8" style="15" bestFit="1" customWidth="1"/>
    <col min="9215" max="9215" width="4.75" style="15" customWidth="1"/>
    <col min="9216" max="9216" width="5" style="15" customWidth="1"/>
    <col min="9217" max="9217" width="5.625" style="15" customWidth="1"/>
    <col min="9218" max="9218" width="0.625" style="15" customWidth="1"/>
    <col min="9219" max="9219" width="3.125" style="15" bestFit="1" customWidth="1"/>
    <col min="9220" max="9220" width="4.875" style="15" customWidth="1"/>
    <col min="9221" max="9221" width="17.5" style="15" customWidth="1"/>
    <col min="9222" max="9222" width="22.5" style="15" customWidth="1"/>
    <col min="9223" max="9223" width="8" style="15" bestFit="1" customWidth="1"/>
    <col min="9224" max="9224" width="4.75" style="15" bestFit="1" customWidth="1"/>
    <col min="9225" max="9225" width="9.875" style="15" customWidth="1"/>
    <col min="9226" max="9226" width="8" style="15" customWidth="1"/>
    <col min="9227" max="9228" width="9" style="15"/>
    <col min="9229" max="9229" width="30.125" style="15" bestFit="1" customWidth="1"/>
    <col min="9230" max="9230" width="28.125" style="15" customWidth="1"/>
    <col min="9231" max="9231" width="36.75" style="15" bestFit="1" customWidth="1"/>
    <col min="9232" max="9466" width="9" style="15"/>
    <col min="9467" max="9467" width="4.125" style="15" bestFit="1" customWidth="1"/>
    <col min="9468" max="9468" width="17.5" style="15" customWidth="1"/>
    <col min="9469" max="9469" width="22.5" style="15" customWidth="1"/>
    <col min="9470" max="9470" width="8" style="15" bestFit="1" customWidth="1"/>
    <col min="9471" max="9471" width="4.75" style="15" customWidth="1"/>
    <col min="9472" max="9472" width="5" style="15" customWidth="1"/>
    <col min="9473" max="9473" width="5.625" style="15" customWidth="1"/>
    <col min="9474" max="9474" width="0.625" style="15" customWidth="1"/>
    <col min="9475" max="9475" width="3.125" style="15" bestFit="1" customWidth="1"/>
    <col min="9476" max="9476" width="4.875" style="15" customWidth="1"/>
    <col min="9477" max="9477" width="17.5" style="15" customWidth="1"/>
    <col min="9478" max="9478" width="22.5" style="15" customWidth="1"/>
    <col min="9479" max="9479" width="8" style="15" bestFit="1" customWidth="1"/>
    <col min="9480" max="9480" width="4.75" style="15" bestFit="1" customWidth="1"/>
    <col min="9481" max="9481" width="9.875" style="15" customWidth="1"/>
    <col min="9482" max="9482" width="8" style="15" customWidth="1"/>
    <col min="9483" max="9484" width="9" style="15"/>
    <col min="9485" max="9485" width="30.125" style="15" bestFit="1" customWidth="1"/>
    <col min="9486" max="9486" width="28.125" style="15" customWidth="1"/>
    <col min="9487" max="9487" width="36.75" style="15" bestFit="1" customWidth="1"/>
    <col min="9488" max="9722" width="9" style="15"/>
    <col min="9723" max="9723" width="4.125" style="15" bestFit="1" customWidth="1"/>
    <col min="9724" max="9724" width="17.5" style="15" customWidth="1"/>
    <col min="9725" max="9725" width="22.5" style="15" customWidth="1"/>
    <col min="9726" max="9726" width="8" style="15" bestFit="1" customWidth="1"/>
    <col min="9727" max="9727" width="4.75" style="15" customWidth="1"/>
    <col min="9728" max="9728" width="5" style="15" customWidth="1"/>
    <col min="9729" max="9729" width="5.625" style="15" customWidth="1"/>
    <col min="9730" max="9730" width="0.625" style="15" customWidth="1"/>
    <col min="9731" max="9731" width="3.125" style="15" bestFit="1" customWidth="1"/>
    <col min="9732" max="9732" width="4.875" style="15" customWidth="1"/>
    <col min="9733" max="9733" width="17.5" style="15" customWidth="1"/>
    <col min="9734" max="9734" width="22.5" style="15" customWidth="1"/>
    <col min="9735" max="9735" width="8" style="15" bestFit="1" customWidth="1"/>
    <col min="9736" max="9736" width="4.75" style="15" bestFit="1" customWidth="1"/>
    <col min="9737" max="9737" width="9.875" style="15" customWidth="1"/>
    <col min="9738" max="9738" width="8" style="15" customWidth="1"/>
    <col min="9739" max="9740" width="9" style="15"/>
    <col min="9741" max="9741" width="30.125" style="15" bestFit="1" customWidth="1"/>
    <col min="9742" max="9742" width="28.125" style="15" customWidth="1"/>
    <col min="9743" max="9743" width="36.75" style="15" bestFit="1" customWidth="1"/>
    <col min="9744" max="9978" width="9" style="15"/>
    <col min="9979" max="9979" width="4.125" style="15" bestFit="1" customWidth="1"/>
    <col min="9980" max="9980" width="17.5" style="15" customWidth="1"/>
    <col min="9981" max="9981" width="22.5" style="15" customWidth="1"/>
    <col min="9982" max="9982" width="8" style="15" bestFit="1" customWidth="1"/>
    <col min="9983" max="9983" width="4.75" style="15" customWidth="1"/>
    <col min="9984" max="9984" width="5" style="15" customWidth="1"/>
    <col min="9985" max="9985" width="5.625" style="15" customWidth="1"/>
    <col min="9986" max="9986" width="0.625" style="15" customWidth="1"/>
    <col min="9987" max="9987" width="3.125" style="15" bestFit="1" customWidth="1"/>
    <col min="9988" max="9988" width="4.875" style="15" customWidth="1"/>
    <col min="9989" max="9989" width="17.5" style="15" customWidth="1"/>
    <col min="9990" max="9990" width="22.5" style="15" customWidth="1"/>
    <col min="9991" max="9991" width="8" style="15" bestFit="1" customWidth="1"/>
    <col min="9992" max="9992" width="4.75" style="15" bestFit="1" customWidth="1"/>
    <col min="9993" max="9993" width="9.875" style="15" customWidth="1"/>
    <col min="9994" max="9994" width="8" style="15" customWidth="1"/>
    <col min="9995" max="9996" width="9" style="15"/>
    <col min="9997" max="9997" width="30.125" style="15" bestFit="1" customWidth="1"/>
    <col min="9998" max="9998" width="28.125" style="15" customWidth="1"/>
    <col min="9999" max="9999" width="36.75" style="15" bestFit="1" customWidth="1"/>
    <col min="10000" max="10234" width="9" style="15"/>
    <col min="10235" max="10235" width="4.125" style="15" bestFit="1" customWidth="1"/>
    <col min="10236" max="10236" width="17.5" style="15" customWidth="1"/>
    <col min="10237" max="10237" width="22.5" style="15" customWidth="1"/>
    <col min="10238" max="10238" width="8" style="15" bestFit="1" customWidth="1"/>
    <col min="10239" max="10239" width="4.75" style="15" customWidth="1"/>
    <col min="10240" max="10240" width="5" style="15" customWidth="1"/>
    <col min="10241" max="10241" width="5.625" style="15" customWidth="1"/>
    <col min="10242" max="10242" width="0.625" style="15" customWidth="1"/>
    <col min="10243" max="10243" width="3.125" style="15" bestFit="1" customWidth="1"/>
    <col min="10244" max="10244" width="4.875" style="15" customWidth="1"/>
    <col min="10245" max="10245" width="17.5" style="15" customWidth="1"/>
    <col min="10246" max="10246" width="22.5" style="15" customWidth="1"/>
    <col min="10247" max="10247" width="8" style="15" bestFit="1" customWidth="1"/>
    <col min="10248" max="10248" width="4.75" style="15" bestFit="1" customWidth="1"/>
    <col min="10249" max="10249" width="9.875" style="15" customWidth="1"/>
    <col min="10250" max="10250" width="8" style="15" customWidth="1"/>
    <col min="10251" max="10252" width="9" style="15"/>
    <col min="10253" max="10253" width="30.125" style="15" bestFit="1" customWidth="1"/>
    <col min="10254" max="10254" width="28.125" style="15" customWidth="1"/>
    <col min="10255" max="10255" width="36.75" style="15" bestFit="1" customWidth="1"/>
    <col min="10256" max="10490" width="9" style="15"/>
    <col min="10491" max="10491" width="4.125" style="15" bestFit="1" customWidth="1"/>
    <col min="10492" max="10492" width="17.5" style="15" customWidth="1"/>
    <col min="10493" max="10493" width="22.5" style="15" customWidth="1"/>
    <col min="10494" max="10494" width="8" style="15" bestFit="1" customWidth="1"/>
    <col min="10495" max="10495" width="4.75" style="15" customWidth="1"/>
    <col min="10496" max="10496" width="5" style="15" customWidth="1"/>
    <col min="10497" max="10497" width="5.625" style="15" customWidth="1"/>
    <col min="10498" max="10498" width="0.625" style="15" customWidth="1"/>
    <col min="10499" max="10499" width="3.125" style="15" bestFit="1" customWidth="1"/>
    <col min="10500" max="10500" width="4.875" style="15" customWidth="1"/>
    <col min="10501" max="10501" width="17.5" style="15" customWidth="1"/>
    <col min="10502" max="10502" width="22.5" style="15" customWidth="1"/>
    <col min="10503" max="10503" width="8" style="15" bestFit="1" customWidth="1"/>
    <col min="10504" max="10504" width="4.75" style="15" bestFit="1" customWidth="1"/>
    <col min="10505" max="10505" width="9.875" style="15" customWidth="1"/>
    <col min="10506" max="10506" width="8" style="15" customWidth="1"/>
    <col min="10507" max="10508" width="9" style="15"/>
    <col min="10509" max="10509" width="30.125" style="15" bestFit="1" customWidth="1"/>
    <col min="10510" max="10510" width="28.125" style="15" customWidth="1"/>
    <col min="10511" max="10511" width="36.75" style="15" bestFit="1" customWidth="1"/>
    <col min="10512" max="10746" width="9" style="15"/>
    <col min="10747" max="10747" width="4.125" style="15" bestFit="1" customWidth="1"/>
    <col min="10748" max="10748" width="17.5" style="15" customWidth="1"/>
    <col min="10749" max="10749" width="22.5" style="15" customWidth="1"/>
    <col min="10750" max="10750" width="8" style="15" bestFit="1" customWidth="1"/>
    <col min="10751" max="10751" width="4.75" style="15" customWidth="1"/>
    <col min="10752" max="10752" width="5" style="15" customWidth="1"/>
    <col min="10753" max="10753" width="5.625" style="15" customWidth="1"/>
    <col min="10754" max="10754" width="0.625" style="15" customWidth="1"/>
    <col min="10755" max="10755" width="3.125" style="15" bestFit="1" customWidth="1"/>
    <col min="10756" max="10756" width="4.875" style="15" customWidth="1"/>
    <col min="10757" max="10757" width="17.5" style="15" customWidth="1"/>
    <col min="10758" max="10758" width="22.5" style="15" customWidth="1"/>
    <col min="10759" max="10759" width="8" style="15" bestFit="1" customWidth="1"/>
    <col min="10760" max="10760" width="4.75" style="15" bestFit="1" customWidth="1"/>
    <col min="10761" max="10761" width="9.875" style="15" customWidth="1"/>
    <col min="10762" max="10762" width="8" style="15" customWidth="1"/>
    <col min="10763" max="10764" width="9" style="15"/>
    <col min="10765" max="10765" width="30.125" style="15" bestFit="1" customWidth="1"/>
    <col min="10766" max="10766" width="28.125" style="15" customWidth="1"/>
    <col min="10767" max="10767" width="36.75" style="15" bestFit="1" customWidth="1"/>
    <col min="10768" max="11002" width="9" style="15"/>
    <col min="11003" max="11003" width="4.125" style="15" bestFit="1" customWidth="1"/>
    <col min="11004" max="11004" width="17.5" style="15" customWidth="1"/>
    <col min="11005" max="11005" width="22.5" style="15" customWidth="1"/>
    <col min="11006" max="11006" width="8" style="15" bestFit="1" customWidth="1"/>
    <col min="11007" max="11007" width="4.75" style="15" customWidth="1"/>
    <col min="11008" max="11008" width="5" style="15" customWidth="1"/>
    <col min="11009" max="11009" width="5.625" style="15" customWidth="1"/>
    <col min="11010" max="11010" width="0.625" style="15" customWidth="1"/>
    <col min="11011" max="11011" width="3.125" style="15" bestFit="1" customWidth="1"/>
    <col min="11012" max="11012" width="4.875" style="15" customWidth="1"/>
    <col min="11013" max="11013" width="17.5" style="15" customWidth="1"/>
    <col min="11014" max="11014" width="22.5" style="15" customWidth="1"/>
    <col min="11015" max="11015" width="8" style="15" bestFit="1" customWidth="1"/>
    <col min="11016" max="11016" width="4.75" style="15" bestFit="1" customWidth="1"/>
    <col min="11017" max="11017" width="9.875" style="15" customWidth="1"/>
    <col min="11018" max="11018" width="8" style="15" customWidth="1"/>
    <col min="11019" max="11020" width="9" style="15"/>
    <col min="11021" max="11021" width="30.125" style="15" bestFit="1" customWidth="1"/>
    <col min="11022" max="11022" width="28.125" style="15" customWidth="1"/>
    <col min="11023" max="11023" width="36.75" style="15" bestFit="1" customWidth="1"/>
    <col min="11024" max="11258" width="9" style="15"/>
    <col min="11259" max="11259" width="4.125" style="15" bestFit="1" customWidth="1"/>
    <col min="11260" max="11260" width="17.5" style="15" customWidth="1"/>
    <col min="11261" max="11261" width="22.5" style="15" customWidth="1"/>
    <col min="11262" max="11262" width="8" style="15" bestFit="1" customWidth="1"/>
    <col min="11263" max="11263" width="4.75" style="15" customWidth="1"/>
    <col min="11264" max="11264" width="5" style="15" customWidth="1"/>
    <col min="11265" max="11265" width="5.625" style="15" customWidth="1"/>
    <col min="11266" max="11266" width="0.625" style="15" customWidth="1"/>
    <col min="11267" max="11267" width="3.125" style="15" bestFit="1" customWidth="1"/>
    <col min="11268" max="11268" width="4.875" style="15" customWidth="1"/>
    <col min="11269" max="11269" width="17.5" style="15" customWidth="1"/>
    <col min="11270" max="11270" width="22.5" style="15" customWidth="1"/>
    <col min="11271" max="11271" width="8" style="15" bestFit="1" customWidth="1"/>
    <col min="11272" max="11272" width="4.75" style="15" bestFit="1" customWidth="1"/>
    <col min="11273" max="11273" width="9.875" style="15" customWidth="1"/>
    <col min="11274" max="11274" width="8" style="15" customWidth="1"/>
    <col min="11275" max="11276" width="9" style="15"/>
    <col min="11277" max="11277" width="30.125" style="15" bestFit="1" customWidth="1"/>
    <col min="11278" max="11278" width="28.125" style="15" customWidth="1"/>
    <col min="11279" max="11279" width="36.75" style="15" bestFit="1" customWidth="1"/>
    <col min="11280" max="11514" width="9" style="15"/>
    <col min="11515" max="11515" width="4.125" style="15" bestFit="1" customWidth="1"/>
    <col min="11516" max="11516" width="17.5" style="15" customWidth="1"/>
    <col min="11517" max="11517" width="22.5" style="15" customWidth="1"/>
    <col min="11518" max="11518" width="8" style="15" bestFit="1" customWidth="1"/>
    <col min="11519" max="11519" width="4.75" style="15" customWidth="1"/>
    <col min="11520" max="11520" width="5" style="15" customWidth="1"/>
    <col min="11521" max="11521" width="5.625" style="15" customWidth="1"/>
    <col min="11522" max="11522" width="0.625" style="15" customWidth="1"/>
    <col min="11523" max="11523" width="3.125" style="15" bestFit="1" customWidth="1"/>
    <col min="11524" max="11524" width="4.875" style="15" customWidth="1"/>
    <col min="11525" max="11525" width="17.5" style="15" customWidth="1"/>
    <col min="11526" max="11526" width="22.5" style="15" customWidth="1"/>
    <col min="11527" max="11527" width="8" style="15" bestFit="1" customWidth="1"/>
    <col min="11528" max="11528" width="4.75" style="15" bestFit="1" customWidth="1"/>
    <col min="11529" max="11529" width="9.875" style="15" customWidth="1"/>
    <col min="11530" max="11530" width="8" style="15" customWidth="1"/>
    <col min="11531" max="11532" width="9" style="15"/>
    <col min="11533" max="11533" width="30.125" style="15" bestFit="1" customWidth="1"/>
    <col min="11534" max="11534" width="28.125" style="15" customWidth="1"/>
    <col min="11535" max="11535" width="36.75" style="15" bestFit="1" customWidth="1"/>
    <col min="11536" max="11770" width="9" style="15"/>
    <col min="11771" max="11771" width="4.125" style="15" bestFit="1" customWidth="1"/>
    <col min="11772" max="11772" width="17.5" style="15" customWidth="1"/>
    <col min="11773" max="11773" width="22.5" style="15" customWidth="1"/>
    <col min="11774" max="11774" width="8" style="15" bestFit="1" customWidth="1"/>
    <col min="11775" max="11775" width="4.75" style="15" customWidth="1"/>
    <col min="11776" max="11776" width="5" style="15" customWidth="1"/>
    <col min="11777" max="11777" width="5.625" style="15" customWidth="1"/>
    <col min="11778" max="11778" width="0.625" style="15" customWidth="1"/>
    <col min="11779" max="11779" width="3.125" style="15" bestFit="1" customWidth="1"/>
    <col min="11780" max="11780" width="4.875" style="15" customWidth="1"/>
    <col min="11781" max="11781" width="17.5" style="15" customWidth="1"/>
    <col min="11782" max="11782" width="22.5" style="15" customWidth="1"/>
    <col min="11783" max="11783" width="8" style="15" bestFit="1" customWidth="1"/>
    <col min="11784" max="11784" width="4.75" style="15" bestFit="1" customWidth="1"/>
    <col min="11785" max="11785" width="9.875" style="15" customWidth="1"/>
    <col min="11786" max="11786" width="8" style="15" customWidth="1"/>
    <col min="11787" max="11788" width="9" style="15"/>
    <col min="11789" max="11789" width="30.125" style="15" bestFit="1" customWidth="1"/>
    <col min="11790" max="11790" width="28.125" style="15" customWidth="1"/>
    <col min="11791" max="11791" width="36.75" style="15" bestFit="1" customWidth="1"/>
    <col min="11792" max="12026" width="9" style="15"/>
    <col min="12027" max="12027" width="4.125" style="15" bestFit="1" customWidth="1"/>
    <col min="12028" max="12028" width="17.5" style="15" customWidth="1"/>
    <col min="12029" max="12029" width="22.5" style="15" customWidth="1"/>
    <col min="12030" max="12030" width="8" style="15" bestFit="1" customWidth="1"/>
    <col min="12031" max="12031" width="4.75" style="15" customWidth="1"/>
    <col min="12032" max="12032" width="5" style="15" customWidth="1"/>
    <col min="12033" max="12033" width="5.625" style="15" customWidth="1"/>
    <col min="12034" max="12034" width="0.625" style="15" customWidth="1"/>
    <col min="12035" max="12035" width="3.125" style="15" bestFit="1" customWidth="1"/>
    <col min="12036" max="12036" width="4.875" style="15" customWidth="1"/>
    <col min="12037" max="12037" width="17.5" style="15" customWidth="1"/>
    <col min="12038" max="12038" width="22.5" style="15" customWidth="1"/>
    <col min="12039" max="12039" width="8" style="15" bestFit="1" customWidth="1"/>
    <col min="12040" max="12040" width="4.75" style="15" bestFit="1" customWidth="1"/>
    <col min="12041" max="12041" width="9.875" style="15" customWidth="1"/>
    <col min="12042" max="12042" width="8" style="15" customWidth="1"/>
    <col min="12043" max="12044" width="9" style="15"/>
    <col min="12045" max="12045" width="30.125" style="15" bestFit="1" customWidth="1"/>
    <col min="12046" max="12046" width="28.125" style="15" customWidth="1"/>
    <col min="12047" max="12047" width="36.75" style="15" bestFit="1" customWidth="1"/>
    <col min="12048" max="12282" width="9" style="15"/>
    <col min="12283" max="12283" width="4.125" style="15" bestFit="1" customWidth="1"/>
    <col min="12284" max="12284" width="17.5" style="15" customWidth="1"/>
    <col min="12285" max="12285" width="22.5" style="15" customWidth="1"/>
    <col min="12286" max="12286" width="8" style="15" bestFit="1" customWidth="1"/>
    <col min="12287" max="12287" width="4.75" style="15" customWidth="1"/>
    <col min="12288" max="12288" width="5" style="15" customWidth="1"/>
    <col min="12289" max="12289" width="5.625" style="15" customWidth="1"/>
    <col min="12290" max="12290" width="0.625" style="15" customWidth="1"/>
    <col min="12291" max="12291" width="3.125" style="15" bestFit="1" customWidth="1"/>
    <col min="12292" max="12292" width="4.875" style="15" customWidth="1"/>
    <col min="12293" max="12293" width="17.5" style="15" customWidth="1"/>
    <col min="12294" max="12294" width="22.5" style="15" customWidth="1"/>
    <col min="12295" max="12295" width="8" style="15" bestFit="1" customWidth="1"/>
    <col min="12296" max="12296" width="4.75" style="15" bestFit="1" customWidth="1"/>
    <col min="12297" max="12297" width="9.875" style="15" customWidth="1"/>
    <col min="12298" max="12298" width="8" style="15" customWidth="1"/>
    <col min="12299" max="12300" width="9" style="15"/>
    <col min="12301" max="12301" width="30.125" style="15" bestFit="1" customWidth="1"/>
    <col min="12302" max="12302" width="28.125" style="15" customWidth="1"/>
    <col min="12303" max="12303" width="36.75" style="15" bestFit="1" customWidth="1"/>
    <col min="12304" max="12538" width="9" style="15"/>
    <col min="12539" max="12539" width="4.125" style="15" bestFit="1" customWidth="1"/>
    <col min="12540" max="12540" width="17.5" style="15" customWidth="1"/>
    <col min="12541" max="12541" width="22.5" style="15" customWidth="1"/>
    <col min="12542" max="12542" width="8" style="15" bestFit="1" customWidth="1"/>
    <col min="12543" max="12543" width="4.75" style="15" customWidth="1"/>
    <col min="12544" max="12544" width="5" style="15" customWidth="1"/>
    <col min="12545" max="12545" width="5.625" style="15" customWidth="1"/>
    <col min="12546" max="12546" width="0.625" style="15" customWidth="1"/>
    <col min="12547" max="12547" width="3.125" style="15" bestFit="1" customWidth="1"/>
    <col min="12548" max="12548" width="4.875" style="15" customWidth="1"/>
    <col min="12549" max="12549" width="17.5" style="15" customWidth="1"/>
    <col min="12550" max="12550" width="22.5" style="15" customWidth="1"/>
    <col min="12551" max="12551" width="8" style="15" bestFit="1" customWidth="1"/>
    <col min="12552" max="12552" width="4.75" style="15" bestFit="1" customWidth="1"/>
    <col min="12553" max="12553" width="9.875" style="15" customWidth="1"/>
    <col min="12554" max="12554" width="8" style="15" customWidth="1"/>
    <col min="12555" max="12556" width="9" style="15"/>
    <col min="12557" max="12557" width="30.125" style="15" bestFit="1" customWidth="1"/>
    <col min="12558" max="12558" width="28.125" style="15" customWidth="1"/>
    <col min="12559" max="12559" width="36.75" style="15" bestFit="1" customWidth="1"/>
    <col min="12560" max="12794" width="9" style="15"/>
    <col min="12795" max="12795" width="4.125" style="15" bestFit="1" customWidth="1"/>
    <col min="12796" max="12796" width="17.5" style="15" customWidth="1"/>
    <col min="12797" max="12797" width="22.5" style="15" customWidth="1"/>
    <col min="12798" max="12798" width="8" style="15" bestFit="1" customWidth="1"/>
    <col min="12799" max="12799" width="4.75" style="15" customWidth="1"/>
    <col min="12800" max="12800" width="5" style="15" customWidth="1"/>
    <col min="12801" max="12801" width="5.625" style="15" customWidth="1"/>
    <col min="12802" max="12802" width="0.625" style="15" customWidth="1"/>
    <col min="12803" max="12803" width="3.125" style="15" bestFit="1" customWidth="1"/>
    <col min="12804" max="12804" width="4.875" style="15" customWidth="1"/>
    <col min="12805" max="12805" width="17.5" style="15" customWidth="1"/>
    <col min="12806" max="12806" width="22.5" style="15" customWidth="1"/>
    <col min="12807" max="12807" width="8" style="15" bestFit="1" customWidth="1"/>
    <col min="12808" max="12808" width="4.75" style="15" bestFit="1" customWidth="1"/>
    <col min="12809" max="12809" width="9.875" style="15" customWidth="1"/>
    <col min="12810" max="12810" width="8" style="15" customWidth="1"/>
    <col min="12811" max="12812" width="9" style="15"/>
    <col min="12813" max="12813" width="30.125" style="15" bestFit="1" customWidth="1"/>
    <col min="12814" max="12814" width="28.125" style="15" customWidth="1"/>
    <col min="12815" max="12815" width="36.75" style="15" bestFit="1" customWidth="1"/>
    <col min="12816" max="13050" width="9" style="15"/>
    <col min="13051" max="13051" width="4.125" style="15" bestFit="1" customWidth="1"/>
    <col min="13052" max="13052" width="17.5" style="15" customWidth="1"/>
    <col min="13053" max="13053" width="22.5" style="15" customWidth="1"/>
    <col min="13054" max="13054" width="8" style="15" bestFit="1" customWidth="1"/>
    <col min="13055" max="13055" width="4.75" style="15" customWidth="1"/>
    <col min="13056" max="13056" width="5" style="15" customWidth="1"/>
    <col min="13057" max="13057" width="5.625" style="15" customWidth="1"/>
    <col min="13058" max="13058" width="0.625" style="15" customWidth="1"/>
    <col min="13059" max="13059" width="3.125" style="15" bestFit="1" customWidth="1"/>
    <col min="13060" max="13060" width="4.875" style="15" customWidth="1"/>
    <col min="13061" max="13061" width="17.5" style="15" customWidth="1"/>
    <col min="13062" max="13062" width="22.5" style="15" customWidth="1"/>
    <col min="13063" max="13063" width="8" style="15" bestFit="1" customWidth="1"/>
    <col min="13064" max="13064" width="4.75" style="15" bestFit="1" customWidth="1"/>
    <col min="13065" max="13065" width="9.875" style="15" customWidth="1"/>
    <col min="13066" max="13066" width="8" style="15" customWidth="1"/>
    <col min="13067" max="13068" width="9" style="15"/>
    <col min="13069" max="13069" width="30.125" style="15" bestFit="1" customWidth="1"/>
    <col min="13070" max="13070" width="28.125" style="15" customWidth="1"/>
    <col min="13071" max="13071" width="36.75" style="15" bestFit="1" customWidth="1"/>
    <col min="13072" max="13306" width="9" style="15"/>
    <col min="13307" max="13307" width="4.125" style="15" bestFit="1" customWidth="1"/>
    <col min="13308" max="13308" width="17.5" style="15" customWidth="1"/>
    <col min="13309" max="13309" width="22.5" style="15" customWidth="1"/>
    <col min="13310" max="13310" width="8" style="15" bestFit="1" customWidth="1"/>
    <col min="13311" max="13311" width="4.75" style="15" customWidth="1"/>
    <col min="13312" max="13312" width="5" style="15" customWidth="1"/>
    <col min="13313" max="13313" width="5.625" style="15" customWidth="1"/>
    <col min="13314" max="13314" width="0.625" style="15" customWidth="1"/>
    <col min="13315" max="13315" width="3.125" style="15" bestFit="1" customWidth="1"/>
    <col min="13316" max="13316" width="4.875" style="15" customWidth="1"/>
    <col min="13317" max="13317" width="17.5" style="15" customWidth="1"/>
    <col min="13318" max="13318" width="22.5" style="15" customWidth="1"/>
    <col min="13319" max="13319" width="8" style="15" bestFit="1" customWidth="1"/>
    <col min="13320" max="13320" width="4.75" style="15" bestFit="1" customWidth="1"/>
    <col min="13321" max="13321" width="9.875" style="15" customWidth="1"/>
    <col min="13322" max="13322" width="8" style="15" customWidth="1"/>
    <col min="13323" max="13324" width="9" style="15"/>
    <col min="13325" max="13325" width="30.125" style="15" bestFit="1" customWidth="1"/>
    <col min="13326" max="13326" width="28.125" style="15" customWidth="1"/>
    <col min="13327" max="13327" width="36.75" style="15" bestFit="1" customWidth="1"/>
    <col min="13328" max="13562" width="9" style="15"/>
    <col min="13563" max="13563" width="4.125" style="15" bestFit="1" customWidth="1"/>
    <col min="13564" max="13564" width="17.5" style="15" customWidth="1"/>
    <col min="13565" max="13565" width="22.5" style="15" customWidth="1"/>
    <col min="13566" max="13566" width="8" style="15" bestFit="1" customWidth="1"/>
    <col min="13567" max="13567" width="4.75" style="15" customWidth="1"/>
    <col min="13568" max="13568" width="5" style="15" customWidth="1"/>
    <col min="13569" max="13569" width="5.625" style="15" customWidth="1"/>
    <col min="13570" max="13570" width="0.625" style="15" customWidth="1"/>
    <col min="13571" max="13571" width="3.125" style="15" bestFit="1" customWidth="1"/>
    <col min="13572" max="13572" width="4.875" style="15" customWidth="1"/>
    <col min="13573" max="13573" width="17.5" style="15" customWidth="1"/>
    <col min="13574" max="13574" width="22.5" style="15" customWidth="1"/>
    <col min="13575" max="13575" width="8" style="15" bestFit="1" customWidth="1"/>
    <col min="13576" max="13576" width="4.75" style="15" bestFit="1" customWidth="1"/>
    <col min="13577" max="13577" width="9.875" style="15" customWidth="1"/>
    <col min="13578" max="13578" width="8" style="15" customWidth="1"/>
    <col min="13579" max="13580" width="9" style="15"/>
    <col min="13581" max="13581" width="30.125" style="15" bestFit="1" customWidth="1"/>
    <col min="13582" max="13582" width="28.125" style="15" customWidth="1"/>
    <col min="13583" max="13583" width="36.75" style="15" bestFit="1" customWidth="1"/>
    <col min="13584" max="13818" width="9" style="15"/>
    <col min="13819" max="13819" width="4.125" style="15" bestFit="1" customWidth="1"/>
    <col min="13820" max="13820" width="17.5" style="15" customWidth="1"/>
    <col min="13821" max="13821" width="22.5" style="15" customWidth="1"/>
    <col min="13822" max="13822" width="8" style="15" bestFit="1" customWidth="1"/>
    <col min="13823" max="13823" width="4.75" style="15" customWidth="1"/>
    <col min="13824" max="13824" width="5" style="15" customWidth="1"/>
    <col min="13825" max="13825" width="5.625" style="15" customWidth="1"/>
    <col min="13826" max="13826" width="0.625" style="15" customWidth="1"/>
    <col min="13827" max="13827" width="3.125" style="15" bestFit="1" customWidth="1"/>
    <col min="13828" max="13828" width="4.875" style="15" customWidth="1"/>
    <col min="13829" max="13829" width="17.5" style="15" customWidth="1"/>
    <col min="13830" max="13830" width="22.5" style="15" customWidth="1"/>
    <col min="13831" max="13831" width="8" style="15" bestFit="1" customWidth="1"/>
    <col min="13832" max="13832" width="4.75" style="15" bestFit="1" customWidth="1"/>
    <col min="13833" max="13833" width="9.875" style="15" customWidth="1"/>
    <col min="13834" max="13834" width="8" style="15" customWidth="1"/>
    <col min="13835" max="13836" width="9" style="15"/>
    <col min="13837" max="13837" width="30.125" style="15" bestFit="1" customWidth="1"/>
    <col min="13838" max="13838" width="28.125" style="15" customWidth="1"/>
    <col min="13839" max="13839" width="36.75" style="15" bestFit="1" customWidth="1"/>
    <col min="13840" max="14074" width="9" style="15"/>
    <col min="14075" max="14075" width="4.125" style="15" bestFit="1" customWidth="1"/>
    <col min="14076" max="14076" width="17.5" style="15" customWidth="1"/>
    <col min="14077" max="14077" width="22.5" style="15" customWidth="1"/>
    <col min="14078" max="14078" width="8" style="15" bestFit="1" customWidth="1"/>
    <col min="14079" max="14079" width="4.75" style="15" customWidth="1"/>
    <col min="14080" max="14080" width="5" style="15" customWidth="1"/>
    <col min="14081" max="14081" width="5.625" style="15" customWidth="1"/>
    <col min="14082" max="14082" width="0.625" style="15" customWidth="1"/>
    <col min="14083" max="14083" width="3.125" style="15" bestFit="1" customWidth="1"/>
    <col min="14084" max="14084" width="4.875" style="15" customWidth="1"/>
    <col min="14085" max="14085" width="17.5" style="15" customWidth="1"/>
    <col min="14086" max="14086" width="22.5" style="15" customWidth="1"/>
    <col min="14087" max="14087" width="8" style="15" bestFit="1" customWidth="1"/>
    <col min="14088" max="14088" width="4.75" style="15" bestFit="1" customWidth="1"/>
    <col min="14089" max="14089" width="9.875" style="15" customWidth="1"/>
    <col min="14090" max="14090" width="8" style="15" customWidth="1"/>
    <col min="14091" max="14092" width="9" style="15"/>
    <col min="14093" max="14093" width="30.125" style="15" bestFit="1" customWidth="1"/>
    <col min="14094" max="14094" width="28.125" style="15" customWidth="1"/>
    <col min="14095" max="14095" width="36.75" style="15" bestFit="1" customWidth="1"/>
    <col min="14096" max="14330" width="9" style="15"/>
    <col min="14331" max="14331" width="4.125" style="15" bestFit="1" customWidth="1"/>
    <col min="14332" max="14332" width="17.5" style="15" customWidth="1"/>
    <col min="14333" max="14333" width="22.5" style="15" customWidth="1"/>
    <col min="14334" max="14334" width="8" style="15" bestFit="1" customWidth="1"/>
    <col min="14335" max="14335" width="4.75" style="15" customWidth="1"/>
    <col min="14336" max="14336" width="5" style="15" customWidth="1"/>
    <col min="14337" max="14337" width="5.625" style="15" customWidth="1"/>
    <col min="14338" max="14338" width="0.625" style="15" customWidth="1"/>
    <col min="14339" max="14339" width="3.125" style="15" bestFit="1" customWidth="1"/>
    <col min="14340" max="14340" width="4.875" style="15" customWidth="1"/>
    <col min="14341" max="14341" width="17.5" style="15" customWidth="1"/>
    <col min="14342" max="14342" width="22.5" style="15" customWidth="1"/>
    <col min="14343" max="14343" width="8" style="15" bestFit="1" customWidth="1"/>
    <col min="14344" max="14344" width="4.75" style="15" bestFit="1" customWidth="1"/>
    <col min="14345" max="14345" width="9.875" style="15" customWidth="1"/>
    <col min="14346" max="14346" width="8" style="15" customWidth="1"/>
    <col min="14347" max="14348" width="9" style="15"/>
    <col min="14349" max="14349" width="30.125" style="15" bestFit="1" customWidth="1"/>
    <col min="14350" max="14350" width="28.125" style="15" customWidth="1"/>
    <col min="14351" max="14351" width="36.75" style="15" bestFit="1" customWidth="1"/>
    <col min="14352" max="14586" width="9" style="15"/>
    <col min="14587" max="14587" width="4.125" style="15" bestFit="1" customWidth="1"/>
    <col min="14588" max="14588" width="17.5" style="15" customWidth="1"/>
    <col min="14589" max="14589" width="22.5" style="15" customWidth="1"/>
    <col min="14590" max="14590" width="8" style="15" bestFit="1" customWidth="1"/>
    <col min="14591" max="14591" width="4.75" style="15" customWidth="1"/>
    <col min="14592" max="14592" width="5" style="15" customWidth="1"/>
    <col min="14593" max="14593" width="5.625" style="15" customWidth="1"/>
    <col min="14594" max="14594" width="0.625" style="15" customWidth="1"/>
    <col min="14595" max="14595" width="3.125" style="15" bestFit="1" customWidth="1"/>
    <col min="14596" max="14596" width="4.875" style="15" customWidth="1"/>
    <col min="14597" max="14597" width="17.5" style="15" customWidth="1"/>
    <col min="14598" max="14598" width="22.5" style="15" customWidth="1"/>
    <col min="14599" max="14599" width="8" style="15" bestFit="1" customWidth="1"/>
    <col min="14600" max="14600" width="4.75" style="15" bestFit="1" customWidth="1"/>
    <col min="14601" max="14601" width="9.875" style="15" customWidth="1"/>
    <col min="14602" max="14602" width="8" style="15" customWidth="1"/>
    <col min="14603" max="14604" width="9" style="15"/>
    <col min="14605" max="14605" width="30.125" style="15" bestFit="1" customWidth="1"/>
    <col min="14606" max="14606" width="28.125" style="15" customWidth="1"/>
    <col min="14607" max="14607" width="36.75" style="15" bestFit="1" customWidth="1"/>
    <col min="14608" max="14842" width="9" style="15"/>
    <col min="14843" max="14843" width="4.125" style="15" bestFit="1" customWidth="1"/>
    <col min="14844" max="14844" width="17.5" style="15" customWidth="1"/>
    <col min="14845" max="14845" width="22.5" style="15" customWidth="1"/>
    <col min="14846" max="14846" width="8" style="15" bestFit="1" customWidth="1"/>
    <col min="14847" max="14847" width="4.75" style="15" customWidth="1"/>
    <col min="14848" max="14848" width="5" style="15" customWidth="1"/>
    <col min="14849" max="14849" width="5.625" style="15" customWidth="1"/>
    <col min="14850" max="14850" width="0.625" style="15" customWidth="1"/>
    <col min="14851" max="14851" width="3.125" style="15" bestFit="1" customWidth="1"/>
    <col min="14852" max="14852" width="4.875" style="15" customWidth="1"/>
    <col min="14853" max="14853" width="17.5" style="15" customWidth="1"/>
    <col min="14854" max="14854" width="22.5" style="15" customWidth="1"/>
    <col min="14855" max="14855" width="8" style="15" bestFit="1" customWidth="1"/>
    <col min="14856" max="14856" width="4.75" style="15" bestFit="1" customWidth="1"/>
    <col min="14857" max="14857" width="9.875" style="15" customWidth="1"/>
    <col min="14858" max="14858" width="8" style="15" customWidth="1"/>
    <col min="14859" max="14860" width="9" style="15"/>
    <col min="14861" max="14861" width="30.125" style="15" bestFit="1" customWidth="1"/>
    <col min="14862" max="14862" width="28.125" style="15" customWidth="1"/>
    <col min="14863" max="14863" width="36.75" style="15" bestFit="1" customWidth="1"/>
    <col min="14864" max="15098" width="9" style="15"/>
    <col min="15099" max="15099" width="4.125" style="15" bestFit="1" customWidth="1"/>
    <col min="15100" max="15100" width="17.5" style="15" customWidth="1"/>
    <col min="15101" max="15101" width="22.5" style="15" customWidth="1"/>
    <col min="15102" max="15102" width="8" style="15" bestFit="1" customWidth="1"/>
    <col min="15103" max="15103" width="4.75" style="15" customWidth="1"/>
    <col min="15104" max="15104" width="5" style="15" customWidth="1"/>
    <col min="15105" max="15105" width="5.625" style="15" customWidth="1"/>
    <col min="15106" max="15106" width="0.625" style="15" customWidth="1"/>
    <col min="15107" max="15107" width="3.125" style="15" bestFit="1" customWidth="1"/>
    <col min="15108" max="15108" width="4.875" style="15" customWidth="1"/>
    <col min="15109" max="15109" width="17.5" style="15" customWidth="1"/>
    <col min="15110" max="15110" width="22.5" style="15" customWidth="1"/>
    <col min="15111" max="15111" width="8" style="15" bestFit="1" customWidth="1"/>
    <col min="15112" max="15112" width="4.75" style="15" bestFit="1" customWidth="1"/>
    <col min="15113" max="15113" width="9.875" style="15" customWidth="1"/>
    <col min="15114" max="15114" width="8" style="15" customWidth="1"/>
    <col min="15115" max="15116" width="9" style="15"/>
    <col min="15117" max="15117" width="30.125" style="15" bestFit="1" customWidth="1"/>
    <col min="15118" max="15118" width="28.125" style="15" customWidth="1"/>
    <col min="15119" max="15119" width="36.75" style="15" bestFit="1" customWidth="1"/>
    <col min="15120" max="15354" width="9" style="15"/>
    <col min="15355" max="15355" width="4.125" style="15" bestFit="1" customWidth="1"/>
    <col min="15356" max="15356" width="17.5" style="15" customWidth="1"/>
    <col min="15357" max="15357" width="22.5" style="15" customWidth="1"/>
    <col min="15358" max="15358" width="8" style="15" bestFit="1" customWidth="1"/>
    <col min="15359" max="15359" width="4.75" style="15" customWidth="1"/>
    <col min="15360" max="15360" width="5" style="15" customWidth="1"/>
    <col min="15361" max="15361" width="5.625" style="15" customWidth="1"/>
    <col min="15362" max="15362" width="0.625" style="15" customWidth="1"/>
    <col min="15363" max="15363" width="3.125" style="15" bestFit="1" customWidth="1"/>
    <col min="15364" max="15364" width="4.875" style="15" customWidth="1"/>
    <col min="15365" max="15365" width="17.5" style="15" customWidth="1"/>
    <col min="15366" max="15366" width="22.5" style="15" customWidth="1"/>
    <col min="15367" max="15367" width="8" style="15" bestFit="1" customWidth="1"/>
    <col min="15368" max="15368" width="4.75" style="15" bestFit="1" customWidth="1"/>
    <col min="15369" max="15369" width="9.875" style="15" customWidth="1"/>
    <col min="15370" max="15370" width="8" style="15" customWidth="1"/>
    <col min="15371" max="15372" width="9" style="15"/>
    <col min="15373" max="15373" width="30.125" style="15" bestFit="1" customWidth="1"/>
    <col min="15374" max="15374" width="28.125" style="15" customWidth="1"/>
    <col min="15375" max="15375" width="36.75" style="15" bestFit="1" customWidth="1"/>
    <col min="15376" max="15610" width="9" style="15"/>
    <col min="15611" max="15611" width="4.125" style="15" bestFit="1" customWidth="1"/>
    <col min="15612" max="15612" width="17.5" style="15" customWidth="1"/>
    <col min="15613" max="15613" width="22.5" style="15" customWidth="1"/>
    <col min="15614" max="15614" width="8" style="15" bestFit="1" customWidth="1"/>
    <col min="15615" max="15615" width="4.75" style="15" customWidth="1"/>
    <col min="15616" max="15616" width="5" style="15" customWidth="1"/>
    <col min="15617" max="15617" width="5.625" style="15" customWidth="1"/>
    <col min="15618" max="15618" width="0.625" style="15" customWidth="1"/>
    <col min="15619" max="15619" width="3.125" style="15" bestFit="1" customWidth="1"/>
    <col min="15620" max="15620" width="4.875" style="15" customWidth="1"/>
    <col min="15621" max="15621" width="17.5" style="15" customWidth="1"/>
    <col min="15622" max="15622" width="22.5" style="15" customWidth="1"/>
    <col min="15623" max="15623" width="8" style="15" bestFit="1" customWidth="1"/>
    <col min="15624" max="15624" width="4.75" style="15" bestFit="1" customWidth="1"/>
    <col min="15625" max="15625" width="9.875" style="15" customWidth="1"/>
    <col min="15626" max="15626" width="8" style="15" customWidth="1"/>
    <col min="15627" max="15628" width="9" style="15"/>
    <col min="15629" max="15629" width="30.125" style="15" bestFit="1" customWidth="1"/>
    <col min="15630" max="15630" width="28.125" style="15" customWidth="1"/>
    <col min="15631" max="15631" width="36.75" style="15" bestFit="1" customWidth="1"/>
    <col min="15632" max="15866" width="9" style="15"/>
    <col min="15867" max="15867" width="4.125" style="15" bestFit="1" customWidth="1"/>
    <col min="15868" max="15868" width="17.5" style="15" customWidth="1"/>
    <col min="15869" max="15869" width="22.5" style="15" customWidth="1"/>
    <col min="15870" max="15870" width="8" style="15" bestFit="1" customWidth="1"/>
    <col min="15871" max="15871" width="4.75" style="15" customWidth="1"/>
    <col min="15872" max="15872" width="5" style="15" customWidth="1"/>
    <col min="15873" max="15873" width="5.625" style="15" customWidth="1"/>
    <col min="15874" max="15874" width="0.625" style="15" customWidth="1"/>
    <col min="15875" max="15875" width="3.125" style="15" bestFit="1" customWidth="1"/>
    <col min="15876" max="15876" width="4.875" style="15" customWidth="1"/>
    <col min="15877" max="15877" width="17.5" style="15" customWidth="1"/>
    <col min="15878" max="15878" width="22.5" style="15" customWidth="1"/>
    <col min="15879" max="15879" width="8" style="15" bestFit="1" customWidth="1"/>
    <col min="15880" max="15880" width="4.75" style="15" bestFit="1" customWidth="1"/>
    <col min="15881" max="15881" width="9.875" style="15" customWidth="1"/>
    <col min="15882" max="15882" width="8" style="15" customWidth="1"/>
    <col min="15883" max="15884" width="9" style="15"/>
    <col min="15885" max="15885" width="30.125" style="15" bestFit="1" customWidth="1"/>
    <col min="15886" max="15886" width="28.125" style="15" customWidth="1"/>
    <col min="15887" max="15887" width="36.75" style="15" bestFit="1" customWidth="1"/>
    <col min="15888" max="16122" width="9" style="15"/>
    <col min="16123" max="16123" width="4.125" style="15" bestFit="1" customWidth="1"/>
    <col min="16124" max="16124" width="17.5" style="15" customWidth="1"/>
    <col min="16125" max="16125" width="22.5" style="15" customWidth="1"/>
    <col min="16126" max="16126" width="8" style="15" bestFit="1" customWidth="1"/>
    <col min="16127" max="16127" width="4.75" style="15" customWidth="1"/>
    <col min="16128" max="16128" width="5" style="15" customWidth="1"/>
    <col min="16129" max="16129" width="5.625" style="15" customWidth="1"/>
    <col min="16130" max="16130" width="0.625" style="15" customWidth="1"/>
    <col min="16131" max="16131" width="3.125" style="15" bestFit="1" customWidth="1"/>
    <col min="16132" max="16132" width="4.875" style="15" customWidth="1"/>
    <col min="16133" max="16133" width="17.5" style="15" customWidth="1"/>
    <col min="16134" max="16134" width="22.5" style="15" customWidth="1"/>
    <col min="16135" max="16135" width="8" style="15" bestFit="1" customWidth="1"/>
    <col min="16136" max="16136" width="4.75" style="15" bestFit="1" customWidth="1"/>
    <col min="16137" max="16137" width="9.875" style="15" customWidth="1"/>
    <col min="16138" max="16138" width="8" style="15" customWidth="1"/>
    <col min="16139" max="16140" width="9" style="15"/>
    <col min="16141" max="16141" width="30.125" style="15" bestFit="1" customWidth="1"/>
    <col min="16142" max="16142" width="28.125" style="15" customWidth="1"/>
    <col min="16143" max="16143" width="36.75" style="15" bestFit="1" customWidth="1"/>
    <col min="16144" max="16384" width="9" style="15"/>
  </cols>
  <sheetData>
    <row r="1" spans="1:15" ht="18" customHeight="1" x14ac:dyDescent="0.4">
      <c r="C1" s="110" t="s">
        <v>33</v>
      </c>
      <c r="D1" s="110"/>
      <c r="E1" s="110"/>
      <c r="F1" s="110"/>
      <c r="G1" s="110"/>
      <c r="H1" s="14"/>
    </row>
    <row r="2" spans="1:15" ht="8.1" customHeight="1" x14ac:dyDescent="0.4">
      <c r="C2" s="16"/>
      <c r="E2" s="111"/>
      <c r="F2" s="111"/>
      <c r="G2" s="112"/>
      <c r="H2" s="113" t="s">
        <v>34</v>
      </c>
    </row>
    <row r="3" spans="1:15" ht="24.95" customHeight="1" x14ac:dyDescent="0.4">
      <c r="A3" s="15"/>
      <c r="B3" s="114" t="s">
        <v>35</v>
      </c>
      <c r="C3" s="114"/>
      <c r="D3" s="114"/>
      <c r="E3" s="18"/>
      <c r="H3" s="113"/>
    </row>
    <row r="4" spans="1:15" ht="12" customHeight="1" x14ac:dyDescent="0.15">
      <c r="A4" s="19"/>
      <c r="B4" s="19"/>
      <c r="D4" s="21" t="s">
        <v>36</v>
      </c>
      <c r="E4" s="18"/>
      <c r="H4" s="113"/>
    </row>
    <row r="5" spans="1:15" ht="24" customHeight="1" x14ac:dyDescent="0.4">
      <c r="D5" s="22" t="s">
        <v>37</v>
      </c>
      <c r="E5" s="18"/>
      <c r="H5" s="113"/>
    </row>
    <row r="6" spans="1:15" ht="8.1" customHeight="1" x14ac:dyDescent="0.15">
      <c r="A6" s="15"/>
      <c r="B6" s="115"/>
      <c r="C6" s="115"/>
      <c r="D6" s="23"/>
      <c r="E6" s="24"/>
      <c r="F6" s="116"/>
      <c r="G6" s="116"/>
      <c r="H6" s="116"/>
      <c r="J6" s="25"/>
    </row>
    <row r="7" spans="1:15" ht="20.100000000000001" customHeight="1" x14ac:dyDescent="0.4">
      <c r="A7" s="26" t="s">
        <v>38</v>
      </c>
      <c r="B7" s="26" t="s">
        <v>39</v>
      </c>
      <c r="C7" s="27" t="s">
        <v>40</v>
      </c>
      <c r="D7" s="28" t="s">
        <v>41</v>
      </c>
      <c r="E7" s="29" t="s">
        <v>42</v>
      </c>
      <c r="F7" s="30" t="s">
        <v>43</v>
      </c>
      <c r="G7" s="108" t="s">
        <v>44</v>
      </c>
      <c r="H7" s="109"/>
    </row>
    <row r="8" spans="1:15" ht="27" customHeight="1" x14ac:dyDescent="0.4">
      <c r="A8" s="31"/>
      <c r="B8" s="31">
        <v>1</v>
      </c>
      <c r="C8" s="32" t="str">
        <f>'[1]ＢＩ(要求前)'!AF7</f>
        <v>もち米</v>
      </c>
      <c r="D8" s="32" t="str">
        <f>'[1]ＢＩ(要求前)'!AG7</f>
        <v>規格書のとおり</v>
      </c>
      <c r="E8" s="33" t="str">
        <f>'[1]ＢＩ(要求前)'!AI7</f>
        <v>2.00</v>
      </c>
      <c r="F8" s="31" t="str">
        <f>IF('[1]ＢＩ(要求前)'!AH7="キログラム","kg",IF('[1]ＢＩ(要求前)'!AH7="個（着、連、冊、包、発、丁、門、両等）","個",IF('[1]ＢＩ(要求前)'!AH7="リットル","ℓ",'[1]ＢＩ(要求前)'!AH7)))</f>
        <v>kg</v>
      </c>
      <c r="G8" s="104"/>
      <c r="H8" s="105"/>
      <c r="O8" s="15" t="str">
        <f>IF(AND(L8="",N8=""),"",IF(L8="",N8,IF(N8="","規格書"&amp;L8,"規格書"&amp;L8&amp;"、"&amp;N8)))</f>
        <v/>
      </c>
    </row>
    <row r="9" spans="1:15" ht="27" customHeight="1" x14ac:dyDescent="0.4">
      <c r="A9" s="31"/>
      <c r="B9" s="31">
        <v>2</v>
      </c>
      <c r="C9" s="32" t="str">
        <f>'[1]ＢＩ(要求前)'!AF8</f>
        <v>ビーフン</v>
      </c>
      <c r="D9" s="32" t="str">
        <f>'[1]ＢＩ(要求前)'!AG8</f>
        <v>規格書のとおり</v>
      </c>
      <c r="E9" s="33" t="str">
        <f>'[1]ＢＩ(要求前)'!AI8</f>
        <v>3.00</v>
      </c>
      <c r="F9" s="31" t="str">
        <f>IF('[1]ＢＩ(要求前)'!AH8="キログラム","kg",IF('[1]ＢＩ(要求前)'!AH8="個（着、連、冊、包、発、丁、門、両等）","個",IF('[1]ＢＩ(要求前)'!AH8="リットル","ℓ",'[1]ＢＩ(要求前)'!AH8)))</f>
        <v>kg</v>
      </c>
      <c r="G9" s="104"/>
      <c r="H9" s="105"/>
      <c r="O9" s="15" t="str">
        <f t="shared" ref="O9:O52" si="0">IF(AND(L9="",N9=""),"",IF(L9="",N9,IF(N9="","規格書"&amp;L9,"規格書"&amp;L9&amp;"、"&amp;N9)))</f>
        <v/>
      </c>
    </row>
    <row r="10" spans="1:15" ht="27" customHeight="1" x14ac:dyDescent="0.4">
      <c r="A10" s="31"/>
      <c r="B10" s="31">
        <v>3</v>
      </c>
      <c r="C10" s="32" t="str">
        <f>'[1]ＢＩ(要求前)'!AF9</f>
        <v>白玉団子</v>
      </c>
      <c r="D10" s="32" t="str">
        <f>'[1]ＢＩ(要求前)'!AG9</f>
        <v>1ｋｇ袋入り冷凍</v>
      </c>
      <c r="E10" s="33" t="str">
        <f>'[1]ＢＩ(要求前)'!AI9</f>
        <v>12.00</v>
      </c>
      <c r="F10" s="31" t="str">
        <f>IF('[1]ＢＩ(要求前)'!AH9="キログラム","kg",IF('[1]ＢＩ(要求前)'!AH9="個（着、連、冊、包、発、丁、門、両等）","個",IF('[1]ＢＩ(要求前)'!AH9="リットル","ℓ",'[1]ＢＩ(要求前)'!AH9)))</f>
        <v>kg</v>
      </c>
      <c r="G10" s="104"/>
      <c r="H10" s="105"/>
      <c r="O10" s="15" t="str">
        <f t="shared" si="0"/>
        <v/>
      </c>
    </row>
    <row r="11" spans="1:15" ht="27" customHeight="1" x14ac:dyDescent="0.4">
      <c r="A11" s="31" t="s">
        <v>45</v>
      </c>
      <c r="B11" s="31">
        <v>4</v>
      </c>
      <c r="C11" s="32" t="str">
        <f>'[1]ＢＩ(要求前)'!AF10</f>
        <v>大きなデニッシュ安納芋クリーム</v>
      </c>
      <c r="D11" s="32" t="str">
        <f>'[1]ＢＩ(要求前)'!AG10</f>
        <v>120ｇ程度、安納芋クリーム使用</v>
      </c>
      <c r="E11" s="33" t="str">
        <f>'[1]ＢＩ(要求前)'!AI10</f>
        <v>129.00</v>
      </c>
      <c r="F11" s="31" t="str">
        <f>IF('[1]ＢＩ(要求前)'!AH10="キログラム","kg",IF('[1]ＢＩ(要求前)'!AH10="個（着、連、冊、包、発、丁、門、両等）","個",IF('[1]ＢＩ(要求前)'!AH10="リットル","ℓ",'[1]ＢＩ(要求前)'!AH10)))</f>
        <v>個</v>
      </c>
      <c r="G11" s="104"/>
      <c r="H11" s="105"/>
      <c r="O11" s="15" t="str">
        <f t="shared" si="0"/>
        <v/>
      </c>
    </row>
    <row r="12" spans="1:15" ht="27" customHeight="1" x14ac:dyDescent="0.4">
      <c r="A12" s="31" t="s">
        <v>45</v>
      </c>
      <c r="B12" s="31">
        <v>5</v>
      </c>
      <c r="C12" s="32" t="str">
        <f>'[1]ＢＩ(要求前)'!AF11</f>
        <v>大きなデニッシュなめらかチョコ</v>
      </c>
      <c r="D12" s="32" t="str">
        <f>'[1]ＢＩ(要求前)'!AG11</f>
        <v>1137ｇ程度</v>
      </c>
      <c r="E12" s="33" t="str">
        <f>'[1]ＢＩ(要求前)'!AI11</f>
        <v>93.00</v>
      </c>
      <c r="F12" s="31" t="str">
        <f>IF('[1]ＢＩ(要求前)'!AH11="キログラム","kg",IF('[1]ＢＩ(要求前)'!AH11="個（着、連、冊、包、発、丁、門、両等）","個",IF('[1]ＢＩ(要求前)'!AH11="リットル","ℓ",'[1]ＢＩ(要求前)'!AH11)))</f>
        <v>個</v>
      </c>
      <c r="G12" s="104"/>
      <c r="H12" s="105"/>
      <c r="O12" s="15" t="str">
        <f t="shared" si="0"/>
        <v/>
      </c>
    </row>
    <row r="13" spans="1:15" ht="27" customHeight="1" x14ac:dyDescent="0.4">
      <c r="A13" s="31"/>
      <c r="B13" s="31">
        <v>6</v>
      </c>
      <c r="C13" s="32" t="str">
        <f>'[1]ＢＩ(要求前)'!AF12</f>
        <v>たっぷり満足グラタンコロッケサ</v>
      </c>
      <c r="D13" s="32" t="str">
        <f>'[1]ＢＩ(要求前)'!AG12</f>
        <v>１個１２６ｇ程度</v>
      </c>
      <c r="E13" s="33" t="str">
        <f>'[1]ＢＩ(要求前)'!AI12</f>
        <v>173.00</v>
      </c>
      <c r="F13" s="31" t="str">
        <f>IF('[1]ＢＩ(要求前)'!AH12="キログラム","kg",IF('[1]ＢＩ(要求前)'!AH12="個（着、連、冊、包、発、丁、門、両等）","個",IF('[1]ＢＩ(要求前)'!AH12="リットル","ℓ",'[1]ＢＩ(要求前)'!AH12)))</f>
        <v>個</v>
      </c>
      <c r="G13" s="104"/>
      <c r="H13" s="105"/>
      <c r="O13" s="15" t="str">
        <f t="shared" si="0"/>
        <v/>
      </c>
    </row>
    <row r="14" spans="1:15" ht="27" customHeight="1" x14ac:dyDescent="0.4">
      <c r="A14" s="31"/>
      <c r="B14" s="31">
        <v>7</v>
      </c>
      <c r="C14" s="32" t="str">
        <f>'[1]ＢＩ(要求前)'!AF13</f>
        <v>鶏メンチカツバーガー</v>
      </c>
      <c r="D14" s="32" t="str">
        <f>'[1]ＢＩ(要求前)'!AG13</f>
        <v>１個８０ｇ程度</v>
      </c>
      <c r="E14" s="33" t="str">
        <f>'[1]ＢＩ(要求前)'!AI13</f>
        <v>100.00</v>
      </c>
      <c r="F14" s="31" t="str">
        <f>IF('[1]ＢＩ(要求前)'!AH13="キログラム","kg",IF('[1]ＢＩ(要求前)'!AH13="個（着、連、冊、包、発、丁、門、両等）","個",IF('[1]ＢＩ(要求前)'!AH13="リットル","ℓ",'[1]ＢＩ(要求前)'!AH13)))</f>
        <v>個</v>
      </c>
      <c r="G14" s="106"/>
      <c r="H14" s="107"/>
      <c r="I14" s="34"/>
      <c r="O14" s="15" t="str">
        <f t="shared" si="0"/>
        <v/>
      </c>
    </row>
    <row r="15" spans="1:15" ht="27" customHeight="1" x14ac:dyDescent="0.4">
      <c r="A15" s="31" t="s">
        <v>45</v>
      </c>
      <c r="B15" s="31">
        <v>8</v>
      </c>
      <c r="C15" s="32" t="str">
        <f>'[1]ＢＩ(要求前)'!AF14</f>
        <v>ランチパック（ｷｬﾍﾞﾂﾒﾝﾁｶﾂとﾋﾞｰﾌ</v>
      </c>
      <c r="D15" s="32" t="str">
        <f>'[1]ＢＩ(要求前)'!AG14</f>
        <v>１０８ｇ程度キャベツメンチカツとビーフシチューをサンド</v>
      </c>
      <c r="E15" s="33" t="str">
        <f>'[1]ＢＩ(要求前)'!AI14</f>
        <v>93.00</v>
      </c>
      <c r="F15" s="31" t="str">
        <f>IF('[1]ＢＩ(要求前)'!AH14="キログラム","kg",IF('[1]ＢＩ(要求前)'!AH14="個（着、連、冊、包、発、丁、門、両等）","個",IF('[1]ＢＩ(要求前)'!AH14="リットル","ℓ",'[1]ＢＩ(要求前)'!AH14)))</f>
        <v>個</v>
      </c>
      <c r="G15" s="104"/>
      <c r="H15" s="105"/>
      <c r="O15" s="15" t="str">
        <f t="shared" si="0"/>
        <v/>
      </c>
    </row>
    <row r="16" spans="1:15" ht="27" customHeight="1" x14ac:dyDescent="0.4">
      <c r="A16" s="31" t="s">
        <v>45</v>
      </c>
      <c r="B16" s="31">
        <v>9</v>
      </c>
      <c r="C16" s="32" t="str">
        <f>'[1]ＢＩ(要求前)'!AF15</f>
        <v>ランチパック（カレー焼きそば）</v>
      </c>
      <c r="D16" s="32" t="str">
        <f>'[1]ＢＩ(要求前)'!AG15</f>
        <v>１個９６ｇ程度</v>
      </c>
      <c r="E16" s="33" t="str">
        <f>'[1]ＢＩ(要求前)'!AI15</f>
        <v>100.00</v>
      </c>
      <c r="F16" s="31" t="str">
        <f>IF('[1]ＢＩ(要求前)'!AH15="キログラム","kg",IF('[1]ＢＩ(要求前)'!AH15="個（着、連、冊、包、発、丁、門、両等）","個",IF('[1]ＢＩ(要求前)'!AH15="リットル","ℓ",'[1]ＢＩ(要求前)'!AH15)))</f>
        <v>個</v>
      </c>
      <c r="G16" s="35"/>
      <c r="H16" s="36"/>
    </row>
    <row r="17" spans="1:15" ht="27" customHeight="1" x14ac:dyDescent="0.4">
      <c r="A17" s="31"/>
      <c r="B17" s="31">
        <v>10</v>
      </c>
      <c r="C17" s="32" t="str">
        <f>'[1]ＢＩ(要求前)'!AF16</f>
        <v>ちゃんぽん麺</v>
      </c>
      <c r="D17" s="32" t="str">
        <f>'[1]ＢＩ(要求前)'!AG16</f>
        <v>規格書のとおり</v>
      </c>
      <c r="E17" s="33" t="str">
        <f>'[1]ＢＩ(要求前)'!AI16</f>
        <v>44.00</v>
      </c>
      <c r="F17" s="31" t="str">
        <f>IF('[1]ＢＩ(要求前)'!AH16="キログラム","kg",IF('[1]ＢＩ(要求前)'!AH16="個（着、連、冊、包、発、丁、門、両等）","個",IF('[1]ＢＩ(要求前)'!AH16="リットル","ℓ",'[1]ＢＩ(要求前)'!AH16)))</f>
        <v>kg</v>
      </c>
      <c r="G17" s="35"/>
      <c r="H17" s="36"/>
    </row>
    <row r="18" spans="1:15" ht="27" customHeight="1" x14ac:dyDescent="0.4">
      <c r="A18" s="31"/>
      <c r="B18" s="31">
        <v>11</v>
      </c>
      <c r="C18" s="32" t="str">
        <f>'[1]ＢＩ(要求前)'!AF17</f>
        <v>冷凍中そば（平打ち）</v>
      </c>
      <c r="D18" s="32" t="str">
        <f>'[1]ＢＩ(要求前)'!AG17</f>
        <v>１玉２００ｇ ちぢれ麵　やまひろ喜多方ﾗｰﾒﾝ同等品</v>
      </c>
      <c r="E18" s="33" t="str">
        <f>'[1]ＢＩ(要求前)'!AI17</f>
        <v>45.00</v>
      </c>
      <c r="F18" s="31" t="str">
        <f>IF('[1]ＢＩ(要求前)'!AH17="キログラム","kg",IF('[1]ＢＩ(要求前)'!AH17="個（着、連、冊、包、発、丁、門、両等）","個",IF('[1]ＢＩ(要求前)'!AH17="リットル","ℓ",'[1]ＢＩ(要求前)'!AH17)))</f>
        <v>kg</v>
      </c>
      <c r="G18" s="35"/>
      <c r="H18" s="36"/>
    </row>
    <row r="19" spans="1:15" ht="38.25" customHeight="1" x14ac:dyDescent="0.4">
      <c r="A19" s="31"/>
      <c r="B19" s="31">
        <v>12</v>
      </c>
      <c r="C19" s="32" t="str">
        <f>'[1]ＢＩ(要求前)'!AF18</f>
        <v>冷凍ゆで日本そば</v>
      </c>
      <c r="D19" s="32" t="str">
        <f>'[1]ＢＩ(要求前)'!AG18</f>
        <v>規格書のとおり</v>
      </c>
      <c r="E19" s="33" t="str">
        <f>'[1]ＢＩ(要求前)'!AI18</f>
        <v>52.00</v>
      </c>
      <c r="F19" s="31" t="str">
        <f>IF('[1]ＢＩ(要求前)'!AH18="キログラム","kg",IF('[1]ＢＩ(要求前)'!AH18="個（着、連、冊、包、発、丁、門、両等）","個",IF('[1]ＢＩ(要求前)'!AH18="リットル","ℓ",'[1]ＢＩ(要求前)'!AH18)))</f>
        <v>kg</v>
      </c>
      <c r="G19" s="35"/>
      <c r="H19" s="36"/>
    </row>
    <row r="20" spans="1:15" ht="27" customHeight="1" x14ac:dyDescent="0.4">
      <c r="A20" s="31"/>
      <c r="B20" s="31">
        <v>13</v>
      </c>
      <c r="C20" s="32" t="str">
        <f>'[1]ＢＩ(要求前)'!AF19</f>
        <v>チョコチップメロンパン</v>
      </c>
      <c r="D20" s="32" t="str">
        <f>'[1]ＢＩ(要求前)'!AG19</f>
        <v>1個110ｇ程度</v>
      </c>
      <c r="E20" s="33" t="str">
        <f>'[1]ＢＩ(要求前)'!AI19</f>
        <v>110.00</v>
      </c>
      <c r="F20" s="31" t="str">
        <f>IF('[1]ＢＩ(要求前)'!AH19="キログラム","kg",IF('[1]ＢＩ(要求前)'!AH19="個（着、連、冊、包、発、丁、門、両等）","個",IF('[1]ＢＩ(要求前)'!AH19="リットル","ℓ",'[1]ＢＩ(要求前)'!AH19)))</f>
        <v>個</v>
      </c>
      <c r="G20" s="35"/>
      <c r="H20" s="36"/>
    </row>
    <row r="21" spans="1:15" ht="27" customHeight="1" x14ac:dyDescent="0.4">
      <c r="A21" s="31" t="s">
        <v>45</v>
      </c>
      <c r="B21" s="31">
        <v>14</v>
      </c>
      <c r="C21" s="32" t="str">
        <f>'[1]ＢＩ(要求前)'!AF20</f>
        <v>博多　明太ポテト</v>
      </c>
      <c r="D21" s="32" t="str">
        <f>'[1]ＢＩ(要求前)'!AG20</f>
        <v>1個９８ｇ程度</v>
      </c>
      <c r="E21" s="33" t="str">
        <f>'[1]ＢＩ(要求前)'!AI20</f>
        <v>110.00</v>
      </c>
      <c r="F21" s="31" t="str">
        <f>IF('[1]ＢＩ(要求前)'!AH20="キログラム","kg",IF('[1]ＢＩ(要求前)'!AH20="個（着、連、冊、包、発、丁、門、両等）","個",IF('[1]ＢＩ(要求前)'!AH20="リットル","ℓ",'[1]ＢＩ(要求前)'!AH20)))</f>
        <v>個</v>
      </c>
      <c r="G21" s="35"/>
      <c r="H21" s="36"/>
    </row>
    <row r="22" spans="1:15" ht="27" customHeight="1" x14ac:dyDescent="0.4">
      <c r="A22" s="31" t="s">
        <v>45</v>
      </c>
      <c r="B22" s="31">
        <v>15</v>
      </c>
      <c r="C22" s="32" t="str">
        <f>'[1]ＢＩ(要求前)'!AF21</f>
        <v>3種のチーズパン</v>
      </c>
      <c r="D22" s="32" t="str">
        <f>'[1]ＢＩ(要求前)'!AG21</f>
        <v>1個１０８ｇ程度</v>
      </c>
      <c r="E22" s="33" t="str">
        <f>'[1]ＢＩ(要求前)'!AI21</f>
        <v>132.00</v>
      </c>
      <c r="F22" s="31" t="str">
        <f>IF('[1]ＢＩ(要求前)'!AH21="キログラム","kg",IF('[1]ＢＩ(要求前)'!AH21="個（着、連、冊、包、発、丁、門、両等）","個",IF('[1]ＢＩ(要求前)'!AH21="リットル","ℓ",'[1]ＢＩ(要求前)'!AH21)))</f>
        <v>個</v>
      </c>
      <c r="G22" s="35"/>
      <c r="H22" s="36"/>
    </row>
    <row r="23" spans="1:15" ht="27" customHeight="1" x14ac:dyDescent="0.4">
      <c r="A23" s="31" t="s">
        <v>45</v>
      </c>
      <c r="B23" s="31">
        <v>16</v>
      </c>
      <c r="C23" s="32" t="str">
        <f>'[1]ＢＩ(要求前)'!AF22</f>
        <v>ソーセージパン</v>
      </c>
      <c r="D23" s="32" t="str">
        <f>'[1]ＢＩ(要求前)'!AG22</f>
        <v>1個１０７ｇ程度</v>
      </c>
      <c r="E23" s="33" t="str">
        <f>'[1]ＢＩ(要求前)'!AI22</f>
        <v>93.00</v>
      </c>
      <c r="F23" s="31" t="str">
        <f>IF('[1]ＢＩ(要求前)'!AH22="キログラム","kg",IF('[1]ＢＩ(要求前)'!AH22="個（着、連、冊、包、発、丁、門、両等）","個",IF('[1]ＢＩ(要求前)'!AH22="リットル","ℓ",'[1]ＢＩ(要求前)'!AH22)))</f>
        <v>個</v>
      </c>
      <c r="G23" s="35"/>
      <c r="H23" s="36"/>
    </row>
    <row r="24" spans="1:15" ht="27" customHeight="1" x14ac:dyDescent="0.4">
      <c r="A24" s="31" t="s">
        <v>45</v>
      </c>
      <c r="B24" s="31">
        <v>17</v>
      </c>
      <c r="C24" s="32" t="str">
        <f>'[1]ＢＩ(要求前)'!AF23</f>
        <v>ツナ＆マヨ</v>
      </c>
      <c r="D24" s="32" t="str">
        <f>'[1]ＢＩ(要求前)'!AG23</f>
        <v>４個入２４ｇ×４個入り</v>
      </c>
      <c r="E24" s="33" t="str">
        <f>'[1]ＢＩ(要求前)'!AI23</f>
        <v>99.00</v>
      </c>
      <c r="F24" s="31" t="str">
        <f>IF('[1]ＢＩ(要求前)'!AH23="キログラム","kg",IF('[1]ＢＩ(要求前)'!AH23="個（着、連、冊、包、発、丁、門、両等）","個",IF('[1]ＢＩ(要求前)'!AH23="リットル","ℓ",'[1]ＢＩ(要求前)'!AH23)))</f>
        <v>個</v>
      </c>
      <c r="G24" s="35"/>
      <c r="H24" s="36"/>
    </row>
    <row r="25" spans="1:15" ht="27" customHeight="1" x14ac:dyDescent="0.4">
      <c r="A25" s="31" t="s">
        <v>45</v>
      </c>
      <c r="B25" s="31">
        <v>18</v>
      </c>
      <c r="C25" s="32" t="str">
        <f>'[1]ＢＩ(要求前)'!AF24</f>
        <v>ランチパック（たまご）</v>
      </c>
      <c r="D25" s="32" t="str">
        <f>'[1]ＢＩ(要求前)'!AG24</f>
        <v>１個112ｇ程度</v>
      </c>
      <c r="E25" s="33" t="str">
        <f>'[1]ＢＩ(要求前)'!AI24</f>
        <v>100.00</v>
      </c>
      <c r="F25" s="31" t="str">
        <f>IF('[1]ＢＩ(要求前)'!AH24="キログラム","kg",IF('[1]ＢＩ(要求前)'!AH24="個（着、連、冊、包、発、丁、門、両等）","個",IF('[1]ＢＩ(要求前)'!AH24="リットル","ℓ",'[1]ＢＩ(要求前)'!AH24)))</f>
        <v>個</v>
      </c>
      <c r="G25" s="35"/>
      <c r="H25" s="36"/>
    </row>
    <row r="26" spans="1:15" ht="27" customHeight="1" x14ac:dyDescent="0.4">
      <c r="A26" s="31" t="s">
        <v>45</v>
      </c>
      <c r="B26" s="31">
        <v>19</v>
      </c>
      <c r="C26" s="32" t="str">
        <f>'[1]ＢＩ(要求前)'!AF25</f>
        <v>幕の内折詰（Ａ）</v>
      </c>
      <c r="D26" s="32" t="str">
        <f>'[1]ＢＩ(要求前)'!AG25</f>
        <v>仕様書のとおり　見本提出時食味含む</v>
      </c>
      <c r="E26" s="33" t="str">
        <f>'[1]ＢＩ(要求前)'!AI25</f>
        <v>222.00</v>
      </c>
      <c r="F26" s="31" t="str">
        <f>IF('[1]ＢＩ(要求前)'!AH25="キログラム","kg",IF('[1]ＢＩ(要求前)'!AH25="個（着、連、冊、包、発、丁、門、両等）","個",IF('[1]ＢＩ(要求前)'!AH25="リットル","ℓ",'[1]ＢＩ(要求前)'!AH25)))</f>
        <v>個</v>
      </c>
      <c r="G26" s="104"/>
      <c r="H26" s="105"/>
      <c r="O26" s="15" t="str">
        <f t="shared" si="0"/>
        <v/>
      </c>
    </row>
    <row r="27" spans="1:15" ht="27" customHeight="1" x14ac:dyDescent="0.4">
      <c r="A27" s="31"/>
      <c r="B27" s="31">
        <v>20</v>
      </c>
      <c r="C27" s="32" t="str">
        <f>'[1]ＢＩ(要求前)'!AF26</f>
        <v>こんにゃく</v>
      </c>
      <c r="D27" s="32" t="str">
        <f>'[1]ＢＩ(要求前)'!AG26</f>
        <v>規格書のとおり</v>
      </c>
      <c r="E27" s="33" t="str">
        <f>'[1]ＢＩ(要求前)'!AI26</f>
        <v>22.00</v>
      </c>
      <c r="F27" s="31" t="str">
        <f>IF('[1]ＢＩ(要求前)'!AH26="キログラム","kg",IF('[1]ＢＩ(要求前)'!AH26="個（着、連、冊、包、発、丁、門、両等）","個",IF('[1]ＢＩ(要求前)'!AH26="リットル","ℓ",'[1]ＢＩ(要求前)'!AH26)))</f>
        <v>kg</v>
      </c>
      <c r="G27" s="104"/>
      <c r="H27" s="105"/>
      <c r="O27" s="15" t="str">
        <f t="shared" si="0"/>
        <v/>
      </c>
    </row>
    <row r="28" spans="1:15" ht="27" customHeight="1" x14ac:dyDescent="0.4">
      <c r="A28" s="31"/>
      <c r="B28" s="31">
        <v>21</v>
      </c>
      <c r="C28" s="32" t="str">
        <f>'[1]ＢＩ(要求前)'!AF27</f>
        <v>突きこんにゃく</v>
      </c>
      <c r="D28" s="32" t="str">
        <f>'[1]ＢＩ(要求前)'!AG27</f>
        <v>規格書のとおり</v>
      </c>
      <c r="E28" s="33" t="str">
        <f>'[1]ＢＩ(要求前)'!AI27</f>
        <v>5.00</v>
      </c>
      <c r="F28" s="31" t="str">
        <f>IF('[1]ＢＩ(要求前)'!AH27="キログラム","kg",IF('[1]ＢＩ(要求前)'!AH27="個（着、連、冊、包、発、丁、門、両等）","個",IF('[1]ＢＩ(要求前)'!AH27="リットル","ℓ",'[1]ＢＩ(要求前)'!AH27)))</f>
        <v>kg</v>
      </c>
      <c r="G28" s="104"/>
      <c r="H28" s="105"/>
      <c r="O28" s="15" t="str">
        <f t="shared" si="0"/>
        <v/>
      </c>
    </row>
    <row r="29" spans="1:15" ht="27" customHeight="1" x14ac:dyDescent="0.4">
      <c r="A29" s="31"/>
      <c r="B29" s="31">
        <v>22</v>
      </c>
      <c r="C29" s="32" t="str">
        <f>'[1]ＢＩ(要求前)'!AF28</f>
        <v>しらたき</v>
      </c>
      <c r="D29" s="32" t="str">
        <f>'[1]ＢＩ(要求前)'!AG28</f>
        <v>規格書のとおり</v>
      </c>
      <c r="E29" s="33" t="str">
        <f>'[1]ＢＩ(要求前)'!AI28</f>
        <v>16.00</v>
      </c>
      <c r="F29" s="31" t="str">
        <f>IF('[1]ＢＩ(要求前)'!AH28="キログラム","kg",IF('[1]ＢＩ(要求前)'!AH28="個（着、連、冊、包、発、丁、門、両等）","個",IF('[1]ＢＩ(要求前)'!AH28="リットル","ℓ",'[1]ＢＩ(要求前)'!AH28)))</f>
        <v>kg</v>
      </c>
      <c r="G29" s="104"/>
      <c r="H29" s="105"/>
      <c r="O29" s="15" t="str">
        <f t="shared" si="0"/>
        <v/>
      </c>
    </row>
    <row r="30" spans="1:15" ht="27" customHeight="1" x14ac:dyDescent="0.4">
      <c r="A30" s="31"/>
      <c r="B30" s="31">
        <v>23</v>
      </c>
      <c r="C30" s="32" t="str">
        <f>'[1]ＢＩ(要求前)'!AF29</f>
        <v>さつま芋</v>
      </c>
      <c r="D30" s="32" t="str">
        <f>'[1]ＢＩ(要求前)'!AG29</f>
        <v>規格書のとおり</v>
      </c>
      <c r="E30" s="33" t="str">
        <f>'[1]ＢＩ(要求前)'!AI29</f>
        <v>11.00</v>
      </c>
      <c r="F30" s="31" t="str">
        <f>IF('[1]ＢＩ(要求前)'!AH29="キログラム","kg",IF('[1]ＢＩ(要求前)'!AH29="個（着、連、冊、包、発、丁、門、両等）","個",IF('[1]ＢＩ(要求前)'!AH29="リットル","ℓ",'[1]ＢＩ(要求前)'!AH29)))</f>
        <v>kg</v>
      </c>
      <c r="G30" s="104"/>
      <c r="H30" s="105"/>
      <c r="O30" s="15" t="str">
        <f t="shared" si="0"/>
        <v/>
      </c>
    </row>
    <row r="31" spans="1:15" ht="27" customHeight="1" x14ac:dyDescent="0.4">
      <c r="A31" s="31"/>
      <c r="B31" s="31">
        <v>24</v>
      </c>
      <c r="C31" s="32" t="str">
        <f>'[1]ＢＩ(要求前)'!AF30</f>
        <v>（冷）里芋</v>
      </c>
      <c r="D31" s="32" t="str">
        <f>'[1]ＢＩ(要求前)'!AG30</f>
        <v>規格書のとおり</v>
      </c>
      <c r="E31" s="33" t="str">
        <f>'[1]ＢＩ(要求前)'!AI30</f>
        <v>46.00</v>
      </c>
      <c r="F31" s="31" t="str">
        <f>IF('[1]ＢＩ(要求前)'!AH30="キログラム","kg",IF('[1]ＢＩ(要求前)'!AH30="個（着、連、冊、包、発、丁、門、両等）","個",IF('[1]ＢＩ(要求前)'!AH30="リットル","ℓ",'[1]ＢＩ(要求前)'!AH30)))</f>
        <v>kg</v>
      </c>
      <c r="G31" s="104"/>
      <c r="H31" s="105"/>
      <c r="O31" s="15" t="str">
        <f t="shared" si="0"/>
        <v/>
      </c>
    </row>
    <row r="32" spans="1:15" ht="27" customHeight="1" x14ac:dyDescent="0.4">
      <c r="A32" s="31"/>
      <c r="B32" s="31">
        <v>25</v>
      </c>
      <c r="C32" s="32" t="str">
        <f>'[1]ＢＩ(要求前)'!AF31</f>
        <v>じゃが芋</v>
      </c>
      <c r="D32" s="32" t="str">
        <f>'[1]ＢＩ(要求前)'!AG31</f>
        <v>規格書のとおり</v>
      </c>
      <c r="E32" s="33" t="str">
        <f>'[1]ＢＩ(要求前)'!AI31</f>
        <v>86.00</v>
      </c>
      <c r="F32" s="31" t="str">
        <f>IF('[1]ＢＩ(要求前)'!AH31="キログラム","kg",IF('[1]ＢＩ(要求前)'!AH31="個（着、連、冊、包、発、丁、門、両等）","個",IF('[1]ＢＩ(要求前)'!AH31="リットル","ℓ",'[1]ＢＩ(要求前)'!AH31)))</f>
        <v>kg</v>
      </c>
      <c r="G32" s="104"/>
      <c r="H32" s="105"/>
      <c r="O32" s="15" t="str">
        <f t="shared" si="0"/>
        <v/>
      </c>
    </row>
    <row r="33" spans="1:15" ht="27" customHeight="1" x14ac:dyDescent="0.4">
      <c r="A33" s="31"/>
      <c r="B33" s="31">
        <v>26</v>
      </c>
      <c r="C33" s="32" t="str">
        <f>'[1]ＢＩ(要求前)'!AF32</f>
        <v>冷凍乱切りじゃが芋</v>
      </c>
      <c r="D33" s="32" t="str">
        <f>'[1]ＢＩ(要求前)'!AG32</f>
        <v>規格書のとおり</v>
      </c>
      <c r="E33" s="33" t="str">
        <f>'[1]ＢＩ(要求前)'!AI32</f>
        <v>59.00</v>
      </c>
      <c r="F33" s="31" t="str">
        <f>IF('[1]ＢＩ(要求前)'!AH32="キログラム","kg",IF('[1]ＢＩ(要求前)'!AH32="個（着、連、冊、包、発、丁、門、両等）","個",IF('[1]ＢＩ(要求前)'!AH32="リットル","ℓ",'[1]ＢＩ(要求前)'!AH32)))</f>
        <v>kg</v>
      </c>
      <c r="G33" s="104"/>
      <c r="H33" s="105"/>
      <c r="O33" s="15" t="str">
        <f t="shared" si="0"/>
        <v/>
      </c>
    </row>
    <row r="34" spans="1:15" ht="27" customHeight="1" x14ac:dyDescent="0.4">
      <c r="A34" s="31"/>
      <c r="B34" s="31">
        <v>27</v>
      </c>
      <c r="C34" s="32" t="str">
        <f>'[1]ＢＩ(要求前)'!AF33</f>
        <v>（冷）とろろ</v>
      </c>
      <c r="D34" s="32" t="str">
        <f>'[1]ＢＩ(要求前)'!AG33</f>
        <v>規格書のとおり</v>
      </c>
      <c r="E34" s="33" t="str">
        <f>'[1]ＢＩ(要求前)'!AI33</f>
        <v>8.00</v>
      </c>
      <c r="F34" s="31" t="str">
        <f>IF('[1]ＢＩ(要求前)'!AH33="キログラム","kg",IF('[1]ＢＩ(要求前)'!AH33="個（着、連、冊、包、発、丁、門、両等）","個",IF('[1]ＢＩ(要求前)'!AH33="リットル","ℓ",'[1]ＢＩ(要求前)'!AH33)))</f>
        <v>kg</v>
      </c>
      <c r="G34" s="104"/>
      <c r="H34" s="105"/>
      <c r="O34" s="15" t="str">
        <f t="shared" si="0"/>
        <v/>
      </c>
    </row>
    <row r="35" spans="1:15" ht="27" customHeight="1" x14ac:dyDescent="0.4">
      <c r="A35" s="31"/>
      <c r="B35" s="31">
        <v>28</v>
      </c>
      <c r="C35" s="32" t="str">
        <f>'[1]ＢＩ(要求前)'!AF34</f>
        <v>はちみつ</v>
      </c>
      <c r="D35" s="32" t="str">
        <f>'[1]ＢＩ(要求前)'!AG34</f>
        <v>純蜂蜜</v>
      </c>
      <c r="E35" s="33" t="str">
        <f>'[1]ＢＩ(要求前)'!AI34</f>
        <v>4.00</v>
      </c>
      <c r="F35" s="31" t="str">
        <f>IF('[1]ＢＩ(要求前)'!AH34="キログラム","kg",IF('[1]ＢＩ(要求前)'!AH34="個（着、連、冊、包、発、丁、門、両等）","個",IF('[1]ＢＩ(要求前)'!AH34="リットル","ℓ",'[1]ＢＩ(要求前)'!AH34)))</f>
        <v>kg</v>
      </c>
      <c r="G35" s="104"/>
      <c r="H35" s="105"/>
      <c r="O35" s="15" t="str">
        <f t="shared" si="0"/>
        <v/>
      </c>
    </row>
    <row r="36" spans="1:15" ht="27" customHeight="1" x14ac:dyDescent="0.4">
      <c r="A36" s="31"/>
      <c r="B36" s="31">
        <v>29</v>
      </c>
      <c r="C36" s="32" t="str">
        <f>'[1]ＢＩ(要求前)'!AF35</f>
        <v>大豆水煮</v>
      </c>
      <c r="D36" s="32" t="str">
        <f>'[1]ＢＩ(要求前)'!AG35</f>
        <v>規格書のとおり</v>
      </c>
      <c r="E36" s="33" t="str">
        <f>'[1]ＢＩ(要求前)'!AI35</f>
        <v>7.00</v>
      </c>
      <c r="F36" s="31" t="str">
        <f>IF('[1]ＢＩ(要求前)'!AH35="キログラム","kg",IF('[1]ＢＩ(要求前)'!AH35="個（着、連、冊、包、発、丁、門、両等）","個",IF('[1]ＢＩ(要求前)'!AH35="リットル","ℓ",'[1]ＢＩ(要求前)'!AH35)))</f>
        <v>kg</v>
      </c>
      <c r="G36" s="35"/>
      <c r="H36" s="36"/>
    </row>
    <row r="37" spans="1:15" ht="27" customHeight="1" x14ac:dyDescent="0.4">
      <c r="A37" s="31"/>
      <c r="B37" s="31">
        <v>30</v>
      </c>
      <c r="C37" s="32" t="str">
        <f>'[1]ＢＩ(要求前)'!AF36</f>
        <v>豆腐</v>
      </c>
      <c r="D37" s="32" t="str">
        <f>'[1]ＢＩ(要求前)'!AG36</f>
        <v>規格書のとおり</v>
      </c>
      <c r="E37" s="33" t="str">
        <f>'[1]ＢＩ(要求前)'!AI36</f>
        <v>13.00</v>
      </c>
      <c r="F37" s="31" t="str">
        <f>IF('[1]ＢＩ(要求前)'!AH36="キログラム","kg",IF('[1]ＢＩ(要求前)'!AH36="個（着、連、冊、包、発、丁、門、両等）","個",IF('[1]ＢＩ(要求前)'!AH36="リットル","ℓ",'[1]ＢＩ(要求前)'!AH36)))</f>
        <v>kg</v>
      </c>
      <c r="G37" s="35"/>
      <c r="H37" s="36"/>
    </row>
    <row r="38" spans="1:15" ht="27" customHeight="1" x14ac:dyDescent="0.4">
      <c r="A38" s="31"/>
      <c r="B38" s="31">
        <v>31</v>
      </c>
      <c r="C38" s="32" t="str">
        <f>'[1]ＢＩ(要求前)'!AF37</f>
        <v>おし豆腐</v>
      </c>
      <c r="D38" s="32" t="str">
        <f>'[1]ＢＩ(要求前)'!AG37</f>
        <v>規格書のとおり</v>
      </c>
      <c r="E38" s="33" t="str">
        <f>'[1]ＢＩ(要求前)'!AI37</f>
        <v>96.00</v>
      </c>
      <c r="F38" s="31" t="str">
        <f>IF('[1]ＢＩ(要求前)'!AH37="キログラム","kg",IF('[1]ＢＩ(要求前)'!AH37="個（着、連、冊、包、発、丁、門、両等）","個",IF('[1]ＢＩ(要求前)'!AH37="リットル","ℓ",'[1]ＢＩ(要求前)'!AH37)))</f>
        <v>kg</v>
      </c>
      <c r="G38" s="35"/>
      <c r="H38" s="36"/>
    </row>
    <row r="39" spans="1:15" ht="27" customHeight="1" x14ac:dyDescent="0.4">
      <c r="A39" s="31"/>
      <c r="B39" s="31">
        <v>32</v>
      </c>
      <c r="C39" s="32" t="str">
        <f>'[1]ＢＩ(要求前)'!AF38</f>
        <v>木綿豆腐</v>
      </c>
      <c r="D39" s="32" t="str">
        <f>'[1]ＢＩ(要求前)'!AG38</f>
        <v>１丁３００g程度</v>
      </c>
      <c r="E39" s="33" t="str">
        <f>'[1]ＢＩ(要求前)'!AI38</f>
        <v>6.00</v>
      </c>
      <c r="F39" s="31" t="str">
        <f>IF('[1]ＢＩ(要求前)'!AH38="キログラム","kg",IF('[1]ＢＩ(要求前)'!AH38="個（着、連、冊、包、発、丁、門、両等）","個",IF('[1]ＢＩ(要求前)'!AH38="リットル","ℓ",'[1]ＢＩ(要求前)'!AH38)))</f>
        <v>kg</v>
      </c>
      <c r="G39" s="35"/>
      <c r="H39" s="36"/>
    </row>
    <row r="40" spans="1:15" ht="27" customHeight="1" x14ac:dyDescent="0.4">
      <c r="A40" s="31"/>
      <c r="B40" s="31">
        <v>33</v>
      </c>
      <c r="C40" s="32" t="str">
        <f>'[1]ＢＩ(要求前)'!AF39</f>
        <v>焼豆腐</v>
      </c>
      <c r="D40" s="32" t="str">
        <f>'[1]ＢＩ(要求前)'!AG39</f>
        <v>規格書のとおり</v>
      </c>
      <c r="E40" s="33" t="str">
        <f>'[1]ＢＩ(要求前)'!AI39</f>
        <v>2.00</v>
      </c>
      <c r="F40" s="31" t="str">
        <f>IF('[1]ＢＩ(要求前)'!AH39="キログラム","kg",IF('[1]ＢＩ(要求前)'!AH39="個（着、連、冊、包、発、丁、門、両等）","個",IF('[1]ＢＩ(要求前)'!AH39="リットル","ℓ",'[1]ＢＩ(要求前)'!AH39)))</f>
        <v>kg</v>
      </c>
      <c r="G40" s="35"/>
      <c r="H40" s="36"/>
    </row>
    <row r="41" spans="1:15" ht="27" customHeight="1" x14ac:dyDescent="0.4">
      <c r="A41" s="31"/>
      <c r="B41" s="31">
        <v>34</v>
      </c>
      <c r="C41" s="32" t="str">
        <f>'[1]ＢＩ(要求前)'!AF40</f>
        <v>生揚</v>
      </c>
      <c r="D41" s="32" t="str">
        <f>'[1]ＢＩ(要求前)'!AG40</f>
        <v>規格書のとおり</v>
      </c>
      <c r="E41" s="33" t="str">
        <f>'[1]ＢＩ(要求前)'!AI40</f>
        <v>63.00</v>
      </c>
      <c r="F41" s="31" t="str">
        <f>IF('[1]ＢＩ(要求前)'!AH40="キログラム","kg",IF('[1]ＢＩ(要求前)'!AH40="個（着、連、冊、包、発、丁、門、両等）","個",IF('[1]ＢＩ(要求前)'!AH40="リットル","ℓ",'[1]ＢＩ(要求前)'!AH40)))</f>
        <v>kg</v>
      </c>
      <c r="G41" s="35"/>
      <c r="H41" s="36"/>
    </row>
    <row r="42" spans="1:15" ht="27" customHeight="1" x14ac:dyDescent="0.4">
      <c r="A42" s="31"/>
      <c r="B42" s="31">
        <v>35</v>
      </c>
      <c r="C42" s="32" t="str">
        <f>'[1]ＢＩ(要求前)'!AF41</f>
        <v>油揚</v>
      </c>
      <c r="D42" s="32" t="str">
        <f>'[1]ＢＩ(要求前)'!AG41</f>
        <v>規格書のとおり</v>
      </c>
      <c r="E42" s="33" t="str">
        <f>'[1]ＢＩ(要求前)'!AI41</f>
        <v>9.40</v>
      </c>
      <c r="F42" s="31" t="str">
        <f>IF('[1]ＢＩ(要求前)'!AH41="キログラム","kg",IF('[1]ＢＩ(要求前)'!AH41="個（着、連、冊、包、発、丁、門、両等）","個",IF('[1]ＢＩ(要求前)'!AH41="リットル","ℓ",'[1]ＢＩ(要求前)'!AH41)))</f>
        <v>kg</v>
      </c>
      <c r="G42" s="35"/>
      <c r="H42" s="36"/>
    </row>
    <row r="43" spans="1:15" ht="27" customHeight="1" x14ac:dyDescent="0.4">
      <c r="A43" s="31"/>
      <c r="B43" s="31">
        <v>36</v>
      </c>
      <c r="C43" s="32" t="str">
        <f>'[1]ＢＩ(要求前)'!AF42</f>
        <v>京がんも</v>
      </c>
      <c r="D43" s="32" t="str">
        <f>'[1]ＢＩ(要求前)'!AG42</f>
        <v>規格書のとおり</v>
      </c>
      <c r="E43" s="33" t="str">
        <f>'[1]ＢＩ(要求前)'!AI42</f>
        <v>3.00</v>
      </c>
      <c r="F43" s="31" t="str">
        <f>IF('[1]ＢＩ(要求前)'!AH42="キログラム","kg",IF('[1]ＢＩ(要求前)'!AH42="個（着、連、冊、包、発、丁、門、両等）","個",IF('[1]ＢＩ(要求前)'!AH42="リットル","ℓ",'[1]ＢＩ(要求前)'!AH42)))</f>
        <v>kg</v>
      </c>
      <c r="G43" s="35"/>
      <c r="H43" s="36"/>
    </row>
    <row r="44" spans="1:15" ht="27" customHeight="1" x14ac:dyDescent="0.4">
      <c r="A44" s="31"/>
      <c r="B44" s="31">
        <v>37</v>
      </c>
      <c r="C44" s="32" t="str">
        <f>'[1]ＢＩ(要求前)'!AF43</f>
        <v>冷凍カップ納豆</v>
      </c>
      <c r="D44" s="32" t="str">
        <f>'[1]ＢＩ(要求前)'!AG43</f>
        <v>たれ・からし付き　</v>
      </c>
      <c r="E44" s="33" t="str">
        <f>'[1]ＢＩ(要求前)'!AI43</f>
        <v>2373.00</v>
      </c>
      <c r="F44" s="31" t="str">
        <f>IF('[1]ＢＩ(要求前)'!AH43="キログラム","kg",IF('[1]ＢＩ(要求前)'!AH43="個（着、連、冊、包、発、丁、門、両等）","個",IF('[1]ＢＩ(要求前)'!AH43="リットル","ℓ",'[1]ＢＩ(要求前)'!AH43)))</f>
        <v>個</v>
      </c>
      <c r="G44" s="35"/>
      <c r="H44" s="36"/>
    </row>
    <row r="45" spans="1:15" ht="27" customHeight="1" x14ac:dyDescent="0.4">
      <c r="A45" s="31"/>
      <c r="B45" s="31">
        <v>38</v>
      </c>
      <c r="C45" s="32" t="str">
        <f>'[1]ＢＩ(要求前)'!AF44</f>
        <v>豆腐ハンバーグ</v>
      </c>
      <c r="D45" s="32" t="str">
        <f>'[1]ＢＩ(要求前)'!AG44</f>
        <v>１個１００ｇ程度 １袋８０個入り　内容量が違う場合は要相談</v>
      </c>
      <c r="E45" s="33" t="str">
        <f>'[1]ＢＩ(要求前)'!AI44</f>
        <v>1.00</v>
      </c>
      <c r="F45" s="31" t="str">
        <f>IF('[1]ＢＩ(要求前)'!AH44="キログラム","kg",IF('[1]ＢＩ(要求前)'!AH44="個（着、連、冊、包、発、丁、門、両等）","個",IF('[1]ＢＩ(要求前)'!AH44="リットル","ℓ",'[1]ＢＩ(要求前)'!AH44)))</f>
        <v>袋</v>
      </c>
      <c r="G45" s="35"/>
      <c r="H45" s="36"/>
    </row>
    <row r="46" spans="1:15" ht="27" customHeight="1" x14ac:dyDescent="0.4">
      <c r="A46" s="31"/>
      <c r="B46" s="31">
        <v>39</v>
      </c>
      <c r="C46" s="32" t="str">
        <f>'[1]ＢＩ(要求前)'!AF45</f>
        <v>むき栗</v>
      </c>
      <c r="D46" s="32" t="str">
        <f>'[1]ＢＩ(要求前)'!AG45</f>
        <v>冷凍品　味なし</v>
      </c>
      <c r="E46" s="33" t="str">
        <f>'[1]ＢＩ(要求前)'!AI45</f>
        <v>6.00</v>
      </c>
      <c r="F46" s="31" t="str">
        <f>IF('[1]ＢＩ(要求前)'!AH45="キログラム","kg",IF('[1]ＢＩ(要求前)'!AH45="個（着、連、冊、包、発、丁、門、両等）","個",IF('[1]ＢＩ(要求前)'!AH45="リットル","ℓ",'[1]ＢＩ(要求前)'!AH45)))</f>
        <v>kg</v>
      </c>
      <c r="G46" s="35"/>
      <c r="H46" s="36"/>
      <c r="L46" s="31" t="s">
        <v>45</v>
      </c>
    </row>
    <row r="47" spans="1:15" ht="27" customHeight="1" x14ac:dyDescent="0.4">
      <c r="A47" s="31" t="s">
        <v>45</v>
      </c>
      <c r="B47" s="31">
        <v>40</v>
      </c>
      <c r="C47" s="32" t="str">
        <f>'[1]ＢＩ(要求前)'!AF46</f>
        <v>ピーナッツ（粉末）</v>
      </c>
      <c r="D47" s="32" t="str">
        <f>'[1]ＢＩ(要求前)'!AG46</f>
        <v>１袋１kg袋詰　富士正食品同等品</v>
      </c>
      <c r="E47" s="33" t="str">
        <f>'[1]ＢＩ(要求前)'!AI46</f>
        <v>1.00</v>
      </c>
      <c r="F47" s="31" t="str">
        <f>IF('[1]ＢＩ(要求前)'!AH46="キログラム","kg",IF('[1]ＢＩ(要求前)'!AH46="個（着、連、冊、包、発、丁、門、両等）","個",IF('[1]ＢＩ(要求前)'!AH46="リットル","ℓ",'[1]ＢＩ(要求前)'!AH46)))</f>
        <v>袋</v>
      </c>
      <c r="G47" s="35"/>
      <c r="H47" s="36"/>
    </row>
    <row r="48" spans="1:15" ht="27" customHeight="1" x14ac:dyDescent="0.4">
      <c r="A48" s="31" t="s">
        <v>45</v>
      </c>
      <c r="B48" s="31">
        <v>41</v>
      </c>
      <c r="C48" s="32" t="str">
        <f>'[1]ＢＩ(要求前)'!AF47</f>
        <v>ピーナッツ（ダイス）</v>
      </c>
      <c r="D48" s="32" t="str">
        <f>'[1]ＢＩ(要求前)'!AG47</f>
        <v>１袋１kg袋詰　富士正食品同等品</v>
      </c>
      <c r="E48" s="33" t="str">
        <f>'[1]ＢＩ(要求前)'!AI47</f>
        <v>1.00</v>
      </c>
      <c r="F48" s="31" t="str">
        <f>IF('[1]ＢＩ(要求前)'!AH47="キログラム","kg",IF('[1]ＢＩ(要求前)'!AH47="個（着、連、冊、包、発、丁、門、両等）","個",IF('[1]ＢＩ(要求前)'!AH47="リットル","ℓ",'[1]ＢＩ(要求前)'!AH47)))</f>
        <v>袋</v>
      </c>
      <c r="G48" s="104"/>
      <c r="H48" s="105"/>
      <c r="O48" s="15" t="str">
        <f t="shared" si="0"/>
        <v/>
      </c>
    </row>
    <row r="49" spans="1:15" ht="27" customHeight="1" x14ac:dyDescent="0.4">
      <c r="A49" s="31"/>
      <c r="B49" s="31">
        <v>42</v>
      </c>
      <c r="C49" s="32" t="str">
        <f>'[1]ＢＩ(要求前)'!AF48</f>
        <v>ピーナッツバター</v>
      </c>
      <c r="D49" s="32" t="str">
        <f>'[1]ＢＩ(要求前)'!AG48</f>
        <v>５００ｇ程度入り</v>
      </c>
      <c r="E49" s="33" t="str">
        <f>'[1]ＢＩ(要求前)'!AI48</f>
        <v>4.00</v>
      </c>
      <c r="F49" s="31" t="str">
        <f>IF('[1]ＢＩ(要求前)'!AH48="キログラム","kg",IF('[1]ＢＩ(要求前)'!AH48="個（着、連、冊、包、発、丁、門、両等）","個",IF('[1]ＢＩ(要求前)'!AH48="リットル","ℓ",'[1]ＢＩ(要求前)'!AH48)))</f>
        <v>kg</v>
      </c>
      <c r="G49" s="104"/>
      <c r="H49" s="105"/>
      <c r="O49" s="15" t="str">
        <f t="shared" si="0"/>
        <v/>
      </c>
    </row>
    <row r="50" spans="1:15" ht="27" customHeight="1" x14ac:dyDescent="0.4">
      <c r="A50" s="31"/>
      <c r="B50" s="31">
        <v>43</v>
      </c>
      <c r="C50" s="32" t="str">
        <f>'[1]ＢＩ(要求前)'!AF49</f>
        <v>ねりごま</v>
      </c>
      <c r="D50" s="32" t="str">
        <f>'[1]ＢＩ(要求前)'!AG49</f>
        <v>白ごまを加工したもの</v>
      </c>
      <c r="E50" s="33" t="str">
        <f>'[1]ＢＩ(要求前)'!AI49</f>
        <v>4.00</v>
      </c>
      <c r="F50" s="31" t="str">
        <f>IF('[1]ＢＩ(要求前)'!AH49="キログラム","kg",IF('[1]ＢＩ(要求前)'!AH49="個（着、連、冊、包、発、丁、門、両等）","個",IF('[1]ＢＩ(要求前)'!AH49="リットル","ℓ",'[1]ＢＩ(要求前)'!AH49)))</f>
        <v>kg</v>
      </c>
      <c r="G50" s="104"/>
      <c r="H50" s="105"/>
      <c r="O50" s="15" t="str">
        <f t="shared" si="0"/>
        <v/>
      </c>
    </row>
    <row r="51" spans="1:15" ht="27" customHeight="1" x14ac:dyDescent="0.4">
      <c r="A51" s="31"/>
      <c r="B51" s="31">
        <v>44</v>
      </c>
      <c r="C51" s="32" t="str">
        <f>'[1]ＢＩ(要求前)'!AF50</f>
        <v>万能葱</v>
      </c>
      <c r="D51" s="32" t="str">
        <f>'[1]ＢＩ(要求前)'!AG50</f>
        <v>規格書のとおり</v>
      </c>
      <c r="E51" s="33" t="str">
        <f>'[1]ＢＩ(要求前)'!AI50</f>
        <v>15.90</v>
      </c>
      <c r="F51" s="31" t="str">
        <f>IF('[1]ＢＩ(要求前)'!AH50="キログラム","kg",IF('[1]ＢＩ(要求前)'!AH50="個（着、連、冊、包、発、丁、門、両等）","個",IF('[1]ＢＩ(要求前)'!AH50="リットル","ℓ",'[1]ＢＩ(要求前)'!AH50)))</f>
        <v>kg</v>
      </c>
      <c r="G51" s="106"/>
      <c r="H51" s="107"/>
      <c r="O51" s="15" t="str">
        <f t="shared" si="0"/>
        <v/>
      </c>
    </row>
    <row r="52" spans="1:15" ht="27" customHeight="1" x14ac:dyDescent="0.4">
      <c r="A52" s="31"/>
      <c r="B52" s="31">
        <v>45</v>
      </c>
      <c r="C52" s="32" t="str">
        <f>'[1]ＢＩ(要求前)'!AF51</f>
        <v>（冷）グリーンアスパラ</v>
      </c>
      <c r="D52" s="32" t="str">
        <f>'[1]ＢＩ(要求前)'!AG51</f>
        <v>規格書のとおり</v>
      </c>
      <c r="E52" s="33" t="str">
        <f>'[1]ＢＩ(要求前)'!AI51</f>
        <v>1.00</v>
      </c>
      <c r="F52" s="31" t="str">
        <f>IF('[1]ＢＩ(要求前)'!AH51="キログラム","kg",IF('[1]ＢＩ(要求前)'!AH51="個（着、連、冊、包、発、丁、門、両等）","個",IF('[1]ＢＩ(要求前)'!AH51="リットル","ℓ",'[1]ＢＩ(要求前)'!AH51)))</f>
        <v>kg</v>
      </c>
      <c r="G52" s="104"/>
      <c r="H52" s="105"/>
      <c r="O52" s="15" t="str">
        <f t="shared" si="0"/>
        <v/>
      </c>
    </row>
    <row r="53" spans="1:15" ht="27" customHeight="1" x14ac:dyDescent="0.4">
      <c r="A53" s="31"/>
      <c r="B53" s="31">
        <v>46</v>
      </c>
      <c r="C53" s="32" t="str">
        <f>'[1]ＢＩ(要求前)'!AF52</f>
        <v>さやいんげん</v>
      </c>
      <c r="D53" s="32" t="str">
        <f>'[1]ＢＩ(要求前)'!AG52</f>
        <v>規格書のとおり</v>
      </c>
      <c r="E53" s="33" t="str">
        <f>'[1]ＢＩ(要求前)'!AI52</f>
        <v>3.00</v>
      </c>
      <c r="F53" s="31" t="str">
        <f>IF('[1]ＢＩ(要求前)'!AH52="キログラム","kg",IF('[1]ＢＩ(要求前)'!AH52="個（着、連、冊、包、発、丁、門、両等）","個",IF('[1]ＢＩ(要求前)'!AH52="リットル","ℓ",'[1]ＢＩ(要求前)'!AH52)))</f>
        <v>kg</v>
      </c>
      <c r="G53" s="104"/>
      <c r="H53" s="105"/>
      <c r="O53" s="15" t="str">
        <f>IF(AND(L53="",N53=""),"",IF(L53="",N53,IF(N53="","規格書"&amp;L53,"規格書"&amp;L53&amp;"、"&amp;N53)))</f>
        <v/>
      </c>
    </row>
    <row r="54" spans="1:15" ht="27" customHeight="1" x14ac:dyDescent="0.4">
      <c r="A54" s="31"/>
      <c r="B54" s="31">
        <v>47</v>
      </c>
      <c r="C54" s="32" t="str">
        <f>'[1]ＢＩ(要求前)'!AF53</f>
        <v>（冷）さやいんげん</v>
      </c>
      <c r="D54" s="32" t="str">
        <f>'[1]ＢＩ(要求前)'!AG53</f>
        <v>規格書のとおり</v>
      </c>
      <c r="E54" s="33" t="str">
        <f>'[1]ＢＩ(要求前)'!AI53</f>
        <v>11.00</v>
      </c>
      <c r="F54" s="31" t="str">
        <f>IF('[1]ＢＩ(要求前)'!AH53="キログラム","kg",IF('[1]ＢＩ(要求前)'!AH53="個（着、連、冊、包、発、丁、門、両等）","個",IF('[1]ＢＩ(要求前)'!AH53="リットル","ℓ",'[1]ＢＩ(要求前)'!AH53)))</f>
        <v>kg</v>
      </c>
      <c r="G54" s="104"/>
      <c r="H54" s="105"/>
      <c r="O54" s="15" t="str">
        <f t="shared" ref="O54:O60" si="1">IF(AND(L54="",N54=""),"",IF(L54="",N54,IF(N54="","規格書"&amp;L54,"規格書"&amp;L54&amp;"、"&amp;N54)))</f>
        <v/>
      </c>
    </row>
    <row r="55" spans="1:15" ht="27" customHeight="1" x14ac:dyDescent="0.4">
      <c r="A55" s="31"/>
      <c r="B55" s="31">
        <v>48</v>
      </c>
      <c r="C55" s="32" t="str">
        <f>'[1]ＢＩ(要求前)'!AF54</f>
        <v>（冷）オクラ</v>
      </c>
      <c r="D55" s="32" t="str">
        <f>'[1]ＢＩ(要求前)'!AG54</f>
        <v>きざみ</v>
      </c>
      <c r="E55" s="33" t="str">
        <f>'[1]ＢＩ(要求前)'!AI54</f>
        <v>1.00</v>
      </c>
      <c r="F55" s="31" t="str">
        <f>IF('[1]ＢＩ(要求前)'!AH54="キログラム","kg",IF('[1]ＢＩ(要求前)'!AH54="個（着、連、冊、包、発、丁、門、両等）","個",IF('[1]ＢＩ(要求前)'!AH54="リットル","ℓ",'[1]ＢＩ(要求前)'!AH54)))</f>
        <v>kg</v>
      </c>
      <c r="G55" s="104"/>
      <c r="H55" s="105"/>
      <c r="O55" s="15" t="str">
        <f t="shared" si="1"/>
        <v/>
      </c>
    </row>
    <row r="56" spans="1:15" ht="27" customHeight="1" x14ac:dyDescent="0.4">
      <c r="A56" s="31"/>
      <c r="B56" s="31">
        <v>49</v>
      </c>
      <c r="C56" s="32" t="str">
        <f>'[1]ＢＩ(要求前)'!AF55</f>
        <v>（冷）スライスオクラ</v>
      </c>
      <c r="D56" s="32" t="str">
        <f>'[1]ＢＩ(要求前)'!AG55</f>
        <v>きざみ</v>
      </c>
      <c r="E56" s="33" t="str">
        <f>'[1]ＢＩ(要求前)'!AI55</f>
        <v>8.00</v>
      </c>
      <c r="F56" s="31" t="str">
        <f>IF('[1]ＢＩ(要求前)'!AH55="キログラム","kg",IF('[1]ＢＩ(要求前)'!AH55="個（着、連、冊、包、発、丁、門、両等）","個",IF('[1]ＢＩ(要求前)'!AH55="リットル","ℓ",'[1]ＢＩ(要求前)'!AH55)))</f>
        <v>kg</v>
      </c>
      <c r="G56" s="104"/>
      <c r="H56" s="105"/>
      <c r="O56" s="15" t="str">
        <f t="shared" si="1"/>
        <v/>
      </c>
    </row>
    <row r="57" spans="1:15" ht="27" customHeight="1" x14ac:dyDescent="0.4">
      <c r="A57" s="31"/>
      <c r="B57" s="31">
        <v>50</v>
      </c>
      <c r="C57" s="32" t="str">
        <f>'[1]ＢＩ(要求前)'!AF56</f>
        <v>かぼちゃ</v>
      </c>
      <c r="D57" s="32" t="str">
        <f>'[1]ＢＩ(要求前)'!AG56</f>
        <v>規格書のとおり</v>
      </c>
      <c r="E57" s="33" t="str">
        <f>'[1]ＢＩ(要求前)'!AI56</f>
        <v>52.00</v>
      </c>
      <c r="F57" s="31" t="str">
        <f>IF('[1]ＢＩ(要求前)'!AH56="キログラム","kg",IF('[1]ＢＩ(要求前)'!AH56="個（着、連、冊、包、発、丁、門、両等）","個",IF('[1]ＢＩ(要求前)'!AH56="リットル","ℓ",'[1]ＢＩ(要求前)'!AH56)))</f>
        <v>kg</v>
      </c>
      <c r="G57" s="104"/>
      <c r="H57" s="105"/>
      <c r="O57" s="15" t="str">
        <f t="shared" si="1"/>
        <v/>
      </c>
    </row>
    <row r="58" spans="1:15" ht="27" customHeight="1" x14ac:dyDescent="0.4">
      <c r="A58" s="31"/>
      <c r="B58" s="31">
        <v>51</v>
      </c>
      <c r="C58" s="32" t="str">
        <f>'[1]ＢＩ(要求前)'!AF57</f>
        <v>みずな</v>
      </c>
      <c r="D58" s="32" t="str">
        <f>'[1]ＢＩ(要求前)'!AG57</f>
        <v>規格書のとおり</v>
      </c>
      <c r="E58" s="33" t="str">
        <f>'[1]ＢＩ(要求前)'!AI57</f>
        <v>1.40</v>
      </c>
      <c r="F58" s="31" t="str">
        <f>IF('[1]ＢＩ(要求前)'!AH57="キログラム","kg",IF('[1]ＢＩ(要求前)'!AH57="個（着、連、冊、包、発、丁、門、両等）","個",IF('[1]ＢＩ(要求前)'!AH57="リットル","ℓ",'[1]ＢＩ(要求前)'!AH57)))</f>
        <v>kg</v>
      </c>
      <c r="G58" s="104"/>
      <c r="H58" s="105"/>
      <c r="O58" s="15" t="str">
        <f t="shared" si="1"/>
        <v/>
      </c>
    </row>
    <row r="59" spans="1:15" ht="27" customHeight="1" x14ac:dyDescent="0.4">
      <c r="A59" s="31"/>
      <c r="B59" s="31">
        <v>52</v>
      </c>
      <c r="C59" s="32" t="str">
        <f>'[1]ＢＩ(要求前)'!AF58</f>
        <v>（冷）小松菜</v>
      </c>
      <c r="D59" s="32" t="str">
        <f>'[1]ＢＩ(要求前)'!AG58</f>
        <v>１ｋｇ程度</v>
      </c>
      <c r="E59" s="33" t="str">
        <f>'[1]ＢＩ(要求前)'!AI58</f>
        <v>64.00</v>
      </c>
      <c r="F59" s="31" t="str">
        <f>IF('[1]ＢＩ(要求前)'!AH58="キログラム","kg",IF('[1]ＢＩ(要求前)'!AH58="個（着、連、冊、包、発、丁、門、両等）","個",IF('[1]ＢＩ(要求前)'!AH58="リットル","ℓ",'[1]ＢＩ(要求前)'!AH58)))</f>
        <v>kg</v>
      </c>
      <c r="G59" s="106"/>
      <c r="H59" s="107"/>
      <c r="I59" s="34"/>
      <c r="O59" s="15" t="str">
        <f t="shared" si="1"/>
        <v/>
      </c>
    </row>
    <row r="60" spans="1:15" ht="27" customHeight="1" x14ac:dyDescent="0.4">
      <c r="A60" s="31"/>
      <c r="B60" s="31">
        <v>53</v>
      </c>
      <c r="C60" s="32" t="str">
        <f>'[1]ＢＩ(要求前)'!AF59</f>
        <v>大葉</v>
      </c>
      <c r="D60" s="32" t="str">
        <f>'[1]ＢＩ(要求前)'!AG59</f>
        <v>規格書のとおり</v>
      </c>
      <c r="E60" s="33" t="str">
        <f>'[1]ＢＩ(要求前)'!AI59</f>
        <v>1.51</v>
      </c>
      <c r="F60" s="31" t="str">
        <f>IF('[1]ＢＩ(要求前)'!AH59="キログラム","kg",IF('[1]ＢＩ(要求前)'!AH59="個（着、連、冊、包、発、丁、門、両等）","個",IF('[1]ＢＩ(要求前)'!AH59="リットル","ℓ",'[1]ＢＩ(要求前)'!AH59)))</f>
        <v>kg</v>
      </c>
      <c r="G60" s="104"/>
      <c r="H60" s="105"/>
      <c r="O60" s="15" t="str">
        <f t="shared" si="1"/>
        <v/>
      </c>
    </row>
    <row r="61" spans="1:15" ht="27" customHeight="1" x14ac:dyDescent="0.4">
      <c r="A61" s="31"/>
      <c r="B61" s="31">
        <v>54</v>
      </c>
      <c r="C61" s="32" t="str">
        <f>'[1]ＢＩ(要求前)'!AF60</f>
        <v>ゆかり</v>
      </c>
      <c r="D61" s="32" t="str">
        <f>'[1]ＢＩ(要求前)'!AG60</f>
        <v>１００～２００ｇ程度袋入り</v>
      </c>
      <c r="E61" s="33" t="str">
        <f>'[1]ＢＩ(要求前)'!AI60</f>
        <v>1.00</v>
      </c>
      <c r="F61" s="31" t="str">
        <f>IF('[1]ＢＩ(要求前)'!AH60="キログラム","kg",IF('[1]ＢＩ(要求前)'!AH60="個（着、連、冊、包、発、丁、門、両等）","個",IF('[1]ＢＩ(要求前)'!AH60="リットル","ℓ",'[1]ＢＩ(要求前)'!AH60)))</f>
        <v>袋</v>
      </c>
      <c r="G61" s="35"/>
      <c r="H61" s="36"/>
    </row>
    <row r="62" spans="1:15" ht="27" customHeight="1" x14ac:dyDescent="0.4">
      <c r="A62" s="31"/>
      <c r="B62" s="31">
        <v>55</v>
      </c>
      <c r="C62" s="32" t="str">
        <f>'[1]ＢＩ(要求前)'!AF61</f>
        <v>春菊</v>
      </c>
      <c r="D62" s="32" t="str">
        <f>'[1]ＢＩ(要求前)'!AG61</f>
        <v>規格書のとおり</v>
      </c>
      <c r="E62" s="33" t="str">
        <f>'[1]ＢＩ(要求前)'!AI61</f>
        <v>1.00</v>
      </c>
      <c r="F62" s="31" t="str">
        <f>IF('[1]ＢＩ(要求前)'!AH61="キログラム","kg",IF('[1]ＢＩ(要求前)'!AH61="個（着、連、冊、包、発、丁、門、両等）","個",IF('[1]ＢＩ(要求前)'!AH61="リットル","ℓ",'[1]ＢＩ(要求前)'!AH61)))</f>
        <v>kg</v>
      </c>
      <c r="G62" s="35"/>
      <c r="H62" s="36"/>
    </row>
    <row r="63" spans="1:15" ht="27" customHeight="1" x14ac:dyDescent="0.4">
      <c r="A63" s="31"/>
      <c r="B63" s="31">
        <v>56</v>
      </c>
      <c r="C63" s="32" t="str">
        <f>'[1]ＢＩ(要求前)'!AF62</f>
        <v>貝割れ大根</v>
      </c>
      <c r="D63" s="32" t="str">
        <f>'[1]ＢＩ(要求前)'!AG62</f>
        <v>規格書のとおり</v>
      </c>
      <c r="E63" s="33" t="str">
        <f>'[1]ＢＩ(要求前)'!AI62</f>
        <v>7.10</v>
      </c>
      <c r="F63" s="31" t="str">
        <f>IF('[1]ＢＩ(要求前)'!AH62="キログラム","kg",IF('[1]ＢＩ(要求前)'!AH62="個（着、連、冊、包、発、丁、門、両等）","個",IF('[1]ＢＩ(要求前)'!AH62="リットル","ℓ",'[1]ＢＩ(要求前)'!AH62)))</f>
        <v>kg</v>
      </c>
      <c r="G63" s="35"/>
      <c r="H63" s="36"/>
    </row>
    <row r="64" spans="1:15" ht="27" customHeight="1" x14ac:dyDescent="0.4">
      <c r="A64" s="31"/>
      <c r="B64" s="31">
        <v>57</v>
      </c>
      <c r="C64" s="32" t="str">
        <f>'[1]ＢＩ(要求前)'!AF63</f>
        <v>（冷）チンゲン菜</v>
      </c>
      <c r="D64" s="32" t="str">
        <f>'[1]ＢＩ(要求前)'!AG63</f>
        <v>1ｋｇ袋入り</v>
      </c>
      <c r="E64" s="33" t="str">
        <f>'[1]ＢＩ(要求前)'!AI63</f>
        <v>7.00</v>
      </c>
      <c r="F64" s="31" t="str">
        <f>IF('[1]ＢＩ(要求前)'!AH63="キログラム","kg",IF('[1]ＢＩ(要求前)'!AH63="個（着、連、冊、包、発、丁、門、両等）","個",IF('[1]ＢＩ(要求前)'!AH63="リットル","ℓ",'[1]ＢＩ(要求前)'!AH63)))</f>
        <v>kg</v>
      </c>
      <c r="G64" s="35"/>
      <c r="H64" s="36"/>
    </row>
    <row r="65" spans="1:15" ht="27" customHeight="1" x14ac:dyDescent="0.4">
      <c r="A65" s="31"/>
      <c r="B65" s="31">
        <v>58</v>
      </c>
      <c r="C65" s="32" t="str">
        <f>'[1]ＢＩ(要求前)'!AF64</f>
        <v>トマト</v>
      </c>
      <c r="D65" s="32" t="str">
        <f>'[1]ＢＩ(要求前)'!AG64</f>
        <v>規格書のとおり</v>
      </c>
      <c r="E65" s="33" t="str">
        <f>'[1]ＢＩ(要求前)'!AI64</f>
        <v>22.00</v>
      </c>
      <c r="F65" s="31" t="str">
        <f>IF('[1]ＢＩ(要求前)'!AH64="キログラム","kg",IF('[1]ＢＩ(要求前)'!AH64="個（着、連、冊、包、発、丁、門、両等）","個",IF('[1]ＢＩ(要求前)'!AH64="リットル","ℓ",'[1]ＢＩ(要求前)'!AH64)))</f>
        <v>kg</v>
      </c>
      <c r="G65" s="35"/>
      <c r="H65" s="36"/>
    </row>
    <row r="66" spans="1:15" ht="27" customHeight="1" x14ac:dyDescent="0.4">
      <c r="A66" s="31"/>
      <c r="B66" s="31">
        <v>59</v>
      </c>
      <c r="C66" s="32" t="str">
        <f>'[1]ＢＩ(要求前)'!AF65</f>
        <v>ミニトマト</v>
      </c>
      <c r="D66" s="32" t="str">
        <f>'[1]ＢＩ(要求前)'!AG65</f>
        <v>規格書のとおり</v>
      </c>
      <c r="E66" s="33" t="str">
        <f>'[1]ＢＩ(要求前)'!AI65</f>
        <v>3.00</v>
      </c>
      <c r="F66" s="31" t="str">
        <f>IF('[1]ＢＩ(要求前)'!AH65="キログラム","kg",IF('[1]ＢＩ(要求前)'!AH65="個（着、連、冊、包、発、丁、門、両等）","個",IF('[1]ＢＩ(要求前)'!AH65="リットル","ℓ",'[1]ＢＩ(要求前)'!AH65)))</f>
        <v>kg</v>
      </c>
      <c r="G66" s="35"/>
      <c r="H66" s="36"/>
    </row>
    <row r="67" spans="1:15" ht="27" customHeight="1" x14ac:dyDescent="0.4">
      <c r="A67" s="31"/>
      <c r="B67" s="31">
        <v>60</v>
      </c>
      <c r="C67" s="32" t="str">
        <f>'[1]ＢＩ(要求前)'!AF66</f>
        <v>にら</v>
      </c>
      <c r="D67" s="32" t="str">
        <f>'[1]ＢＩ(要求前)'!AG66</f>
        <v>規格書のとおり</v>
      </c>
      <c r="E67" s="33" t="str">
        <f>'[1]ＢＩ(要求前)'!AI66</f>
        <v>20.00</v>
      </c>
      <c r="F67" s="31" t="str">
        <f>IF('[1]ＢＩ(要求前)'!AH66="キログラム","kg",IF('[1]ＢＩ(要求前)'!AH66="個（着、連、冊、包、発、丁、門、両等）","個",IF('[1]ＢＩ(要求前)'!AH66="リットル","ℓ",'[1]ＢＩ(要求前)'!AH66)))</f>
        <v>kg</v>
      </c>
      <c r="G67" s="35"/>
      <c r="H67" s="36"/>
    </row>
    <row r="68" spans="1:15" ht="27" customHeight="1" x14ac:dyDescent="0.4">
      <c r="A68" s="31"/>
      <c r="B68" s="31">
        <v>61</v>
      </c>
      <c r="C68" s="32" t="str">
        <f>'[1]ＢＩ(要求前)'!AF67</f>
        <v>人参</v>
      </c>
      <c r="D68" s="32" t="str">
        <f>'[1]ＢＩ(要求前)'!AG67</f>
        <v>規格書のとおり</v>
      </c>
      <c r="E68" s="33" t="str">
        <f>'[1]ＢＩ(要求前)'!AI67</f>
        <v>117.00</v>
      </c>
      <c r="F68" s="31" t="str">
        <f>IF('[1]ＢＩ(要求前)'!AH67="キログラム","kg",IF('[1]ＢＩ(要求前)'!AH67="個（着、連、冊、包、発、丁、門、両等）","個",IF('[1]ＢＩ(要求前)'!AH67="リットル","ℓ",'[1]ＢＩ(要求前)'!AH67)))</f>
        <v>kg</v>
      </c>
      <c r="G68" s="35"/>
      <c r="H68" s="36"/>
    </row>
    <row r="69" spans="1:15" ht="27" customHeight="1" x14ac:dyDescent="0.4">
      <c r="A69" s="31"/>
      <c r="B69" s="31">
        <v>62</v>
      </c>
      <c r="C69" s="32" t="str">
        <f>'[1]ＢＩ(要求前)'!AF68</f>
        <v>バジル</v>
      </c>
      <c r="D69" s="32" t="str">
        <f>'[1]ＢＩ(要求前)'!AG68</f>
        <v>乾燥粉バジルチップ　１００ｇ程度袋入り</v>
      </c>
      <c r="E69" s="33" t="str">
        <f>'[1]ＢＩ(要求前)'!AI68</f>
        <v>1.00</v>
      </c>
      <c r="F69" s="31" t="str">
        <f>IF('[1]ＢＩ(要求前)'!AH68="キログラム","kg",IF('[1]ＢＩ(要求前)'!AH68="個（着、連、冊、包、発、丁、門、両等）","個",IF('[1]ＢＩ(要求前)'!AH68="リットル","ℓ",'[1]ＢＩ(要求前)'!AH68)))</f>
        <v>袋</v>
      </c>
      <c r="G69" s="35"/>
      <c r="H69" s="36"/>
    </row>
    <row r="70" spans="1:15" ht="27" customHeight="1" x14ac:dyDescent="0.4">
      <c r="A70" s="31"/>
      <c r="B70" s="31">
        <v>63</v>
      </c>
      <c r="C70" s="32" t="str">
        <f>'[1]ＢＩ(要求前)'!AF69</f>
        <v>パセリ</v>
      </c>
      <c r="D70" s="32" t="str">
        <f>'[1]ＢＩ(要求前)'!AG69</f>
        <v>規格書のとおり</v>
      </c>
      <c r="E70" s="33" t="str">
        <f>'[1]ＢＩ(要求前)'!AI69</f>
        <v>0.75</v>
      </c>
      <c r="F70" s="31" t="str">
        <f>IF('[1]ＢＩ(要求前)'!AH69="キログラム","kg",IF('[1]ＢＩ(要求前)'!AH69="個（着、連、冊、包、発、丁、門、両等）","個",IF('[1]ＢＩ(要求前)'!AH69="リットル","ℓ",'[1]ＢＩ(要求前)'!AH69)))</f>
        <v>kg</v>
      </c>
      <c r="G70" s="35"/>
      <c r="H70" s="36"/>
    </row>
    <row r="71" spans="1:15" ht="27" customHeight="1" x14ac:dyDescent="0.4">
      <c r="A71" s="31"/>
      <c r="B71" s="31">
        <v>64</v>
      </c>
      <c r="C71" s="32" t="str">
        <f>'[1]ＢＩ(要求前)'!AF70</f>
        <v>ピーマン</v>
      </c>
      <c r="D71" s="32" t="str">
        <f>'[1]ＢＩ(要求前)'!AG70</f>
        <v>規格書のとおり</v>
      </c>
      <c r="E71" s="33" t="str">
        <f>'[1]ＢＩ(要求前)'!AI70</f>
        <v>14.20</v>
      </c>
      <c r="F71" s="31" t="str">
        <f>IF('[1]ＢＩ(要求前)'!AH70="キログラム","kg",IF('[1]ＢＩ(要求前)'!AH70="個（着、連、冊、包、発、丁、門、両等）","個",IF('[1]ＢＩ(要求前)'!AH70="リットル","ℓ",'[1]ＢＩ(要求前)'!AH70)))</f>
        <v>kg</v>
      </c>
      <c r="G71" s="104"/>
      <c r="H71" s="105"/>
      <c r="O71" s="15" t="str">
        <f t="shared" ref="O71:O80" si="2">IF(AND(L71="",N71=""),"",IF(L71="",N71,IF(N71="","規格書"&amp;L71,"規格書"&amp;L71&amp;"、"&amp;N71)))</f>
        <v/>
      </c>
    </row>
    <row r="72" spans="1:15" ht="27" customHeight="1" x14ac:dyDescent="0.4">
      <c r="A72" s="31"/>
      <c r="B72" s="31">
        <v>65</v>
      </c>
      <c r="C72" s="32" t="str">
        <f>'[1]ＢＩ(要求前)'!AF71</f>
        <v>パプリカ（赤）</v>
      </c>
      <c r="D72" s="32" t="str">
        <f>'[1]ＢＩ(要求前)'!AG71</f>
        <v>規格書のとおり</v>
      </c>
      <c r="E72" s="33" t="str">
        <f>'[1]ＢＩ(要求前)'!AI71</f>
        <v>6.40</v>
      </c>
      <c r="F72" s="31" t="str">
        <f>IF('[1]ＢＩ(要求前)'!AH71="キログラム","kg",IF('[1]ＢＩ(要求前)'!AH71="個（着、連、冊、包、発、丁、門、両等）","個",IF('[1]ＢＩ(要求前)'!AH71="リットル","ℓ",'[1]ＢＩ(要求前)'!AH71)))</f>
        <v>kg</v>
      </c>
      <c r="G72" s="104"/>
      <c r="H72" s="105"/>
      <c r="O72" s="15" t="str">
        <f t="shared" si="2"/>
        <v/>
      </c>
    </row>
    <row r="73" spans="1:15" ht="27" customHeight="1" x14ac:dyDescent="0.4">
      <c r="A73" s="31"/>
      <c r="B73" s="31">
        <v>66</v>
      </c>
      <c r="C73" s="32" t="str">
        <f>'[1]ＢＩ(要求前)'!AF72</f>
        <v>（冷）ブロッコリー</v>
      </c>
      <c r="D73" s="32" t="str">
        <f>'[1]ＢＩ(要求前)'!AG72</f>
        <v>５００ｇ程度</v>
      </c>
      <c r="E73" s="33" t="str">
        <f>'[1]ＢＩ(要求前)'!AI72</f>
        <v>62.00</v>
      </c>
      <c r="F73" s="31" t="str">
        <f>IF('[1]ＢＩ(要求前)'!AH72="キログラム","kg",IF('[1]ＢＩ(要求前)'!AH72="個（着、連、冊、包、発、丁、門、両等）","個",IF('[1]ＢＩ(要求前)'!AH72="リットル","ℓ",'[1]ＢＩ(要求前)'!AH72)))</f>
        <v>kg</v>
      </c>
      <c r="G73" s="104"/>
      <c r="H73" s="105"/>
      <c r="O73" s="15" t="str">
        <f t="shared" si="2"/>
        <v/>
      </c>
    </row>
    <row r="74" spans="1:15" ht="27" customHeight="1" x14ac:dyDescent="0.4">
      <c r="A74" s="31"/>
      <c r="B74" s="31">
        <v>67</v>
      </c>
      <c r="C74" s="32" t="str">
        <f>'[1]ＢＩ(要求前)'!AF73</f>
        <v>（冷）ほうれん草</v>
      </c>
      <c r="D74" s="32" t="str">
        <f>'[1]ＢＩ(要求前)'!AG73</f>
        <v>規格書のとおり</v>
      </c>
      <c r="E74" s="33" t="str">
        <f>'[1]ＢＩ(要求前)'!AI73</f>
        <v>24.00</v>
      </c>
      <c r="F74" s="31" t="str">
        <f>IF('[1]ＢＩ(要求前)'!AH73="キログラム","kg",IF('[1]ＢＩ(要求前)'!AH73="個（着、連、冊、包、発、丁、門、両等）","個",IF('[1]ＢＩ(要求前)'!AH73="リットル","ℓ",'[1]ＢＩ(要求前)'!AH73)))</f>
        <v>kg</v>
      </c>
      <c r="G74" s="104"/>
      <c r="H74" s="105"/>
      <c r="O74" s="15" t="str">
        <f t="shared" si="2"/>
        <v/>
      </c>
    </row>
    <row r="75" spans="1:15" ht="27" customHeight="1" x14ac:dyDescent="0.4">
      <c r="A75" s="31"/>
      <c r="B75" s="31">
        <v>68</v>
      </c>
      <c r="C75" s="32" t="str">
        <f>'[1]ＢＩ(要求前)'!AF74</f>
        <v>根みつば</v>
      </c>
      <c r="D75" s="32" t="str">
        <f>'[1]ＢＩ(要求前)'!AG74</f>
        <v>規格書のとおり</v>
      </c>
      <c r="E75" s="33" t="str">
        <f>'[1]ＢＩ(要求前)'!AI74</f>
        <v>0.20</v>
      </c>
      <c r="F75" s="31" t="str">
        <f>IF('[1]ＢＩ(要求前)'!AH74="キログラム","kg",IF('[1]ＢＩ(要求前)'!AH74="個（着、連、冊、包、発、丁、門、両等）","個",IF('[1]ＢＩ(要求前)'!AH74="リットル","ℓ",'[1]ＢＩ(要求前)'!AH74)))</f>
        <v>kg</v>
      </c>
      <c r="G75" s="104"/>
      <c r="H75" s="105"/>
      <c r="O75" s="15" t="str">
        <f t="shared" si="2"/>
        <v/>
      </c>
    </row>
    <row r="76" spans="1:15" ht="27" customHeight="1" x14ac:dyDescent="0.4">
      <c r="A76" s="31"/>
      <c r="B76" s="31">
        <v>69</v>
      </c>
      <c r="C76" s="32" t="str">
        <f>'[1]ＢＩ(要求前)'!AF75</f>
        <v>みつば</v>
      </c>
      <c r="D76" s="32" t="str">
        <f>'[1]ＢＩ(要求前)'!AG75</f>
        <v>糸みつば</v>
      </c>
      <c r="E76" s="33" t="str">
        <f>'[1]ＢＩ(要求前)'!AI75</f>
        <v>2.00</v>
      </c>
      <c r="F76" s="31" t="str">
        <f>IF('[1]ＢＩ(要求前)'!AH75="キログラム","kg",IF('[1]ＢＩ(要求前)'!AH75="個（着、連、冊、包、発、丁、門、両等）","個",IF('[1]ＢＩ(要求前)'!AH75="リットル","ℓ",'[1]ＢＩ(要求前)'!AH75)))</f>
        <v>kg</v>
      </c>
      <c r="G76" s="104"/>
      <c r="H76" s="105"/>
      <c r="O76" s="15" t="str">
        <f t="shared" si="2"/>
        <v/>
      </c>
    </row>
    <row r="77" spans="1:15" ht="27" customHeight="1" x14ac:dyDescent="0.4">
      <c r="A77" s="31"/>
      <c r="B77" s="31">
        <v>70</v>
      </c>
      <c r="C77" s="32" t="str">
        <f>'[1]ＢＩ(要求前)'!AF76</f>
        <v>サラダな（生）</v>
      </c>
      <c r="D77" s="32" t="str">
        <f>'[1]ＢＩ(要求前)'!AG76</f>
        <v>規格書のとおり</v>
      </c>
      <c r="E77" s="33" t="str">
        <f>'[1]ＢＩ(要求前)'!AI76</f>
        <v>2.00</v>
      </c>
      <c r="F77" s="31" t="str">
        <f>IF('[1]ＢＩ(要求前)'!AH76="キログラム","kg",IF('[1]ＢＩ(要求前)'!AH76="個（着、連、冊、包、発、丁、門、両等）","個",IF('[1]ＢＩ(要求前)'!AH76="リットル","ℓ",'[1]ＢＩ(要求前)'!AH76)))</f>
        <v>kg</v>
      </c>
      <c r="G77" s="104"/>
      <c r="H77" s="105"/>
      <c r="O77" s="15" t="str">
        <f t="shared" si="2"/>
        <v/>
      </c>
    </row>
    <row r="78" spans="1:15" ht="27" customHeight="1" x14ac:dyDescent="0.4">
      <c r="A78" s="31"/>
      <c r="B78" s="31">
        <v>71</v>
      </c>
      <c r="C78" s="32" t="str">
        <f>'[1]ＢＩ(要求前)'!AF77</f>
        <v>グリーンレタス</v>
      </c>
      <c r="D78" s="32" t="str">
        <f>'[1]ＢＩ(要求前)'!AG77</f>
        <v>規格書のとおり</v>
      </c>
      <c r="E78" s="33" t="str">
        <f>'[1]ＢＩ(要求前)'!AI77</f>
        <v>19.00</v>
      </c>
      <c r="F78" s="31" t="str">
        <f>IF('[1]ＢＩ(要求前)'!AH77="キログラム","kg",IF('[1]ＢＩ(要求前)'!AH77="個（着、連、冊、包、発、丁、門、両等）","個",IF('[1]ＢＩ(要求前)'!AH77="リットル","ℓ",'[1]ＢＩ(要求前)'!AH77)))</f>
        <v>kg</v>
      </c>
      <c r="G78" s="104"/>
      <c r="H78" s="105"/>
      <c r="O78" s="15" t="str">
        <f t="shared" si="2"/>
        <v/>
      </c>
    </row>
    <row r="79" spans="1:15" ht="27" customHeight="1" x14ac:dyDescent="0.4">
      <c r="A79" s="31"/>
      <c r="B79" s="31">
        <v>72</v>
      </c>
      <c r="C79" s="32" t="str">
        <f>'[1]ＢＩ(要求前)'!AF78</f>
        <v>サニーレタス</v>
      </c>
      <c r="D79" s="32" t="str">
        <f>'[1]ＢＩ(要求前)'!AG78</f>
        <v>規格書のとおり</v>
      </c>
      <c r="E79" s="33" t="str">
        <f>'[1]ＢＩ(要求前)'!AI78</f>
        <v>35.40</v>
      </c>
      <c r="F79" s="31" t="str">
        <f>IF('[1]ＢＩ(要求前)'!AH78="キログラム","kg",IF('[1]ＢＩ(要求前)'!AH78="個（着、連、冊、包、発、丁、門、両等）","個",IF('[1]ＢＩ(要求前)'!AH78="リットル","ℓ",'[1]ＢＩ(要求前)'!AH78)))</f>
        <v>kg</v>
      </c>
      <c r="G79" s="104"/>
      <c r="H79" s="105"/>
      <c r="O79" s="15" t="str">
        <f t="shared" si="2"/>
        <v/>
      </c>
    </row>
    <row r="80" spans="1:15" ht="27" customHeight="1" x14ac:dyDescent="0.4">
      <c r="A80" s="31"/>
      <c r="B80" s="31">
        <v>73</v>
      </c>
      <c r="C80" s="32" t="str">
        <f>'[1]ＢＩ(要求前)'!AF79</f>
        <v>枝豆</v>
      </c>
      <c r="D80" s="32" t="str">
        <f>'[1]ＢＩ(要求前)'!AG79</f>
        <v>冷凍　むき身</v>
      </c>
      <c r="E80" s="33" t="str">
        <f>'[1]ＢＩ(要求前)'!AI79</f>
        <v>50.00</v>
      </c>
      <c r="F80" s="31" t="str">
        <f>IF('[1]ＢＩ(要求前)'!AH79="キログラム","kg",IF('[1]ＢＩ(要求前)'!AH79="個（着、連、冊、包、発、丁、門、両等）","個",IF('[1]ＢＩ(要求前)'!AH79="リットル","ℓ",'[1]ＢＩ(要求前)'!AH79)))</f>
        <v>kg</v>
      </c>
      <c r="G80" s="104"/>
      <c r="H80" s="105"/>
      <c r="O80" s="15" t="str">
        <f t="shared" si="2"/>
        <v/>
      </c>
    </row>
    <row r="81" spans="1:15" ht="27" customHeight="1" x14ac:dyDescent="0.4">
      <c r="A81" s="31"/>
      <c r="B81" s="31">
        <v>74</v>
      </c>
      <c r="C81" s="32" t="str">
        <f>'[1]ＢＩ(要求前)'!AF80</f>
        <v>（冷）グリンピース</v>
      </c>
      <c r="D81" s="32" t="str">
        <f>'[1]ＢＩ(要求前)'!AG80</f>
        <v>規格書のとおり</v>
      </c>
      <c r="E81" s="33" t="str">
        <f>'[1]ＢＩ(要求前)'!AI80</f>
        <v>1.00</v>
      </c>
      <c r="F81" s="31" t="str">
        <f>IF('[1]ＢＩ(要求前)'!AH80="キログラム","kg",IF('[1]ＢＩ(要求前)'!AH80="個（着、連、冊、包、発、丁、門、両等）","個",IF('[1]ＢＩ(要求前)'!AH80="リットル","ℓ",'[1]ＢＩ(要求前)'!AH80)))</f>
        <v>kg</v>
      </c>
      <c r="G81" s="35"/>
      <c r="H81" s="36"/>
    </row>
    <row r="82" spans="1:15" ht="27" customHeight="1" x14ac:dyDescent="0.4">
      <c r="A82" s="31"/>
      <c r="B82" s="31">
        <v>75</v>
      </c>
      <c r="C82" s="32" t="str">
        <f>'[1]ＢＩ(要求前)'!AF81</f>
        <v>かぶ</v>
      </c>
      <c r="D82" s="32" t="str">
        <f>'[1]ＢＩ(要求前)'!AG81</f>
        <v>規格書のとおり</v>
      </c>
      <c r="E82" s="33" t="str">
        <f>'[1]ＢＩ(要求前)'!AI81</f>
        <v>67.00</v>
      </c>
      <c r="F82" s="31" t="str">
        <f>IF('[1]ＢＩ(要求前)'!AH81="キログラム","kg",IF('[1]ＢＩ(要求前)'!AH81="個（着、連、冊、包、発、丁、門、両等）","個",IF('[1]ＢＩ(要求前)'!AH81="リットル","ℓ",'[1]ＢＩ(要求前)'!AH81)))</f>
        <v>kg</v>
      </c>
      <c r="G82" s="35"/>
      <c r="H82" s="36"/>
    </row>
    <row r="83" spans="1:15" ht="27" customHeight="1" x14ac:dyDescent="0.4">
      <c r="A83" s="31"/>
      <c r="B83" s="31">
        <v>76</v>
      </c>
      <c r="C83" s="32" t="str">
        <f>'[1]ＢＩ(要求前)'!AF82</f>
        <v>キャベツ</v>
      </c>
      <c r="D83" s="32" t="str">
        <f>'[1]ＢＩ(要求前)'!AG82</f>
        <v>規格書のとおり</v>
      </c>
      <c r="E83" s="33" t="str">
        <f>'[1]ＢＩ(要求前)'!AI82</f>
        <v>130.40</v>
      </c>
      <c r="F83" s="31" t="str">
        <f>IF('[1]ＢＩ(要求前)'!AH82="キログラム","kg",IF('[1]ＢＩ(要求前)'!AH82="個（着、連、冊、包、発、丁、門、両等）","個",IF('[1]ＢＩ(要求前)'!AH82="リットル","ℓ",'[1]ＢＩ(要求前)'!AH82)))</f>
        <v>kg</v>
      </c>
      <c r="G83" s="35"/>
      <c r="H83" s="36"/>
    </row>
    <row r="84" spans="1:15" ht="27" customHeight="1" x14ac:dyDescent="0.4">
      <c r="A84" s="31"/>
      <c r="B84" s="31">
        <v>77</v>
      </c>
      <c r="C84" s="32" t="str">
        <f>'[1]ＢＩ(要求前)'!AF83</f>
        <v>きゅうり</v>
      </c>
      <c r="D84" s="32" t="str">
        <f>'[1]ＢＩ(要求前)'!AG83</f>
        <v>規格書のとおり</v>
      </c>
      <c r="E84" s="33" t="str">
        <f>'[1]ＢＩ(要求前)'!AI83</f>
        <v>88.10</v>
      </c>
      <c r="F84" s="31" t="str">
        <f>IF('[1]ＢＩ(要求前)'!AH83="キログラム","kg",IF('[1]ＢＩ(要求前)'!AH83="個（着、連、冊、包、発、丁、門、両等）","個",IF('[1]ＢＩ(要求前)'!AH83="リットル","ℓ",'[1]ＢＩ(要求前)'!AH83)))</f>
        <v>kg</v>
      </c>
      <c r="G84" s="35"/>
      <c r="H84" s="36"/>
    </row>
    <row r="85" spans="1:15" ht="27" customHeight="1" x14ac:dyDescent="0.4">
      <c r="A85" s="31"/>
      <c r="B85" s="31">
        <v>78</v>
      </c>
      <c r="C85" s="32" t="str">
        <f>'[1]ＢＩ(要求前)'!AF84</f>
        <v>ごぼう</v>
      </c>
      <c r="D85" s="32" t="str">
        <f>'[1]ＢＩ(要求前)'!AG84</f>
        <v>規格書のとおり</v>
      </c>
      <c r="E85" s="33" t="str">
        <f>'[1]ＢＩ(要求前)'!AI84</f>
        <v>1.00</v>
      </c>
      <c r="F85" s="31" t="str">
        <f>IF('[1]ＢＩ(要求前)'!AH84="キログラム","kg",IF('[1]ＢＩ(要求前)'!AH84="個（着、連、冊、包、発、丁、門、両等）","個",IF('[1]ＢＩ(要求前)'!AH84="リットル","ℓ",'[1]ＢＩ(要求前)'!AH84)))</f>
        <v>kg</v>
      </c>
      <c r="G85" s="35"/>
      <c r="H85" s="36"/>
    </row>
    <row r="86" spans="1:15" ht="27" customHeight="1" x14ac:dyDescent="0.4">
      <c r="A86" s="31"/>
      <c r="B86" s="31">
        <v>79</v>
      </c>
      <c r="C86" s="32" t="str">
        <f>'[1]ＢＩ(要求前)'!AF85</f>
        <v>（冷）ささがきごぼう</v>
      </c>
      <c r="D86" s="32" t="str">
        <f>'[1]ＢＩ(要求前)'!AG85</f>
        <v>規格書のとおり</v>
      </c>
      <c r="E86" s="33" t="str">
        <f>'[1]ＢＩ(要求前)'!AI85</f>
        <v>29.00</v>
      </c>
      <c r="F86" s="31" t="str">
        <f>IF('[1]ＢＩ(要求前)'!AH85="キログラム","kg",IF('[1]ＢＩ(要求前)'!AH85="個（着、連、冊、包、発、丁、門、両等）","個",IF('[1]ＢＩ(要求前)'!AH85="リットル","ℓ",'[1]ＢＩ(要求前)'!AH85)))</f>
        <v>kg</v>
      </c>
      <c r="G86" s="35"/>
      <c r="H86" s="36"/>
    </row>
    <row r="87" spans="1:15" ht="27" customHeight="1" x14ac:dyDescent="0.4">
      <c r="A87" s="31"/>
      <c r="B87" s="31">
        <v>80</v>
      </c>
      <c r="C87" s="32" t="str">
        <f>'[1]ＢＩ(要求前)'!AF86</f>
        <v>（冷）千切りごぼう</v>
      </c>
      <c r="D87" s="32" t="str">
        <f>'[1]ＢＩ(要求前)'!AG86</f>
        <v>規格書のとおり</v>
      </c>
      <c r="E87" s="33" t="str">
        <f>'[1]ＢＩ(要求前)'!AI86</f>
        <v>2.00</v>
      </c>
      <c r="F87" s="31" t="str">
        <f>IF('[1]ＢＩ(要求前)'!AH86="キログラム","kg",IF('[1]ＢＩ(要求前)'!AH86="個（着、連、冊、包、発、丁、門、両等）","個",IF('[1]ＢＩ(要求前)'!AH86="リットル","ℓ",'[1]ＢＩ(要求前)'!AH86)))</f>
        <v>kg</v>
      </c>
      <c r="G87" s="35"/>
      <c r="H87" s="36"/>
    </row>
    <row r="88" spans="1:15" ht="27" customHeight="1" x14ac:dyDescent="0.4">
      <c r="A88" s="31"/>
      <c r="B88" s="31">
        <v>81</v>
      </c>
      <c r="C88" s="32" t="str">
        <f>'[1]ＢＩ(要求前)'!AF87</f>
        <v>ザーサイ（漬物）</v>
      </c>
      <c r="D88" s="32" t="str">
        <f>'[1]ＢＩ(要求前)'!AG87</f>
        <v>規格書のとおり</v>
      </c>
      <c r="E88" s="33" t="str">
        <f>'[1]ＢＩ(要求前)'!AI87</f>
        <v>3.00</v>
      </c>
      <c r="F88" s="31" t="str">
        <f>IF('[1]ＢＩ(要求前)'!AH87="キログラム","kg",IF('[1]ＢＩ(要求前)'!AH87="個（着、連、冊、包、発、丁、門、両等）","個",IF('[1]ＢＩ(要求前)'!AH87="リットル","ℓ",'[1]ＢＩ(要求前)'!AH87)))</f>
        <v>kg</v>
      </c>
      <c r="G88" s="35"/>
      <c r="H88" s="36"/>
    </row>
    <row r="89" spans="1:15" ht="27" customHeight="1" x14ac:dyDescent="0.4">
      <c r="A89" s="31"/>
      <c r="B89" s="31">
        <v>82</v>
      </c>
      <c r="C89" s="32" t="str">
        <f>'[1]ＢＩ(要求前)'!AF88</f>
        <v>根生姜</v>
      </c>
      <c r="D89" s="32" t="str">
        <f>'[1]ＢＩ(要求前)'!AG88</f>
        <v>規格書のとおり</v>
      </c>
      <c r="E89" s="33" t="str">
        <f>'[1]ＢＩ(要求前)'!AI88</f>
        <v>5.60</v>
      </c>
      <c r="F89" s="31" t="str">
        <f>IF('[1]ＢＩ(要求前)'!AH88="キログラム","kg",IF('[1]ＢＩ(要求前)'!AH88="個（着、連、冊、包、発、丁、門、両等）","個",IF('[1]ＢＩ(要求前)'!AH88="リットル","ℓ",'[1]ＢＩ(要求前)'!AH88)))</f>
        <v>kg</v>
      </c>
      <c r="G89" s="35"/>
      <c r="H89" s="36"/>
    </row>
    <row r="90" spans="1:15" ht="27" customHeight="1" x14ac:dyDescent="0.4">
      <c r="A90" s="31"/>
      <c r="B90" s="31">
        <v>83</v>
      </c>
      <c r="C90" s="32" t="str">
        <f>'[1]ＢＩ(要求前)'!AF89</f>
        <v>紅生姜</v>
      </c>
      <c r="D90" s="32" t="str">
        <f>'[1]ＢＩ(要求前)'!AG89</f>
        <v>規格書のとおり</v>
      </c>
      <c r="E90" s="33" t="str">
        <f>'[1]ＢＩ(要求前)'!AI89</f>
        <v>3.00</v>
      </c>
      <c r="F90" s="31" t="str">
        <f>IF('[1]ＢＩ(要求前)'!AH89="キログラム","kg",IF('[1]ＢＩ(要求前)'!AH89="個（着、連、冊、包、発、丁、門、両等）","個",IF('[1]ＢＩ(要求前)'!AH89="リットル","ℓ",'[1]ＢＩ(要求前)'!AH89)))</f>
        <v>kg</v>
      </c>
      <c r="G90" s="35"/>
      <c r="H90" s="36"/>
    </row>
    <row r="91" spans="1:15" ht="27" customHeight="1" x14ac:dyDescent="0.4">
      <c r="A91" s="31"/>
      <c r="B91" s="31">
        <v>84</v>
      </c>
      <c r="C91" s="32" t="str">
        <f>'[1]ＢＩ(要求前)'!AF90</f>
        <v>セロリ</v>
      </c>
      <c r="D91" s="32" t="str">
        <f>'[1]ＢＩ(要求前)'!AG90</f>
        <v>規格書のとおり</v>
      </c>
      <c r="E91" s="33" t="str">
        <f>'[1]ＢＩ(要求前)'!AI90</f>
        <v>7.00</v>
      </c>
      <c r="F91" s="31" t="str">
        <f>IF('[1]ＢＩ(要求前)'!AH90="キログラム","kg",IF('[1]ＢＩ(要求前)'!AH90="個（着、連、冊、包、発、丁、門、両等）","個",IF('[1]ＢＩ(要求前)'!AH90="リットル","ℓ",'[1]ＢＩ(要求前)'!AH90)))</f>
        <v>kg</v>
      </c>
      <c r="G91" s="35"/>
      <c r="H91" s="36"/>
    </row>
    <row r="92" spans="1:15" ht="27" customHeight="1" x14ac:dyDescent="0.4">
      <c r="A92" s="31"/>
      <c r="B92" s="31">
        <v>85</v>
      </c>
      <c r="C92" s="32" t="str">
        <f>'[1]ＢＩ(要求前)'!AF91</f>
        <v>大根</v>
      </c>
      <c r="D92" s="32" t="str">
        <f>'[1]ＢＩ(要求前)'!AG91</f>
        <v>規格書のとおり</v>
      </c>
      <c r="E92" s="33" t="str">
        <f>'[1]ＢＩ(要求前)'!AI91</f>
        <v>126.00</v>
      </c>
      <c r="F92" s="31" t="str">
        <f>IF('[1]ＢＩ(要求前)'!AH91="キログラム","kg",IF('[1]ＢＩ(要求前)'!AH91="個（着、連、冊、包、発、丁、門、両等）","個",IF('[1]ＢＩ(要求前)'!AH91="リットル","ℓ",'[1]ＢＩ(要求前)'!AH91)))</f>
        <v>kg</v>
      </c>
      <c r="G92" s="35"/>
      <c r="H92" s="36"/>
    </row>
    <row r="93" spans="1:15" ht="27" customHeight="1" x14ac:dyDescent="0.4">
      <c r="A93" s="31"/>
      <c r="B93" s="31">
        <v>86</v>
      </c>
      <c r="C93" s="32" t="str">
        <f>'[1]ＢＩ(要求前)'!AF92</f>
        <v>たくあん漬</v>
      </c>
      <c r="D93" s="32" t="str">
        <f>'[1]ＢＩ(要求前)'!AG92</f>
        <v>きざみ</v>
      </c>
      <c r="E93" s="33" t="str">
        <f>'[1]ＢＩ(要求前)'!AI92</f>
        <v>1.00</v>
      </c>
      <c r="F93" s="31" t="str">
        <f>IF('[1]ＢＩ(要求前)'!AH92="キログラム","kg",IF('[1]ＢＩ(要求前)'!AH92="個（着、連、冊、包、発、丁、門、両等）","個",IF('[1]ＢＩ(要求前)'!AH92="リットル","ℓ",'[1]ＢＩ(要求前)'!AH92)))</f>
        <v>kg</v>
      </c>
      <c r="G93" s="104"/>
      <c r="H93" s="105"/>
      <c r="O93" s="15" t="str">
        <f t="shared" ref="O93:O97" si="3">IF(AND(L93="",N93=""),"",IF(L93="",N93,IF(N93="","規格書"&amp;L93,"規格書"&amp;L93&amp;"、"&amp;N93)))</f>
        <v/>
      </c>
    </row>
    <row r="94" spans="1:15" ht="27" customHeight="1" x14ac:dyDescent="0.4">
      <c r="A94" s="31"/>
      <c r="B94" s="31">
        <v>87</v>
      </c>
      <c r="C94" s="32" t="str">
        <f>'[1]ＢＩ(要求前)'!AF93</f>
        <v>味付メンマ</v>
      </c>
      <c r="D94" s="32" t="str">
        <f>'[1]ＢＩ(要求前)'!AG93</f>
        <v>1ｋｇ程度</v>
      </c>
      <c r="E94" s="33" t="str">
        <f>'[1]ＢＩ(要求前)'!AI93</f>
        <v>2.00</v>
      </c>
      <c r="F94" s="31" t="str">
        <f>IF('[1]ＢＩ(要求前)'!AH93="キログラム","kg",IF('[1]ＢＩ(要求前)'!AH93="個（着、連、冊、包、発、丁、門、両等）","個",IF('[1]ＢＩ(要求前)'!AH93="リットル","ℓ",'[1]ＢＩ(要求前)'!AH93)))</f>
        <v>kg</v>
      </c>
      <c r="G94" s="104"/>
      <c r="H94" s="105"/>
      <c r="O94" s="15" t="str">
        <f t="shared" si="3"/>
        <v/>
      </c>
    </row>
    <row r="95" spans="1:15" ht="27" customHeight="1" x14ac:dyDescent="0.4">
      <c r="A95" s="31"/>
      <c r="B95" s="31">
        <v>88</v>
      </c>
      <c r="C95" s="32" t="str">
        <f>'[1]ＢＩ(要求前)'!AF94</f>
        <v>玉葱</v>
      </c>
      <c r="D95" s="32" t="str">
        <f>'[1]ＢＩ(要求前)'!AG94</f>
        <v>規格書のとおり</v>
      </c>
      <c r="E95" s="33" t="str">
        <f>'[1]ＢＩ(要求前)'!AI94</f>
        <v>242.00</v>
      </c>
      <c r="F95" s="31" t="str">
        <f>IF('[1]ＢＩ(要求前)'!AH94="キログラム","kg",IF('[1]ＢＩ(要求前)'!AH94="個（着、連、冊、包、発、丁、門、両等）","個",IF('[1]ＢＩ(要求前)'!AH94="リットル","ℓ",'[1]ＢＩ(要求前)'!AH94)))</f>
        <v>kg</v>
      </c>
      <c r="G95" s="104"/>
      <c r="H95" s="105"/>
      <c r="O95" s="15" t="str">
        <f t="shared" si="3"/>
        <v/>
      </c>
    </row>
    <row r="96" spans="1:15" ht="27" customHeight="1" x14ac:dyDescent="0.4">
      <c r="A96" s="31"/>
      <c r="B96" s="31">
        <v>89</v>
      </c>
      <c r="C96" s="32" t="str">
        <f>'[1]ＢＩ(要求前)'!AF95</f>
        <v>紫玉葱</v>
      </c>
      <c r="D96" s="32" t="str">
        <f>'[1]ＢＩ(要求前)'!AG95</f>
        <v>規格書のとおり</v>
      </c>
      <c r="E96" s="33" t="str">
        <f>'[1]ＢＩ(要求前)'!AI95</f>
        <v>6.50</v>
      </c>
      <c r="F96" s="31" t="str">
        <f>IF('[1]ＢＩ(要求前)'!AH95="キログラム","kg",IF('[1]ＢＩ(要求前)'!AH95="個（着、連、冊、包、発、丁、門、両等）","個",IF('[1]ＢＩ(要求前)'!AH95="リットル","ℓ",'[1]ＢＩ(要求前)'!AH95)))</f>
        <v>kg</v>
      </c>
      <c r="G96" s="106"/>
      <c r="H96" s="107"/>
      <c r="O96" s="15" t="str">
        <f t="shared" si="3"/>
        <v/>
      </c>
    </row>
    <row r="97" spans="1:15" ht="27" customHeight="1" x14ac:dyDescent="0.4">
      <c r="A97" s="31"/>
      <c r="B97" s="31">
        <v>90</v>
      </c>
      <c r="C97" s="32" t="str">
        <f>'[1]ＢＩ(要求前)'!AF96</f>
        <v>なす</v>
      </c>
      <c r="D97" s="32" t="str">
        <f>'[1]ＢＩ(要求前)'!AG96</f>
        <v>規格書のとおり</v>
      </c>
      <c r="E97" s="33" t="str">
        <f>'[1]ＢＩ(要求前)'!AI96</f>
        <v>26.00</v>
      </c>
      <c r="F97" s="31" t="str">
        <f>IF('[1]ＢＩ(要求前)'!AH96="キログラム","kg",IF('[1]ＢＩ(要求前)'!AH96="個（着、連、冊、包、発、丁、門、両等）","個",IF('[1]ＢＩ(要求前)'!AH96="リットル","ℓ",'[1]ＢＩ(要求前)'!AH96)))</f>
        <v>kg</v>
      </c>
      <c r="G97" s="104"/>
      <c r="H97" s="105"/>
      <c r="O97" s="15" t="str">
        <f t="shared" si="3"/>
        <v/>
      </c>
    </row>
    <row r="98" spans="1:15" ht="27" customHeight="1" x14ac:dyDescent="0.4">
      <c r="A98" s="31"/>
      <c r="B98" s="31">
        <v>91</v>
      </c>
      <c r="C98" s="32" t="str">
        <f>'[1]ＢＩ(要求前)'!AF97</f>
        <v>揚げなす</v>
      </c>
      <c r="D98" s="32" t="str">
        <f>'[1]ＢＩ(要求前)'!AG97</f>
        <v>一口大にカットされたもの</v>
      </c>
      <c r="E98" s="33" t="str">
        <f>'[1]ＢＩ(要求前)'!AI97</f>
        <v>37.00</v>
      </c>
      <c r="F98" s="31" t="str">
        <f>IF('[1]ＢＩ(要求前)'!AH97="キログラム","kg",IF('[1]ＢＩ(要求前)'!AH97="個（着、連、冊、包、発、丁、門、両等）","個",IF('[1]ＢＩ(要求前)'!AH97="リットル","ℓ",'[1]ＢＩ(要求前)'!AH97)))</f>
        <v>kg</v>
      </c>
      <c r="G98" s="104"/>
      <c r="H98" s="105"/>
      <c r="O98" s="15" t="str">
        <f>IF(AND(L98="",N98=""),"",IF(L98="",N98,IF(N98="","規格書"&amp;L98,"規格書"&amp;L98&amp;"、"&amp;N98)))</f>
        <v/>
      </c>
    </row>
    <row r="99" spans="1:15" ht="27" customHeight="1" x14ac:dyDescent="0.4">
      <c r="A99" s="31"/>
      <c r="B99" s="31">
        <v>92</v>
      </c>
      <c r="C99" s="32" t="str">
        <f>'[1]ＢＩ(要求前)'!AF98</f>
        <v>しば漬</v>
      </c>
      <c r="D99" s="32" t="str">
        <f>'[1]ＢＩ(要求前)'!AG98</f>
        <v>規格書のとおり</v>
      </c>
      <c r="E99" s="33" t="str">
        <f>'[1]ＢＩ(要求前)'!AI98</f>
        <v>3.00</v>
      </c>
      <c r="F99" s="31" t="str">
        <f>IF('[1]ＢＩ(要求前)'!AH98="キログラム","kg",IF('[1]ＢＩ(要求前)'!AH98="個（着、連、冊、包、発、丁、門、両等）","個",IF('[1]ＢＩ(要求前)'!AH98="リットル","ℓ",'[1]ＢＩ(要求前)'!AH98)))</f>
        <v>kg</v>
      </c>
      <c r="G99" s="104"/>
      <c r="H99" s="105"/>
      <c r="O99" s="15" t="str">
        <f t="shared" ref="O99:O105" si="4">IF(AND(L99="",N99=""),"",IF(L99="",N99,IF(N99="","規格書"&amp;L99,"規格書"&amp;L99&amp;"、"&amp;N99)))</f>
        <v/>
      </c>
    </row>
    <row r="100" spans="1:15" ht="27" customHeight="1" x14ac:dyDescent="0.4">
      <c r="A100" s="31"/>
      <c r="B100" s="31">
        <v>93</v>
      </c>
      <c r="C100" s="32" t="str">
        <f>'[1]ＢＩ(要求前)'!AF99</f>
        <v>生にんにく</v>
      </c>
      <c r="D100" s="32" t="str">
        <f>'[1]ＢＩ(要求前)'!AG99</f>
        <v>規格書のとおり</v>
      </c>
      <c r="E100" s="33" t="str">
        <f>'[1]ＢＩ(要求前)'!AI99</f>
        <v>3.40</v>
      </c>
      <c r="F100" s="31" t="str">
        <f>IF('[1]ＢＩ(要求前)'!AH99="キログラム","kg",IF('[1]ＢＩ(要求前)'!AH99="個（着、連、冊、包、発、丁、門、両等）","個",IF('[1]ＢＩ(要求前)'!AH99="リットル","ℓ",'[1]ＢＩ(要求前)'!AH99)))</f>
        <v>kg</v>
      </c>
      <c r="G100" s="104"/>
      <c r="H100" s="105"/>
      <c r="O100" s="15" t="str">
        <f t="shared" si="4"/>
        <v/>
      </c>
    </row>
    <row r="101" spans="1:15" ht="27" customHeight="1" x14ac:dyDescent="0.4">
      <c r="A101" s="31"/>
      <c r="B101" s="31">
        <v>94</v>
      </c>
      <c r="C101" s="32" t="str">
        <f>'[1]ＢＩ(要求前)'!AF100</f>
        <v>長葱</v>
      </c>
      <c r="D101" s="32" t="str">
        <f>'[1]ＢＩ(要求前)'!AG100</f>
        <v>規格書のとおり</v>
      </c>
      <c r="E101" s="33" t="str">
        <f>'[1]ＢＩ(要求前)'!AI100</f>
        <v>126.00</v>
      </c>
      <c r="F101" s="31" t="str">
        <f>IF('[1]ＢＩ(要求前)'!AH100="キログラム","kg",IF('[1]ＢＩ(要求前)'!AH100="個（着、連、冊、包、発、丁、門、両等）","個",IF('[1]ＢＩ(要求前)'!AH100="リットル","ℓ",'[1]ＢＩ(要求前)'!AH100)))</f>
        <v>kg</v>
      </c>
      <c r="G101" s="104"/>
      <c r="H101" s="105"/>
      <c r="O101" s="15" t="str">
        <f t="shared" si="4"/>
        <v/>
      </c>
    </row>
    <row r="102" spans="1:15" ht="27" customHeight="1" x14ac:dyDescent="0.4">
      <c r="A102" s="31"/>
      <c r="B102" s="31">
        <v>95</v>
      </c>
      <c r="C102" s="32" t="str">
        <f>'[1]ＢＩ(要求前)'!AF101</f>
        <v>白菜</v>
      </c>
      <c r="D102" s="32" t="str">
        <f>'[1]ＢＩ(要求前)'!AG101</f>
        <v>規格書のとおり</v>
      </c>
      <c r="E102" s="33" t="str">
        <f>'[1]ＢＩ(要求前)'!AI101</f>
        <v>62.00</v>
      </c>
      <c r="F102" s="31" t="str">
        <f>IF('[1]ＢＩ(要求前)'!AH101="キログラム","kg",IF('[1]ＢＩ(要求前)'!AH101="個（着、連、冊、包、発、丁、門、両等）","個",IF('[1]ＢＩ(要求前)'!AH101="リットル","ℓ",'[1]ＢＩ(要求前)'!AH101)))</f>
        <v>kg</v>
      </c>
      <c r="G102" s="104"/>
      <c r="H102" s="105"/>
      <c r="O102" s="15" t="str">
        <f t="shared" si="4"/>
        <v/>
      </c>
    </row>
    <row r="103" spans="1:15" ht="27" customHeight="1" x14ac:dyDescent="0.4">
      <c r="A103" s="31"/>
      <c r="B103" s="31">
        <v>96</v>
      </c>
      <c r="C103" s="32" t="str">
        <f>'[1]ＢＩ(要求前)'!AF102</f>
        <v>白菜キムチ</v>
      </c>
      <c r="D103" s="32" t="str">
        <f>'[1]ＢＩ(要求前)'!AG102</f>
        <v>規格書のとおり</v>
      </c>
      <c r="E103" s="33" t="str">
        <f>'[1]ＢＩ(要求前)'!AI102</f>
        <v>5.00</v>
      </c>
      <c r="F103" s="31" t="str">
        <f>IF('[1]ＢＩ(要求前)'!AH102="キログラム","kg",IF('[1]ＢＩ(要求前)'!AH102="個（着、連、冊、包、発、丁、門、両等）","個",IF('[1]ＢＩ(要求前)'!AH102="リットル","ℓ",'[1]ＢＩ(要求前)'!AH102)))</f>
        <v>kg</v>
      </c>
      <c r="G103" s="104"/>
      <c r="H103" s="105"/>
      <c r="O103" s="15" t="str">
        <f t="shared" si="4"/>
        <v/>
      </c>
    </row>
    <row r="104" spans="1:15" ht="27" customHeight="1" x14ac:dyDescent="0.4">
      <c r="A104" s="31"/>
      <c r="B104" s="31">
        <v>97</v>
      </c>
      <c r="C104" s="32" t="str">
        <f>'[1]ＢＩ(要求前)'!AF103</f>
        <v>パプリカ（黄）</v>
      </c>
      <c r="D104" s="32" t="str">
        <f>'[1]ＢＩ(要求前)'!AG103</f>
        <v>規格書のとおり</v>
      </c>
      <c r="E104" s="33" t="str">
        <f>'[1]ＢＩ(要求前)'!AI103</f>
        <v>4.20</v>
      </c>
      <c r="F104" s="31" t="str">
        <f>IF('[1]ＢＩ(要求前)'!AH103="キログラム","kg",IF('[1]ＢＩ(要求前)'!AH103="個（着、連、冊、包、発、丁、門、両等）","個",IF('[1]ＢＩ(要求前)'!AH103="リットル","ℓ",'[1]ＢＩ(要求前)'!AH103)))</f>
        <v>kg</v>
      </c>
      <c r="G104" s="106"/>
      <c r="H104" s="107"/>
      <c r="I104" s="34"/>
      <c r="O104" s="15" t="str">
        <f t="shared" si="4"/>
        <v/>
      </c>
    </row>
    <row r="105" spans="1:15" ht="27" customHeight="1" x14ac:dyDescent="0.4">
      <c r="A105" s="31"/>
      <c r="B105" s="31">
        <v>98</v>
      </c>
      <c r="C105" s="32" t="str">
        <f>'[1]ＢＩ(要求前)'!AF104</f>
        <v>もやし</v>
      </c>
      <c r="D105" s="32" t="str">
        <f>'[1]ＢＩ(要求前)'!AG104</f>
        <v>規格書のとおり</v>
      </c>
      <c r="E105" s="33" t="str">
        <f>'[1]ＢＩ(要求前)'!AI104</f>
        <v>65.00</v>
      </c>
      <c r="F105" s="31" t="str">
        <f>IF('[1]ＢＩ(要求前)'!AH104="キログラム","kg",IF('[1]ＢＩ(要求前)'!AH104="個（着、連、冊、包、発、丁、門、両等）","個",IF('[1]ＢＩ(要求前)'!AH104="リットル","ℓ",'[1]ＢＩ(要求前)'!AH104)))</f>
        <v>kg</v>
      </c>
      <c r="G105" s="104"/>
      <c r="H105" s="105"/>
      <c r="O105" s="15" t="str">
        <f t="shared" si="4"/>
        <v/>
      </c>
    </row>
    <row r="106" spans="1:15" ht="27" customHeight="1" x14ac:dyDescent="0.4">
      <c r="A106" s="31"/>
      <c r="B106" s="31">
        <v>99</v>
      </c>
      <c r="C106" s="32" t="str">
        <f>'[1]ＢＩ(要求前)'!AF105</f>
        <v>レタス</v>
      </c>
      <c r="D106" s="32" t="str">
        <f>'[1]ＢＩ(要求前)'!AG105</f>
        <v>規格書のとおり</v>
      </c>
      <c r="E106" s="33" t="str">
        <f>'[1]ＢＩ(要求前)'!AI105</f>
        <v>46.40</v>
      </c>
      <c r="F106" s="31" t="str">
        <f>IF('[1]ＢＩ(要求前)'!AH105="キログラム","kg",IF('[1]ＢＩ(要求前)'!AH105="個（着、連、冊、包、発、丁、門、両等）","個",IF('[1]ＢＩ(要求前)'!AH105="リットル","ℓ",'[1]ＢＩ(要求前)'!AH105)))</f>
        <v>kg</v>
      </c>
      <c r="G106" s="35"/>
      <c r="H106" s="36"/>
    </row>
    <row r="107" spans="1:15" ht="27" customHeight="1" x14ac:dyDescent="0.4">
      <c r="A107" s="31"/>
      <c r="B107" s="31">
        <v>100</v>
      </c>
      <c r="C107" s="32" t="str">
        <f>'[1]ＢＩ(要求前)'!AF106</f>
        <v>れんこん水煮</v>
      </c>
      <c r="D107" s="32" t="str">
        <f>'[1]ＢＩ(要求前)'!AG106</f>
        <v>ホール水煮真空</v>
      </c>
      <c r="E107" s="33" t="str">
        <f>'[1]ＢＩ(要求前)'!AI106</f>
        <v>6.00</v>
      </c>
      <c r="F107" s="31" t="str">
        <f>IF('[1]ＢＩ(要求前)'!AH106="キログラム","kg",IF('[1]ＢＩ(要求前)'!AH106="個（着、連、冊、包、発、丁、門、両等）","個",IF('[1]ＢＩ(要求前)'!AH106="リットル","ℓ",'[1]ＢＩ(要求前)'!AH106)))</f>
        <v>kg</v>
      </c>
      <c r="G107" s="35"/>
      <c r="H107" s="36"/>
    </row>
    <row r="108" spans="1:15" ht="27" customHeight="1" x14ac:dyDescent="0.4">
      <c r="A108" s="31"/>
      <c r="B108" s="31">
        <v>101</v>
      </c>
      <c r="C108" s="32" t="str">
        <f>'[1]ＢＩ(要求前)'!AF107</f>
        <v>カリカリ梅</v>
      </c>
      <c r="D108" s="32" t="str">
        <f>'[1]ＢＩ(要求前)'!AG107</f>
        <v>しそ、ごま入り１袋４５０ｇ程度</v>
      </c>
      <c r="E108" s="33" t="str">
        <f>'[1]ＢＩ(要求前)'!AI107</f>
        <v>1.00</v>
      </c>
      <c r="F108" s="31" t="str">
        <f>IF('[1]ＢＩ(要求前)'!AH107="キログラム","kg",IF('[1]ＢＩ(要求前)'!AH107="個（着、連、冊、包、発、丁、門、両等）","個",IF('[1]ＢＩ(要求前)'!AH107="リットル","ℓ",'[1]ＢＩ(要求前)'!AH107)))</f>
        <v>袋</v>
      </c>
      <c r="G108" s="35"/>
      <c r="H108" s="36"/>
    </row>
    <row r="109" spans="1:15" ht="27" customHeight="1" x14ac:dyDescent="0.4">
      <c r="A109" s="31"/>
      <c r="B109" s="31">
        <v>102</v>
      </c>
      <c r="C109" s="32" t="str">
        <f>'[1]ＢＩ(要求前)'!AF108</f>
        <v>ガーリックパウダー</v>
      </c>
      <c r="D109" s="32" t="str">
        <f>'[1]ＢＩ(要求前)'!AG108</f>
        <v>１缶９０ｇ程度入り　ギャバン同等品</v>
      </c>
      <c r="E109" s="33" t="str">
        <f>'[1]ＢＩ(要求前)'!AI108</f>
        <v>2.00</v>
      </c>
      <c r="F109" s="31" t="str">
        <f>IF('[1]ＢＩ(要求前)'!AH108="キログラム","kg",IF('[1]ＢＩ(要求前)'!AH108="個（着、連、冊、包、発、丁、門、両等）","個",IF('[1]ＢＩ(要求前)'!AH108="リットル","ℓ",'[1]ＢＩ(要求前)'!AH108)))</f>
        <v>缶</v>
      </c>
      <c r="G109" s="35"/>
      <c r="H109" s="36"/>
    </row>
    <row r="110" spans="1:15" ht="27" customHeight="1" x14ac:dyDescent="0.4">
      <c r="A110" s="31"/>
      <c r="B110" s="31">
        <v>103</v>
      </c>
      <c r="C110" s="32" t="str">
        <f>'[1]ＢＩ(要求前)'!AF109</f>
        <v>フライドガーリック</v>
      </c>
      <c r="D110" s="32" t="str">
        <f>'[1]ＢＩ(要求前)'!AG109</f>
        <v>１袋200ｇ程度入り　</v>
      </c>
      <c r="E110" s="33" t="str">
        <f>'[1]ＢＩ(要求前)'!AI109</f>
        <v>1.00</v>
      </c>
      <c r="F110" s="31" t="str">
        <f>IF('[1]ＢＩ(要求前)'!AH109="キログラム","kg",IF('[1]ＢＩ(要求前)'!AH109="個（着、連、冊、包、発、丁、門、両等）","個",IF('[1]ＢＩ(要求前)'!AH109="リットル","ℓ",'[1]ＢＩ(要求前)'!AH109)))</f>
        <v>袋</v>
      </c>
      <c r="G110" s="35"/>
      <c r="H110" s="36"/>
    </row>
    <row r="111" spans="1:15" ht="27" customHeight="1" x14ac:dyDescent="0.4">
      <c r="A111" s="31"/>
      <c r="B111" s="31">
        <v>104</v>
      </c>
      <c r="C111" s="32" t="str">
        <f>'[1]ＢＩ(要求前)'!AF110</f>
        <v>ねり梅</v>
      </c>
      <c r="D111" s="32" t="str">
        <f>'[1]ＢＩ(要求前)'!AG110</f>
        <v>チューブタイプ１個３００ｇ程度</v>
      </c>
      <c r="E111" s="33" t="str">
        <f>'[1]ＢＩ(要求前)'!AI110</f>
        <v>1.00</v>
      </c>
      <c r="F111" s="31" t="str">
        <f>IF('[1]ＢＩ(要求前)'!AH110="キログラム","kg",IF('[1]ＢＩ(要求前)'!AH110="個（着、連、冊、包、発、丁、門、両等）","個",IF('[1]ＢＩ(要求前)'!AH110="リットル","ℓ",'[1]ＢＩ(要求前)'!AH110)))</f>
        <v>個</v>
      </c>
      <c r="G111" s="35"/>
      <c r="H111" s="36"/>
    </row>
    <row r="112" spans="1:15" ht="27" customHeight="1" x14ac:dyDescent="0.4">
      <c r="A112" s="31"/>
      <c r="B112" s="31">
        <v>105</v>
      </c>
      <c r="C112" s="32" t="str">
        <f>'[1]ＢＩ(要求前)'!AF111</f>
        <v>みかん</v>
      </c>
      <c r="D112" s="32" t="str">
        <f>'[1]ＢＩ(要求前)'!AG111</f>
        <v>規格書のとおり</v>
      </c>
      <c r="E112" s="33" t="str">
        <f>'[1]ＢＩ(要求前)'!AI111</f>
        <v>52.00</v>
      </c>
      <c r="F112" s="31" t="str">
        <f>IF('[1]ＢＩ(要求前)'!AH111="キログラム","kg",IF('[1]ＢＩ(要求前)'!AH111="個（着、連、冊、包、発、丁、門、両等）","個",IF('[1]ＢＩ(要求前)'!AH111="リットル","ℓ",'[1]ＢＩ(要求前)'!AH111)))</f>
        <v>kg</v>
      </c>
      <c r="G112" s="35"/>
      <c r="H112" s="36"/>
    </row>
    <row r="113" spans="1:15" ht="27" customHeight="1" x14ac:dyDescent="0.4">
      <c r="A113" s="31"/>
      <c r="B113" s="31">
        <v>106</v>
      </c>
      <c r="C113" s="32" t="str">
        <f>'[1]ＢＩ(要求前)'!AF112</f>
        <v>梨</v>
      </c>
      <c r="D113" s="32" t="str">
        <f>'[1]ＢＩ(要求前)'!AG112</f>
        <v>規格書のとおり</v>
      </c>
      <c r="E113" s="33" t="str">
        <f>'[1]ＢＩ(要求前)'!AI112</f>
        <v>59.00</v>
      </c>
      <c r="F113" s="31" t="str">
        <f>IF('[1]ＢＩ(要求前)'!AH112="キログラム","kg",IF('[1]ＢＩ(要求前)'!AH112="個（着、連、冊、包、発、丁、門、両等）","個",IF('[1]ＢＩ(要求前)'!AH112="リットル","ℓ",'[1]ＢＩ(要求前)'!AH112)))</f>
        <v>kg</v>
      </c>
      <c r="G113" s="35"/>
      <c r="H113" s="36"/>
    </row>
    <row r="114" spans="1:15" ht="27" customHeight="1" x14ac:dyDescent="0.4">
      <c r="A114" s="31"/>
      <c r="B114" s="31">
        <v>107</v>
      </c>
      <c r="C114" s="32" t="str">
        <f>'[1]ＢＩ(要求前)'!AF113</f>
        <v>スィーティオパイン</v>
      </c>
      <c r="D114" s="32" t="str">
        <f>'[1]ＢＩ(要求前)'!AG113</f>
        <v>規格書のとおり</v>
      </c>
      <c r="E114" s="33" t="str">
        <f>'[1]ＢＩ(要求前)'!AI113</f>
        <v>39.00</v>
      </c>
      <c r="F114" s="31" t="str">
        <f>IF('[1]ＢＩ(要求前)'!AH113="キログラム","kg",IF('[1]ＢＩ(要求前)'!AH113="個（着、連、冊、包、発、丁、門、両等）","個",IF('[1]ＢＩ(要求前)'!AH113="リットル","ℓ",'[1]ＢＩ(要求前)'!AH113)))</f>
        <v>本</v>
      </c>
      <c r="G114" s="35"/>
      <c r="H114" s="36"/>
    </row>
    <row r="115" spans="1:15" ht="27" customHeight="1" x14ac:dyDescent="0.4">
      <c r="A115" s="31"/>
      <c r="B115" s="31">
        <v>108</v>
      </c>
      <c r="C115" s="32" t="str">
        <f>'[1]ＢＩ(要求前)'!AF114</f>
        <v>バナナ</v>
      </c>
      <c r="D115" s="32" t="str">
        <f>'[1]ＢＩ(要求前)'!AG114</f>
        <v>規格書のとおり</v>
      </c>
      <c r="E115" s="33" t="str">
        <f>'[1]ＢＩ(要求前)'!AI114</f>
        <v>26.00</v>
      </c>
      <c r="F115" s="31" t="str">
        <f>IF('[1]ＢＩ(要求前)'!AH114="キログラム","kg",IF('[1]ＢＩ(要求前)'!AH114="個（着、連、冊、包、発、丁、門、両等）","個",IF('[1]ＢＩ(要求前)'!AH114="リットル","ℓ",'[1]ＢＩ(要求前)'!AH114)))</f>
        <v>kg</v>
      </c>
      <c r="G115" s="35"/>
      <c r="H115" s="36"/>
    </row>
    <row r="116" spans="1:15" ht="27" customHeight="1" x14ac:dyDescent="0.4">
      <c r="A116" s="31"/>
      <c r="B116" s="31">
        <v>109</v>
      </c>
      <c r="C116" s="32" t="str">
        <f>'[1]ＢＩ(要求前)'!AF115</f>
        <v>アップルジュース100%</v>
      </c>
      <c r="D116" s="32" t="str">
        <f>'[1]ＢＩ(要求前)'!AG115</f>
        <v>１個200ml程度</v>
      </c>
      <c r="E116" s="33" t="str">
        <f>'[1]ＢＩ(要求前)'!AI115</f>
        <v>205.00</v>
      </c>
      <c r="F116" s="31" t="str">
        <f>IF('[1]ＢＩ(要求前)'!AH115="キログラム","kg",IF('[1]ＢＩ(要求前)'!AH115="個（着、連、冊、包、発、丁、門、両等）","個",IF('[1]ＢＩ(要求前)'!AH115="リットル","ℓ",'[1]ＢＩ(要求前)'!AH115)))</f>
        <v>個</v>
      </c>
      <c r="G116" s="104"/>
      <c r="H116" s="105"/>
      <c r="O116" s="15" t="str">
        <f t="shared" ref="O116:O125" si="5">IF(AND(L116="",N116=""),"",IF(L116="",N116,IF(N116="","規格書"&amp;L116,"規格書"&amp;L116&amp;"、"&amp;N116)))</f>
        <v/>
      </c>
    </row>
    <row r="117" spans="1:15" ht="27" customHeight="1" x14ac:dyDescent="0.4">
      <c r="A117" s="31"/>
      <c r="B117" s="31">
        <v>110</v>
      </c>
      <c r="C117" s="32" t="str">
        <f>'[1]ＢＩ(要求前)'!AF116</f>
        <v>レモン</v>
      </c>
      <c r="D117" s="32" t="str">
        <f>'[1]ＢＩ(要求前)'!AG116</f>
        <v>規格書のとおり</v>
      </c>
      <c r="E117" s="33" t="str">
        <f>'[1]ＢＩ(要求前)'!AI116</f>
        <v>0.50</v>
      </c>
      <c r="F117" s="31" t="str">
        <f>IF('[1]ＢＩ(要求前)'!AH116="キログラム","kg",IF('[1]ＢＩ(要求前)'!AH116="個（着、連、冊、包、発、丁、門、両等）","個",IF('[1]ＢＩ(要求前)'!AH116="リットル","ℓ",'[1]ＢＩ(要求前)'!AH116)))</f>
        <v>kg</v>
      </c>
      <c r="G117" s="104"/>
      <c r="H117" s="105"/>
      <c r="O117" s="15" t="str">
        <f t="shared" si="5"/>
        <v/>
      </c>
    </row>
    <row r="118" spans="1:15" ht="27" customHeight="1" x14ac:dyDescent="0.4">
      <c r="A118" s="31"/>
      <c r="B118" s="31">
        <v>111</v>
      </c>
      <c r="C118" s="32" t="str">
        <f>'[1]ＢＩ(要求前)'!AF117</f>
        <v>えのき茸</v>
      </c>
      <c r="D118" s="32" t="str">
        <f>'[1]ＢＩ(要求前)'!AG117</f>
        <v>規格書のとおり</v>
      </c>
      <c r="E118" s="33" t="str">
        <f>'[1]ＢＩ(要求前)'!AI117</f>
        <v>25.40</v>
      </c>
      <c r="F118" s="31" t="str">
        <f>IF('[1]ＢＩ(要求前)'!AH117="キログラム","kg",IF('[1]ＢＩ(要求前)'!AH117="個（着、連、冊、包、発、丁、門、両等）","個",IF('[1]ＢＩ(要求前)'!AH117="リットル","ℓ",'[1]ＢＩ(要求前)'!AH117)))</f>
        <v>kg</v>
      </c>
      <c r="G118" s="104"/>
      <c r="H118" s="105"/>
      <c r="O118" s="15" t="str">
        <f t="shared" si="5"/>
        <v/>
      </c>
    </row>
    <row r="119" spans="1:15" ht="27" customHeight="1" x14ac:dyDescent="0.4">
      <c r="A119" s="31"/>
      <c r="B119" s="31">
        <v>112</v>
      </c>
      <c r="C119" s="32" t="str">
        <f>'[1]ＢＩ(要求前)'!AF118</f>
        <v>なめ茸茶漬</v>
      </c>
      <c r="D119" s="32" t="str">
        <f>'[1]ＢＩ(要求前)'!AG118</f>
        <v>規格書のとおり</v>
      </c>
      <c r="E119" s="33" t="str">
        <f>'[1]ＢＩ(要求前)'!AI118</f>
        <v>1.00</v>
      </c>
      <c r="F119" s="31" t="str">
        <f>IF('[1]ＢＩ(要求前)'!AH118="キログラム","kg",IF('[1]ＢＩ(要求前)'!AH118="個（着、連、冊、包、発、丁、門、両等）","個",IF('[1]ＢＩ(要求前)'!AH118="リットル","ℓ",'[1]ＢＩ(要求前)'!AH118)))</f>
        <v>kg</v>
      </c>
      <c r="G119" s="104"/>
      <c r="H119" s="105"/>
      <c r="O119" s="15" t="str">
        <f t="shared" si="5"/>
        <v/>
      </c>
    </row>
    <row r="120" spans="1:15" ht="27" customHeight="1" x14ac:dyDescent="0.4">
      <c r="A120" s="31"/>
      <c r="B120" s="31">
        <v>113</v>
      </c>
      <c r="C120" s="32" t="str">
        <f>'[1]ＢＩ(要求前)'!AF119</f>
        <v>しめじ</v>
      </c>
      <c r="D120" s="32" t="str">
        <f>'[1]ＢＩ(要求前)'!AG119</f>
        <v>規格書のとおり</v>
      </c>
      <c r="E120" s="33" t="str">
        <f>'[1]ＢＩ(要求前)'!AI119</f>
        <v>38.00</v>
      </c>
      <c r="F120" s="31" t="str">
        <f>IF('[1]ＢＩ(要求前)'!AH119="キログラム","kg",IF('[1]ＢＩ(要求前)'!AH119="個（着、連、冊、包、発、丁、門、両等）","個",IF('[1]ＢＩ(要求前)'!AH119="リットル","ℓ",'[1]ＢＩ(要求前)'!AH119)))</f>
        <v>kg</v>
      </c>
      <c r="G120" s="104"/>
      <c r="H120" s="105"/>
      <c r="O120" s="15" t="str">
        <f t="shared" si="5"/>
        <v/>
      </c>
    </row>
    <row r="121" spans="1:15" ht="27" customHeight="1" x14ac:dyDescent="0.4">
      <c r="A121" s="31"/>
      <c r="B121" s="31">
        <v>114</v>
      </c>
      <c r="C121" s="32" t="str">
        <f>'[1]ＢＩ(要求前)'!AF120</f>
        <v>エリンギ</v>
      </c>
      <c r="D121" s="32" t="str">
        <f>'[1]ＢＩ(要求前)'!AG120</f>
        <v>規格書のとおり</v>
      </c>
      <c r="E121" s="33" t="str">
        <f>'[1]ＢＩ(要求前)'!AI120</f>
        <v>9.00</v>
      </c>
      <c r="F121" s="31" t="str">
        <f>IF('[1]ＢＩ(要求前)'!AH120="キログラム","kg",IF('[1]ＢＩ(要求前)'!AH120="個（着、連、冊、包、発、丁、門、両等）","個",IF('[1]ＢＩ(要求前)'!AH120="リットル","ℓ",'[1]ＢＩ(要求前)'!AH120)))</f>
        <v>kg</v>
      </c>
      <c r="G121" s="104"/>
      <c r="H121" s="105"/>
      <c r="O121" s="15" t="str">
        <f t="shared" si="5"/>
        <v/>
      </c>
    </row>
    <row r="122" spans="1:15" ht="27" customHeight="1" x14ac:dyDescent="0.4">
      <c r="A122" s="31"/>
      <c r="B122" s="31">
        <v>115</v>
      </c>
      <c r="C122" s="32" t="str">
        <f>'[1]ＢＩ(要求前)'!AF121</f>
        <v>まいたけ</v>
      </c>
      <c r="D122" s="32" t="str">
        <f>'[1]ＢＩ(要求前)'!AG121</f>
        <v>規格書のとおり</v>
      </c>
      <c r="E122" s="33" t="str">
        <f>'[1]ＢＩ(要求前)'!AI121</f>
        <v>16.00</v>
      </c>
      <c r="F122" s="31" t="str">
        <f>IF('[1]ＢＩ(要求前)'!AH121="キログラム","kg",IF('[1]ＢＩ(要求前)'!AH121="個（着、連、冊、包、発、丁、門、両等）","個",IF('[1]ＢＩ(要求前)'!AH121="リットル","ℓ",'[1]ＢＩ(要求前)'!AH121)))</f>
        <v>kg</v>
      </c>
      <c r="G122" s="104"/>
      <c r="H122" s="105"/>
      <c r="O122" s="15" t="str">
        <f t="shared" si="5"/>
        <v/>
      </c>
    </row>
    <row r="123" spans="1:15" ht="27" customHeight="1" x14ac:dyDescent="0.4">
      <c r="A123" s="31"/>
      <c r="B123" s="31">
        <v>116</v>
      </c>
      <c r="C123" s="32" t="str">
        <f>'[1]ＢＩ(要求前)'!AF122</f>
        <v>生しいたけ</v>
      </c>
      <c r="D123" s="32" t="str">
        <f>'[1]ＢＩ(要求前)'!AG122</f>
        <v>規格書のとおり</v>
      </c>
      <c r="E123" s="33" t="str">
        <f>'[1]ＢＩ(要求前)'!AI122</f>
        <v>0.80</v>
      </c>
      <c r="F123" s="31" t="str">
        <f>IF('[1]ＢＩ(要求前)'!AH122="キログラム","kg",IF('[1]ＢＩ(要求前)'!AH122="個（着、連、冊、包、発、丁、門、両等）","個",IF('[1]ＢＩ(要求前)'!AH122="リットル","ℓ",'[1]ＢＩ(要求前)'!AH122)))</f>
        <v>kg</v>
      </c>
      <c r="G123" s="104"/>
      <c r="H123" s="105"/>
      <c r="O123" s="15" t="str">
        <f t="shared" si="5"/>
        <v/>
      </c>
    </row>
    <row r="124" spans="1:15" ht="27" customHeight="1" x14ac:dyDescent="0.4">
      <c r="A124" s="31"/>
      <c r="B124" s="31">
        <v>117</v>
      </c>
      <c r="C124" s="32" t="str">
        <f>'[1]ＢＩ(要求前)'!AF123</f>
        <v>青のり</v>
      </c>
      <c r="D124" s="32" t="str">
        <f>'[1]ＢＩ(要求前)'!AG123</f>
        <v>規格書のとおり</v>
      </c>
      <c r="E124" s="33" t="str">
        <f>'[1]ＢＩ(要求前)'!AI123</f>
        <v>5.00</v>
      </c>
      <c r="F124" s="31" t="str">
        <f>IF('[1]ＢＩ(要求前)'!AH123="キログラム","kg",IF('[1]ＢＩ(要求前)'!AH123="個（着、連、冊、包、発、丁、門、両等）","個",IF('[1]ＢＩ(要求前)'!AH123="リットル","ℓ",'[1]ＢＩ(要求前)'!AH123)))</f>
        <v>本</v>
      </c>
      <c r="G124" s="104"/>
      <c r="H124" s="105"/>
      <c r="O124" s="15" t="str">
        <f t="shared" si="5"/>
        <v/>
      </c>
    </row>
    <row r="125" spans="1:15" ht="27" customHeight="1" x14ac:dyDescent="0.4">
      <c r="A125" s="31"/>
      <c r="B125" s="31">
        <v>118</v>
      </c>
      <c r="C125" s="32" t="str">
        <f>'[1]ＢＩ(要求前)'!AF124</f>
        <v>細切り昆布</v>
      </c>
      <c r="D125" s="32" t="str">
        <f>'[1]ＢＩ(要求前)'!AG124</f>
        <v>１ｋｇ入り</v>
      </c>
      <c r="E125" s="33" t="str">
        <f>'[1]ＢＩ(要求前)'!AI124</f>
        <v>2.00</v>
      </c>
      <c r="F125" s="31" t="str">
        <f>IF('[1]ＢＩ(要求前)'!AH124="キログラム","kg",IF('[1]ＢＩ(要求前)'!AH124="個（着、連、冊、包、発、丁、門、両等）","個",IF('[1]ＢＩ(要求前)'!AH124="リットル","ℓ",'[1]ＢＩ(要求前)'!AH124)))</f>
        <v>kg</v>
      </c>
      <c r="G125" s="104"/>
      <c r="H125" s="105"/>
      <c r="O125" s="15" t="str">
        <f t="shared" si="5"/>
        <v/>
      </c>
    </row>
    <row r="126" spans="1:15" ht="27" customHeight="1" x14ac:dyDescent="0.4">
      <c r="A126" s="31"/>
      <c r="B126" s="31">
        <v>119</v>
      </c>
      <c r="C126" s="32" t="str">
        <f>'[1]ＢＩ(要求前)'!AF125</f>
        <v>塩昆布</v>
      </c>
      <c r="D126" s="32" t="str">
        <f>'[1]ＢＩ(要求前)'!AG125</f>
        <v>味付け塩昆布　１袋６０ｇ程度入り</v>
      </c>
      <c r="E126" s="33" t="str">
        <f>'[1]ＢＩ(要求前)'!AI125</f>
        <v>5.00</v>
      </c>
      <c r="F126" s="31" t="str">
        <f>IF('[1]ＢＩ(要求前)'!AH125="キログラム","kg",IF('[1]ＢＩ(要求前)'!AH125="個（着、連、冊、包、発、丁、門、両等）","個",IF('[1]ＢＩ(要求前)'!AH125="リットル","ℓ",'[1]ＢＩ(要求前)'!AH125)))</f>
        <v>袋</v>
      </c>
      <c r="G126" s="35"/>
      <c r="H126" s="36"/>
    </row>
    <row r="127" spans="1:15" ht="27" customHeight="1" x14ac:dyDescent="0.4">
      <c r="A127" s="31"/>
      <c r="B127" s="31">
        <v>120</v>
      </c>
      <c r="C127" s="32" t="str">
        <f>'[1]ＢＩ(要求前)'!AF126</f>
        <v>ちりめんじゃこ</v>
      </c>
      <c r="D127" s="32" t="str">
        <f>'[1]ＢＩ(要求前)'!AG126</f>
        <v>光沢乾燥良好なもの　大きさが概ね均一なもの</v>
      </c>
      <c r="E127" s="33" t="str">
        <f>'[1]ＢＩ(要求前)'!AI126</f>
        <v>3.00</v>
      </c>
      <c r="F127" s="31" t="str">
        <f>IF('[1]ＢＩ(要求前)'!AH126="キログラム","kg",IF('[1]ＢＩ(要求前)'!AH126="個（着、連、冊、包、発、丁、門、両等）","個",IF('[1]ＢＩ(要求前)'!AH126="リットル","ℓ",'[1]ＢＩ(要求前)'!AH126)))</f>
        <v>kg</v>
      </c>
      <c r="G127" s="35"/>
      <c r="H127" s="36"/>
    </row>
    <row r="128" spans="1:15" ht="27" customHeight="1" x14ac:dyDescent="0.4">
      <c r="A128" s="31"/>
      <c r="B128" s="31">
        <v>121</v>
      </c>
      <c r="C128" s="32" t="str">
        <f>'[1]ＢＩ(要求前)'!AF127</f>
        <v>しらす干</v>
      </c>
      <c r="D128" s="32" t="str">
        <f>'[1]ＢＩ(要求前)'!AG127</f>
        <v>規格書のとおり</v>
      </c>
      <c r="E128" s="33" t="str">
        <f>'[1]ＢＩ(要求前)'!AI127</f>
        <v>2.00</v>
      </c>
      <c r="F128" s="31" t="str">
        <f>IF('[1]ＢＩ(要求前)'!AH127="キログラム","kg",IF('[1]ＢＩ(要求前)'!AH127="個（着、連、冊、包、発、丁、門、両等）","個",IF('[1]ＢＩ(要求前)'!AH127="リットル","ℓ",'[1]ＢＩ(要求前)'!AH127)))</f>
        <v>kg</v>
      </c>
      <c r="G128" s="35"/>
      <c r="H128" s="36"/>
    </row>
    <row r="129" spans="1:15" ht="27" customHeight="1" x14ac:dyDescent="0.4">
      <c r="A129" s="31"/>
      <c r="B129" s="31">
        <v>122</v>
      </c>
      <c r="C129" s="32" t="str">
        <f>'[1]ＢＩ(要求前)'!AF128</f>
        <v>ちりめんじゃこ</v>
      </c>
      <c r="D129" s="32" t="str">
        <f>'[1]ＢＩ(要求前)'!AG128</f>
        <v>規格書のとおり</v>
      </c>
      <c r="E129" s="33" t="str">
        <f>'[1]ＢＩ(要求前)'!AI128</f>
        <v>3.00</v>
      </c>
      <c r="F129" s="31" t="str">
        <f>IF('[1]ＢＩ(要求前)'!AH128="キログラム","kg",IF('[1]ＢＩ(要求前)'!AH128="個（着、連、冊、包、発、丁、門、両等）","個",IF('[1]ＢＩ(要求前)'!AH128="リットル","ℓ",'[1]ＢＩ(要求前)'!AH128)))</f>
        <v>kg</v>
      </c>
      <c r="G129" s="35"/>
      <c r="H129" s="36"/>
    </row>
    <row r="130" spans="1:15" ht="27" customHeight="1" x14ac:dyDescent="0.4">
      <c r="A130" s="31"/>
      <c r="B130" s="31">
        <v>123</v>
      </c>
      <c r="C130" s="32" t="str">
        <f>'[1]ＢＩ(要求前)'!AF129</f>
        <v>かれい切身</v>
      </c>
      <c r="D130" s="32" t="str">
        <f>'[1]ＢＩ(要求前)'!AG129</f>
        <v>骨なし　1切100ｇ10切パック入り</v>
      </c>
      <c r="E130" s="33" t="str">
        <f>'[1]ＢＩ(要求前)'!AI129</f>
        <v>4.00</v>
      </c>
      <c r="F130" s="31" t="str">
        <f>IF('[1]ＢＩ(要求前)'!AH129="キログラム","kg",IF('[1]ＢＩ(要求前)'!AH129="個（着、連、冊、包、発、丁、門、両等）","個",IF('[1]ＢＩ(要求前)'!AH129="リットル","ℓ",'[1]ＢＩ(要求前)'!AH129)))</f>
        <v>袋</v>
      </c>
      <c r="G130" s="35"/>
      <c r="H130" s="36"/>
    </row>
    <row r="131" spans="1:15" ht="27" customHeight="1" x14ac:dyDescent="0.4">
      <c r="A131" s="31"/>
      <c r="B131" s="31">
        <v>124</v>
      </c>
      <c r="C131" s="32" t="str">
        <f>'[1]ＢＩ(要求前)'!AF130</f>
        <v>生鮭</v>
      </c>
      <c r="D131" s="32" t="str">
        <f>'[1]ＢＩ(要求前)'!AG130</f>
        <v>1切100ｇ程度</v>
      </c>
      <c r="E131" s="33" t="str">
        <f>'[1]ＢＩ(要求前)'!AI130</f>
        <v>3.00</v>
      </c>
      <c r="F131" s="31" t="str">
        <f>IF('[1]ＢＩ(要求前)'!AH130="キログラム","kg",IF('[1]ＢＩ(要求前)'!AH130="個（着、連、冊、包、発、丁、門、両等）","個",IF('[1]ＢＩ(要求前)'!AH130="リットル","ℓ",'[1]ＢＩ(要求前)'!AH130)))</f>
        <v>kg</v>
      </c>
      <c r="G131" s="35"/>
      <c r="H131" s="36"/>
    </row>
    <row r="132" spans="1:15" ht="27" customHeight="1" x14ac:dyDescent="0.4">
      <c r="A132" s="31"/>
      <c r="B132" s="31">
        <v>125</v>
      </c>
      <c r="C132" s="32" t="str">
        <f>'[1]ＢＩ(要求前)'!AF131</f>
        <v>さば切り身（１１０ｇ）</v>
      </c>
      <c r="D132" s="32" t="str">
        <f>'[1]ＢＩ(要求前)'!AG131</f>
        <v>1枚１１０ｇ程度</v>
      </c>
      <c r="E132" s="33" t="str">
        <f>'[1]ＢＩ(要求前)'!AI131</f>
        <v>333.00</v>
      </c>
      <c r="F132" s="31" t="str">
        <f>IF('[1]ＢＩ(要求前)'!AH131="キログラム","kg",IF('[1]ＢＩ(要求前)'!AH131="個（着、連、冊、包、発、丁、門、両等）","個",IF('[1]ＢＩ(要求前)'!AH131="リットル","ℓ",'[1]ＢＩ(要求前)'!AH131)))</f>
        <v>個</v>
      </c>
      <c r="G132" s="35"/>
      <c r="H132" s="36"/>
    </row>
    <row r="133" spans="1:15" ht="27" customHeight="1" x14ac:dyDescent="0.4">
      <c r="A133" s="31"/>
      <c r="B133" s="31">
        <v>126</v>
      </c>
      <c r="C133" s="32" t="str">
        <f>'[1]ＢＩ(要求前)'!AF132</f>
        <v>さば照焼</v>
      </c>
      <c r="D133" s="32" t="str">
        <f>'[1]ＢＩ(要求前)'!AG132</f>
        <v>1切れ50g　10切れ真空パック入り</v>
      </c>
      <c r="E133" s="33" t="str">
        <f>'[1]ＢＩ(要求前)'!AI132</f>
        <v>12.00</v>
      </c>
      <c r="F133" s="31" t="str">
        <f>IF('[1]ＢＩ(要求前)'!AH132="キログラム","kg",IF('[1]ＢＩ(要求前)'!AH132="個（着、連、冊、包、発、丁、門、両等）","個",IF('[1]ＢＩ(要求前)'!AH132="リットル","ℓ",'[1]ＢＩ(要求前)'!AH132)))</f>
        <v>袋</v>
      </c>
      <c r="G133" s="35"/>
      <c r="H133" s="36"/>
    </row>
    <row r="134" spans="1:15" ht="27" customHeight="1" x14ac:dyDescent="0.4">
      <c r="A134" s="31"/>
      <c r="B134" s="31">
        <v>127</v>
      </c>
      <c r="C134" s="32" t="str">
        <f>'[1]ＢＩ(要求前)'!AF133</f>
        <v>さわら切身（１１０）</v>
      </c>
      <c r="D134" s="32" t="str">
        <f>'[1]ＢＩ(要求前)'!AG133</f>
        <v>1切れ１１０ｇ程度</v>
      </c>
      <c r="E134" s="33" t="str">
        <f>'[1]ＢＩ(要求前)'!AI133</f>
        <v>155.00</v>
      </c>
      <c r="F134" s="31" t="str">
        <f>IF('[1]ＢＩ(要求前)'!AH133="キログラム","kg",IF('[1]ＢＩ(要求前)'!AH133="個（着、連、冊、包、発、丁、門、両等）","個",IF('[1]ＢＩ(要求前)'!AH133="リットル","ℓ",'[1]ＢＩ(要求前)'!AH133)))</f>
        <v>個</v>
      </c>
      <c r="G134" s="35"/>
      <c r="H134" s="36"/>
    </row>
    <row r="135" spans="1:15" ht="27" customHeight="1" x14ac:dyDescent="0.4">
      <c r="A135" s="31"/>
      <c r="B135" s="31">
        <v>128</v>
      </c>
      <c r="C135" s="32" t="str">
        <f>'[1]ＢＩ(要求前)'!AF134</f>
        <v>カラフトシシャモ焼き</v>
      </c>
      <c r="D135" s="32" t="str">
        <f>'[1]ＢＩ(要求前)'!AG134</f>
        <v>冷凍　１袋３０尾入り</v>
      </c>
      <c r="E135" s="33" t="str">
        <f>'[1]ＢＩ(要求前)'!AI134</f>
        <v>9.00</v>
      </c>
      <c r="F135" s="31" t="str">
        <f>IF('[1]ＢＩ(要求前)'!AH134="キログラム","kg",IF('[1]ＢＩ(要求前)'!AH134="個（着、連、冊、包、発、丁、門、両等）","個",IF('[1]ＢＩ(要求前)'!AH134="リットル","ℓ",'[1]ＢＩ(要求前)'!AH134)))</f>
        <v>袋</v>
      </c>
      <c r="G135" s="35"/>
      <c r="H135" s="36"/>
    </row>
    <row r="136" spans="1:15" ht="33" customHeight="1" x14ac:dyDescent="0.4">
      <c r="A136" s="31"/>
      <c r="B136" s="31">
        <v>129</v>
      </c>
      <c r="C136" s="32" t="str">
        <f>'[1]ＢＩ(要求前)'!AF135</f>
        <v>たらこフレーク</v>
      </c>
      <c r="D136" s="32" t="str">
        <f>'[1]ＢＩ(要求前)'!AG135</f>
        <v>0.5kg程度　加熱後フレークにされた物</v>
      </c>
      <c r="E136" s="33" t="str">
        <f>'[1]ＢＩ(要求前)'!AI135</f>
        <v>1.00</v>
      </c>
      <c r="F136" s="31" t="str">
        <f>IF('[1]ＢＩ(要求前)'!AH135="キログラム","kg",IF('[1]ＢＩ(要求前)'!AH135="個（着、連、冊、包、発、丁、門、両等）","個",IF('[1]ＢＩ(要求前)'!AH135="リットル","ℓ",'[1]ＢＩ(要求前)'!AH135)))</f>
        <v>kg</v>
      </c>
      <c r="G136" s="35"/>
      <c r="H136" s="36"/>
    </row>
    <row r="137" spans="1:15" ht="27" customHeight="1" x14ac:dyDescent="0.4">
      <c r="A137" s="31"/>
      <c r="B137" s="31">
        <v>130</v>
      </c>
      <c r="C137" s="32" t="str">
        <f>'[1]ＢＩ(要求前)'!AF136</f>
        <v>明太ばらこ</v>
      </c>
      <c r="D137" s="32" t="str">
        <f>'[1]ＢＩ(要求前)'!AG136</f>
        <v>キューピーファインフレッシュ明太ばらこ（生食用）同等品</v>
      </c>
      <c r="E137" s="33" t="str">
        <f>'[1]ＢＩ(要求前)'!AI136</f>
        <v>2.00</v>
      </c>
      <c r="F137" s="31" t="str">
        <f>IF('[1]ＢＩ(要求前)'!AH136="キログラム","kg",IF('[1]ＢＩ(要求前)'!AH136="個（着、連、冊、包、発、丁、門、両等）","個",IF('[1]ＢＩ(要求前)'!AH136="リットル","ℓ",'[1]ＢＩ(要求前)'!AH136)))</f>
        <v>kg</v>
      </c>
      <c r="G137" s="35"/>
      <c r="H137" s="36"/>
    </row>
    <row r="138" spans="1:15" ht="27" customHeight="1" x14ac:dyDescent="0.4">
      <c r="A138" s="31"/>
      <c r="B138" s="31">
        <v>131</v>
      </c>
      <c r="C138" s="32" t="str">
        <f>'[1]ＢＩ(要求前)'!AF137</f>
        <v>ほっけ生干し</v>
      </c>
      <c r="D138" s="32" t="str">
        <f>'[1]ＢＩ(要求前)'!AG137</f>
        <v>規格書のとおり</v>
      </c>
      <c r="E138" s="33" t="str">
        <f>'[1]ＢＩ(要求前)'!AI137</f>
        <v>31.00</v>
      </c>
      <c r="F138" s="31" t="str">
        <f>IF('[1]ＢＩ(要求前)'!AH137="キログラム","kg",IF('[1]ＢＩ(要求前)'!AH137="個（着、連、冊、包、発、丁、門、両等）","個",IF('[1]ＢＩ(要求前)'!AH137="リットル","ℓ",'[1]ＢＩ(要求前)'!AH137)))</f>
        <v>kg</v>
      </c>
      <c r="G138" s="104"/>
      <c r="H138" s="105"/>
      <c r="O138" s="15" t="str">
        <f t="shared" ref="O138:O142" si="6">IF(AND(L138="",N138=""),"",IF(L138="",N138,IF(N138="","規格書"&amp;L138,"規格書"&amp;L138&amp;"、"&amp;N138)))</f>
        <v/>
      </c>
    </row>
    <row r="139" spans="1:15" ht="27" customHeight="1" x14ac:dyDescent="0.4">
      <c r="A139" s="31"/>
      <c r="B139" s="31">
        <v>132</v>
      </c>
      <c r="C139" s="32" t="str">
        <f>'[1]ＢＩ(要求前)'!AF138</f>
        <v>ホッケフライ</v>
      </c>
      <c r="D139" s="32" t="str">
        <f>'[1]ＢＩ(要求前)'!AG138</f>
        <v>北海道ホッケのフライ１個５０ｇ</v>
      </c>
      <c r="E139" s="33" t="str">
        <f>'[1]ＢＩ(要求前)'!AI138</f>
        <v>72.00</v>
      </c>
      <c r="F139" s="31" t="str">
        <f>IF('[1]ＢＩ(要求前)'!AH138="キログラム","kg",IF('[1]ＢＩ(要求前)'!AH138="個（着、連、冊、包、発、丁、門、両等）","個",IF('[1]ＢＩ(要求前)'!AH138="リットル","ℓ",'[1]ＢＩ(要求前)'!AH138)))</f>
        <v>個</v>
      </c>
      <c r="G139" s="104"/>
      <c r="H139" s="105"/>
      <c r="O139" s="15" t="str">
        <f t="shared" si="6"/>
        <v/>
      </c>
    </row>
    <row r="140" spans="1:15" ht="27" customHeight="1" x14ac:dyDescent="0.4">
      <c r="A140" s="31"/>
      <c r="B140" s="31">
        <v>133</v>
      </c>
      <c r="C140" s="32" t="str">
        <f>'[1]ＢＩ(要求前)'!AF139</f>
        <v>ホキ切り身（１２０ｇ）</v>
      </c>
      <c r="D140" s="32" t="str">
        <f>'[1]ＢＩ(要求前)'!AG139</f>
        <v>１切れ１２０ｇ程度</v>
      </c>
      <c r="E140" s="33" t="str">
        <f>'[1]ＢＩ(要求前)'!AI139</f>
        <v>168.00</v>
      </c>
      <c r="F140" s="31" t="str">
        <f>IF('[1]ＢＩ(要求前)'!AH139="キログラム","kg",IF('[1]ＢＩ(要求前)'!AH139="個（着、連、冊、包、発、丁、門、両等）","個",IF('[1]ＢＩ(要求前)'!AH139="リットル","ℓ",'[1]ＢＩ(要求前)'!AH139)))</f>
        <v>個</v>
      </c>
      <c r="G140" s="104"/>
      <c r="H140" s="105"/>
      <c r="O140" s="15" t="str">
        <f t="shared" si="6"/>
        <v/>
      </c>
    </row>
    <row r="141" spans="1:15" ht="27" customHeight="1" x14ac:dyDescent="0.4">
      <c r="A141" s="31"/>
      <c r="B141" s="31">
        <v>134</v>
      </c>
      <c r="C141" s="32" t="str">
        <f>'[1]ＢＩ(要求前)'!AF140</f>
        <v>メルルーサフィレ</v>
      </c>
      <c r="D141" s="32" t="str">
        <f>'[1]ＢＩ(要求前)'!AG140</f>
        <v>休日前以外はチルド納品とする</v>
      </c>
      <c r="E141" s="33" t="str">
        <f>'[1]ＢＩ(要求前)'!AI140</f>
        <v>91.00</v>
      </c>
      <c r="F141" s="31" t="str">
        <f>IF('[1]ＢＩ(要求前)'!AH140="キログラム","kg",IF('[1]ＢＩ(要求前)'!AH140="個（着、連、冊、包、発、丁、門、両等）","個",IF('[1]ＢＩ(要求前)'!AH140="リットル","ℓ",'[1]ＢＩ(要求前)'!AH140)))</f>
        <v>kg</v>
      </c>
      <c r="G141" s="106"/>
      <c r="H141" s="107"/>
      <c r="O141" s="15" t="str">
        <f t="shared" si="6"/>
        <v/>
      </c>
    </row>
    <row r="142" spans="1:15" ht="27" customHeight="1" x14ac:dyDescent="0.4">
      <c r="A142" s="31"/>
      <c r="B142" s="31">
        <v>135</v>
      </c>
      <c r="C142" s="32" t="str">
        <f>'[1]ＢＩ(要求前)'!AF141</f>
        <v>干桜えび</v>
      </c>
      <c r="D142" s="32" t="str">
        <f>'[1]ＢＩ(要求前)'!AG141</f>
        <v>規格書のとおり</v>
      </c>
      <c r="E142" s="33" t="str">
        <f>'[1]ＢＩ(要求前)'!AI141</f>
        <v>1.00</v>
      </c>
      <c r="F142" s="31" t="str">
        <f>IF('[1]ＢＩ(要求前)'!AH141="キログラム","kg",IF('[1]ＢＩ(要求前)'!AH141="個（着、連、冊、包、発、丁、門、両等）","個",IF('[1]ＢＩ(要求前)'!AH141="リットル","ℓ",'[1]ＢＩ(要求前)'!AH141)))</f>
        <v>kg</v>
      </c>
      <c r="G142" s="104"/>
      <c r="H142" s="105"/>
      <c r="O142" s="15" t="str">
        <f t="shared" si="6"/>
        <v/>
      </c>
    </row>
    <row r="143" spans="1:15" ht="27" customHeight="1" x14ac:dyDescent="0.4">
      <c r="A143" s="31"/>
      <c r="B143" s="31">
        <v>136</v>
      </c>
      <c r="C143" s="32" t="str">
        <f>'[1]ＢＩ(要求前)'!AF142</f>
        <v>かに風味かまぼこ</v>
      </c>
      <c r="D143" s="32" t="str">
        <f>'[1]ＢＩ(要求前)'!AG142</f>
        <v>かに風味かまぼこ　　冷凍可</v>
      </c>
      <c r="E143" s="33" t="str">
        <f>'[1]ＢＩ(要求前)'!AI142</f>
        <v>15.00</v>
      </c>
      <c r="F143" s="31" t="str">
        <f>IF('[1]ＢＩ(要求前)'!AH142="キログラム","kg",IF('[1]ＢＩ(要求前)'!AH142="個（着、連、冊、包、発、丁、門、両等）","個",IF('[1]ＢＩ(要求前)'!AH142="リットル","ℓ",'[1]ＢＩ(要求前)'!AH142)))</f>
        <v>kg</v>
      </c>
      <c r="G143" s="104"/>
      <c r="H143" s="105"/>
      <c r="O143" s="15" t="str">
        <f>IF(AND(L143="",N143=""),"",IF(L143="",N143,IF(N143="","規格書"&amp;L143,"規格書"&amp;L143&amp;"、"&amp;N143)))</f>
        <v/>
      </c>
    </row>
    <row r="144" spans="1:15" ht="27" customHeight="1" x14ac:dyDescent="0.4">
      <c r="A144" s="31"/>
      <c r="B144" s="31">
        <v>137</v>
      </c>
      <c r="C144" s="32" t="str">
        <f>'[1]ＢＩ(要求前)'!AF143</f>
        <v>かまぼこ</v>
      </c>
      <c r="D144" s="32" t="str">
        <f>'[1]ＢＩ(要求前)'!AG143</f>
        <v>規格書のとおり</v>
      </c>
      <c r="E144" s="33" t="str">
        <f>'[1]ＢＩ(要求前)'!AI143</f>
        <v>1.00</v>
      </c>
      <c r="F144" s="31" t="str">
        <f>IF('[1]ＢＩ(要求前)'!AH143="キログラム","kg",IF('[1]ＢＩ(要求前)'!AH143="個（着、連、冊、包、発、丁、門、両等）","個",IF('[1]ＢＩ(要求前)'!AH143="リットル","ℓ",'[1]ＢＩ(要求前)'!AH143)))</f>
        <v>kg</v>
      </c>
      <c r="G144" s="104"/>
      <c r="H144" s="105"/>
      <c r="O144" s="15" t="str">
        <f t="shared" ref="O144:O150" si="7">IF(AND(L144="",N144=""),"",IF(L144="",N144,IF(N144="","規格書"&amp;L144,"規格書"&amp;L144&amp;"、"&amp;N144)))</f>
        <v/>
      </c>
    </row>
    <row r="145" spans="1:15" ht="27" customHeight="1" x14ac:dyDescent="0.4">
      <c r="A145" s="31"/>
      <c r="B145" s="31">
        <v>138</v>
      </c>
      <c r="C145" s="32" t="str">
        <f>'[1]ＢＩ(要求前)'!AF144</f>
        <v>赤かまぼこ</v>
      </c>
      <c r="D145" s="32" t="str">
        <f>'[1]ＢＩ(要求前)'!AG144</f>
        <v>規格書のとおり</v>
      </c>
      <c r="E145" s="33" t="str">
        <f>'[1]ＢＩ(要求前)'!AI144</f>
        <v>4.00</v>
      </c>
      <c r="F145" s="31" t="str">
        <f>IF('[1]ＢＩ(要求前)'!AH144="キログラム","kg",IF('[1]ＢＩ(要求前)'!AH144="個（着、連、冊、包、発、丁、門、両等）","個",IF('[1]ＢＩ(要求前)'!AH144="リットル","ℓ",'[1]ＢＩ(要求前)'!AH144)))</f>
        <v>kg</v>
      </c>
      <c r="G145" s="104"/>
      <c r="H145" s="105"/>
      <c r="O145" s="15" t="str">
        <f t="shared" si="7"/>
        <v/>
      </c>
    </row>
    <row r="146" spans="1:15" ht="30.75" customHeight="1" x14ac:dyDescent="0.4">
      <c r="A146" s="31"/>
      <c r="B146" s="31">
        <v>139</v>
      </c>
      <c r="C146" s="32" t="str">
        <f>'[1]ＢＩ(要求前)'!AF145</f>
        <v>笹かまぼこ</v>
      </c>
      <c r="D146" s="32" t="str">
        <f>'[1]ＢＩ(要求前)'!AG145</f>
        <v>規格書のとおり</v>
      </c>
      <c r="E146" s="33" t="str">
        <f>'[1]ＢＩ(要求前)'!AI145</f>
        <v>3.00</v>
      </c>
      <c r="F146" s="31" t="str">
        <f>IF('[1]ＢＩ(要求前)'!AH145="キログラム","kg",IF('[1]ＢＩ(要求前)'!AH145="個（着、連、冊、包、発、丁、門、両等）","個",IF('[1]ＢＩ(要求前)'!AH145="リットル","ℓ",'[1]ＢＩ(要求前)'!AH145)))</f>
        <v>kg</v>
      </c>
      <c r="G146" s="104"/>
      <c r="H146" s="105"/>
      <c r="O146" s="15" t="str">
        <f t="shared" si="7"/>
        <v/>
      </c>
    </row>
    <row r="147" spans="1:15" ht="27" customHeight="1" x14ac:dyDescent="0.4">
      <c r="A147" s="31"/>
      <c r="B147" s="31">
        <v>140</v>
      </c>
      <c r="C147" s="32" t="str">
        <f>'[1]ＢＩ(要求前)'!AF146</f>
        <v>ちくわ</v>
      </c>
      <c r="D147" s="32" t="str">
        <f>'[1]ＢＩ(要求前)'!AG146</f>
        <v>規格書のとおり</v>
      </c>
      <c r="E147" s="33" t="str">
        <f>'[1]ＢＩ(要求前)'!AI146</f>
        <v>40.00</v>
      </c>
      <c r="F147" s="31" t="str">
        <f>IF('[1]ＢＩ(要求前)'!AH146="キログラム","kg",IF('[1]ＢＩ(要求前)'!AH146="個（着、連、冊、包、発、丁、門、両等）","個",IF('[1]ＢＩ(要求前)'!AH146="リットル","ℓ",'[1]ＢＩ(要求前)'!AH146)))</f>
        <v>kg</v>
      </c>
      <c r="G147" s="104"/>
      <c r="H147" s="105"/>
      <c r="O147" s="15" t="str">
        <f t="shared" si="7"/>
        <v/>
      </c>
    </row>
    <row r="148" spans="1:15" ht="27" customHeight="1" x14ac:dyDescent="0.4">
      <c r="A148" s="31"/>
      <c r="B148" s="31">
        <v>141</v>
      </c>
      <c r="C148" s="32" t="str">
        <f>'[1]ＢＩ(要求前)'!AF147</f>
        <v>いわしつみれ</v>
      </c>
      <c r="D148" s="32" t="str">
        <f>'[1]ＢＩ(要求前)'!AG147</f>
        <v>規格書のとおり</v>
      </c>
      <c r="E148" s="33" t="str">
        <f>'[1]ＢＩ(要求前)'!AI147</f>
        <v>5.00</v>
      </c>
      <c r="F148" s="31" t="str">
        <f>IF('[1]ＢＩ(要求前)'!AH147="キログラム","kg",IF('[1]ＢＩ(要求前)'!AH147="個（着、連、冊、包、発、丁、門、両等）","個",IF('[1]ＢＩ(要求前)'!AH147="リットル","ℓ",'[1]ＢＩ(要求前)'!AH147)))</f>
        <v>kg</v>
      </c>
      <c r="G148" s="104"/>
      <c r="H148" s="105"/>
      <c r="O148" s="15" t="str">
        <f t="shared" si="7"/>
        <v/>
      </c>
    </row>
    <row r="149" spans="1:15" ht="27" customHeight="1" x14ac:dyDescent="0.4">
      <c r="A149" s="31"/>
      <c r="B149" s="31">
        <v>142</v>
      </c>
      <c r="C149" s="32" t="str">
        <f>'[1]ＢＩ(要求前)'!AF148</f>
        <v>なると</v>
      </c>
      <c r="D149" s="32" t="str">
        <f>'[1]ＢＩ(要求前)'!AG148</f>
        <v>規格書のとおり</v>
      </c>
      <c r="E149" s="33" t="str">
        <f>'[1]ＢＩ(要求前)'!AI148</f>
        <v>4.00</v>
      </c>
      <c r="F149" s="31" t="str">
        <f>IF('[1]ＢＩ(要求前)'!AH148="キログラム","kg",IF('[1]ＢＩ(要求前)'!AH148="個（着、連、冊、包、発、丁、門、両等）","個",IF('[1]ＢＩ(要求前)'!AH148="リットル","ℓ",'[1]ＢＩ(要求前)'!AH148)))</f>
        <v>kg</v>
      </c>
      <c r="G149" s="106"/>
      <c r="H149" s="107"/>
      <c r="I149" s="34"/>
      <c r="K149" s="31" t="s">
        <v>45</v>
      </c>
      <c r="O149" s="15" t="str">
        <f t="shared" si="7"/>
        <v/>
      </c>
    </row>
    <row r="150" spans="1:15" ht="27" customHeight="1" x14ac:dyDescent="0.4">
      <c r="A150" s="31"/>
      <c r="B150" s="31">
        <v>143</v>
      </c>
      <c r="C150" s="32" t="str">
        <f>'[1]ＢＩ(要求前)'!AF149</f>
        <v>はんぺん</v>
      </c>
      <c r="D150" s="32" t="str">
        <f>'[1]ＢＩ(要求前)'!AG149</f>
        <v>１枚80～１００ｇ程度</v>
      </c>
      <c r="E150" s="33" t="str">
        <f>'[1]ＢＩ(要求前)'!AI149</f>
        <v>24.00</v>
      </c>
      <c r="F150" s="31" t="str">
        <f>IF('[1]ＢＩ(要求前)'!AH149="キログラム","kg",IF('[1]ＢＩ(要求前)'!AH149="個（着、連、冊、包、発、丁、門、両等）","個",IF('[1]ＢＩ(要求前)'!AH149="リットル","ℓ",'[1]ＢＩ(要求前)'!AH149)))</f>
        <v>枚</v>
      </c>
      <c r="G150" s="104"/>
      <c r="H150" s="105"/>
      <c r="O150" s="15" t="str">
        <f t="shared" si="7"/>
        <v/>
      </c>
    </row>
    <row r="151" spans="1:15" ht="27" customHeight="1" x14ac:dyDescent="0.4">
      <c r="A151" s="31"/>
      <c r="B151" s="31">
        <v>144</v>
      </c>
      <c r="C151" s="32" t="str">
        <f>'[1]ＢＩ(要求前)'!AF150</f>
        <v>さつま揚げ</v>
      </c>
      <c r="D151" s="32" t="str">
        <f>'[1]ＢＩ(要求前)'!AG150</f>
        <v>規格書のとおり</v>
      </c>
      <c r="E151" s="33" t="str">
        <f>'[1]ＢＩ(要求前)'!AI150</f>
        <v>23.00</v>
      </c>
      <c r="F151" s="31" t="str">
        <f>IF('[1]ＢＩ(要求前)'!AH150="キログラム","kg",IF('[1]ＢＩ(要求前)'!AH150="個（着、連、冊、包、発、丁、門、両等）","個",IF('[1]ＢＩ(要求前)'!AH150="リットル","ℓ",'[1]ＢＩ(要求前)'!AH150)))</f>
        <v>kg</v>
      </c>
      <c r="G151" s="35"/>
      <c r="H151" s="36"/>
    </row>
    <row r="152" spans="1:15" ht="27" customHeight="1" x14ac:dyDescent="0.4">
      <c r="A152" s="31"/>
      <c r="B152" s="31">
        <v>145</v>
      </c>
      <c r="C152" s="32" t="str">
        <f>'[1]ＢＩ(要求前)'!AF151</f>
        <v>じゃこ天</v>
      </c>
      <c r="D152" s="32" t="str">
        <f>'[1]ＢＩ(要求前)'!AG151</f>
        <v>１枚７０ｇ程度　１袋１０枚入り</v>
      </c>
      <c r="E152" s="33" t="str">
        <f>'[1]ＢＩ(要求前)'!AI151</f>
        <v>10.00</v>
      </c>
      <c r="F152" s="31" t="str">
        <f>IF('[1]ＢＩ(要求前)'!AH151="キログラム","kg",IF('[1]ＢＩ(要求前)'!AH151="個（着、連、冊、包、発、丁、門、両等）","個",IF('[1]ＢＩ(要求前)'!AH151="リットル","ℓ",'[1]ＢＩ(要求前)'!AH151)))</f>
        <v>袋</v>
      </c>
      <c r="G152" s="35"/>
      <c r="H152" s="36"/>
    </row>
    <row r="153" spans="1:15" ht="27" customHeight="1" x14ac:dyDescent="0.4">
      <c r="A153" s="31"/>
      <c r="B153" s="31">
        <v>146</v>
      </c>
      <c r="C153" s="32" t="str">
        <f>'[1]ＢＩ(要求前)'!AF152</f>
        <v>魚肉ソーセージ</v>
      </c>
      <c r="D153" s="32" t="str">
        <f>'[1]ＢＩ(要求前)'!AG152</f>
        <v>８０ｇ程度</v>
      </c>
      <c r="E153" s="33" t="str">
        <f>'[1]ＢＩ(要求前)'!AI152</f>
        <v>9.00</v>
      </c>
      <c r="F153" s="31" t="str">
        <f>IF('[1]ＢＩ(要求前)'!AH152="キログラム","kg",IF('[1]ＢＩ(要求前)'!AH152="個（着、連、冊、包、発、丁、門、両等）","個",IF('[1]ＢＩ(要求前)'!AH152="リットル","ℓ",'[1]ＢＩ(要求前)'!AH152)))</f>
        <v>kg</v>
      </c>
      <c r="G153" s="35"/>
      <c r="H153" s="36"/>
    </row>
    <row r="154" spans="1:15" ht="27" customHeight="1" x14ac:dyDescent="0.4">
      <c r="A154" s="31"/>
      <c r="B154" s="31">
        <v>147</v>
      </c>
      <c r="C154" s="32" t="str">
        <f>'[1]ＢＩ(要求前)'!AF153</f>
        <v>はんぺんチーズフライ</v>
      </c>
      <c r="D154" s="32" t="str">
        <f>'[1]ＢＩ(要求前)'!AG153</f>
        <v>１個60ｇ程度50個入り</v>
      </c>
      <c r="E154" s="33" t="str">
        <f>'[1]ＢＩ(要求前)'!AI153</f>
        <v>1.00</v>
      </c>
      <c r="F154" s="31" t="str">
        <f>IF('[1]ＢＩ(要求前)'!AH153="キログラム","kg",IF('[1]ＢＩ(要求前)'!AH153="個（着、連、冊、包、発、丁、門、両等）","個",IF('[1]ＢＩ(要求前)'!AH153="リットル","ℓ",'[1]ＢＩ(要求前)'!AH153)))</f>
        <v>袋</v>
      </c>
      <c r="G154" s="35"/>
      <c r="H154" s="36"/>
    </row>
    <row r="155" spans="1:15" ht="27" customHeight="1" x14ac:dyDescent="0.4">
      <c r="A155" s="31"/>
      <c r="B155" s="31">
        <v>148</v>
      </c>
      <c r="C155" s="32" t="str">
        <f>'[1]ＢＩ(要求前)'!AF154</f>
        <v>豚かたロース</v>
      </c>
      <c r="D155" s="32" t="str">
        <f>'[1]ＢＩ(要求前)'!AG154</f>
        <v>規格書のとおり</v>
      </c>
      <c r="E155" s="33" t="str">
        <f>'[1]ＢＩ(要求前)'!AI154</f>
        <v>4.00</v>
      </c>
      <c r="F155" s="31" t="str">
        <f>IF('[1]ＢＩ(要求前)'!AH154="キログラム","kg",IF('[1]ＢＩ(要求前)'!AH154="個（着、連、冊、包、発、丁、門、両等）","個",IF('[1]ＢＩ(要求前)'!AH154="リットル","ℓ",'[1]ＢＩ(要求前)'!AH154)))</f>
        <v>kg</v>
      </c>
      <c r="G155" s="35"/>
      <c r="H155" s="36"/>
    </row>
    <row r="156" spans="1:15" ht="27" customHeight="1" x14ac:dyDescent="0.4">
      <c r="A156" s="31"/>
      <c r="B156" s="31">
        <v>149</v>
      </c>
      <c r="C156" s="32" t="str">
        <f>'[1]ＢＩ(要求前)'!AF155</f>
        <v>豚肩ロース（角切り）</v>
      </c>
      <c r="D156" s="32" t="str">
        <f>'[1]ＢＩ(要求前)'!AG155</f>
        <v>規格書のとおり</v>
      </c>
      <c r="E156" s="33" t="str">
        <f>'[1]ＢＩ(要求前)'!AI155</f>
        <v>3.00</v>
      </c>
      <c r="F156" s="31" t="str">
        <f>IF('[1]ＢＩ(要求前)'!AH155="キログラム","kg",IF('[1]ＢＩ(要求前)'!AH155="個（着、連、冊、包、発、丁、門、両等）","個",IF('[1]ＢＩ(要求前)'!AH155="リットル","ℓ",'[1]ＢＩ(要求前)'!AH155)))</f>
        <v>kg</v>
      </c>
      <c r="G156" s="35"/>
      <c r="H156" s="36"/>
    </row>
    <row r="157" spans="1:15" ht="27" customHeight="1" x14ac:dyDescent="0.4">
      <c r="A157" s="31"/>
      <c r="B157" s="31">
        <v>150</v>
      </c>
      <c r="C157" s="32" t="str">
        <f>'[1]ＢＩ(要求前)'!AF156</f>
        <v>豚肩ロース切り身</v>
      </c>
      <c r="D157" s="32" t="str">
        <f>'[1]ＢＩ(要求前)'!AG156</f>
        <v>1枚100ｇ程度</v>
      </c>
      <c r="E157" s="33" t="str">
        <f>'[1]ＢＩ(要求前)'!AI156</f>
        <v>16.00</v>
      </c>
      <c r="F157" s="31" t="str">
        <f>IF('[1]ＢＩ(要求前)'!AH156="キログラム","kg",IF('[1]ＢＩ(要求前)'!AH156="個（着、連、冊、包、発、丁、門、両等）","個",IF('[1]ＢＩ(要求前)'!AH156="リットル","ℓ",'[1]ＢＩ(要求前)'!AH156)))</f>
        <v>kg</v>
      </c>
      <c r="G157" s="35"/>
      <c r="H157" s="36"/>
    </row>
    <row r="158" spans="1:15" ht="27" customHeight="1" x14ac:dyDescent="0.4">
      <c r="A158" s="31"/>
      <c r="B158" s="31">
        <v>151</v>
      </c>
      <c r="C158" s="32" t="str">
        <f>'[1]ＢＩ(要求前)'!AF157</f>
        <v>豚小間</v>
      </c>
      <c r="D158" s="32" t="str">
        <f>'[1]ＢＩ(要求前)'!AG157</f>
        <v>２ｋｇ程度</v>
      </c>
      <c r="E158" s="33" t="str">
        <f>'[1]ＢＩ(要求前)'!AI157</f>
        <v>26.00</v>
      </c>
      <c r="F158" s="31" t="str">
        <f>IF('[1]ＢＩ(要求前)'!AH157="キログラム","kg",IF('[1]ＢＩ(要求前)'!AH157="個（着、連、冊、包、発、丁、門、両等）","個",IF('[1]ＢＩ(要求前)'!AH157="リットル","ℓ",'[1]ＢＩ(要求前)'!AH157)))</f>
        <v>kg</v>
      </c>
      <c r="G158" s="35"/>
      <c r="H158" s="36"/>
    </row>
    <row r="159" spans="1:15" ht="27" customHeight="1" x14ac:dyDescent="0.4">
      <c r="A159" s="31"/>
      <c r="B159" s="31">
        <v>152</v>
      </c>
      <c r="C159" s="32" t="str">
        <f>'[1]ＢＩ(要求前)'!AF158</f>
        <v>豚ばら肉（スライス）</v>
      </c>
      <c r="D159" s="32" t="str">
        <f>'[1]ＢＩ(要求前)'!AG158</f>
        <v>規格書のとおり</v>
      </c>
      <c r="E159" s="33" t="str">
        <f>'[1]ＢＩ(要求前)'!AI158</f>
        <v>21.00</v>
      </c>
      <c r="F159" s="31" t="str">
        <f>IF('[1]ＢＩ(要求前)'!AH158="キログラム","kg",IF('[1]ＢＩ(要求前)'!AH158="個（着、連、冊、包、発、丁、門、両等）","個",IF('[1]ＢＩ(要求前)'!AH158="リットル","ℓ",'[1]ＢＩ(要求前)'!AH158)))</f>
        <v>kg</v>
      </c>
      <c r="G159" s="35"/>
      <c r="H159" s="36"/>
    </row>
    <row r="160" spans="1:15" ht="27" customHeight="1" x14ac:dyDescent="0.4">
      <c r="A160" s="31"/>
      <c r="B160" s="31">
        <v>153</v>
      </c>
      <c r="C160" s="32" t="str">
        <f>'[1]ＢＩ(要求前)'!AF159</f>
        <v>豚ばらブロック</v>
      </c>
      <c r="D160" s="32" t="str">
        <f>'[1]ＢＩ(要求前)'!AG159</f>
        <v>3㎝程度角切り</v>
      </c>
      <c r="E160" s="33" t="str">
        <f>'[1]ＢＩ(要求前)'!AI159</f>
        <v>25.00</v>
      </c>
      <c r="F160" s="31" t="str">
        <f>IF('[1]ＢＩ(要求前)'!AH159="キログラム","kg",IF('[1]ＢＩ(要求前)'!AH159="個（着、連、冊、包、発、丁、門、両等）","個",IF('[1]ＢＩ(要求前)'!AH159="リットル","ℓ",'[1]ＢＩ(要求前)'!AH159)))</f>
        <v>kg</v>
      </c>
      <c r="G160" s="35"/>
      <c r="H160" s="36"/>
    </row>
    <row r="161" spans="1:15" ht="27" customHeight="1" x14ac:dyDescent="0.4">
      <c r="A161" s="31"/>
      <c r="B161" s="31">
        <v>154</v>
      </c>
      <c r="C161" s="32" t="str">
        <f>'[1]ＢＩ(要求前)'!AF160</f>
        <v>豚ばら肉（厚切り）</v>
      </c>
      <c r="D161" s="32" t="str">
        <f>'[1]ＢＩ(要求前)'!AG160</f>
        <v>厚さ１～１.５cm程度、１本100～120ｇ</v>
      </c>
      <c r="E161" s="33" t="str">
        <f>'[1]ＢＩ(要求前)'!AI160</f>
        <v>24.00</v>
      </c>
      <c r="F161" s="31" t="str">
        <f>IF('[1]ＢＩ(要求前)'!AH160="キログラム","kg",IF('[1]ＢＩ(要求前)'!AH160="個（着、連、冊、包、発、丁、門、両等）","個",IF('[1]ＢＩ(要求前)'!AH160="リットル","ℓ",'[1]ＢＩ(要求前)'!AH160)))</f>
        <v>本</v>
      </c>
      <c r="G161" s="104"/>
      <c r="H161" s="105"/>
      <c r="O161" s="15" t="str">
        <f t="shared" ref="O161:O170" si="8">IF(AND(L161="",N161=""),"",IF(L161="",N161,IF(N161="","規格書"&amp;L161,"規格書"&amp;L161&amp;"、"&amp;N161)))</f>
        <v/>
      </c>
    </row>
    <row r="162" spans="1:15" ht="27" customHeight="1" x14ac:dyDescent="0.4">
      <c r="A162" s="31"/>
      <c r="B162" s="31">
        <v>155</v>
      </c>
      <c r="C162" s="32" t="str">
        <f>'[1]ＢＩ(要求前)'!AF161</f>
        <v>豚もも</v>
      </c>
      <c r="D162" s="32" t="str">
        <f>'[1]ＢＩ(要求前)'!AG161</f>
        <v>規格書のとおり</v>
      </c>
      <c r="E162" s="33" t="str">
        <f>'[1]ＢＩ(要求前)'!AI161</f>
        <v>61.00</v>
      </c>
      <c r="F162" s="31" t="str">
        <f>IF('[1]ＢＩ(要求前)'!AH161="キログラム","kg",IF('[1]ＢＩ(要求前)'!AH161="個（着、連、冊、包、発、丁、門、両等）","個",IF('[1]ＢＩ(要求前)'!AH161="リットル","ℓ",'[1]ＢＩ(要求前)'!AH161)))</f>
        <v>kg</v>
      </c>
      <c r="G162" s="104"/>
      <c r="H162" s="105"/>
      <c r="O162" s="15" t="str">
        <f t="shared" si="8"/>
        <v/>
      </c>
    </row>
    <row r="163" spans="1:15" ht="27" customHeight="1" x14ac:dyDescent="0.4">
      <c r="A163" s="31"/>
      <c r="B163" s="31">
        <v>156</v>
      </c>
      <c r="C163" s="32" t="str">
        <f>'[1]ＢＩ(要求前)'!AF162</f>
        <v>豚ひき肉</v>
      </c>
      <c r="D163" s="32" t="str">
        <f>'[1]ＢＩ(要求前)'!AG162</f>
        <v>規格書のとおり</v>
      </c>
      <c r="E163" s="33" t="str">
        <f>'[1]ＢＩ(要求前)'!AI162</f>
        <v>70.00</v>
      </c>
      <c r="F163" s="31" t="str">
        <f>IF('[1]ＢＩ(要求前)'!AH162="キログラム","kg",IF('[1]ＢＩ(要求前)'!AH162="個（着、連、冊、包、発、丁、門、両等）","個",IF('[1]ＢＩ(要求前)'!AH162="リットル","ℓ",'[1]ＢＩ(要求前)'!AH162)))</f>
        <v>kg</v>
      </c>
      <c r="G163" s="104"/>
      <c r="H163" s="105"/>
      <c r="O163" s="15" t="str">
        <f t="shared" si="8"/>
        <v/>
      </c>
    </row>
    <row r="164" spans="1:15" ht="27" customHeight="1" x14ac:dyDescent="0.4">
      <c r="A164" s="31"/>
      <c r="B164" s="31">
        <v>157</v>
      </c>
      <c r="C164" s="32" t="str">
        <f>'[1]ＢＩ(要求前)'!AF163</f>
        <v>ボンレスハム</v>
      </c>
      <c r="D164" s="32" t="str">
        <f>'[1]ＢＩ(要求前)'!AG163</f>
        <v>規格書のとおり</v>
      </c>
      <c r="E164" s="33" t="str">
        <f>'[1]ＢＩ(要求前)'!AI163</f>
        <v>2.00</v>
      </c>
      <c r="F164" s="31" t="str">
        <f>IF('[1]ＢＩ(要求前)'!AH163="キログラム","kg",IF('[1]ＢＩ(要求前)'!AH163="個（着、連、冊、包、発、丁、門、両等）","個",IF('[1]ＢＩ(要求前)'!AH163="リットル","ℓ",'[1]ＢＩ(要求前)'!AH163)))</f>
        <v>kg</v>
      </c>
      <c r="G164" s="104"/>
      <c r="H164" s="105"/>
      <c r="O164" s="15" t="str">
        <f t="shared" si="8"/>
        <v/>
      </c>
    </row>
    <row r="165" spans="1:15" ht="27" customHeight="1" x14ac:dyDescent="0.4">
      <c r="A165" s="31"/>
      <c r="B165" s="31">
        <v>158</v>
      </c>
      <c r="C165" s="32" t="str">
        <f>'[1]ＢＩ(要求前)'!AF164</f>
        <v>ロースハム</v>
      </c>
      <c r="D165" s="32" t="str">
        <f>'[1]ＢＩ(要求前)'!AG164</f>
        <v>２０ｇ程度　スライス</v>
      </c>
      <c r="E165" s="33" t="str">
        <f>'[1]ＢＩ(要求前)'!AI164</f>
        <v>16.00</v>
      </c>
      <c r="F165" s="31" t="str">
        <f>IF('[1]ＢＩ(要求前)'!AH164="キログラム","kg",IF('[1]ＢＩ(要求前)'!AH164="個（着、連、冊、包、発、丁、門、両等）","個",IF('[1]ＢＩ(要求前)'!AH164="リットル","ℓ",'[1]ＢＩ(要求前)'!AH164)))</f>
        <v>kg</v>
      </c>
      <c r="G165" s="104"/>
      <c r="H165" s="105"/>
      <c r="O165" s="15" t="str">
        <f t="shared" si="8"/>
        <v/>
      </c>
    </row>
    <row r="166" spans="1:15" ht="27" customHeight="1" x14ac:dyDescent="0.4">
      <c r="A166" s="31"/>
      <c r="B166" s="31">
        <v>159</v>
      </c>
      <c r="C166" s="32" t="str">
        <f>'[1]ＢＩ(要求前)'!AF165</f>
        <v>豚ベーコン</v>
      </c>
      <c r="D166" s="32" t="str">
        <f>'[1]ＢＩ(要求前)'!AG165</f>
        <v>規格書のとおり</v>
      </c>
      <c r="E166" s="33" t="str">
        <f>'[1]ＢＩ(要求前)'!AI165</f>
        <v>19.00</v>
      </c>
      <c r="F166" s="31" t="str">
        <f>IF('[1]ＢＩ(要求前)'!AH165="キログラム","kg",IF('[1]ＢＩ(要求前)'!AH165="個（着、連、冊、包、発、丁、門、両等）","個",IF('[1]ＢＩ(要求前)'!AH165="リットル","ℓ",'[1]ＢＩ(要求前)'!AH165)))</f>
        <v>kg</v>
      </c>
      <c r="G166" s="104"/>
      <c r="H166" s="105"/>
      <c r="O166" s="15" t="str">
        <f t="shared" si="8"/>
        <v/>
      </c>
    </row>
    <row r="167" spans="1:15" ht="27" customHeight="1" x14ac:dyDescent="0.4">
      <c r="A167" s="31"/>
      <c r="B167" s="31">
        <v>160</v>
      </c>
      <c r="C167" s="32" t="str">
        <f>'[1]ＢＩ(要求前)'!AF166</f>
        <v>あらびきソーセージ</v>
      </c>
      <c r="D167" s="32" t="str">
        <f>'[1]ＢＩ(要求前)'!AG166</f>
        <v>規格書のとおり</v>
      </c>
      <c r="E167" s="33" t="str">
        <f>'[1]ＢＩ(要求前)'!AI166</f>
        <v>8.00</v>
      </c>
      <c r="F167" s="31" t="str">
        <f>IF('[1]ＢＩ(要求前)'!AH166="キログラム","kg",IF('[1]ＢＩ(要求前)'!AH166="個（着、連、冊、包、発、丁、門、両等）","個",IF('[1]ＢＩ(要求前)'!AH166="リットル","ℓ",'[1]ＢＩ(要求前)'!AH166)))</f>
        <v>kg</v>
      </c>
      <c r="G167" s="104"/>
      <c r="H167" s="105"/>
      <c r="O167" s="15" t="str">
        <f t="shared" si="8"/>
        <v/>
      </c>
    </row>
    <row r="168" spans="1:15" ht="27" customHeight="1" x14ac:dyDescent="0.4">
      <c r="A168" s="31"/>
      <c r="B168" s="31">
        <v>161</v>
      </c>
      <c r="C168" s="32" t="str">
        <f>'[1]ＢＩ(要求前)'!AF167</f>
        <v>鶏むね肉</v>
      </c>
      <c r="D168" s="32" t="str">
        <f>'[1]ＢＩ(要求前)'!AG167</f>
        <v>若鶏胸肉　２ｋｇ程度</v>
      </c>
      <c r="E168" s="33" t="str">
        <f>'[1]ＢＩ(要求前)'!AI167</f>
        <v>41.00</v>
      </c>
      <c r="F168" s="31" t="str">
        <f>IF('[1]ＢＩ(要求前)'!AH167="キログラム","kg",IF('[1]ＢＩ(要求前)'!AH167="個（着、連、冊、包、発、丁、門、両等）","個",IF('[1]ＢＩ(要求前)'!AH167="リットル","ℓ",'[1]ＢＩ(要求前)'!AH167)))</f>
        <v>kg</v>
      </c>
      <c r="G168" s="104"/>
      <c r="H168" s="105"/>
      <c r="O168" s="15" t="str">
        <f t="shared" si="8"/>
        <v/>
      </c>
    </row>
    <row r="169" spans="1:15" ht="27" customHeight="1" x14ac:dyDescent="0.4">
      <c r="A169" s="31"/>
      <c r="B169" s="31">
        <v>162</v>
      </c>
      <c r="C169" s="32" t="str">
        <f>'[1]ＢＩ(要求前)'!AF168</f>
        <v>鶏もも肉</v>
      </c>
      <c r="D169" s="32" t="str">
        <f>'[1]ＢＩ(要求前)'!AG168</f>
        <v>製造業者元詰品</v>
      </c>
      <c r="E169" s="33" t="str">
        <f>'[1]ＢＩ(要求前)'!AI168</f>
        <v>165.00</v>
      </c>
      <c r="F169" s="31" t="str">
        <f>IF('[1]ＢＩ(要求前)'!AH168="キログラム","kg",IF('[1]ＢＩ(要求前)'!AH168="個（着、連、冊、包、発、丁、門、両等）","個",IF('[1]ＢＩ(要求前)'!AH168="リットル","ℓ",'[1]ＢＩ(要求前)'!AH168)))</f>
        <v>kg</v>
      </c>
      <c r="G169" s="104"/>
      <c r="H169" s="105"/>
      <c r="O169" s="15" t="str">
        <f t="shared" si="8"/>
        <v/>
      </c>
    </row>
    <row r="170" spans="1:15" ht="27" customHeight="1" x14ac:dyDescent="0.4">
      <c r="A170" s="31"/>
      <c r="B170" s="31">
        <v>163</v>
      </c>
      <c r="C170" s="32" t="str">
        <f>'[1]ＢＩ(要求前)'!AF169</f>
        <v>鶏ささみ</v>
      </c>
      <c r="D170" s="32" t="str">
        <f>'[1]ＢＩ(要求前)'!AG169</f>
        <v>規格書のとおり</v>
      </c>
      <c r="E170" s="33" t="str">
        <f>'[1]ＢＩ(要求前)'!AI169</f>
        <v>13.00</v>
      </c>
      <c r="F170" s="31" t="str">
        <f>IF('[1]ＢＩ(要求前)'!AH169="キログラム","kg",IF('[1]ＢＩ(要求前)'!AH169="個（着、連、冊、包、発、丁、門、両等）","個",IF('[1]ＢＩ(要求前)'!AH169="リットル","ℓ",'[1]ＢＩ(要求前)'!AH169)))</f>
        <v>kg</v>
      </c>
      <c r="G170" s="104"/>
      <c r="H170" s="105"/>
      <c r="O170" s="15" t="str">
        <f t="shared" si="8"/>
        <v/>
      </c>
    </row>
    <row r="171" spans="1:15" ht="27" customHeight="1" x14ac:dyDescent="0.4">
      <c r="A171" s="31"/>
      <c r="B171" s="31">
        <v>164</v>
      </c>
      <c r="C171" s="32" t="str">
        <f>'[1]ＢＩ(要求前)'!AF170</f>
        <v>鶏ひき肉</v>
      </c>
      <c r="D171" s="32" t="str">
        <f>'[1]ＢＩ(要求前)'!AG170</f>
        <v>規格書のとおり</v>
      </c>
      <c r="E171" s="33" t="str">
        <f>'[1]ＢＩ(要求前)'!AI170</f>
        <v>7.00</v>
      </c>
      <c r="F171" s="31" t="str">
        <f>IF('[1]ＢＩ(要求前)'!AH170="キログラム","kg",IF('[1]ＢＩ(要求前)'!AH170="個（着、連、冊、包、発、丁、門、両等）","個",IF('[1]ＢＩ(要求前)'!AH170="リットル","ℓ",'[1]ＢＩ(要求前)'!AH170)))</f>
        <v>kg</v>
      </c>
      <c r="G171" s="35"/>
      <c r="H171" s="36"/>
    </row>
    <row r="172" spans="1:15" ht="27" customHeight="1" x14ac:dyDescent="0.4">
      <c r="A172" s="31"/>
      <c r="B172" s="31">
        <v>165</v>
      </c>
      <c r="C172" s="32" t="str">
        <f>'[1]ＢＩ(要求前)'!AF171</f>
        <v>豚レバー打粉付き</v>
      </c>
      <c r="D172" s="32" t="str">
        <f>'[1]ＢＩ(要求前)'!AG171</f>
        <v>冷凍１ｋｇ程度</v>
      </c>
      <c r="E172" s="33" t="str">
        <f>'[1]ＢＩ(要求前)'!AI171</f>
        <v>4.00</v>
      </c>
      <c r="F172" s="31" t="str">
        <f>IF('[1]ＢＩ(要求前)'!AH171="キログラム","kg",IF('[1]ＢＩ(要求前)'!AH171="個（着、連、冊、包、発、丁、門、両等）","個",IF('[1]ＢＩ(要求前)'!AH171="リットル","ℓ",'[1]ＢＩ(要求前)'!AH171)))</f>
        <v>kg</v>
      </c>
      <c r="G172" s="35"/>
      <c r="H172" s="36"/>
    </row>
    <row r="173" spans="1:15" ht="27" customHeight="1" x14ac:dyDescent="0.4">
      <c r="A173" s="31"/>
      <c r="B173" s="31">
        <v>166</v>
      </c>
      <c r="C173" s="32" t="str">
        <f>'[1]ＢＩ(要求前)'!AF172</f>
        <v>鶏卵</v>
      </c>
      <c r="D173" s="32" t="str">
        <f>'[1]ＢＩ(要求前)'!AG172</f>
        <v>規格書のとおり</v>
      </c>
      <c r="E173" s="33" t="str">
        <f>'[1]ＢＩ(要求前)'!AI172</f>
        <v>155.00</v>
      </c>
      <c r="F173" s="31" t="str">
        <f>IF('[1]ＢＩ(要求前)'!AH172="キログラム","kg",IF('[1]ＢＩ(要求前)'!AH172="個（着、連、冊、包、発、丁、門、両等）","個",IF('[1]ＢＩ(要求前)'!AH172="リットル","ℓ",'[1]ＢＩ(要求前)'!AH172)))</f>
        <v>kg</v>
      </c>
      <c r="G173" s="35"/>
      <c r="H173" s="36"/>
    </row>
    <row r="174" spans="1:15" ht="27" customHeight="1" x14ac:dyDescent="0.4">
      <c r="A174" s="31"/>
      <c r="B174" s="31">
        <v>167</v>
      </c>
      <c r="C174" s="32" t="str">
        <f>'[1]ＢＩ(要求前)'!AF173</f>
        <v>錦糸玉子</v>
      </c>
      <c r="D174" s="32" t="str">
        <f>'[1]ＢＩ(要求前)'!AG173</f>
        <v>規格書のとおり</v>
      </c>
      <c r="E174" s="33" t="str">
        <f>'[1]ＢＩ(要求前)'!AI173</f>
        <v>3.00</v>
      </c>
      <c r="F174" s="31" t="str">
        <f>IF('[1]ＢＩ(要求前)'!AH173="キログラム","kg",IF('[1]ＢＩ(要求前)'!AH173="個（着、連、冊、包、発、丁、門、両等）","個",IF('[1]ＢＩ(要求前)'!AH173="リットル","ℓ",'[1]ＢＩ(要求前)'!AH173)))</f>
        <v>kg</v>
      </c>
      <c r="G174" s="35"/>
      <c r="H174" s="36"/>
    </row>
    <row r="175" spans="1:15" ht="27" customHeight="1" x14ac:dyDescent="0.4">
      <c r="A175" s="31"/>
      <c r="B175" s="31">
        <v>168</v>
      </c>
      <c r="C175" s="32" t="str">
        <f>'[1]ＢＩ(要求前)'!AF174</f>
        <v>半熟ゆで卵</v>
      </c>
      <c r="D175" s="32" t="str">
        <f>'[1]ＢＩ(要求前)'!AG174</f>
        <v>１個50ｇ程度、黄身が半熟、醬油がしみ込んだもの</v>
      </c>
      <c r="E175" s="33" t="str">
        <f>'[1]ＢＩ(要求前)'!AI174</f>
        <v>22.00</v>
      </c>
      <c r="F175" s="31" t="str">
        <f>IF('[1]ＢＩ(要求前)'!AH174="キログラム","kg",IF('[1]ＢＩ(要求前)'!AH174="個（着、連、冊、包、発、丁、門、両等）","個",IF('[1]ＢＩ(要求前)'!AH174="リットル","ℓ",'[1]ＢＩ(要求前)'!AH174)))</f>
        <v>袋</v>
      </c>
      <c r="G175" s="35"/>
      <c r="H175" s="36"/>
    </row>
    <row r="176" spans="1:15" ht="27" customHeight="1" x14ac:dyDescent="0.4">
      <c r="A176" s="31"/>
      <c r="B176" s="31">
        <v>169</v>
      </c>
      <c r="C176" s="32" t="str">
        <f>'[1]ＢＩ(要求前)'!AF175</f>
        <v>オムレツ</v>
      </c>
      <c r="D176" s="32" t="str">
        <f>'[1]ＢＩ(要求前)'!AG175</f>
        <v>1個50ｇ程度　5個ボイリング袋入り</v>
      </c>
      <c r="E176" s="33" t="str">
        <f>'[1]ＢＩ(要求前)'!AI175</f>
        <v>7.00</v>
      </c>
      <c r="F176" s="31" t="str">
        <f>IF('[1]ＢＩ(要求前)'!AH175="キログラム","kg",IF('[1]ＢＩ(要求前)'!AH175="個（着、連、冊、包、発、丁、門、両等）","個",IF('[1]ＢＩ(要求前)'!AH175="リットル","ℓ",'[1]ＢＩ(要求前)'!AH175)))</f>
        <v>袋</v>
      </c>
      <c r="G176" s="35"/>
      <c r="H176" s="36"/>
    </row>
    <row r="177" spans="1:15" ht="27" customHeight="1" x14ac:dyDescent="0.4">
      <c r="A177" s="31"/>
      <c r="B177" s="31">
        <v>170</v>
      </c>
      <c r="C177" s="32" t="str">
        <f>'[1]ＢＩ(要求前)'!AF176</f>
        <v>パック牛乳</v>
      </c>
      <c r="D177" s="32" t="str">
        <f>'[1]ＢＩ(要求前)'!AG176</f>
        <v>規格書のとおり</v>
      </c>
      <c r="E177" s="33" t="str">
        <f>'[1]ＢＩ(要求前)'!AI176</f>
        <v>2115.00</v>
      </c>
      <c r="F177" s="31" t="str">
        <f>IF('[1]ＢＩ(要求前)'!AH176="キログラム","kg",IF('[1]ＢＩ(要求前)'!AH176="個（着、連、冊、包、発、丁、門、両等）","個",IF('[1]ＢＩ(要求前)'!AH176="リットル","ℓ",'[1]ＢＩ(要求前)'!AH176)))</f>
        <v>個</v>
      </c>
      <c r="G177" s="35"/>
      <c r="H177" s="36"/>
    </row>
    <row r="178" spans="1:15" ht="27" customHeight="1" x14ac:dyDescent="0.4">
      <c r="A178" s="31"/>
      <c r="B178" s="31">
        <v>171</v>
      </c>
      <c r="C178" s="32" t="str">
        <f>'[1]ＢＩ(要求前)'!AF177</f>
        <v>低脂肪乳（L)</v>
      </c>
      <c r="D178" s="32" t="str">
        <f>'[1]ＢＩ(要求前)'!AG177</f>
        <v>1Ｌ入り</v>
      </c>
      <c r="E178" s="33" t="str">
        <f>'[1]ＢＩ(要求前)'!AI177</f>
        <v>8.00</v>
      </c>
      <c r="F178" s="31" t="str">
        <f>IF('[1]ＢＩ(要求前)'!AH177="キログラム","kg",IF('[1]ＢＩ(要求前)'!AH177="個（着、連、冊、包、発、丁、門、両等）","個",IF('[1]ＢＩ(要求前)'!AH177="リットル","ℓ",'[1]ＢＩ(要求前)'!AH177)))</f>
        <v>本</v>
      </c>
      <c r="G178" s="35"/>
      <c r="H178" s="36"/>
    </row>
    <row r="179" spans="1:15" ht="27" customHeight="1" x14ac:dyDescent="0.4">
      <c r="A179" s="31"/>
      <c r="B179" s="31">
        <v>172</v>
      </c>
      <c r="C179" s="32" t="str">
        <f>'[1]ＢＩ(要求前)'!AF178</f>
        <v>コーヒー牛乳</v>
      </c>
      <c r="D179" s="32" t="str">
        <f>'[1]ＢＩ(要求前)'!AG178</f>
        <v>規格書のとおり</v>
      </c>
      <c r="E179" s="33" t="str">
        <f>'[1]ＢＩ(要求前)'!AI178</f>
        <v>187.00</v>
      </c>
      <c r="F179" s="31" t="str">
        <f>IF('[1]ＢＩ(要求前)'!AH178="キログラム","kg",IF('[1]ＢＩ(要求前)'!AH178="個（着、連、冊、包、発、丁、門、両等）","個",IF('[1]ＢＩ(要求前)'!AH178="リットル","ℓ",'[1]ＢＩ(要求前)'!AH178)))</f>
        <v>個</v>
      </c>
      <c r="G179" s="35"/>
      <c r="H179" s="36"/>
    </row>
    <row r="180" spans="1:15" ht="30.75" customHeight="1" x14ac:dyDescent="0.4">
      <c r="A180" s="31"/>
      <c r="B180" s="31">
        <v>173</v>
      </c>
      <c r="C180" s="32" t="str">
        <f>'[1]ＢＩ(要求前)'!AF179</f>
        <v>コンデンスミルク</v>
      </c>
      <c r="D180" s="32" t="str">
        <f>'[1]ＢＩ(要求前)'!AG179</f>
        <v>チューブ　４８０ｇ入り</v>
      </c>
      <c r="E180" s="33" t="str">
        <f>'[1]ＢＩ(要求前)'!AI179</f>
        <v>1.00</v>
      </c>
      <c r="F180" s="31" t="str">
        <f>IF('[1]ＢＩ(要求前)'!AH179="キログラム","kg",IF('[1]ＢＩ(要求前)'!AH179="個（着、連、冊、包、発、丁、門、両等）","個",IF('[1]ＢＩ(要求前)'!AH179="リットル","ℓ",'[1]ＢＩ(要求前)'!AH179)))</f>
        <v>個</v>
      </c>
      <c r="G180" s="35"/>
      <c r="H180" s="36"/>
    </row>
    <row r="181" spans="1:15" ht="27" customHeight="1" x14ac:dyDescent="0.4">
      <c r="A181" s="31"/>
      <c r="B181" s="31">
        <v>174</v>
      </c>
      <c r="C181" s="32" t="str">
        <f>'[1]ＢＩ(要求前)'!AF180</f>
        <v>生クリーム</v>
      </c>
      <c r="D181" s="32" t="str">
        <f>'[1]ＢＩ(要求前)'!AG180</f>
        <v>1Ｌ入り</v>
      </c>
      <c r="E181" s="33" t="str">
        <f>'[1]ＢＩ(要求前)'!AI180</f>
        <v>1.00</v>
      </c>
      <c r="F181" s="31" t="str">
        <f>IF('[1]ＢＩ(要求前)'!AH180="キログラム","kg",IF('[1]ＢＩ(要求前)'!AH180="個（着、連、冊、包、発、丁、門、両等）","個",IF('[1]ＢＩ(要求前)'!AH180="リットル","ℓ",'[1]ＢＩ(要求前)'!AH180)))</f>
        <v>ℓ</v>
      </c>
      <c r="G181" s="35"/>
      <c r="H181" s="36"/>
    </row>
    <row r="182" spans="1:15" ht="27" customHeight="1" x14ac:dyDescent="0.4">
      <c r="A182" s="31"/>
      <c r="B182" s="31">
        <v>175</v>
      </c>
      <c r="C182" s="32" t="str">
        <f>'[1]ＢＩ(要求前)'!AF181</f>
        <v>ジョア１日分のカルシウム</v>
      </c>
      <c r="D182" s="32" t="str">
        <f>'[1]ＢＩ(要求前)'!AG181</f>
        <v>カルシウム・ビタミンＤ強化</v>
      </c>
      <c r="E182" s="33" t="str">
        <f>'[1]ＢＩ(要求前)'!AI181</f>
        <v>467.00</v>
      </c>
      <c r="F182" s="31" t="str">
        <f>IF('[1]ＢＩ(要求前)'!AH181="キログラム","kg",IF('[1]ＢＩ(要求前)'!AH181="個（着、連、冊、包、発、丁、門、両等）","個",IF('[1]ＢＩ(要求前)'!AH181="リットル","ℓ",'[1]ＢＩ(要求前)'!AH181)))</f>
        <v>本</v>
      </c>
      <c r="G182" s="35"/>
      <c r="H182" s="36"/>
    </row>
    <row r="183" spans="1:15" ht="27" customHeight="1" x14ac:dyDescent="0.4">
      <c r="A183" s="31"/>
      <c r="B183" s="31">
        <v>176</v>
      </c>
      <c r="C183" s="32" t="str">
        <f>'[1]ＢＩ(要求前)'!AF182</f>
        <v>ダイスチーズ</v>
      </c>
      <c r="D183" s="32" t="str">
        <f>'[1]ＢＩ(要求前)'!AG182</f>
        <v>角切り</v>
      </c>
      <c r="E183" s="33" t="str">
        <f>'[1]ＢＩ(要求前)'!AI182</f>
        <v>1.00</v>
      </c>
      <c r="F183" s="31" t="str">
        <f>IF('[1]ＢＩ(要求前)'!AH182="キログラム","kg",IF('[1]ＢＩ(要求前)'!AH182="個（着、連、冊、包、発、丁、門、両等）","個",IF('[1]ＢＩ(要求前)'!AH182="リットル","ℓ",'[1]ＢＩ(要求前)'!AH182)))</f>
        <v>kg</v>
      </c>
      <c r="G183" s="104"/>
      <c r="H183" s="105"/>
      <c r="O183" s="15" t="str">
        <f t="shared" ref="O183:O187" si="9">IF(AND(L183="",N183=""),"",IF(L183="",N183,IF(N183="","規格書"&amp;L183,"規格書"&amp;L183&amp;"、"&amp;N183)))</f>
        <v/>
      </c>
    </row>
    <row r="184" spans="1:15" ht="27" customHeight="1" x14ac:dyDescent="0.4">
      <c r="A184" s="31"/>
      <c r="B184" s="31">
        <v>177</v>
      </c>
      <c r="C184" s="32" t="str">
        <f>'[1]ＢＩ(要求前)'!AF183</f>
        <v>とろけるチーズ</v>
      </c>
      <c r="D184" s="32" t="str">
        <f>'[1]ＢＩ(要求前)'!AG183</f>
        <v>ピザ用チーズ</v>
      </c>
      <c r="E184" s="33" t="str">
        <f>'[1]ＢＩ(要求前)'!AI183</f>
        <v>16.00</v>
      </c>
      <c r="F184" s="31" t="str">
        <f>IF('[1]ＢＩ(要求前)'!AH183="キログラム","kg",IF('[1]ＢＩ(要求前)'!AH183="個（着、連、冊、包、発、丁、門、両等）","個",IF('[1]ＢＩ(要求前)'!AH183="リットル","ℓ",'[1]ＢＩ(要求前)'!AH183)))</f>
        <v>kg</v>
      </c>
      <c r="G184" s="104"/>
      <c r="H184" s="105"/>
      <c r="O184" s="15" t="str">
        <f t="shared" si="9"/>
        <v/>
      </c>
    </row>
    <row r="185" spans="1:15" ht="27" customHeight="1" x14ac:dyDescent="0.4">
      <c r="A185" s="31"/>
      <c r="B185" s="31">
        <v>178</v>
      </c>
      <c r="C185" s="32" t="str">
        <f>'[1]ＢＩ(要求前)'!AF184</f>
        <v>かぼちゃプリン</v>
      </c>
      <c r="D185" s="32" t="str">
        <f>'[1]ＢＩ(要求前)'!AG184</f>
        <v>1個 40ｇ　冷凍　YSF又は同等品</v>
      </c>
      <c r="E185" s="33" t="str">
        <f>'[1]ＢＩ(要求前)'!AI184</f>
        <v>245.00</v>
      </c>
      <c r="F185" s="31" t="str">
        <f>IF('[1]ＢＩ(要求前)'!AH184="キログラム","kg",IF('[1]ＢＩ(要求前)'!AH184="個（着、連、冊、包、発、丁、門、両等）","個",IF('[1]ＢＩ(要求前)'!AH184="リットル","ℓ",'[1]ＢＩ(要求前)'!AH184)))</f>
        <v>個</v>
      </c>
      <c r="G185" s="104"/>
      <c r="H185" s="105"/>
      <c r="O185" s="15" t="str">
        <f t="shared" si="9"/>
        <v/>
      </c>
    </row>
    <row r="186" spans="1:15" ht="27" customHeight="1" x14ac:dyDescent="0.4">
      <c r="A186" s="31"/>
      <c r="B186" s="31">
        <v>179</v>
      </c>
      <c r="C186" s="32" t="str">
        <f>'[1]ＢＩ(要求前)'!AF185</f>
        <v>揚げ玉</v>
      </c>
      <c r="D186" s="32" t="str">
        <f>'[1]ＢＩ(要求前)'!AG185</f>
        <v>１ｋｇ程度入り</v>
      </c>
      <c r="E186" s="33" t="str">
        <f>'[1]ＢＩ(要求前)'!AI185</f>
        <v>3.00</v>
      </c>
      <c r="F186" s="31" t="str">
        <f>IF('[1]ＢＩ(要求前)'!AH185="キログラム","kg",IF('[1]ＢＩ(要求前)'!AH185="個（着、連、冊、包、発、丁、門、両等）","個",IF('[1]ＢＩ(要求前)'!AH185="リットル","ℓ",'[1]ＢＩ(要求前)'!AH185)))</f>
        <v>kg</v>
      </c>
      <c r="G186" s="106"/>
      <c r="H186" s="107"/>
      <c r="O186" s="15" t="str">
        <f t="shared" si="9"/>
        <v/>
      </c>
    </row>
    <row r="187" spans="1:15" ht="27" customHeight="1" x14ac:dyDescent="0.4">
      <c r="A187" s="31"/>
      <c r="B187" s="31">
        <v>180</v>
      </c>
      <c r="C187" s="32" t="str">
        <f>'[1]ＢＩ(要求前)'!AF186</f>
        <v>バター</v>
      </c>
      <c r="D187" s="32" t="str">
        <f>'[1]ＢＩ(要求前)'!AG186</f>
        <v>規格書のとおり</v>
      </c>
      <c r="E187" s="33" t="str">
        <f>'[1]ＢＩ(要求前)'!AI186</f>
        <v>5.00</v>
      </c>
      <c r="F187" s="31" t="str">
        <f>IF('[1]ＢＩ(要求前)'!AH186="キログラム","kg",IF('[1]ＢＩ(要求前)'!AH186="個（着、連、冊、包、発、丁、門、両等）","個",IF('[1]ＢＩ(要求前)'!AH186="リットル","ℓ",'[1]ＢＩ(要求前)'!AH186)))</f>
        <v>個</v>
      </c>
      <c r="G187" s="104"/>
      <c r="H187" s="105"/>
      <c r="O187" s="15" t="str">
        <f t="shared" si="9"/>
        <v/>
      </c>
    </row>
    <row r="188" spans="1:15" ht="27" customHeight="1" x14ac:dyDescent="0.4">
      <c r="A188" s="31" t="s">
        <v>45</v>
      </c>
      <c r="B188" s="31">
        <v>181</v>
      </c>
      <c r="C188" s="32" t="str">
        <f>'[1]ＢＩ(要求前)'!AF187</f>
        <v>思い出のあげぱんきなこ</v>
      </c>
      <c r="D188" s="32" t="str">
        <f>'[1]ＢＩ(要求前)'!AG187</f>
        <v>１個１０６ｇ程度</v>
      </c>
      <c r="E188" s="33" t="str">
        <f>'[1]ＢＩ(要求前)'!AI187</f>
        <v>99.00</v>
      </c>
      <c r="F188" s="31" t="str">
        <f>IF('[1]ＢＩ(要求前)'!AH187="キログラム","kg",IF('[1]ＢＩ(要求前)'!AH187="個（着、連、冊、包、発、丁、門、両等）","個",IF('[1]ＢＩ(要求前)'!AH187="リットル","ℓ",'[1]ＢＩ(要求前)'!AH187)))</f>
        <v>個</v>
      </c>
      <c r="G188" s="104"/>
      <c r="H188" s="105"/>
      <c r="O188" s="15" t="str">
        <f>IF(AND(L188="",N188=""),"",IF(L188="",N188,IF(N188="","規格書"&amp;L188,"規格書"&amp;L188&amp;"、"&amp;N188)))</f>
        <v/>
      </c>
    </row>
    <row r="189" spans="1:15" ht="27" customHeight="1" x14ac:dyDescent="0.4">
      <c r="A189" s="31" t="s">
        <v>45</v>
      </c>
      <c r="B189" s="31">
        <v>182</v>
      </c>
      <c r="C189" s="32" t="str">
        <f>'[1]ＢＩ(要求前)'!AF188</f>
        <v>ブリオッシュシュガーマーガリン</v>
      </c>
      <c r="D189" s="32" t="str">
        <f>'[1]ＢＩ(要求前)'!AG188</f>
        <v>１個104ｇ程度</v>
      </c>
      <c r="E189" s="33" t="str">
        <f>'[1]ＢＩ(要求前)'!AI188</f>
        <v>101.00</v>
      </c>
      <c r="F189" s="31" t="str">
        <f>IF('[1]ＢＩ(要求前)'!AH188="キログラム","kg",IF('[1]ＢＩ(要求前)'!AH188="個（着、連、冊、包、発、丁、門、両等）","個",IF('[1]ＢＩ(要求前)'!AH188="リットル","ℓ",'[1]ＢＩ(要求前)'!AH188)))</f>
        <v>個</v>
      </c>
      <c r="G189" s="104"/>
      <c r="H189" s="105"/>
      <c r="O189" s="15" t="str">
        <f t="shared" ref="O189:O195" si="10">IF(AND(L189="",N189=""),"",IF(L189="",N189,IF(N189="","規格書"&amp;L189,"規格書"&amp;L189&amp;"、"&amp;N189)))</f>
        <v/>
      </c>
    </row>
    <row r="190" spans="1:15" ht="27" customHeight="1" x14ac:dyDescent="0.4">
      <c r="A190" s="31"/>
      <c r="B190" s="31">
        <v>183</v>
      </c>
      <c r="C190" s="32" t="str">
        <f>'[1]ＢＩ(要求前)'!AF189</f>
        <v>ランチパック（ピーナッツ）</v>
      </c>
      <c r="D190" s="32" t="str">
        <f>'[1]ＢＩ(要求前)'!AG189</f>
        <v>１個１００ｇ程度</v>
      </c>
      <c r="E190" s="33" t="str">
        <f>'[1]ＢＩ(要求前)'!AI189</f>
        <v>100.00</v>
      </c>
      <c r="F190" s="31" t="str">
        <f>IF('[1]ＢＩ(要求前)'!AH189="キログラム","kg",IF('[1]ＢＩ(要求前)'!AH189="個（着、連、冊、包、発、丁、門、両等）","個",IF('[1]ＢＩ(要求前)'!AH189="リットル","ℓ",'[1]ＢＩ(要求前)'!AH189)))</f>
        <v>個</v>
      </c>
      <c r="G190" s="104"/>
      <c r="H190" s="105"/>
      <c r="O190" s="15" t="str">
        <f t="shared" si="10"/>
        <v/>
      </c>
    </row>
    <row r="191" spans="1:15" ht="27" customHeight="1" x14ac:dyDescent="0.4">
      <c r="A191" s="31"/>
      <c r="B191" s="31">
        <v>184</v>
      </c>
      <c r="C191" s="32" t="str">
        <f>'[1]ＢＩ(要求前)'!AF190</f>
        <v>ランチパック（ﾌﾞﾙｰﾍﾞﾘｰｼﾞｬﾑ&amp;ﾏｰ</v>
      </c>
      <c r="D191" s="32" t="str">
        <f>'[1]ＢＩ(要求前)'!AG190</f>
        <v>１個１００ｇ程度</v>
      </c>
      <c r="E191" s="33" t="str">
        <f>'[1]ＢＩ(要求前)'!AI190</f>
        <v>137.00</v>
      </c>
      <c r="F191" s="31" t="str">
        <f>IF('[1]ＢＩ(要求前)'!AH190="キログラム","kg",IF('[1]ＢＩ(要求前)'!AH190="個（着、連、冊、包、発、丁、門、両等）","個",IF('[1]ＢＩ(要求前)'!AH190="リットル","ℓ",'[1]ＢＩ(要求前)'!AH190)))</f>
        <v>個</v>
      </c>
      <c r="G191" s="104"/>
      <c r="H191" s="105"/>
      <c r="O191" s="15" t="str">
        <f t="shared" si="10"/>
        <v/>
      </c>
    </row>
    <row r="192" spans="1:15" ht="27" customHeight="1" x14ac:dyDescent="0.4">
      <c r="A192" s="31" t="s">
        <v>45</v>
      </c>
      <c r="B192" s="31">
        <v>185</v>
      </c>
      <c r="C192" s="32" t="str">
        <f>'[1]ＢＩ(要求前)'!AF191</f>
        <v>ずっしりメロンデニッシュ</v>
      </c>
      <c r="D192" s="32" t="str">
        <f>'[1]ＢＩ(要求前)'!AG191</f>
        <v>1個１２０ｇ程度メロンデニッシュカスタードクリーム入り</v>
      </c>
      <c r="E192" s="33" t="str">
        <f>'[1]ＢＩ(要求前)'!AI191</f>
        <v>93.00</v>
      </c>
      <c r="F192" s="31" t="str">
        <f>IF('[1]ＢＩ(要求前)'!AH191="キログラム","kg",IF('[1]ＢＩ(要求前)'!AH191="個（着、連、冊、包、発、丁、門、両等）","個",IF('[1]ＢＩ(要求前)'!AH191="リットル","ℓ",'[1]ＢＩ(要求前)'!AH191)))</f>
        <v>個</v>
      </c>
      <c r="G192" s="104"/>
      <c r="H192" s="105"/>
      <c r="O192" s="15" t="str">
        <f t="shared" si="10"/>
        <v/>
      </c>
    </row>
    <row r="193" spans="1:15" ht="27" customHeight="1" x14ac:dyDescent="0.4">
      <c r="A193" s="31"/>
      <c r="B193" s="31">
        <v>186</v>
      </c>
      <c r="C193" s="32" t="str">
        <f>'[1]ＢＩ(要求前)'!AF192</f>
        <v>板チョコレート</v>
      </c>
      <c r="D193" s="32" t="str">
        <f>'[1]ＢＩ(要求前)'!AG192</f>
        <v>ミルクチョコレート</v>
      </c>
      <c r="E193" s="33" t="str">
        <f>'[1]ＢＩ(要求前)'!AI192</f>
        <v>17.00</v>
      </c>
      <c r="F193" s="31" t="str">
        <f>IF('[1]ＢＩ(要求前)'!AH192="キログラム","kg",IF('[1]ＢＩ(要求前)'!AH192="個（着、連、冊、包、発、丁、門、両等）","個",IF('[1]ＢＩ(要求前)'!AH192="リットル","ℓ",'[1]ＢＩ(要求前)'!AH192)))</f>
        <v>個</v>
      </c>
      <c r="G193" s="104"/>
      <c r="H193" s="105"/>
      <c r="O193" s="15" t="str">
        <f t="shared" si="10"/>
        <v/>
      </c>
    </row>
    <row r="194" spans="1:15" ht="27" customHeight="1" x14ac:dyDescent="0.4">
      <c r="A194" s="31"/>
      <c r="B194" s="31">
        <v>187</v>
      </c>
      <c r="C194" s="32" t="str">
        <f>'[1]ＢＩ(要求前)'!AF193</f>
        <v>コッペパン小倉＆ホイップ</v>
      </c>
      <c r="D194" s="32" t="str">
        <f>'[1]ＢＩ(要求前)'!AG193</f>
        <v>１個１２３ｇ程度</v>
      </c>
      <c r="E194" s="33" t="str">
        <f>'[1]ＢＩ(要求前)'!AI193</f>
        <v>110.00</v>
      </c>
      <c r="F194" s="31" t="str">
        <f>IF('[1]ＢＩ(要求前)'!AH193="キログラム","kg",IF('[1]ＢＩ(要求前)'!AH193="個（着、連、冊、包、発、丁、門、両等）","個",IF('[1]ＢＩ(要求前)'!AH193="リットル","ℓ",'[1]ＢＩ(要求前)'!AH193)))</f>
        <v>個</v>
      </c>
      <c r="G194" s="106"/>
      <c r="H194" s="107"/>
      <c r="I194" s="34"/>
      <c r="O194" s="15" t="str">
        <f t="shared" si="10"/>
        <v/>
      </c>
    </row>
    <row r="195" spans="1:15" ht="27" customHeight="1" x14ac:dyDescent="0.4">
      <c r="A195" s="31" t="s">
        <v>45</v>
      </c>
      <c r="B195" s="31">
        <v>188</v>
      </c>
      <c r="C195" s="32" t="str">
        <f>'[1]ＢＩ(要求前)'!AF194</f>
        <v>ずっしりデニッシュ（コーヒーク</v>
      </c>
      <c r="D195" s="32" t="str">
        <f>'[1]ＢＩ(要求前)'!AG194</f>
        <v>1個１２０ｇ程度コーヒークリーム</v>
      </c>
      <c r="E195" s="33" t="str">
        <f>'[1]ＢＩ(要求前)'!AI194</f>
        <v>100.00</v>
      </c>
      <c r="F195" s="31" t="str">
        <f>IF('[1]ＢＩ(要求前)'!AH194="キログラム","kg",IF('[1]ＢＩ(要求前)'!AH194="個（着、連、冊、包、発、丁、門、両等）","個",IF('[1]ＢＩ(要求前)'!AH194="リットル","ℓ",'[1]ＢＩ(要求前)'!AH194)))</f>
        <v>個</v>
      </c>
      <c r="G195" s="104"/>
      <c r="H195" s="105"/>
      <c r="O195" s="15" t="str">
        <f t="shared" si="10"/>
        <v/>
      </c>
    </row>
    <row r="196" spans="1:15" ht="27" customHeight="1" x14ac:dyDescent="0.4">
      <c r="A196" s="31"/>
      <c r="B196" s="31">
        <v>189</v>
      </c>
      <c r="C196" s="32" t="str">
        <f>'[1]ＢＩ(要求前)'!AF195</f>
        <v>黒豚カレー</v>
      </c>
      <c r="D196" s="32" t="str">
        <f>'[1]ＢＩ(要求前)'!AG195</f>
        <v>１個100ｇ程度</v>
      </c>
      <c r="E196" s="33" t="str">
        <f>'[1]ＢＩ(要求前)'!AI195</f>
        <v>101.00</v>
      </c>
      <c r="F196" s="31" t="str">
        <f>IF('[1]ＢＩ(要求前)'!AH195="キログラム","kg",IF('[1]ＢＩ(要求前)'!AH195="個（着、連、冊、包、発、丁、門、両等）","個",IF('[1]ＢＩ(要求前)'!AH195="リットル","ℓ",'[1]ＢＩ(要求前)'!AH195)))</f>
        <v>個</v>
      </c>
      <c r="G196" s="35"/>
      <c r="H196" s="36"/>
    </row>
    <row r="197" spans="1:15" ht="27" customHeight="1" x14ac:dyDescent="0.4">
      <c r="A197" s="31"/>
      <c r="B197" s="31">
        <v>190</v>
      </c>
      <c r="C197" s="32" t="str">
        <f>'[1]ＢＩ(要求前)'!AF196</f>
        <v>インスタントコーヒー</v>
      </c>
      <c r="D197" s="32" t="str">
        <f>'[1]ＢＩ(要求前)'!AG196</f>
        <v>インスタントコーヒーAGFブレンディ同等品1個８０ｇ程度</v>
      </c>
      <c r="E197" s="33" t="str">
        <f>'[1]ＢＩ(要求前)'!AI196</f>
        <v>4.00</v>
      </c>
      <c r="F197" s="31" t="str">
        <f>IF('[1]ＢＩ(要求前)'!AH196="キログラム","kg",IF('[1]ＢＩ(要求前)'!AH196="個（着、連、冊、包、発、丁、門、両等）","個",IF('[1]ＢＩ(要求前)'!AH196="リットル","ℓ",'[1]ＢＩ(要求前)'!AH196)))</f>
        <v>個</v>
      </c>
      <c r="G197" s="35"/>
      <c r="H197" s="36"/>
    </row>
    <row r="198" spans="1:15" ht="27" customHeight="1" x14ac:dyDescent="0.4">
      <c r="A198" s="31"/>
      <c r="B198" s="31">
        <v>191</v>
      </c>
      <c r="C198" s="32" t="str">
        <f>'[1]ＢＩ(要求前)'!AF197</f>
        <v>ウスターソース</v>
      </c>
      <c r="D198" s="32" t="str">
        <f>'[1]ＢＩ(要求前)'!AG197</f>
        <v>規格書のとおり</v>
      </c>
      <c r="E198" s="33" t="str">
        <f>'[1]ＢＩ(要求前)'!AI197</f>
        <v>1.00</v>
      </c>
      <c r="F198" s="31" t="str">
        <f>IF('[1]ＢＩ(要求前)'!AH197="キログラム","kg",IF('[1]ＢＩ(要求前)'!AH197="個（着、連、冊、包、発、丁、門、両等）","個",IF('[1]ＢＩ(要求前)'!AH197="リットル","ℓ",'[1]ＢＩ(要求前)'!AH197)))</f>
        <v>本</v>
      </c>
      <c r="G198" s="35"/>
      <c r="H198" s="36"/>
    </row>
    <row r="199" spans="1:15" ht="27" customHeight="1" x14ac:dyDescent="0.4">
      <c r="A199" s="31"/>
      <c r="B199" s="31">
        <v>192</v>
      </c>
      <c r="C199" s="32" t="str">
        <f>'[1]ＢＩ(要求前)'!AF198</f>
        <v>とんかつソース</v>
      </c>
      <c r="D199" s="32" t="str">
        <f>'[1]ＢＩ(要求前)'!AG198</f>
        <v>規格書のとおり</v>
      </c>
      <c r="E199" s="33" t="str">
        <f>'[1]ＢＩ(要求前)'!AI198</f>
        <v>6.00</v>
      </c>
      <c r="F199" s="31" t="str">
        <f>IF('[1]ＢＩ(要求前)'!AH198="キログラム","kg",IF('[1]ＢＩ(要求前)'!AH198="個（着、連、冊、包、発、丁、門、両等）","個",IF('[1]ＢＩ(要求前)'!AH198="リットル","ℓ",'[1]ＢＩ(要求前)'!AH198)))</f>
        <v>本</v>
      </c>
      <c r="G199" s="35"/>
      <c r="H199" s="36"/>
    </row>
    <row r="200" spans="1:15" ht="27" customHeight="1" x14ac:dyDescent="0.4">
      <c r="A200" s="31"/>
      <c r="B200" s="31">
        <v>193</v>
      </c>
      <c r="C200" s="32" t="str">
        <f>'[1]ＢＩ(要求前)'!AF199</f>
        <v>トウバンジャン</v>
      </c>
      <c r="D200" s="32" t="str">
        <f>'[1]ＢＩ(要求前)'!AG199</f>
        <v>規格書のとおり</v>
      </c>
      <c r="E200" s="33" t="str">
        <f>'[1]ＢＩ(要求前)'!AI199</f>
        <v>5.00</v>
      </c>
      <c r="F200" s="31" t="str">
        <f>IF('[1]ＢＩ(要求前)'!AH199="キログラム","kg",IF('[1]ＢＩ(要求前)'!AH199="個（着、連、冊、包、発、丁、門、両等）","個",IF('[1]ＢＩ(要求前)'!AH199="リットル","ℓ",'[1]ＢＩ(要求前)'!AH199)))</f>
        <v>kg</v>
      </c>
      <c r="G200" s="35"/>
      <c r="H200" s="36"/>
    </row>
    <row r="201" spans="1:15" ht="27" customHeight="1" x14ac:dyDescent="0.4">
      <c r="A201" s="31"/>
      <c r="B201" s="31">
        <v>194</v>
      </c>
      <c r="C201" s="32" t="str">
        <f>'[1]ＢＩ(要求前)'!AF200</f>
        <v>青じそドレッシング</v>
      </c>
      <c r="D201" s="32" t="str">
        <f>'[1]ＢＩ(要求前)'!AG200</f>
        <v>1Ｌ入り</v>
      </c>
      <c r="E201" s="33" t="str">
        <f>'[1]ＢＩ(要求前)'!AI200</f>
        <v>4.00</v>
      </c>
      <c r="F201" s="31" t="str">
        <f>IF('[1]ＢＩ(要求前)'!AH200="キログラム","kg",IF('[1]ＢＩ(要求前)'!AH200="個（着、連、冊、包、発、丁、門、両等）","個",IF('[1]ＢＩ(要求前)'!AH200="リットル","ℓ",'[1]ＢＩ(要求前)'!AH200)))</f>
        <v>本</v>
      </c>
      <c r="G201" s="35"/>
      <c r="H201" s="36"/>
    </row>
    <row r="202" spans="1:15" ht="27" customHeight="1" x14ac:dyDescent="0.4">
      <c r="A202" s="31"/>
      <c r="B202" s="31">
        <v>195</v>
      </c>
      <c r="C202" s="32" t="str">
        <f>'[1]ＢＩ(要求前)'!AF201</f>
        <v>フレンチドレッシング</v>
      </c>
      <c r="D202" s="32" t="str">
        <f>'[1]ＢＩ(要求前)'!AG201</f>
        <v>規格書のとおり</v>
      </c>
      <c r="E202" s="33" t="str">
        <f>'[1]ＢＩ(要求前)'!AI201</f>
        <v>4.00</v>
      </c>
      <c r="F202" s="31" t="str">
        <f>IF('[1]ＢＩ(要求前)'!AH201="キログラム","kg",IF('[1]ＢＩ(要求前)'!AH201="個（着、連、冊、包、発、丁、門、両等）","個",IF('[1]ＢＩ(要求前)'!AH201="リットル","ℓ",'[1]ＢＩ(要求前)'!AH201)))</f>
        <v>本</v>
      </c>
      <c r="G202" s="35"/>
      <c r="H202" s="36"/>
    </row>
    <row r="203" spans="1:15" ht="27" customHeight="1" x14ac:dyDescent="0.4">
      <c r="A203" s="31"/>
      <c r="B203" s="31">
        <v>196</v>
      </c>
      <c r="C203" s="32" t="str">
        <f>'[1]ＢＩ(要求前)'!AF202</f>
        <v>コールスロードレッシング</v>
      </c>
      <c r="D203" s="32" t="str">
        <f>'[1]ＢＩ(要求前)'!AG202</f>
        <v>１Ｌ程度　ボトル入り</v>
      </c>
      <c r="E203" s="33" t="str">
        <f>'[1]ＢＩ(要求前)'!AI202</f>
        <v>6.00</v>
      </c>
      <c r="F203" s="31" t="str">
        <f>IF('[1]ＢＩ(要求前)'!AH202="キログラム","kg",IF('[1]ＢＩ(要求前)'!AH202="個（着、連、冊、包、発、丁、門、両等）","個",IF('[1]ＢＩ(要求前)'!AH202="リットル","ℓ",'[1]ＢＩ(要求前)'!AH202)))</f>
        <v>本</v>
      </c>
      <c r="G203" s="35"/>
      <c r="H203" s="36"/>
    </row>
    <row r="204" spans="1:15" ht="27" customHeight="1" x14ac:dyDescent="0.4">
      <c r="A204" s="31"/>
      <c r="B204" s="31">
        <v>197</v>
      </c>
      <c r="C204" s="32" t="str">
        <f>'[1]ＢＩ(要求前)'!AF203</f>
        <v>パプリカ</v>
      </c>
      <c r="D204" s="32" t="str">
        <f>'[1]ＢＩ(要求前)'!AG203</f>
        <v>100ｇ程度袋入り</v>
      </c>
      <c r="E204" s="33" t="str">
        <f>'[1]ＢＩ(要求前)'!AI203</f>
        <v>2.00</v>
      </c>
      <c r="F204" s="31" t="str">
        <f>IF('[1]ＢＩ(要求前)'!AH203="キログラム","kg",IF('[1]ＢＩ(要求前)'!AH203="個（着、連、冊、包、発、丁、門、両等）","個",IF('[1]ＢＩ(要求前)'!AH203="リットル","ℓ",'[1]ＢＩ(要求前)'!AH203)))</f>
        <v>袋</v>
      </c>
      <c r="G204" s="35"/>
      <c r="H204" s="36"/>
    </row>
    <row r="205" spans="1:15" ht="27" customHeight="1" x14ac:dyDescent="0.4">
      <c r="A205" s="31"/>
      <c r="B205" s="31">
        <v>198</v>
      </c>
      <c r="C205" s="32" t="str">
        <f>'[1]ＢＩ(要求前)'!AF204</f>
        <v>粒マスタード</v>
      </c>
      <c r="D205" s="32" t="str">
        <f>'[1]ＢＩ(要求前)'!AG204</f>
        <v>１個３００g程度</v>
      </c>
      <c r="E205" s="33" t="str">
        <f>'[1]ＢＩ(要求前)'!AI204</f>
        <v>2.00</v>
      </c>
      <c r="F205" s="31" t="str">
        <f>IF('[1]ＢＩ(要求前)'!AH204="キログラム","kg",IF('[1]ＢＩ(要求前)'!AH204="個（着、連、冊、包、発、丁、門、両等）","個",IF('[1]ＢＩ(要求前)'!AH204="リットル","ℓ",'[1]ＢＩ(要求前)'!AH204)))</f>
        <v>個</v>
      </c>
      <c r="G205" s="35"/>
      <c r="H205" s="36"/>
    </row>
    <row r="206" spans="1:15" ht="27" customHeight="1" x14ac:dyDescent="0.4">
      <c r="A206" s="31"/>
      <c r="B206" s="31">
        <v>199</v>
      </c>
      <c r="C206" s="32" t="str">
        <f>'[1]ＢＩ(要求前)'!AF205</f>
        <v>ゆずこしょう</v>
      </c>
      <c r="D206" s="32" t="str">
        <f>'[1]ＢＩ(要求前)'!AG205</f>
        <v>内容量130ｇギャバン同等品</v>
      </c>
      <c r="E206" s="33" t="str">
        <f>'[1]ＢＩ(要求前)'!AI205</f>
        <v>1.00</v>
      </c>
      <c r="F206" s="31" t="str">
        <f>IF('[1]ＢＩ(要求前)'!AH205="キログラム","kg",IF('[1]ＢＩ(要求前)'!AH205="個（着、連、冊、包、発、丁、門、両等）","個",IF('[1]ＢＩ(要求前)'!AH205="リットル","ℓ",'[1]ＢＩ(要求前)'!AH205)))</f>
        <v>個</v>
      </c>
      <c r="G206" s="104"/>
      <c r="H206" s="105"/>
      <c r="O206" s="15" t="str">
        <f t="shared" ref="O206:O215" si="11">IF(AND(L206="",N206=""),"",IF(L206="",N206,IF(N206="","規格書"&amp;L206,"規格書"&amp;L206&amp;"、"&amp;N206)))</f>
        <v/>
      </c>
    </row>
    <row r="207" spans="1:15" ht="27" customHeight="1" x14ac:dyDescent="0.4">
      <c r="A207" s="31"/>
      <c r="B207" s="31">
        <v>200</v>
      </c>
      <c r="C207" s="32" t="str">
        <f>'[1]ＢＩ(要求前)'!AF206</f>
        <v>輪切り唐辛子</v>
      </c>
      <c r="D207" s="32" t="str">
        <f>'[1]ＢＩ(要求前)'!AG206</f>
        <v>防湿包装された物　100g入り</v>
      </c>
      <c r="E207" s="33" t="str">
        <f>'[1]ＢＩ(要求前)'!AI206</f>
        <v>3.00</v>
      </c>
      <c r="F207" s="31" t="str">
        <f>IF('[1]ＢＩ(要求前)'!AH206="キログラム","kg",IF('[1]ＢＩ(要求前)'!AH206="個（着、連、冊、包、発、丁、門、両等）","個",IF('[1]ＢＩ(要求前)'!AH206="リットル","ℓ",'[1]ＢＩ(要求前)'!AH206)))</f>
        <v>kg</v>
      </c>
      <c r="G207" s="104"/>
      <c r="H207" s="105"/>
      <c r="O207" s="15" t="str">
        <f t="shared" si="11"/>
        <v/>
      </c>
    </row>
    <row r="208" spans="1:15" ht="27" customHeight="1" x14ac:dyDescent="0.4">
      <c r="A208" s="31"/>
      <c r="B208" s="31">
        <v>201</v>
      </c>
      <c r="C208" s="32" t="str">
        <f>'[1]ＢＩ(要求前)'!AF207</f>
        <v>パセリ（乾）</v>
      </c>
      <c r="D208" s="32" t="str">
        <f>'[1]ＢＩ(要求前)'!AG207</f>
        <v>100ｇ程度袋入り　チップ</v>
      </c>
      <c r="E208" s="33" t="str">
        <f>'[1]ＢＩ(要求前)'!AI207</f>
        <v>1.00</v>
      </c>
      <c r="F208" s="31" t="str">
        <f>IF('[1]ＢＩ(要求前)'!AH207="キログラム","kg",IF('[1]ＢＩ(要求前)'!AH207="個（着、連、冊、包、発、丁、門、両等）","個",IF('[1]ＢＩ(要求前)'!AH207="リットル","ℓ",'[1]ＢＩ(要求前)'!AH207)))</f>
        <v>袋</v>
      </c>
      <c r="G208" s="104"/>
      <c r="H208" s="105"/>
      <c r="O208" s="15" t="str">
        <f t="shared" si="11"/>
        <v/>
      </c>
    </row>
    <row r="209" spans="1:15" ht="27" customHeight="1" x14ac:dyDescent="0.4">
      <c r="A209" s="31"/>
      <c r="B209" s="31">
        <v>202</v>
      </c>
      <c r="C209" s="32" t="str">
        <f>'[1]ＢＩ(要求前)'!AF208</f>
        <v>べ－キングパウダー</v>
      </c>
      <c r="D209" s="32" t="str">
        <f>'[1]ＢＩ(要求前)'!AG208</f>
        <v>１缶４５０ｇ程度入り</v>
      </c>
      <c r="E209" s="33" t="str">
        <f>'[1]ＢＩ(要求前)'!AI208</f>
        <v>2.00</v>
      </c>
      <c r="F209" s="31" t="str">
        <f>IF('[1]ＢＩ(要求前)'!AH208="キログラム","kg",IF('[1]ＢＩ(要求前)'!AH208="個（着、連、冊、包、発、丁、門、両等）","個",IF('[1]ＢＩ(要求前)'!AH208="リットル","ℓ",'[1]ＢＩ(要求前)'!AH208)))</f>
        <v>缶</v>
      </c>
      <c r="G209" s="104"/>
      <c r="H209" s="105"/>
      <c r="O209" s="15" t="str">
        <f t="shared" si="11"/>
        <v/>
      </c>
    </row>
    <row r="210" spans="1:15" ht="27" customHeight="1" x14ac:dyDescent="0.4">
      <c r="A210" s="31"/>
      <c r="B210" s="31">
        <v>203</v>
      </c>
      <c r="C210" s="32" t="str">
        <f>'[1]ＢＩ(要求前)'!AF209</f>
        <v>おたふくソース</v>
      </c>
      <c r="D210" s="32" t="str">
        <f>'[1]ＢＩ(要求前)'!AG209</f>
        <v>お好みソース2.1ｋｇ入り</v>
      </c>
      <c r="E210" s="33" t="str">
        <f>'[1]ＢＩ(要求前)'!AI209</f>
        <v>1.00</v>
      </c>
      <c r="F210" s="31" t="str">
        <f>IF('[1]ＢＩ(要求前)'!AH209="キログラム","kg",IF('[1]ＢＩ(要求前)'!AH209="個（着、連、冊、包、発、丁、門、両等）","個",IF('[1]ＢＩ(要求前)'!AH209="リットル","ℓ",'[1]ＢＩ(要求前)'!AH209)))</f>
        <v>本</v>
      </c>
      <c r="G210" s="104"/>
      <c r="H210" s="105"/>
      <c r="O210" s="15" t="str">
        <f t="shared" si="11"/>
        <v/>
      </c>
    </row>
    <row r="211" spans="1:15" ht="27" customHeight="1" x14ac:dyDescent="0.4">
      <c r="A211" s="31" t="s">
        <v>45</v>
      </c>
      <c r="B211" s="31">
        <v>204</v>
      </c>
      <c r="C211" s="32" t="str">
        <f>'[1]ＢＩ(要求前)'!AF210</f>
        <v>唐辛子（粉末）</v>
      </c>
      <c r="D211" s="32" t="str">
        <f>'[1]ＢＩ(要求前)'!AG210</f>
        <v>250ｇ袋詰 一味唐辛子粉より細かいもの 甘利香辛食品韓国風唐辛子粉同等品</v>
      </c>
      <c r="E211" s="33" t="str">
        <f>'[1]ＢＩ(要求前)'!AI210</f>
        <v>2.00</v>
      </c>
      <c r="F211" s="31" t="str">
        <f>IF('[1]ＢＩ(要求前)'!AH210="キログラム","kg",IF('[1]ＢＩ(要求前)'!AH210="個（着、連、冊、包、発、丁、門、両等）","個",IF('[1]ＢＩ(要求前)'!AH210="リットル","ℓ",'[1]ＢＩ(要求前)'!AH210)))</f>
        <v>袋</v>
      </c>
      <c r="G211" s="104"/>
      <c r="H211" s="105"/>
      <c r="O211" s="15" t="str">
        <f t="shared" si="11"/>
        <v/>
      </c>
    </row>
    <row r="212" spans="1:15" ht="27" customHeight="1" x14ac:dyDescent="0.4">
      <c r="A212" s="31"/>
      <c r="B212" s="31">
        <v>205</v>
      </c>
      <c r="C212" s="32" t="str">
        <f>'[1]ＢＩ(要求前)'!AF211</f>
        <v>すしの子</v>
      </c>
      <c r="D212" s="32" t="str">
        <f>'[1]ＢＩ(要求前)'!AG211</f>
        <v>防湿包装　0.5kg程度入り</v>
      </c>
      <c r="E212" s="33" t="str">
        <f>'[1]ＢＩ(要求前)'!AI211</f>
        <v>3.00</v>
      </c>
      <c r="F212" s="31" t="str">
        <f>IF('[1]ＢＩ(要求前)'!AH211="キログラム","kg",IF('[1]ＢＩ(要求前)'!AH211="個（着、連、冊、包、発、丁、門、両等）","個",IF('[1]ＢＩ(要求前)'!AH211="リットル","ℓ",'[1]ＢＩ(要求前)'!AH211)))</f>
        <v>kg</v>
      </c>
      <c r="G212" s="104"/>
      <c r="H212" s="105"/>
      <c r="O212" s="15" t="str">
        <f t="shared" si="11"/>
        <v/>
      </c>
    </row>
    <row r="213" spans="1:15" ht="27" customHeight="1" x14ac:dyDescent="0.4">
      <c r="A213" s="31" t="s">
        <v>45</v>
      </c>
      <c r="B213" s="31">
        <v>206</v>
      </c>
      <c r="C213" s="32" t="str">
        <f>'[1]ＢＩ(要求前)'!AF212</f>
        <v>しょうゆラーメンスープの素</v>
      </c>
      <c r="D213" s="32" t="str">
        <f>'[1]ＢＩ(要求前)'!AG212</f>
        <v>１kgレトルト積めベル旭川しょうゆラーメンスープ同等品</v>
      </c>
      <c r="E213" s="33" t="str">
        <f>'[1]ＢＩ(要求前)'!AI212</f>
        <v>8.00</v>
      </c>
      <c r="F213" s="31" t="str">
        <f>IF('[1]ＢＩ(要求前)'!AH212="キログラム","kg",IF('[1]ＢＩ(要求前)'!AH212="個（着、連、冊、包、発、丁、門、両等）","個",IF('[1]ＢＩ(要求前)'!AH212="リットル","ℓ",'[1]ＢＩ(要求前)'!AH212)))</f>
        <v>kg</v>
      </c>
      <c r="G213" s="104"/>
      <c r="H213" s="105"/>
      <c r="O213" s="15" t="str">
        <f t="shared" si="11"/>
        <v/>
      </c>
    </row>
    <row r="214" spans="1:15" ht="27" customHeight="1" x14ac:dyDescent="0.4">
      <c r="A214" s="31"/>
      <c r="B214" s="31">
        <v>207</v>
      </c>
      <c r="C214" s="32" t="str">
        <f>'[1]ＢＩ(要求前)'!AF213</f>
        <v>コチジャン</v>
      </c>
      <c r="D214" s="32" t="str">
        <f>'[1]ＢＩ(要求前)'!AG213</f>
        <v>1ｋｇ程度</v>
      </c>
      <c r="E214" s="33" t="str">
        <f>'[1]ＢＩ(要求前)'!AI213</f>
        <v>6.00</v>
      </c>
      <c r="F214" s="31" t="str">
        <f>IF('[1]ＢＩ(要求前)'!AH213="キログラム","kg",IF('[1]ＢＩ(要求前)'!AH213="個（着、連、冊、包、発、丁、門、両等）","個",IF('[1]ＢＩ(要求前)'!AH213="リットル","ℓ",'[1]ＢＩ(要求前)'!AH213)))</f>
        <v>kg</v>
      </c>
      <c r="G214" s="104"/>
      <c r="H214" s="105"/>
      <c r="O214" s="15" t="str">
        <f t="shared" si="11"/>
        <v/>
      </c>
    </row>
    <row r="215" spans="1:15" ht="27" customHeight="1" x14ac:dyDescent="0.4">
      <c r="A215" s="31" t="s">
        <v>45</v>
      </c>
      <c r="B215" s="31">
        <v>208</v>
      </c>
      <c r="C215" s="32" t="str">
        <f>'[1]ＢＩ(要求前)'!AF214</f>
        <v>豚骨ラーメンスープ</v>
      </c>
      <c r="D215" s="32" t="str">
        <f>'[1]ＢＩ(要求前)'!AG214</f>
        <v>レトルト２ｋｇ程度入り　10～11倍タイプ</v>
      </c>
      <c r="E215" s="33" t="str">
        <f>'[1]ＢＩ(要求前)'!AI214</f>
        <v>3.00</v>
      </c>
      <c r="F215" s="31" t="str">
        <f>IF('[1]ＢＩ(要求前)'!AH214="キログラム","kg",IF('[1]ＢＩ(要求前)'!AH214="個（着、連、冊、包、発、丁、門、両等）","個",IF('[1]ＢＩ(要求前)'!AH214="リットル","ℓ",'[1]ＢＩ(要求前)'!AH214)))</f>
        <v>袋</v>
      </c>
      <c r="G215" s="104"/>
      <c r="H215" s="105"/>
      <c r="O215" s="15" t="str">
        <f t="shared" si="11"/>
        <v/>
      </c>
    </row>
    <row r="216" spans="1:15" ht="27" customHeight="1" x14ac:dyDescent="0.4">
      <c r="A216" s="31"/>
      <c r="B216" s="31">
        <v>209</v>
      </c>
      <c r="C216" s="32" t="str">
        <f>'[1]ＢＩ(要求前)'!AF215</f>
        <v>焼ギョーザ</v>
      </c>
      <c r="D216" s="32" t="str">
        <f>'[1]ＢＩ(要求前)'!AG215</f>
        <v>１個25ｇ程度　トレー入り</v>
      </c>
      <c r="E216" s="33" t="str">
        <f>'[1]ＢＩ(要求前)'!AI215</f>
        <v>797.00</v>
      </c>
      <c r="F216" s="31" t="str">
        <f>IF('[1]ＢＩ(要求前)'!AH215="キログラム","kg",IF('[1]ＢＩ(要求前)'!AH215="個（着、連、冊、包、発、丁、門、両等）","個",IF('[1]ＢＩ(要求前)'!AH215="リットル","ℓ",'[1]ＢＩ(要求前)'!AH215)))</f>
        <v>個</v>
      </c>
      <c r="G216" s="35"/>
      <c r="H216" s="36"/>
    </row>
    <row r="217" spans="1:15" ht="27" customHeight="1" x14ac:dyDescent="0.4">
      <c r="A217" s="31"/>
      <c r="B217" s="31">
        <v>210</v>
      </c>
      <c r="C217" s="32" t="str">
        <f>'[1]ＢＩ(要求前)'!AF216</f>
        <v>男爵コロッケ</v>
      </c>
      <c r="D217" s="32" t="str">
        <f>'[1]ＢＩ(要求前)'!AG216</f>
        <v>1個65ｇ程度</v>
      </c>
      <c r="E217" s="33" t="str">
        <f>'[1]ＢＩ(要求前)'!AI216</f>
        <v>146.00</v>
      </c>
      <c r="F217" s="31" t="str">
        <f>IF('[1]ＢＩ(要求前)'!AH216="キログラム","kg",IF('[1]ＢＩ(要求前)'!AH216="個（着、連、冊、包、発、丁、門、両等）","個",IF('[1]ＢＩ(要求前)'!AH216="リットル","ℓ",'[1]ＢＩ(要求前)'!AH216)))</f>
        <v>個</v>
      </c>
      <c r="G217" s="35"/>
      <c r="H217" s="36"/>
    </row>
    <row r="218" spans="1:15" ht="27" customHeight="1" x14ac:dyDescent="0.4">
      <c r="A218" s="31"/>
      <c r="B218" s="31">
        <v>211</v>
      </c>
      <c r="C218" s="32" t="str">
        <f>'[1]ＢＩ(要求前)'!AF217</f>
        <v>シューマイ</v>
      </c>
      <c r="D218" s="32" t="str">
        <f>'[1]ＢＩ(要求前)'!AG217</f>
        <v>1個30ｇ程度</v>
      </c>
      <c r="E218" s="33" t="str">
        <f>'[1]ＢＩ(要求前)'!AI217</f>
        <v>446.00</v>
      </c>
      <c r="F218" s="31" t="str">
        <f>IF('[1]ＢＩ(要求前)'!AH217="キログラム","kg",IF('[1]ＢＩ(要求前)'!AH217="個（着、連、冊、包、発、丁、門、両等）","個",IF('[1]ＢＩ(要求前)'!AH217="リットル","ℓ",'[1]ＢＩ(要求前)'!AH217)))</f>
        <v>個</v>
      </c>
      <c r="G218" s="35"/>
      <c r="H218" s="36"/>
    </row>
    <row r="219" spans="1:15" ht="27" customHeight="1" x14ac:dyDescent="0.4">
      <c r="A219" s="31"/>
      <c r="B219" s="31">
        <v>212</v>
      </c>
      <c r="C219" s="32" t="str">
        <f>'[1]ＢＩ(要求前)'!AF218</f>
        <v>肉団子</v>
      </c>
      <c r="D219" s="32" t="str">
        <f>'[1]ＢＩ(要求前)'!AG218</f>
        <v>たれ付き</v>
      </c>
      <c r="E219" s="33" t="str">
        <f>'[1]ＢＩ(要求前)'!AI218</f>
        <v>13.00</v>
      </c>
      <c r="F219" s="31" t="str">
        <f>IF('[1]ＢＩ(要求前)'!AH218="キログラム","kg",IF('[1]ＢＩ(要求前)'!AH218="個（着、連、冊、包、発、丁、門、両等）","個",IF('[1]ＢＩ(要求前)'!AH218="リットル","ℓ",'[1]ＢＩ(要求前)'!AH218)))</f>
        <v>kg</v>
      </c>
      <c r="G219" s="35"/>
      <c r="H219" s="36"/>
    </row>
    <row r="220" spans="1:15" ht="27" customHeight="1" x14ac:dyDescent="0.4">
      <c r="A220" s="31"/>
      <c r="B220" s="31">
        <v>213</v>
      </c>
      <c r="C220" s="32" t="str">
        <f>'[1]ＢＩ(要求前)'!AF219</f>
        <v>ワンタン</v>
      </c>
      <c r="D220" s="32" t="str">
        <f>'[1]ＢＩ(要求前)'!AG219</f>
        <v>１個6.5ｇ程度　1袋50個入り</v>
      </c>
      <c r="E220" s="33" t="str">
        <f>'[1]ＢＩ(要求前)'!AI219</f>
        <v>8.00</v>
      </c>
      <c r="F220" s="31" t="str">
        <f>IF('[1]ＢＩ(要求前)'!AH219="キログラム","kg",IF('[1]ＢＩ(要求前)'!AH219="個（着、連、冊、包、発、丁、門、両等）","個",IF('[1]ＢＩ(要求前)'!AH219="リットル","ℓ",'[1]ＢＩ(要求前)'!AH219)))</f>
        <v>袋</v>
      </c>
      <c r="G220" s="35"/>
      <c r="H220" s="36"/>
    </row>
    <row r="221" spans="1:15" ht="27" customHeight="1" x14ac:dyDescent="0.4">
      <c r="A221" s="31"/>
      <c r="B221" s="31">
        <v>214</v>
      </c>
      <c r="C221" s="32" t="str">
        <f>'[1]ＢＩ(要求前)'!AF220</f>
        <v>メンチカツ</v>
      </c>
      <c r="D221" s="32" t="str">
        <f>'[1]ＢＩ(要求前)'!AG220</f>
        <v>規格書のとおり</v>
      </c>
      <c r="E221" s="33" t="str">
        <f>'[1]ＢＩ(要求前)'!AI220</f>
        <v>206.00</v>
      </c>
      <c r="F221" s="31" t="str">
        <f>IF('[1]ＢＩ(要求前)'!AH220="キログラム","kg",IF('[1]ＢＩ(要求前)'!AH220="個（着、連、冊、包、発、丁、門、両等）","個",IF('[1]ＢＩ(要求前)'!AH220="リットル","ℓ",'[1]ＢＩ(要求前)'!AH220)))</f>
        <v>個</v>
      </c>
      <c r="G221" s="35"/>
      <c r="H221" s="36"/>
    </row>
    <row r="222" spans="1:15" ht="27" customHeight="1" x14ac:dyDescent="0.4">
      <c r="A222" s="31"/>
      <c r="B222" s="31">
        <v>215</v>
      </c>
      <c r="C222" s="32" t="str">
        <f>'[1]ＢＩ(要求前)'!AF221</f>
        <v>チキンナゲット</v>
      </c>
      <c r="D222" s="32" t="str">
        <f>'[1]ＢＩ(要求前)'!AG221</f>
        <v>１個２５～３５ｇ</v>
      </c>
      <c r="E222" s="33" t="str">
        <f>'[1]ＢＩ(要求前)'!AI221</f>
        <v>15.00</v>
      </c>
      <c r="F222" s="31" t="str">
        <f>IF('[1]ＢＩ(要求前)'!AH221="キログラム","kg",IF('[1]ＢＩ(要求前)'!AH221="個（着、連、冊、包、発、丁、門、両等）","個",IF('[1]ＢＩ(要求前)'!AH221="リットル","ℓ",'[1]ＢＩ(要求前)'!AH221)))</f>
        <v>kg</v>
      </c>
      <c r="G222" s="35"/>
      <c r="H222" s="36"/>
    </row>
    <row r="223" spans="1:15" ht="27" customHeight="1" x14ac:dyDescent="0.4">
      <c r="A223" s="31"/>
      <c r="B223" s="31">
        <v>216</v>
      </c>
      <c r="C223" s="32" t="str">
        <f>'[1]ＢＩ(要求前)'!AF222</f>
        <v>春巻</v>
      </c>
      <c r="D223" s="32" t="str">
        <f>'[1]ＢＩ(要求前)'!AG222</f>
        <v>1本５０ｇ程度</v>
      </c>
      <c r="E223" s="33" t="str">
        <f>'[1]ＢＩ(要求前)'!AI222</f>
        <v>433.00</v>
      </c>
      <c r="F223" s="31" t="str">
        <f>IF('[1]ＢＩ(要求前)'!AH222="キログラム","kg",IF('[1]ＢＩ(要求前)'!AH222="個（着、連、冊、包、発、丁、門、両等）","個",IF('[1]ＢＩ(要求前)'!AH222="リットル","ℓ",'[1]ＢＩ(要求前)'!AH222)))</f>
        <v>個</v>
      </c>
      <c r="G223" s="35"/>
      <c r="H223" s="36"/>
    </row>
    <row r="224" spans="1:15" ht="27" customHeight="1" x14ac:dyDescent="0.4">
      <c r="A224" s="31" t="s">
        <v>45</v>
      </c>
      <c r="B224" s="31">
        <v>217</v>
      </c>
      <c r="C224" s="32" t="str">
        <f>'[1]ＢＩ(要求前)'!AF223</f>
        <v>かぼちゃコロッケ</v>
      </c>
      <c r="D224" s="32" t="str">
        <f>'[1]ＢＩ(要求前)'!AG223</f>
        <v>1個70ｇ程度</v>
      </c>
      <c r="E224" s="33" t="str">
        <f>'[1]ＢＩ(要求前)'!AI223</f>
        <v>206.00</v>
      </c>
      <c r="F224" s="31" t="str">
        <f>IF('[1]ＢＩ(要求前)'!AH223="キログラム","kg",IF('[1]ＢＩ(要求前)'!AH223="個（着、連、冊、包、発、丁、門、両等）","個",IF('[1]ＢＩ(要求前)'!AH223="リットル","ℓ",'[1]ＢＩ(要求前)'!AH223)))</f>
        <v>個</v>
      </c>
      <c r="G224" s="35"/>
      <c r="H224" s="36"/>
    </row>
    <row r="225" spans="1:15" ht="27" customHeight="1" x14ac:dyDescent="0.4">
      <c r="A225" s="31" t="s">
        <v>45</v>
      </c>
      <c r="B225" s="31">
        <v>218</v>
      </c>
      <c r="C225" s="32" t="str">
        <f>'[1]ＢＩ(要求前)'!AF224</f>
        <v>デミメンチ弁当</v>
      </c>
      <c r="D225" s="32" t="str">
        <f>'[1]ＢＩ(要求前)'!AG224</f>
        <v>仕様書のとおり</v>
      </c>
      <c r="E225" s="33" t="str">
        <f>'[1]ＢＩ(要求前)'!AI224</f>
        <v>69.00</v>
      </c>
      <c r="F225" s="31" t="str">
        <f>IF('[1]ＢＩ(要求前)'!AH224="キログラム","kg",IF('[1]ＢＩ(要求前)'!AH224="個（着、連、冊、包、発、丁、門、両等）","個",IF('[1]ＢＩ(要求前)'!AH224="リットル","ℓ",'[1]ＢＩ(要求前)'!AH224)))</f>
        <v>個</v>
      </c>
      <c r="G225" s="35"/>
      <c r="H225" s="36"/>
    </row>
    <row r="226" spans="1:15" ht="27" customHeight="1" x14ac:dyDescent="0.4">
      <c r="A226" s="31"/>
      <c r="B226" s="31">
        <v>219</v>
      </c>
      <c r="C226" s="32" t="str">
        <f>'[1]ＢＩ(要求前)'!AF225</f>
        <v>糸切り唐辛子</v>
      </c>
      <c r="D226" s="32" t="str">
        <f>'[1]ＢＩ(要求前)'!AG225</f>
        <v>防湿包装された物　30g入り</v>
      </c>
      <c r="E226" s="33" t="str">
        <f>'[1]ＢＩ(要求前)'!AI225</f>
        <v>1.00</v>
      </c>
      <c r="F226" s="31" t="str">
        <f>IF('[1]ＢＩ(要求前)'!AH225="キログラム","kg",IF('[1]ＢＩ(要求前)'!AH225="個（着、連、冊、包、発、丁、門、両等）","個",IF('[1]ＢＩ(要求前)'!AH225="リットル","ℓ",'[1]ＢＩ(要求前)'!AH225)))</f>
        <v>袋</v>
      </c>
      <c r="G226" s="35"/>
      <c r="H226" s="36"/>
    </row>
    <row r="227" spans="1:15" ht="27" customHeight="1" x14ac:dyDescent="0.4">
      <c r="A227" s="31"/>
      <c r="B227" s="31">
        <v>220</v>
      </c>
      <c r="C227" s="32" t="str">
        <f>'[1]ＢＩ(要求前)'!AF226</f>
        <v>カルシウム米</v>
      </c>
      <c r="D227" s="32" t="str">
        <f>'[1]ＢＩ(要求前)'!AG226</f>
        <v>1袋５００ｇ入り</v>
      </c>
      <c r="E227" s="33" t="str">
        <f>'[1]ＢＩ(要求前)'!AI226</f>
        <v>28.00</v>
      </c>
      <c r="F227" s="31" t="str">
        <f>IF('[1]ＢＩ(要求前)'!AH226="キログラム","kg",IF('[1]ＢＩ(要求前)'!AH226="個（着、連、冊、包、発、丁、門、両等）","個",IF('[1]ＢＩ(要求前)'!AH226="リットル","ℓ",'[1]ＢＩ(要求前)'!AH226)))</f>
        <v>袋</v>
      </c>
      <c r="G227" s="35"/>
      <c r="H227" s="36"/>
    </row>
    <row r="228" spans="1:15" ht="27" customHeight="1" x14ac:dyDescent="0.4">
      <c r="A228" s="31"/>
      <c r="B228" s="31">
        <v>221</v>
      </c>
      <c r="C228" s="32" t="str">
        <f>'[1]ＢＩ(要求前)'!AF227</f>
        <v>味付のり</v>
      </c>
      <c r="D228" s="32" t="str">
        <f>'[1]ＢＩ(要求前)'!AG227</f>
        <v>規格書のとおり</v>
      </c>
      <c r="E228" s="33" t="str">
        <f>'[1]ＢＩ(要求前)'!AI227</f>
        <v>206.00</v>
      </c>
      <c r="F228" s="31" t="str">
        <f>IF('[1]ＢＩ(要求前)'!AH227="キログラム","kg",IF('[1]ＢＩ(要求前)'!AH227="個（着、連、冊、包、発、丁、門、両等）","個",IF('[1]ＢＩ(要求前)'!AH227="リットル","ℓ",'[1]ＢＩ(要求前)'!AH227)))</f>
        <v>個</v>
      </c>
      <c r="G228" s="104"/>
      <c r="H228" s="105"/>
      <c r="O228" s="15" t="str">
        <f t="shared" ref="O228:O232" si="12">IF(AND(L228="",N228=""),"",IF(L228="",N228,IF(N228="","規格書"&amp;L228,"規格書"&amp;L228&amp;"、"&amp;N228)))</f>
        <v/>
      </c>
    </row>
    <row r="229" spans="1:15" ht="27" customHeight="1" x14ac:dyDescent="0.4">
      <c r="A229" s="31"/>
      <c r="B229" s="31">
        <v>222</v>
      </c>
      <c r="C229" s="32" t="str">
        <f>'[1]ＢＩ(要求前)'!AF228</f>
        <v>ごまあぶら</v>
      </c>
      <c r="D229" s="32" t="str">
        <f>'[1]ＢＩ(要求前)'!AG228</f>
        <v>規格書のとおり</v>
      </c>
      <c r="E229" s="33" t="str">
        <f>'[1]ＢＩ(要求前)'!AI228</f>
        <v>0.30</v>
      </c>
      <c r="F229" s="31" t="str">
        <f>IF('[1]ＢＩ(要求前)'!AH228="キログラム","kg",IF('[1]ＢＩ(要求前)'!AH228="個（着、連、冊、包、発、丁、門、両等）","個",IF('[1]ＢＩ(要求前)'!AH228="リットル","ℓ",'[1]ＢＩ(要求前)'!AH228)))</f>
        <v>本</v>
      </c>
      <c r="G229" s="104"/>
      <c r="H229" s="105"/>
      <c r="O229" s="15" t="str">
        <f t="shared" si="12"/>
        <v/>
      </c>
    </row>
    <row r="230" spans="1:15" ht="27" customHeight="1" x14ac:dyDescent="0.4">
      <c r="A230" s="31"/>
      <c r="B230" s="31">
        <v>223</v>
      </c>
      <c r="C230" s="32" t="str">
        <f>'[1]ＢＩ(要求前)'!AF229</f>
        <v>プリンの素（×）</v>
      </c>
      <c r="D230" s="32" t="str">
        <f>'[1]ＢＩ(要求前)'!AG229</f>
        <v>伊那食品同等品　１袋７５０ｇ程度</v>
      </c>
      <c r="E230" s="33" t="str">
        <f>'[1]ＢＩ(要求前)'!AI229</f>
        <v>14.00</v>
      </c>
      <c r="F230" s="31" t="str">
        <f>IF('[1]ＢＩ(要求前)'!AH229="キログラム","kg",IF('[1]ＢＩ(要求前)'!AH229="個（着、連、冊、包、発、丁、門、両等）","個",IF('[1]ＢＩ(要求前)'!AH229="リットル","ℓ",'[1]ＢＩ(要求前)'!AH229)))</f>
        <v>袋</v>
      </c>
      <c r="G230" s="104"/>
      <c r="H230" s="105"/>
      <c r="O230" s="15" t="str">
        <f t="shared" si="12"/>
        <v/>
      </c>
    </row>
    <row r="231" spans="1:15" ht="27" customHeight="1" x14ac:dyDescent="0.4">
      <c r="A231" s="31" t="s">
        <v>45</v>
      </c>
      <c r="B231" s="31">
        <v>224</v>
      </c>
      <c r="C231" s="32" t="str">
        <f>'[1]ＢＩ(要求前)'!AF230</f>
        <v>梅ひじき</v>
      </c>
      <c r="D231" s="32" t="str">
        <f>'[1]ＢＩ(要求前)'!AG230</f>
        <v>常温　５００ｇ入り</v>
      </c>
      <c r="E231" s="33" t="str">
        <f>'[1]ＢＩ(要求前)'!AI230</f>
        <v>8.00</v>
      </c>
      <c r="F231" s="31" t="str">
        <f>IF('[1]ＢＩ(要求前)'!AH230="キログラム","kg",IF('[1]ＢＩ(要求前)'!AH230="個（着、連、冊、包、発、丁、門、両等）","個",IF('[1]ＢＩ(要求前)'!AH230="リットル","ℓ",'[1]ＢＩ(要求前)'!AH230)))</f>
        <v>袋</v>
      </c>
      <c r="G231" s="106"/>
      <c r="H231" s="107"/>
      <c r="O231" s="15" t="str">
        <f t="shared" si="12"/>
        <v/>
      </c>
    </row>
    <row r="232" spans="1:15" ht="27" customHeight="1" x14ac:dyDescent="0.4">
      <c r="A232" s="31"/>
      <c r="B232" s="31">
        <v>225</v>
      </c>
      <c r="C232" s="32" t="str">
        <f>'[1]ＢＩ(要求前)'!AF231</f>
        <v>梅ゼリーの素</v>
      </c>
      <c r="D232" s="32" t="str">
        <f>'[1]ＢＩ(要求前)'!AG231</f>
        <v>寒天パパ果汁つきゼリーの素　梅</v>
      </c>
      <c r="E232" s="33" t="str">
        <f>'[1]ＢＩ(要求前)'!AI231</f>
        <v>20.00</v>
      </c>
      <c r="F232" s="31" t="str">
        <f>IF('[1]ＢＩ(要求前)'!AH231="キログラム","kg",IF('[1]ＢＩ(要求前)'!AH231="個（着、連、冊、包、発、丁、門、両等）","個",IF('[1]ＢＩ(要求前)'!AH231="リットル","ℓ",'[1]ＢＩ(要求前)'!AH231)))</f>
        <v>個</v>
      </c>
      <c r="G232" s="104"/>
      <c r="H232" s="105"/>
      <c r="O232" s="15" t="str">
        <f t="shared" si="12"/>
        <v/>
      </c>
    </row>
    <row r="233" spans="1:15" ht="27" customHeight="1" x14ac:dyDescent="0.4">
      <c r="A233" s="31"/>
      <c r="B233" s="31">
        <v>226</v>
      </c>
      <c r="C233" s="32" t="str">
        <f>'[1]ＢＩ(要求前)'!AF232</f>
        <v>マンゴープリンの素</v>
      </c>
      <c r="D233" s="32" t="str">
        <f>'[1]ＢＩ(要求前)'!AG232</f>
        <v>１袋７５０ｇ入り</v>
      </c>
      <c r="E233" s="33" t="str">
        <f>'[1]ＢＩ(要求前)'!AI232</f>
        <v>3.00</v>
      </c>
      <c r="F233" s="31" t="str">
        <f>IF('[1]ＢＩ(要求前)'!AH232="キログラム","kg",IF('[1]ＢＩ(要求前)'!AH232="個（着、連、冊、包、発、丁、門、両等）","個",IF('[1]ＢＩ(要求前)'!AH232="リットル","ℓ",'[1]ＢＩ(要求前)'!AH232)))</f>
        <v>袋</v>
      </c>
      <c r="G233" s="104"/>
      <c r="H233" s="105"/>
      <c r="O233" s="15" t="str">
        <f>IF(AND(L233="",N233=""),"",IF(L233="",N233,IF(N233="","規格書"&amp;L233,"規格書"&amp;L233&amp;"、"&amp;N233)))</f>
        <v/>
      </c>
    </row>
    <row r="234" spans="1:15" ht="27" customHeight="1" x14ac:dyDescent="0.4">
      <c r="A234" s="31"/>
      <c r="B234" s="31">
        <v>227</v>
      </c>
      <c r="C234" s="32" t="str">
        <f>'[1]ＢＩ(要求前)'!AF233</f>
        <v>ほうじ茶プリンの素</v>
      </c>
      <c r="D234" s="32" t="str">
        <f>'[1]ＢＩ(要求前)'!AG233</f>
        <v>伊那食品同等品　１袋７００ｇ程度</v>
      </c>
      <c r="E234" s="33" t="str">
        <f>'[1]ＢＩ(要求前)'!AI233</f>
        <v>16.00</v>
      </c>
      <c r="F234" s="31" t="str">
        <f>IF('[1]ＢＩ(要求前)'!AH233="キログラム","kg",IF('[1]ＢＩ(要求前)'!AH233="個（着、連、冊、包、発、丁、門、両等）","個",IF('[1]ＢＩ(要求前)'!AH233="リットル","ℓ",'[1]ＢＩ(要求前)'!AH233)))</f>
        <v>袋</v>
      </c>
      <c r="G234" s="104"/>
      <c r="H234" s="105"/>
      <c r="O234" s="15" t="str">
        <f t="shared" ref="O234:O240" si="13">IF(AND(L234="",N234=""),"",IF(L234="",N234,IF(N234="","規格書"&amp;L234,"規格書"&amp;L234&amp;"、"&amp;N234)))</f>
        <v/>
      </c>
    </row>
    <row r="235" spans="1:15" ht="27" customHeight="1" x14ac:dyDescent="0.4">
      <c r="A235" s="31"/>
      <c r="B235" s="31">
        <v>228</v>
      </c>
      <c r="C235" s="32" t="str">
        <f>'[1]ＢＩ(要求前)'!AF234</f>
        <v>ヤクルト</v>
      </c>
      <c r="D235" s="32" t="str">
        <f>'[1]ＢＩ(要求前)'!AG234</f>
        <v>１本　65ml程度</v>
      </c>
      <c r="E235" s="33" t="str">
        <f>'[1]ＢＩ(要求前)'!AI234</f>
        <v>300.00</v>
      </c>
      <c r="F235" s="31" t="str">
        <f>IF('[1]ＢＩ(要求前)'!AH234="キログラム","kg",IF('[1]ＢＩ(要求前)'!AH234="個（着、連、冊、包、発、丁、門、両等）","個",IF('[1]ＢＩ(要求前)'!AH234="リットル","ℓ",'[1]ＢＩ(要求前)'!AH234)))</f>
        <v>本</v>
      </c>
      <c r="G235" s="104"/>
      <c r="H235" s="105"/>
      <c r="O235" s="15" t="str">
        <f t="shared" si="13"/>
        <v/>
      </c>
    </row>
    <row r="236" spans="1:15" ht="27" customHeight="1" x14ac:dyDescent="0.4">
      <c r="A236" s="31"/>
      <c r="B236" s="31">
        <v>229</v>
      </c>
      <c r="C236" s="32" t="str">
        <f>'[1]ＢＩ(要求前)'!AF235</f>
        <v>ジョア１日分のカルシウム</v>
      </c>
      <c r="D236" s="32" t="str">
        <f>'[1]ＢＩ(要求前)'!AG235</f>
        <v>カルシウム・ビタミンＤ強化</v>
      </c>
      <c r="E236" s="33" t="str">
        <f>'[1]ＢＩ(要求前)'!AI235</f>
        <v>240.00</v>
      </c>
      <c r="F236" s="31" t="str">
        <f>IF('[1]ＢＩ(要求前)'!AH235="キログラム","kg",IF('[1]ＢＩ(要求前)'!AH235="個（着、連、冊、包、発、丁、門、両等）","個",IF('[1]ＢＩ(要求前)'!AH235="リットル","ℓ",'[1]ＢＩ(要求前)'!AH235)))</f>
        <v>本</v>
      </c>
      <c r="G236" s="104"/>
      <c r="H236" s="105"/>
      <c r="O236" s="15" t="str">
        <f t="shared" si="13"/>
        <v/>
      </c>
    </row>
    <row r="237" spans="1:15" ht="27" customHeight="1" x14ac:dyDescent="0.4">
      <c r="A237" s="31"/>
      <c r="B237" s="31">
        <v>230</v>
      </c>
      <c r="C237" s="32" t="str">
        <f>'[1]ＢＩ(要求前)'!AF236</f>
        <v>ソフール元気</v>
      </c>
      <c r="D237" s="32" t="str">
        <f>'[1]ＢＩ(要求前)'!AG236</f>
        <v>規格書のとおり</v>
      </c>
      <c r="E237" s="33" t="str">
        <f>'[1]ＢＩ(要求前)'!AI236</f>
        <v>240.00</v>
      </c>
      <c r="F237" s="31" t="str">
        <f>IF('[1]ＢＩ(要求前)'!AH236="キログラム","kg",IF('[1]ＢＩ(要求前)'!AH236="個（着、連、冊、包、発、丁、門、両等）","個",IF('[1]ＢＩ(要求前)'!AH236="リットル","ℓ",'[1]ＢＩ(要求前)'!AH236)))</f>
        <v>個</v>
      </c>
      <c r="G237" s="104"/>
      <c r="H237" s="105"/>
      <c r="O237" s="15" t="str">
        <f t="shared" si="13"/>
        <v/>
      </c>
    </row>
    <row r="238" spans="1:15" ht="27" customHeight="1" x14ac:dyDescent="0.4">
      <c r="A238" s="31"/>
      <c r="B238" s="31">
        <v>231</v>
      </c>
      <c r="C238" s="32" t="str">
        <f>'[1]ＢＩ(要求前)'!AF237</f>
        <v>プリン</v>
      </c>
      <c r="D238" s="32" t="str">
        <f>'[1]ＢＩ(要求前)'!AG237</f>
        <v>規格書のとおり</v>
      </c>
      <c r="E238" s="33" t="str">
        <f>'[1]ＢＩ(要求前)'!AI237</f>
        <v>60.00</v>
      </c>
      <c r="F238" s="31" t="str">
        <f>IF('[1]ＢＩ(要求前)'!AH237="キログラム","kg",IF('[1]ＢＩ(要求前)'!AH237="個（着、連、冊、包、発、丁、門、両等）","個",IF('[1]ＢＩ(要求前)'!AH237="リットル","ℓ",'[1]ＢＩ(要求前)'!AH237)))</f>
        <v>個</v>
      </c>
      <c r="G238" s="104"/>
      <c r="H238" s="105"/>
      <c r="O238" s="15" t="str">
        <f t="shared" si="13"/>
        <v/>
      </c>
    </row>
    <row r="239" spans="1:15" ht="27" customHeight="1" x14ac:dyDescent="0.4">
      <c r="A239" s="31"/>
      <c r="B239" s="31">
        <v>232</v>
      </c>
      <c r="C239" s="32" t="str">
        <f>'[1]ＢＩ(要求前)'!AF238</f>
        <v>エリーゼ</v>
      </c>
      <c r="D239" s="32" t="str">
        <f>'[1]ＢＩ(要求前)'!AG238</f>
        <v>エリーゼ２本入り４個入り</v>
      </c>
      <c r="E239" s="33" t="str">
        <f>'[1]ＢＩ(要求前)'!AI238</f>
        <v>120.00</v>
      </c>
      <c r="F239" s="31" t="str">
        <f>IF('[1]ＢＩ(要求前)'!AH238="キログラム","kg",IF('[1]ＢＩ(要求前)'!AH238="個（着、連、冊、包、発、丁、門、両等）","個",IF('[1]ＢＩ(要求前)'!AH238="リットル","ℓ",'[1]ＢＩ(要求前)'!AH238)))</f>
        <v>個</v>
      </c>
      <c r="G239" s="106"/>
      <c r="H239" s="107"/>
      <c r="I239" s="34"/>
      <c r="O239" s="15" t="str">
        <f t="shared" si="13"/>
        <v/>
      </c>
    </row>
    <row r="240" spans="1:15" ht="27" customHeight="1" x14ac:dyDescent="0.4">
      <c r="A240" s="31"/>
      <c r="B240" s="31">
        <v>233</v>
      </c>
      <c r="C240" s="32" t="str">
        <f>'[1]ＢＩ(要求前)'!AF239</f>
        <v>チョコリエール</v>
      </c>
      <c r="D240" s="32" t="str">
        <f>'[1]ＢＩ(要求前)'!AG239</f>
        <v>チョコリエール２本×３個入り</v>
      </c>
      <c r="E240" s="33" t="str">
        <f>'[1]ＢＩ(要求前)'!AI239</f>
        <v>60.00</v>
      </c>
      <c r="F240" s="31" t="str">
        <f>IF('[1]ＢＩ(要求前)'!AH239="キログラム","kg",IF('[1]ＢＩ(要求前)'!AH239="個（着、連、冊、包、発、丁、門、両等）","個",IF('[1]ＢＩ(要求前)'!AH239="リットル","ℓ",'[1]ＢＩ(要求前)'!AH239)))</f>
        <v>個</v>
      </c>
      <c r="G240" s="104"/>
      <c r="H240" s="105"/>
      <c r="O240" s="15" t="str">
        <f t="shared" si="13"/>
        <v/>
      </c>
    </row>
    <row r="241" spans="1:15" ht="27" customHeight="1" x14ac:dyDescent="0.4">
      <c r="A241" s="31"/>
      <c r="B241" s="31">
        <v>234</v>
      </c>
      <c r="C241" s="32" t="str">
        <f>'[1]ＢＩ(要求前)'!AF240</f>
        <v>味しらべ</v>
      </c>
      <c r="D241" s="32" t="str">
        <f>'[1]ＢＩ(要求前)'!AG240</f>
        <v>味しらべ１個２枚×５</v>
      </c>
      <c r="E241" s="33" t="str">
        <f>'[1]ＢＩ(要求前)'!AI240</f>
        <v>120.00</v>
      </c>
      <c r="F241" s="31" t="str">
        <f>IF('[1]ＢＩ(要求前)'!AH240="キログラム","kg",IF('[1]ＢＩ(要求前)'!AH240="個（着、連、冊、包、発、丁、門、両等）","個",IF('[1]ＢＩ(要求前)'!AH240="リットル","ℓ",'[1]ＢＩ(要求前)'!AH240)))</f>
        <v>個</v>
      </c>
      <c r="G241" s="35"/>
      <c r="H241" s="36"/>
    </row>
    <row r="242" spans="1:15" ht="27" customHeight="1" x14ac:dyDescent="0.4">
      <c r="A242" s="31"/>
      <c r="B242" s="31">
        <v>235</v>
      </c>
      <c r="C242" s="32" t="str">
        <f>'[1]ＢＩ(要求前)'!AF241</f>
        <v>ミニエクレア</v>
      </c>
      <c r="D242" s="32" t="str">
        <f>'[1]ＢＩ(要求前)'!AG241</f>
        <v>１個40ｇ　個包装入り</v>
      </c>
      <c r="E242" s="33" t="str">
        <f>'[1]ＢＩ(要求前)'!AI241</f>
        <v>120.00</v>
      </c>
      <c r="F242" s="31" t="str">
        <f>IF('[1]ＢＩ(要求前)'!AH241="キログラム","kg",IF('[1]ＢＩ(要求前)'!AH241="個（着、連、冊、包、発、丁、門、両等）","個",IF('[1]ＢＩ(要求前)'!AH241="リットル","ℓ",'[1]ＢＩ(要求前)'!AH241)))</f>
        <v>個</v>
      </c>
      <c r="G242" s="35"/>
      <c r="H242" s="36"/>
    </row>
    <row r="243" spans="1:15" ht="27" customHeight="1" x14ac:dyDescent="0.4">
      <c r="A243" s="31"/>
      <c r="B243" s="31">
        <v>236</v>
      </c>
      <c r="C243" s="32">
        <f>'[1]ＢＩ(要求前)'!AF242</f>
        <v>0</v>
      </c>
      <c r="D243" s="32">
        <f>'[1]ＢＩ(要求前)'!AG242</f>
        <v>0</v>
      </c>
      <c r="E243" s="33">
        <f>'[1]ＢＩ(要求前)'!AI242</f>
        <v>0</v>
      </c>
      <c r="F243" s="31">
        <f>IF('[1]ＢＩ(要求前)'!AH242="キログラム","kg",IF('[1]ＢＩ(要求前)'!AH242="個（着、連、冊、包、発、丁、門、両等）","個",IF('[1]ＢＩ(要求前)'!AH242="リットル","ℓ",'[1]ＢＩ(要求前)'!AH242)))</f>
        <v>0</v>
      </c>
      <c r="G243" s="35"/>
      <c r="H243" s="36"/>
    </row>
    <row r="244" spans="1:15" ht="27" customHeight="1" x14ac:dyDescent="0.4">
      <c r="A244" s="31"/>
      <c r="B244" s="31">
        <v>237</v>
      </c>
      <c r="C244" s="32">
        <f>'[1]ＢＩ(要求前)'!AF243</f>
        <v>0</v>
      </c>
      <c r="D244" s="32">
        <f>'[1]ＢＩ(要求前)'!AG243</f>
        <v>0</v>
      </c>
      <c r="E244" s="33">
        <f>'[1]ＢＩ(要求前)'!AI243</f>
        <v>0</v>
      </c>
      <c r="F244" s="31">
        <f>IF('[1]ＢＩ(要求前)'!AH243="キログラム","kg",IF('[1]ＢＩ(要求前)'!AH243="個（着、連、冊、包、発、丁、門、両等）","個",IF('[1]ＢＩ(要求前)'!AH243="リットル","ℓ",'[1]ＢＩ(要求前)'!AH243)))</f>
        <v>0</v>
      </c>
      <c r="G244" s="35"/>
      <c r="H244" s="36"/>
    </row>
    <row r="245" spans="1:15" ht="27" customHeight="1" x14ac:dyDescent="0.4">
      <c r="A245" s="31"/>
      <c r="B245" s="31">
        <v>238</v>
      </c>
      <c r="C245" s="32">
        <f>'[1]ＢＩ(要求前)'!AF244</f>
        <v>0</v>
      </c>
      <c r="D245" s="32">
        <f>'[1]ＢＩ(要求前)'!AG244</f>
        <v>0</v>
      </c>
      <c r="E245" s="33">
        <f>'[1]ＢＩ(要求前)'!AI244</f>
        <v>0</v>
      </c>
      <c r="F245" s="31">
        <f>IF('[1]ＢＩ(要求前)'!AH244="キログラム","kg",IF('[1]ＢＩ(要求前)'!AH244="個（着、連、冊、包、発、丁、門、両等）","個",IF('[1]ＢＩ(要求前)'!AH244="リットル","ℓ",'[1]ＢＩ(要求前)'!AH244)))</f>
        <v>0</v>
      </c>
      <c r="G245" s="35"/>
      <c r="H245" s="36"/>
    </row>
    <row r="246" spans="1:15" ht="27" customHeight="1" x14ac:dyDescent="0.4">
      <c r="A246" s="31"/>
      <c r="B246" s="31">
        <v>239</v>
      </c>
      <c r="C246" s="32">
        <f>'[1]ＢＩ(要求前)'!AF245</f>
        <v>0</v>
      </c>
      <c r="D246" s="32">
        <f>'[1]ＢＩ(要求前)'!AG245</f>
        <v>0</v>
      </c>
      <c r="E246" s="33">
        <f>'[1]ＢＩ(要求前)'!AI245</f>
        <v>0</v>
      </c>
      <c r="F246" s="31">
        <f>IF('[1]ＢＩ(要求前)'!AH245="キログラム","kg",IF('[1]ＢＩ(要求前)'!AH245="個（着、連、冊、包、発、丁、門、両等）","個",IF('[1]ＢＩ(要求前)'!AH245="リットル","ℓ",'[1]ＢＩ(要求前)'!AH245)))</f>
        <v>0</v>
      </c>
      <c r="G246" s="35"/>
      <c r="H246" s="36"/>
    </row>
    <row r="247" spans="1:15" ht="27" customHeight="1" x14ac:dyDescent="0.4">
      <c r="A247" s="31"/>
      <c r="B247" s="31">
        <v>240</v>
      </c>
      <c r="C247" s="32">
        <f>'[1]ＢＩ(要求前)'!AF246</f>
        <v>0</v>
      </c>
      <c r="D247" s="32">
        <f>'[1]ＢＩ(要求前)'!AG246</f>
        <v>0</v>
      </c>
      <c r="E247" s="33">
        <f>'[1]ＢＩ(要求前)'!AI246</f>
        <v>0</v>
      </c>
      <c r="F247" s="31">
        <f>IF('[1]ＢＩ(要求前)'!AH246="キログラム","kg",IF('[1]ＢＩ(要求前)'!AH246="個（着、連、冊、包、発、丁、門、両等）","個",IF('[1]ＢＩ(要求前)'!AH246="リットル","ℓ",'[1]ＢＩ(要求前)'!AH246)))</f>
        <v>0</v>
      </c>
      <c r="G247" s="35"/>
      <c r="H247" s="36"/>
    </row>
    <row r="248" spans="1:15" ht="27" customHeight="1" x14ac:dyDescent="0.4">
      <c r="A248" s="31"/>
      <c r="B248" s="31">
        <v>241</v>
      </c>
      <c r="C248" s="32">
        <f>'[1]ＢＩ(要求前)'!AF247</f>
        <v>0</v>
      </c>
      <c r="D248" s="32">
        <f>'[1]ＢＩ(要求前)'!AG247</f>
        <v>0</v>
      </c>
      <c r="E248" s="33">
        <f>'[1]ＢＩ(要求前)'!AI247</f>
        <v>0</v>
      </c>
      <c r="F248" s="31">
        <f>IF('[1]ＢＩ(要求前)'!AH247="キログラム","kg",IF('[1]ＢＩ(要求前)'!AH247="個（着、連、冊、包、発、丁、門、両等）","個",IF('[1]ＢＩ(要求前)'!AH247="リットル","ℓ",'[1]ＢＩ(要求前)'!AH247)))</f>
        <v>0</v>
      </c>
      <c r="G248" s="35"/>
      <c r="H248" s="36"/>
    </row>
    <row r="249" spans="1:15" ht="27" customHeight="1" x14ac:dyDescent="0.4">
      <c r="A249" s="31"/>
      <c r="B249" s="31">
        <v>242</v>
      </c>
      <c r="C249" s="32">
        <f>'[1]ＢＩ(要求前)'!AF248</f>
        <v>0</v>
      </c>
      <c r="D249" s="32">
        <f>'[1]ＢＩ(要求前)'!AG248</f>
        <v>0</v>
      </c>
      <c r="E249" s="33">
        <f>'[1]ＢＩ(要求前)'!AI248</f>
        <v>0</v>
      </c>
      <c r="F249" s="31">
        <f>IF('[1]ＢＩ(要求前)'!AH248="キログラム","kg",IF('[1]ＢＩ(要求前)'!AH248="個（着、連、冊、包、発、丁、門、両等）","個",IF('[1]ＢＩ(要求前)'!AH248="リットル","ℓ",'[1]ＢＩ(要求前)'!AH248)))</f>
        <v>0</v>
      </c>
      <c r="G249" s="35"/>
      <c r="H249" s="36"/>
    </row>
    <row r="250" spans="1:15" ht="27" customHeight="1" x14ac:dyDescent="0.4">
      <c r="A250" s="31"/>
      <c r="B250" s="31">
        <v>243</v>
      </c>
      <c r="C250" s="32">
        <f>'[1]ＢＩ(要求前)'!AF249</f>
        <v>0</v>
      </c>
      <c r="D250" s="32">
        <f>'[1]ＢＩ(要求前)'!AG249</f>
        <v>0</v>
      </c>
      <c r="E250" s="33">
        <f>'[1]ＢＩ(要求前)'!AI249</f>
        <v>0</v>
      </c>
      <c r="F250" s="31">
        <f>IF('[1]ＢＩ(要求前)'!AH249="キログラム","kg",IF('[1]ＢＩ(要求前)'!AH249="個（着、連、冊、包、発、丁、門、両等）","個",IF('[1]ＢＩ(要求前)'!AH249="リットル","ℓ",'[1]ＢＩ(要求前)'!AH249)))</f>
        <v>0</v>
      </c>
      <c r="G250" s="35"/>
      <c r="H250" s="36"/>
    </row>
    <row r="251" spans="1:15" ht="27" customHeight="1" x14ac:dyDescent="0.4">
      <c r="A251" s="31"/>
      <c r="B251" s="31">
        <v>244</v>
      </c>
      <c r="C251" s="32">
        <f>'[1]ＢＩ(要求前)'!AF250</f>
        <v>0</v>
      </c>
      <c r="D251" s="32">
        <f>'[1]ＢＩ(要求前)'!AG250</f>
        <v>0</v>
      </c>
      <c r="E251" s="33">
        <f>'[1]ＢＩ(要求前)'!AI250</f>
        <v>0</v>
      </c>
      <c r="F251" s="31">
        <f>IF('[1]ＢＩ(要求前)'!AH250="キログラム","kg",IF('[1]ＢＩ(要求前)'!AH250="個（着、連、冊、包、発、丁、門、両等）","個",IF('[1]ＢＩ(要求前)'!AH250="リットル","ℓ",'[1]ＢＩ(要求前)'!AH250)))</f>
        <v>0</v>
      </c>
      <c r="G251" s="104"/>
      <c r="H251" s="105"/>
      <c r="O251" s="15" t="str">
        <f t="shared" ref="O251:O260" si="14">IF(AND(L251="",N251=""),"",IF(L251="",N251,IF(N251="","規格書"&amp;L251,"規格書"&amp;L251&amp;"、"&amp;N251)))</f>
        <v/>
      </c>
    </row>
    <row r="252" spans="1:15" ht="27" customHeight="1" x14ac:dyDescent="0.4">
      <c r="A252" s="31"/>
      <c r="B252" s="31">
        <v>245</v>
      </c>
      <c r="C252" s="32">
        <f>'[1]ＢＩ(要求前)'!AF251</f>
        <v>0</v>
      </c>
      <c r="D252" s="32">
        <f>'[1]ＢＩ(要求前)'!AG251</f>
        <v>0</v>
      </c>
      <c r="E252" s="33">
        <f>'[1]ＢＩ(要求前)'!AI251</f>
        <v>0</v>
      </c>
      <c r="F252" s="31">
        <f>IF('[1]ＢＩ(要求前)'!AH251="キログラム","kg",IF('[1]ＢＩ(要求前)'!AH251="個（着、連、冊、包、発、丁、門、両等）","個",IF('[1]ＢＩ(要求前)'!AH251="リットル","ℓ",'[1]ＢＩ(要求前)'!AH251)))</f>
        <v>0</v>
      </c>
      <c r="G252" s="104"/>
      <c r="H252" s="105"/>
      <c r="O252" s="15" t="str">
        <f t="shared" si="14"/>
        <v/>
      </c>
    </row>
    <row r="253" spans="1:15" ht="27" customHeight="1" x14ac:dyDescent="0.4">
      <c r="A253" s="31"/>
      <c r="B253" s="31">
        <v>246</v>
      </c>
      <c r="C253" s="32">
        <f>'[1]ＢＩ(要求前)'!AF252</f>
        <v>0</v>
      </c>
      <c r="D253" s="32">
        <f>'[1]ＢＩ(要求前)'!AG252</f>
        <v>0</v>
      </c>
      <c r="E253" s="33">
        <f>'[1]ＢＩ(要求前)'!AI252</f>
        <v>0</v>
      </c>
      <c r="F253" s="31">
        <f>IF('[1]ＢＩ(要求前)'!AH252="キログラム","kg",IF('[1]ＢＩ(要求前)'!AH252="個（着、連、冊、包、発、丁、門、両等）","個",IF('[1]ＢＩ(要求前)'!AH252="リットル","ℓ",'[1]ＢＩ(要求前)'!AH252)))</f>
        <v>0</v>
      </c>
      <c r="G253" s="104"/>
      <c r="H253" s="105"/>
      <c r="O253" s="15" t="str">
        <f t="shared" si="14"/>
        <v/>
      </c>
    </row>
    <row r="254" spans="1:15" ht="27" customHeight="1" x14ac:dyDescent="0.4">
      <c r="A254" s="31"/>
      <c r="B254" s="31">
        <v>247</v>
      </c>
      <c r="C254" s="32">
        <f>'[1]ＢＩ(要求前)'!AF253</f>
        <v>0</v>
      </c>
      <c r="D254" s="32">
        <f>'[1]ＢＩ(要求前)'!AG253</f>
        <v>0</v>
      </c>
      <c r="E254" s="33">
        <f>'[1]ＢＩ(要求前)'!AI253</f>
        <v>0</v>
      </c>
      <c r="F254" s="31">
        <f>IF('[1]ＢＩ(要求前)'!AH253="キログラム","kg",IF('[1]ＢＩ(要求前)'!AH253="個（着、連、冊、包、発、丁、門、両等）","個",IF('[1]ＢＩ(要求前)'!AH253="リットル","ℓ",'[1]ＢＩ(要求前)'!AH253)))</f>
        <v>0</v>
      </c>
      <c r="G254" s="104"/>
      <c r="H254" s="105"/>
      <c r="O254" s="15" t="str">
        <f t="shared" si="14"/>
        <v/>
      </c>
    </row>
    <row r="255" spans="1:15" ht="27" customHeight="1" x14ac:dyDescent="0.4">
      <c r="A255" s="31"/>
      <c r="B255" s="31">
        <v>248</v>
      </c>
      <c r="C255" s="32">
        <f>'[1]ＢＩ(要求前)'!AF254</f>
        <v>0</v>
      </c>
      <c r="D255" s="32">
        <f>'[1]ＢＩ(要求前)'!AG254</f>
        <v>0</v>
      </c>
      <c r="E255" s="33">
        <f>'[1]ＢＩ(要求前)'!AI254</f>
        <v>0</v>
      </c>
      <c r="F255" s="31">
        <f>IF('[1]ＢＩ(要求前)'!AH254="キログラム","kg",IF('[1]ＢＩ(要求前)'!AH254="個（着、連、冊、包、発、丁、門、両等）","個",IF('[1]ＢＩ(要求前)'!AH254="リットル","ℓ",'[1]ＢＩ(要求前)'!AH254)))</f>
        <v>0</v>
      </c>
      <c r="G255" s="104"/>
      <c r="H255" s="105"/>
      <c r="O255" s="15" t="str">
        <f t="shared" si="14"/>
        <v/>
      </c>
    </row>
    <row r="256" spans="1:15" ht="27" customHeight="1" x14ac:dyDescent="0.4">
      <c r="A256" s="31"/>
      <c r="B256" s="31">
        <v>249</v>
      </c>
      <c r="C256" s="32">
        <f>'[1]ＢＩ(要求前)'!AF255</f>
        <v>0</v>
      </c>
      <c r="D256" s="32">
        <f>'[1]ＢＩ(要求前)'!AG255</f>
        <v>0</v>
      </c>
      <c r="E256" s="33">
        <f>'[1]ＢＩ(要求前)'!AI255</f>
        <v>0</v>
      </c>
      <c r="F256" s="31">
        <f>IF('[1]ＢＩ(要求前)'!AH254="キログラム","kg",IF('[1]ＢＩ(要求前)'!AH254="個（着、連、冊、包、発、丁、門、両等）","個",IF('[1]ＢＩ(要求前)'!AH254="リットル","ℓ",'[1]ＢＩ(要求前)'!AH254)))</f>
        <v>0</v>
      </c>
      <c r="G256" s="104"/>
      <c r="H256" s="105"/>
      <c r="O256" s="15" t="str">
        <f t="shared" si="14"/>
        <v/>
      </c>
    </row>
    <row r="257" spans="1:15" ht="27" customHeight="1" x14ac:dyDescent="0.4">
      <c r="A257" s="31"/>
      <c r="B257" s="31">
        <v>250</v>
      </c>
      <c r="C257" s="32">
        <f>'[1]ＢＩ(要求前)'!AF256</f>
        <v>0</v>
      </c>
      <c r="D257" s="32">
        <f>'[1]ＢＩ(要求前)'!AG256</f>
        <v>0</v>
      </c>
      <c r="E257" s="33">
        <f>'[1]ＢＩ(要求前)'!AI256</f>
        <v>0</v>
      </c>
      <c r="F257" s="31">
        <f>IF('[1]ＢＩ(要求前)'!AH256="キログラム","kg",IF('[1]ＢＩ(要求前)'!AH256="個（着、連、冊、包、発、丁、門、両等）","個",IF('[1]ＢＩ(要求前)'!AH256="リットル","ℓ",'[1]ＢＩ(要求前)'!AH256)))</f>
        <v>0</v>
      </c>
      <c r="G257" s="104"/>
      <c r="H257" s="105"/>
      <c r="O257" s="15" t="str">
        <f t="shared" si="14"/>
        <v/>
      </c>
    </row>
    <row r="258" spans="1:15" ht="27" customHeight="1" x14ac:dyDescent="0.4">
      <c r="A258" s="31"/>
      <c r="B258" s="31">
        <v>251</v>
      </c>
      <c r="C258" s="32">
        <f>'[1]ＢＩ(要求前)'!AF257</f>
        <v>0</v>
      </c>
      <c r="D258" s="32">
        <f>'[1]ＢＩ(要求前)'!AG257</f>
        <v>0</v>
      </c>
      <c r="E258" s="33">
        <f>'[1]ＢＩ(要求前)'!AI257</f>
        <v>0</v>
      </c>
      <c r="F258" s="31">
        <f>IF('[1]ＢＩ(要求前)'!AH257="キログラム","kg",IF('[1]ＢＩ(要求前)'!AH257="個（着、連、冊、包、発、丁、門、両等）","個",IF('[1]ＢＩ(要求前)'!AH257="リットル","ℓ",'[1]ＢＩ(要求前)'!AH257)))</f>
        <v>0</v>
      </c>
      <c r="G258" s="104"/>
      <c r="H258" s="105"/>
      <c r="O258" s="15" t="str">
        <f t="shared" si="14"/>
        <v/>
      </c>
    </row>
    <row r="259" spans="1:15" ht="27" customHeight="1" x14ac:dyDescent="0.4">
      <c r="A259" s="31"/>
      <c r="B259" s="31">
        <v>252</v>
      </c>
      <c r="C259" s="32">
        <f>'[1]ＢＩ(要求前)'!AF258</f>
        <v>0</v>
      </c>
      <c r="D259" s="32">
        <f>'[1]ＢＩ(要求前)'!AG258</f>
        <v>0</v>
      </c>
      <c r="E259" s="33">
        <f>'[1]ＢＩ(要求前)'!AI258</f>
        <v>0</v>
      </c>
      <c r="F259" s="31">
        <f>IF('[1]ＢＩ(要求前)'!AH258="キログラム","kg",IF('[1]ＢＩ(要求前)'!AH258="個（着、連、冊、包、発、丁、門、両等）","個",IF('[1]ＢＩ(要求前)'!AH258="リットル","ℓ",'[1]ＢＩ(要求前)'!AH258)))</f>
        <v>0</v>
      </c>
      <c r="G259" s="104"/>
      <c r="H259" s="105"/>
      <c r="O259" s="15" t="str">
        <f t="shared" si="14"/>
        <v/>
      </c>
    </row>
    <row r="260" spans="1:15" ht="27" customHeight="1" x14ac:dyDescent="0.4">
      <c r="A260" s="31"/>
      <c r="B260" s="31">
        <v>253</v>
      </c>
      <c r="C260" s="32">
        <f>'[1]ＢＩ(要求前)'!AF259</f>
        <v>0</v>
      </c>
      <c r="D260" s="32">
        <f>'[1]ＢＩ(要求前)'!AG259</f>
        <v>0</v>
      </c>
      <c r="E260" s="33">
        <f>'[1]ＢＩ(要求前)'!AI259</f>
        <v>0</v>
      </c>
      <c r="F260" s="31">
        <f>IF('[1]ＢＩ(要求前)'!AH259="キログラム","kg",IF('[1]ＢＩ(要求前)'!AH259="個（着、連、冊、包、発、丁、門、両等）","個",IF('[1]ＢＩ(要求前)'!AH259="リットル","ℓ",'[1]ＢＩ(要求前)'!AH259)))</f>
        <v>0</v>
      </c>
      <c r="G260" s="104"/>
      <c r="H260" s="105"/>
      <c r="O260" s="15" t="str">
        <f t="shared" si="14"/>
        <v/>
      </c>
    </row>
    <row r="261" spans="1:15" ht="27" customHeight="1" x14ac:dyDescent="0.4">
      <c r="A261" s="31"/>
      <c r="B261" s="31">
        <v>254</v>
      </c>
      <c r="C261" s="32">
        <f>'[1]ＢＩ(要求前)'!AF260</f>
        <v>0</v>
      </c>
      <c r="D261" s="32">
        <f>'[1]ＢＩ(要求前)'!AG260</f>
        <v>0</v>
      </c>
      <c r="E261" s="33">
        <f>'[1]ＢＩ(要求前)'!AI260</f>
        <v>0</v>
      </c>
      <c r="F261" s="31">
        <f>IF('[1]ＢＩ(要求前)'!AH260="キログラム","kg",IF('[1]ＢＩ(要求前)'!AH260="個（着、連、冊、包、発、丁、門、両等）","個",IF('[1]ＢＩ(要求前)'!AH260="リットル","ℓ",'[1]ＢＩ(要求前)'!AH260)))</f>
        <v>0</v>
      </c>
      <c r="G261" s="35"/>
      <c r="H261" s="36"/>
    </row>
    <row r="262" spans="1:15" ht="27" customHeight="1" x14ac:dyDescent="0.4">
      <c r="A262" s="31"/>
      <c r="B262" s="31">
        <v>255</v>
      </c>
      <c r="C262" s="32">
        <f>'[1]ＢＩ(要求前)'!AF261</f>
        <v>0</v>
      </c>
      <c r="D262" s="32">
        <f>'[1]ＢＩ(要求前)'!AG261</f>
        <v>0</v>
      </c>
      <c r="E262" s="33">
        <f>'[1]ＢＩ(要求前)'!AI261</f>
        <v>0</v>
      </c>
      <c r="F262" s="31">
        <f>IF('[1]ＢＩ(要求前)'!AH261="キログラム","kg",IF('[1]ＢＩ(要求前)'!AH261="個（着、連、冊、包、発、丁、門、両等）","個",IF('[1]ＢＩ(要求前)'!AH261="リットル","ℓ",'[1]ＢＩ(要求前)'!AH261)))</f>
        <v>0</v>
      </c>
      <c r="G262" s="35"/>
      <c r="H262" s="36"/>
    </row>
    <row r="263" spans="1:15" ht="27" customHeight="1" x14ac:dyDescent="0.4">
      <c r="A263" s="31"/>
      <c r="B263" s="31">
        <v>256</v>
      </c>
      <c r="C263" s="32">
        <f>'[1]ＢＩ(要求前)'!AF262</f>
        <v>0</v>
      </c>
      <c r="D263" s="32">
        <f>'[1]ＢＩ(要求前)'!AG262</f>
        <v>0</v>
      </c>
      <c r="E263" s="33">
        <f>'[1]ＢＩ(要求前)'!AI262</f>
        <v>0</v>
      </c>
      <c r="F263" s="31">
        <f>IF('[1]ＢＩ(要求前)'!AH262="キログラム","kg",IF('[1]ＢＩ(要求前)'!AH262="個（着、連、冊、包、発、丁、門、両等）","個",IF('[1]ＢＩ(要求前)'!AH262="リットル","ℓ",'[1]ＢＩ(要求前)'!AH262)))</f>
        <v>0</v>
      </c>
      <c r="G263" s="35"/>
      <c r="H263" s="36"/>
    </row>
    <row r="264" spans="1:15" ht="27" customHeight="1" x14ac:dyDescent="0.4">
      <c r="A264" s="31"/>
      <c r="B264" s="31">
        <v>257</v>
      </c>
      <c r="C264" s="32">
        <f>'[1]ＢＩ(要求前)'!AF263</f>
        <v>0</v>
      </c>
      <c r="D264" s="32">
        <f>'[1]ＢＩ(要求前)'!AG263</f>
        <v>0</v>
      </c>
      <c r="E264" s="33">
        <f>'[1]ＢＩ(要求前)'!AI263</f>
        <v>0</v>
      </c>
      <c r="F264" s="31">
        <f>IF('[1]ＢＩ(要求前)'!AH263="キログラム","kg",IF('[1]ＢＩ(要求前)'!AH263="個（着、連、冊、包、発、丁、門、両等）","個",IF('[1]ＢＩ(要求前)'!AH263="リットル","ℓ",'[1]ＢＩ(要求前)'!AH263)))</f>
        <v>0</v>
      </c>
      <c r="G264" s="35"/>
      <c r="H264" s="36"/>
    </row>
    <row r="265" spans="1:15" ht="27" customHeight="1" x14ac:dyDescent="0.4">
      <c r="A265" s="31"/>
      <c r="B265" s="31">
        <v>258</v>
      </c>
      <c r="C265" s="32">
        <f>'[1]ＢＩ(要求前)'!AF264</f>
        <v>0</v>
      </c>
      <c r="D265" s="32">
        <f>'[1]ＢＩ(要求前)'!AG264</f>
        <v>0</v>
      </c>
      <c r="E265" s="33">
        <f>'[1]ＢＩ(要求前)'!AI264</f>
        <v>0</v>
      </c>
      <c r="F265" s="31">
        <f>IF('[1]ＢＩ(要求前)'!AH264="キログラム","kg",IF('[1]ＢＩ(要求前)'!AH264="個（着、連、冊、包、発、丁、門、両等）","個",IF('[1]ＢＩ(要求前)'!AH264="リットル","ℓ",'[1]ＢＩ(要求前)'!AH264)))</f>
        <v>0</v>
      </c>
      <c r="G265" s="35"/>
      <c r="H265" s="36"/>
    </row>
    <row r="266" spans="1:15" ht="27" customHeight="1" x14ac:dyDescent="0.4">
      <c r="A266" s="31"/>
      <c r="B266" s="31">
        <v>259</v>
      </c>
      <c r="C266" s="32">
        <f>'[1]ＢＩ(要求前)'!AF265</f>
        <v>0</v>
      </c>
      <c r="D266" s="32">
        <f>'[1]ＢＩ(要求前)'!AG265</f>
        <v>0</v>
      </c>
      <c r="E266" s="33">
        <f>'[1]ＢＩ(要求前)'!AI265</f>
        <v>0</v>
      </c>
      <c r="F266" s="31">
        <f>IF('[1]ＢＩ(要求前)'!AH265="キログラム","kg",IF('[1]ＢＩ(要求前)'!AH265="個（着、連、冊、包、発、丁、門、両等）","個",IF('[1]ＢＩ(要求前)'!AH265="リットル","ℓ",'[1]ＢＩ(要求前)'!AH265)))</f>
        <v>0</v>
      </c>
      <c r="G266" s="35"/>
      <c r="H266" s="36"/>
    </row>
    <row r="267" spans="1:15" ht="27" customHeight="1" x14ac:dyDescent="0.4">
      <c r="A267" s="31"/>
      <c r="B267" s="31">
        <v>260</v>
      </c>
      <c r="C267" s="32">
        <f>'[1]ＢＩ(要求前)'!AF266</f>
        <v>0</v>
      </c>
      <c r="D267" s="32">
        <f>'[1]ＢＩ(要求前)'!AG266</f>
        <v>0</v>
      </c>
      <c r="E267" s="33">
        <f>'[1]ＢＩ(要求前)'!AI266</f>
        <v>0</v>
      </c>
      <c r="F267" s="31">
        <f>IF('[1]ＢＩ(要求前)'!AH266="キログラム","kg",IF('[1]ＢＩ(要求前)'!AH266="個（着、連、冊、包、発、丁、門、両等）","個",IF('[1]ＢＩ(要求前)'!AH266="リットル","ℓ",'[1]ＢＩ(要求前)'!AH266)))</f>
        <v>0</v>
      </c>
      <c r="G267" s="35"/>
      <c r="H267" s="36"/>
    </row>
    <row r="268" spans="1:15" ht="27" customHeight="1" x14ac:dyDescent="0.4">
      <c r="A268" s="31"/>
      <c r="B268" s="31">
        <v>261</v>
      </c>
      <c r="C268" s="32">
        <f>'[1]ＢＩ(要求前)'!AF267</f>
        <v>0</v>
      </c>
      <c r="D268" s="32">
        <f>'[1]ＢＩ(要求前)'!AG267</f>
        <v>0</v>
      </c>
      <c r="E268" s="33">
        <f>'[1]ＢＩ(要求前)'!AI267</f>
        <v>0</v>
      </c>
      <c r="F268" s="31">
        <f>IF('[1]ＢＩ(要求前)'!AH267="キログラム","kg",IF('[1]ＢＩ(要求前)'!AH267="個（着、連、冊、包、発、丁、門、両等）","個",IF('[1]ＢＩ(要求前)'!AH267="リットル","ℓ",'[1]ＢＩ(要求前)'!AH267)))</f>
        <v>0</v>
      </c>
      <c r="G268" s="35"/>
      <c r="H268" s="36"/>
    </row>
    <row r="269" spans="1:15" ht="27" customHeight="1" x14ac:dyDescent="0.4">
      <c r="A269" s="31"/>
      <c r="B269" s="31">
        <v>262</v>
      </c>
      <c r="C269" s="32">
        <f>'[1]ＢＩ(要求前)'!AF268</f>
        <v>0</v>
      </c>
      <c r="D269" s="32">
        <f>'[1]ＢＩ(要求前)'!AG268</f>
        <v>0</v>
      </c>
      <c r="E269" s="33">
        <f>'[1]ＢＩ(要求前)'!AI268</f>
        <v>0</v>
      </c>
      <c r="F269" s="31">
        <f>IF('[1]ＢＩ(要求前)'!AH268="キログラム","kg",IF('[1]ＢＩ(要求前)'!AH268="個（着、連、冊、包、発、丁、門、両等）","個",IF('[1]ＢＩ(要求前)'!AH268="リットル","ℓ",'[1]ＢＩ(要求前)'!AH268)))</f>
        <v>0</v>
      </c>
      <c r="G269" s="35"/>
      <c r="H269" s="36"/>
    </row>
    <row r="270" spans="1:15" ht="27" customHeight="1" x14ac:dyDescent="0.4">
      <c r="A270" s="31"/>
      <c r="B270" s="31">
        <v>263</v>
      </c>
      <c r="C270" s="32">
        <f>'[1]ＢＩ(要求前)'!AF269</f>
        <v>0</v>
      </c>
      <c r="D270" s="32">
        <f>'[1]ＢＩ(要求前)'!AG269</f>
        <v>0</v>
      </c>
      <c r="E270" s="33">
        <f>'[1]ＢＩ(要求前)'!AI269</f>
        <v>0</v>
      </c>
      <c r="F270" s="31">
        <f>IF('[1]ＢＩ(要求前)'!AH269="キログラム","kg",IF('[1]ＢＩ(要求前)'!AH269="個（着、連、冊、包、発、丁、門、両等）","個",IF('[1]ＢＩ(要求前)'!AH269="リットル","ℓ",'[1]ＢＩ(要求前)'!AH269)))</f>
        <v>0</v>
      </c>
      <c r="G270" s="35"/>
      <c r="H270" s="36"/>
    </row>
    <row r="271" spans="1:15" ht="27" customHeight="1" x14ac:dyDescent="0.4">
      <c r="A271" s="31"/>
      <c r="B271" s="31">
        <v>264</v>
      </c>
      <c r="C271" s="32">
        <f>'[1]ＢＩ(要求前)'!AF270</f>
        <v>0</v>
      </c>
      <c r="D271" s="32">
        <f>'[1]ＢＩ(要求前)'!AG270</f>
        <v>0</v>
      </c>
      <c r="E271" s="33">
        <f>'[1]ＢＩ(要求前)'!AI270</f>
        <v>0</v>
      </c>
      <c r="F271" s="31">
        <f>IF('[1]ＢＩ(要求前)'!AH270="キログラム","kg",IF('[1]ＢＩ(要求前)'!AH270="個（着、連、冊、包、発、丁、門、両等）","個",IF('[1]ＢＩ(要求前)'!AH270="リットル","ℓ",'[1]ＢＩ(要求前)'!AH270)))</f>
        <v>0</v>
      </c>
      <c r="G271" s="35"/>
      <c r="H271" s="36"/>
    </row>
    <row r="272" spans="1:15" ht="27" customHeight="1" x14ac:dyDescent="0.4">
      <c r="A272" s="31"/>
      <c r="B272" s="31">
        <v>265</v>
      </c>
      <c r="C272" s="32">
        <f>'[1]ＢＩ(要求前)'!AF271</f>
        <v>0</v>
      </c>
      <c r="D272" s="32">
        <f>'[1]ＢＩ(要求前)'!AG271</f>
        <v>0</v>
      </c>
      <c r="E272" s="33">
        <f>'[1]ＢＩ(要求前)'!AI271</f>
        <v>0</v>
      </c>
      <c r="F272" s="31">
        <f>IF('[1]ＢＩ(要求前)'!AH271="キログラム","kg",IF('[1]ＢＩ(要求前)'!AH271="個（着、連、冊、包、発、丁、門、両等）","個",IF('[1]ＢＩ(要求前)'!AH271="リットル","ℓ",'[1]ＢＩ(要求前)'!AH271)))</f>
        <v>0</v>
      </c>
      <c r="G272" s="104"/>
      <c r="H272" s="105"/>
      <c r="O272" s="15" t="str">
        <f t="shared" ref="O272:O276" si="15">IF(AND(L272="",N272=""),"",IF(L272="",N272,IF(N272="","規格書"&amp;L272,"規格書"&amp;L272&amp;"、"&amp;N272)))</f>
        <v/>
      </c>
    </row>
    <row r="273" spans="1:15" ht="27" customHeight="1" x14ac:dyDescent="0.4">
      <c r="A273" s="31"/>
      <c r="B273" s="31">
        <v>266</v>
      </c>
      <c r="C273" s="32">
        <f>'[1]ＢＩ(要求前)'!AF272</f>
        <v>0</v>
      </c>
      <c r="D273" s="32">
        <f>'[1]ＢＩ(要求前)'!AG272</f>
        <v>0</v>
      </c>
      <c r="E273" s="33">
        <f>'[1]ＢＩ(要求前)'!AI272</f>
        <v>0</v>
      </c>
      <c r="F273" s="31">
        <f>IF('[1]ＢＩ(要求前)'!AH272="キログラム","kg",IF('[1]ＢＩ(要求前)'!AH272="個（着、連、冊、包、発、丁、門、両等）","個",IF('[1]ＢＩ(要求前)'!AH272="リットル","ℓ",'[1]ＢＩ(要求前)'!AH272)))</f>
        <v>0</v>
      </c>
      <c r="G273" s="104"/>
      <c r="H273" s="105"/>
      <c r="O273" s="15" t="str">
        <f t="shared" si="15"/>
        <v/>
      </c>
    </row>
    <row r="274" spans="1:15" ht="27" customHeight="1" x14ac:dyDescent="0.4">
      <c r="A274" s="31"/>
      <c r="B274" s="31">
        <v>267</v>
      </c>
      <c r="C274" s="32">
        <f>'[1]ＢＩ(要求前)'!AF273</f>
        <v>0</v>
      </c>
      <c r="D274" s="32">
        <f>'[1]ＢＩ(要求前)'!AG273</f>
        <v>0</v>
      </c>
      <c r="E274" s="33">
        <f>'[1]ＢＩ(要求前)'!AI273</f>
        <v>0</v>
      </c>
      <c r="F274" s="31">
        <f>IF('[1]ＢＩ(要求前)'!AH273="キログラム","kg",IF('[1]ＢＩ(要求前)'!AH273="個（着、連、冊、包、発、丁、門、両等）","個",IF('[1]ＢＩ(要求前)'!AH273="リットル","ℓ",'[1]ＢＩ(要求前)'!AH273)))</f>
        <v>0</v>
      </c>
      <c r="G274" s="104"/>
      <c r="H274" s="105"/>
      <c r="O274" s="15" t="str">
        <f t="shared" si="15"/>
        <v/>
      </c>
    </row>
    <row r="275" spans="1:15" ht="27" customHeight="1" x14ac:dyDescent="0.4">
      <c r="A275" s="31"/>
      <c r="B275" s="31">
        <v>268</v>
      </c>
      <c r="C275" s="32">
        <f>'[1]ＢＩ(要求前)'!AF274</f>
        <v>0</v>
      </c>
      <c r="D275" s="32">
        <f>'[1]ＢＩ(要求前)'!AG274</f>
        <v>0</v>
      </c>
      <c r="E275" s="33">
        <f>'[1]ＢＩ(要求前)'!AI274</f>
        <v>0</v>
      </c>
      <c r="F275" s="31">
        <f>IF('[1]ＢＩ(要求前)'!AH274="キログラム","kg",IF('[1]ＢＩ(要求前)'!AH274="個（着、連、冊、包、発、丁、門、両等）","個",IF('[1]ＢＩ(要求前)'!AH274="リットル","ℓ",'[1]ＢＩ(要求前)'!AH274)))</f>
        <v>0</v>
      </c>
      <c r="G275" s="106"/>
      <c r="H275" s="107"/>
      <c r="O275" s="15" t="str">
        <f t="shared" si="15"/>
        <v/>
      </c>
    </row>
    <row r="276" spans="1:15" ht="27" customHeight="1" x14ac:dyDescent="0.4">
      <c r="A276" s="31"/>
      <c r="B276" s="31">
        <v>269</v>
      </c>
      <c r="C276" s="32">
        <f>'[1]ＢＩ(要求前)'!AF275</f>
        <v>0</v>
      </c>
      <c r="D276" s="32">
        <f>'[1]ＢＩ(要求前)'!AG275</f>
        <v>0</v>
      </c>
      <c r="E276" s="33">
        <f>'[1]ＢＩ(要求前)'!AI275</f>
        <v>0</v>
      </c>
      <c r="F276" s="31">
        <f>IF('[1]ＢＩ(要求前)'!AH275="キログラム","kg",IF('[1]ＢＩ(要求前)'!AH275="個（着、連、冊、包、発、丁、門、両等）","個",IF('[1]ＢＩ(要求前)'!AH275="リットル","ℓ",'[1]ＢＩ(要求前)'!AH275)))</f>
        <v>0</v>
      </c>
      <c r="G276" s="104"/>
      <c r="H276" s="105"/>
      <c r="O276" s="15" t="str">
        <f t="shared" si="15"/>
        <v/>
      </c>
    </row>
    <row r="277" spans="1:15" ht="27" customHeight="1" x14ac:dyDescent="0.4">
      <c r="A277" s="31"/>
      <c r="B277" s="31">
        <v>270</v>
      </c>
      <c r="C277" s="32">
        <f>'[1]ＢＩ(要求前)'!AF276</f>
        <v>0</v>
      </c>
      <c r="D277" s="32">
        <f>'[1]ＢＩ(要求前)'!AG276</f>
        <v>0</v>
      </c>
      <c r="E277" s="33">
        <f>'[1]ＢＩ(要求前)'!AI276</f>
        <v>0</v>
      </c>
      <c r="F277" s="31">
        <f>IF('[1]ＢＩ(要求前)'!AH276="キログラム","kg",IF('[1]ＢＩ(要求前)'!AH276="個（着、連、冊、包、発、丁、門、両等）","個",IF('[1]ＢＩ(要求前)'!AH276="リットル","ℓ",'[1]ＢＩ(要求前)'!AH276)))</f>
        <v>0</v>
      </c>
      <c r="G277" s="104"/>
      <c r="H277" s="105"/>
      <c r="O277" s="15" t="str">
        <f>IF(AND(L277="",N277=""),"",IF(L277="",N277,IF(N277="","規格書"&amp;L277,"規格書"&amp;L277&amp;"、"&amp;N277)))</f>
        <v/>
      </c>
    </row>
    <row r="278" spans="1:15" ht="27" customHeight="1" x14ac:dyDescent="0.4">
      <c r="A278" s="31"/>
      <c r="B278" s="31">
        <v>271</v>
      </c>
      <c r="C278" s="32">
        <f>'[1]ＢＩ(要求前)'!AF277</f>
        <v>0</v>
      </c>
      <c r="D278" s="32">
        <f>'[1]ＢＩ(要求前)'!AG277</f>
        <v>0</v>
      </c>
      <c r="E278" s="33">
        <f>'[1]ＢＩ(要求前)'!AI277</f>
        <v>0</v>
      </c>
      <c r="F278" s="31">
        <f>IF('[1]ＢＩ(要求前)'!AH277="キログラム","kg",IF('[1]ＢＩ(要求前)'!AH277="個（着、連、冊、包、発、丁、門、両等）","個",IF('[1]ＢＩ(要求前)'!AH277="リットル","ℓ",'[1]ＢＩ(要求前)'!AH277)))</f>
        <v>0</v>
      </c>
      <c r="G278" s="104"/>
      <c r="H278" s="105"/>
      <c r="O278" s="15" t="str">
        <f t="shared" ref="O278:O284" si="16">IF(AND(L278="",N278=""),"",IF(L278="",N278,IF(N278="","規格書"&amp;L278,"規格書"&amp;L278&amp;"、"&amp;N278)))</f>
        <v/>
      </c>
    </row>
    <row r="279" spans="1:15" ht="27" customHeight="1" x14ac:dyDescent="0.4">
      <c r="A279" s="31"/>
      <c r="B279" s="31">
        <v>272</v>
      </c>
      <c r="C279" s="32">
        <f>'[1]ＢＩ(要求前)'!AF278</f>
        <v>0</v>
      </c>
      <c r="D279" s="32">
        <f>'[1]ＢＩ(要求前)'!AG278</f>
        <v>0</v>
      </c>
      <c r="E279" s="33">
        <f>'[1]ＢＩ(要求前)'!AI278</f>
        <v>0</v>
      </c>
      <c r="F279" s="31">
        <f>IF('[1]ＢＩ(要求前)'!AH278="キログラム","kg",IF('[1]ＢＩ(要求前)'!AH278="個（着、連、冊、包、発、丁、門、両等）","個",IF('[1]ＢＩ(要求前)'!AH278="リットル","ℓ",'[1]ＢＩ(要求前)'!AH278)))</f>
        <v>0</v>
      </c>
      <c r="G279" s="104"/>
      <c r="H279" s="105"/>
      <c r="O279" s="15" t="str">
        <f t="shared" si="16"/>
        <v/>
      </c>
    </row>
    <row r="280" spans="1:15" ht="27" customHeight="1" x14ac:dyDescent="0.4">
      <c r="A280" s="31"/>
      <c r="B280" s="31">
        <v>273</v>
      </c>
      <c r="C280" s="32">
        <f>'[1]ＢＩ(要求前)'!AF279</f>
        <v>0</v>
      </c>
      <c r="D280" s="32">
        <f>'[1]ＢＩ(要求前)'!AG279</f>
        <v>0</v>
      </c>
      <c r="E280" s="33">
        <f>'[1]ＢＩ(要求前)'!AI279</f>
        <v>0</v>
      </c>
      <c r="F280" s="31">
        <f>IF('[1]ＢＩ(要求前)'!AH279="キログラム","kg",IF('[1]ＢＩ(要求前)'!AH279="個（着、連、冊、包、発、丁、門、両等）","個",IF('[1]ＢＩ(要求前)'!AH279="リットル","ℓ",'[1]ＢＩ(要求前)'!AH279)))</f>
        <v>0</v>
      </c>
      <c r="G280" s="104"/>
      <c r="H280" s="105"/>
      <c r="O280" s="15" t="str">
        <f t="shared" si="16"/>
        <v/>
      </c>
    </row>
    <row r="281" spans="1:15" ht="27" customHeight="1" x14ac:dyDescent="0.4">
      <c r="A281" s="31"/>
      <c r="B281" s="31">
        <v>274</v>
      </c>
      <c r="C281" s="32">
        <f>'[1]ＢＩ(要求前)'!AF280</f>
        <v>0</v>
      </c>
      <c r="D281" s="32">
        <f>'[1]ＢＩ(要求前)'!AG280</f>
        <v>0</v>
      </c>
      <c r="E281" s="33">
        <f>'[1]ＢＩ(要求前)'!AI280</f>
        <v>0</v>
      </c>
      <c r="F281" s="31">
        <f>IF('[1]ＢＩ(要求前)'!AH280="キログラム","kg",IF('[1]ＢＩ(要求前)'!AH280="個（着、連、冊、包、発、丁、門、両等）","個",IF('[1]ＢＩ(要求前)'!AH280="リットル","ℓ",'[1]ＢＩ(要求前)'!AH280)))</f>
        <v>0</v>
      </c>
      <c r="G281" s="104"/>
      <c r="H281" s="105"/>
      <c r="O281" s="15" t="str">
        <f t="shared" si="16"/>
        <v/>
      </c>
    </row>
    <row r="282" spans="1:15" ht="27" customHeight="1" x14ac:dyDescent="0.4">
      <c r="A282" s="31"/>
      <c r="B282" s="31">
        <v>275</v>
      </c>
      <c r="C282" s="32">
        <f>'[1]ＢＩ(要求前)'!AF281</f>
        <v>0</v>
      </c>
      <c r="D282" s="32">
        <f>'[1]ＢＩ(要求前)'!AG281</f>
        <v>0</v>
      </c>
      <c r="E282" s="33">
        <f>'[1]ＢＩ(要求前)'!AI281</f>
        <v>0</v>
      </c>
      <c r="F282" s="31">
        <f>IF('[1]ＢＩ(要求前)'!AH281="キログラム","kg",IF('[1]ＢＩ(要求前)'!AH281="個（着、連、冊、包、発、丁、門、両等）","個",IF('[1]ＢＩ(要求前)'!AH281="リットル","ℓ",'[1]ＢＩ(要求前)'!AH281)))</f>
        <v>0</v>
      </c>
      <c r="G282" s="104"/>
      <c r="H282" s="105"/>
      <c r="O282" s="15" t="str">
        <f t="shared" si="16"/>
        <v/>
      </c>
    </row>
    <row r="283" spans="1:15" ht="27" customHeight="1" x14ac:dyDescent="0.4">
      <c r="A283" s="31"/>
      <c r="B283" s="31">
        <v>276</v>
      </c>
      <c r="C283" s="32">
        <f>'[1]ＢＩ(要求前)'!AF282</f>
        <v>0</v>
      </c>
      <c r="D283" s="32">
        <f>'[1]ＢＩ(要求前)'!AG282</f>
        <v>0</v>
      </c>
      <c r="E283" s="33">
        <f>'[1]ＢＩ(要求前)'!AI282</f>
        <v>0</v>
      </c>
      <c r="F283" s="31">
        <f>IF('[1]ＢＩ(要求前)'!AH282="キログラム","kg",IF('[1]ＢＩ(要求前)'!AH282="個（着、連、冊、包、発、丁、門、両等）","個",IF('[1]ＢＩ(要求前)'!AH282="リットル","ℓ",'[1]ＢＩ(要求前)'!AH282)))</f>
        <v>0</v>
      </c>
      <c r="G283" s="106"/>
      <c r="H283" s="107"/>
      <c r="I283" s="34"/>
      <c r="O283" s="15" t="str">
        <f t="shared" si="16"/>
        <v/>
      </c>
    </row>
    <row r="284" spans="1:15" ht="27" customHeight="1" x14ac:dyDescent="0.4">
      <c r="A284" s="31"/>
      <c r="B284" s="31">
        <v>277</v>
      </c>
      <c r="C284" s="32">
        <f>'[1]ＢＩ(要求前)'!AF283</f>
        <v>0</v>
      </c>
      <c r="D284" s="32">
        <f>'[1]ＢＩ(要求前)'!AG283</f>
        <v>0</v>
      </c>
      <c r="E284" s="33">
        <f>'[1]ＢＩ(要求前)'!AI283</f>
        <v>0</v>
      </c>
      <c r="F284" s="31">
        <f>IF('[1]ＢＩ(要求前)'!AH283="キログラム","kg",IF('[1]ＢＩ(要求前)'!AH283="個（着、連、冊、包、発、丁、門、両等）","個",IF('[1]ＢＩ(要求前)'!AH283="リットル","ℓ",'[1]ＢＩ(要求前)'!AH283)))</f>
        <v>0</v>
      </c>
      <c r="G284" s="104"/>
      <c r="H284" s="105"/>
      <c r="O284" s="15" t="str">
        <f t="shared" si="16"/>
        <v/>
      </c>
    </row>
    <row r="285" spans="1:15" ht="27" customHeight="1" x14ac:dyDescent="0.4">
      <c r="A285" s="31"/>
      <c r="B285" s="31">
        <v>278</v>
      </c>
      <c r="C285" s="32">
        <f>'[1]ＢＩ(要求前)'!AF284</f>
        <v>0</v>
      </c>
      <c r="D285" s="32">
        <f>'[1]ＢＩ(要求前)'!AG284</f>
        <v>0</v>
      </c>
      <c r="E285" s="33">
        <f>'[1]ＢＩ(要求前)'!AI284</f>
        <v>0</v>
      </c>
      <c r="F285" s="31">
        <f>IF('[1]ＢＩ(要求前)'!AH284="キログラム","kg",IF('[1]ＢＩ(要求前)'!AH284="個（着、連、冊、包、発、丁、門、両等）","個",IF('[1]ＢＩ(要求前)'!AH284="リットル","ℓ",'[1]ＢＩ(要求前)'!AH284)))</f>
        <v>0</v>
      </c>
      <c r="G285" s="35"/>
      <c r="H285" s="36"/>
    </row>
    <row r="286" spans="1:15" ht="27" customHeight="1" x14ac:dyDescent="0.4">
      <c r="A286" s="31"/>
      <c r="B286" s="31">
        <v>279</v>
      </c>
      <c r="C286" s="32">
        <f>'[1]ＢＩ(要求前)'!AF285</f>
        <v>0</v>
      </c>
      <c r="D286" s="32">
        <f>'[1]ＢＩ(要求前)'!AG285</f>
        <v>0</v>
      </c>
      <c r="E286" s="33">
        <f>'[1]ＢＩ(要求前)'!AI285</f>
        <v>0</v>
      </c>
      <c r="F286" s="31">
        <f>IF('[1]ＢＩ(要求前)'!AH285="キログラム","kg",IF('[1]ＢＩ(要求前)'!AH285="個（着、連、冊、包、発、丁、門、両等）","個",IF('[1]ＢＩ(要求前)'!AH285="リットル","ℓ",'[1]ＢＩ(要求前)'!AH285)))</f>
        <v>0</v>
      </c>
      <c r="G286" s="35"/>
      <c r="H286" s="36"/>
    </row>
    <row r="287" spans="1:15" ht="27" customHeight="1" x14ac:dyDescent="0.4">
      <c r="A287" s="31"/>
      <c r="B287" s="31">
        <v>280</v>
      </c>
      <c r="C287" s="32">
        <f>'[1]ＢＩ(要求前)'!AF286</f>
        <v>0</v>
      </c>
      <c r="D287" s="32">
        <f>'[1]ＢＩ(要求前)'!AG286</f>
        <v>0</v>
      </c>
      <c r="E287" s="33">
        <f>'[1]ＢＩ(要求前)'!AI286</f>
        <v>0</v>
      </c>
      <c r="F287" s="31">
        <f>IF('[1]ＢＩ(要求前)'!AH286="キログラム","kg",IF('[1]ＢＩ(要求前)'!AH286="個（着、連、冊、包、発、丁、門、両等）","個",IF('[1]ＢＩ(要求前)'!AH286="リットル","ℓ",'[1]ＢＩ(要求前)'!AH286)))</f>
        <v>0</v>
      </c>
      <c r="G287" s="35"/>
      <c r="H287" s="36"/>
    </row>
    <row r="288" spans="1:15" ht="27" customHeight="1" x14ac:dyDescent="0.4">
      <c r="A288" s="31"/>
      <c r="B288" s="31">
        <v>281</v>
      </c>
      <c r="C288" s="32">
        <f>'[1]ＢＩ(要求前)'!AF287</f>
        <v>0</v>
      </c>
      <c r="D288" s="32">
        <f>'[1]ＢＩ(要求前)'!AG287</f>
        <v>0</v>
      </c>
      <c r="E288" s="33">
        <f>'[1]ＢＩ(要求前)'!AI287</f>
        <v>0</v>
      </c>
      <c r="F288" s="31">
        <f>IF('[1]ＢＩ(要求前)'!AH287="キログラム","kg",IF('[1]ＢＩ(要求前)'!AH287="個（着、連、冊、包、発、丁、門、両等）","個",IF('[1]ＢＩ(要求前)'!AH287="リットル","ℓ",'[1]ＢＩ(要求前)'!AH287)))</f>
        <v>0</v>
      </c>
      <c r="G288" s="35"/>
      <c r="H288" s="36"/>
    </row>
    <row r="289" spans="1:15" ht="27" customHeight="1" x14ac:dyDescent="0.4">
      <c r="A289" s="31"/>
      <c r="B289" s="31">
        <v>282</v>
      </c>
      <c r="C289" s="32">
        <f>'[1]ＢＩ(要求前)'!AF288</f>
        <v>0</v>
      </c>
      <c r="D289" s="32">
        <f>'[1]ＢＩ(要求前)'!AG288</f>
        <v>0</v>
      </c>
      <c r="E289" s="33">
        <f>'[1]ＢＩ(要求前)'!AI288</f>
        <v>0</v>
      </c>
      <c r="F289" s="31">
        <f>IF('[1]ＢＩ(要求前)'!AH288="キログラム","kg",IF('[1]ＢＩ(要求前)'!AH288="個（着、連、冊、包、発、丁、門、両等）","個",IF('[1]ＢＩ(要求前)'!AH288="リットル","ℓ",'[1]ＢＩ(要求前)'!AH288)))</f>
        <v>0</v>
      </c>
      <c r="G289" s="35"/>
      <c r="H289" s="36"/>
    </row>
    <row r="290" spans="1:15" ht="27" customHeight="1" x14ac:dyDescent="0.4">
      <c r="A290" s="31"/>
      <c r="B290" s="31">
        <v>283</v>
      </c>
      <c r="C290" s="32">
        <f>'[1]ＢＩ(要求前)'!AF289</f>
        <v>0</v>
      </c>
      <c r="D290" s="32">
        <f>'[1]ＢＩ(要求前)'!AG289</f>
        <v>0</v>
      </c>
      <c r="E290" s="33">
        <f>'[1]ＢＩ(要求前)'!AI289</f>
        <v>0</v>
      </c>
      <c r="F290" s="31">
        <f>IF('[1]ＢＩ(要求前)'!AH289="キログラム","kg",IF('[1]ＢＩ(要求前)'!AH289="個（着、連、冊、包、発、丁、門、両等）","個",IF('[1]ＢＩ(要求前)'!AH289="リットル","ℓ",'[1]ＢＩ(要求前)'!AH289)))</f>
        <v>0</v>
      </c>
      <c r="G290" s="35"/>
      <c r="H290" s="36"/>
    </row>
    <row r="291" spans="1:15" ht="27" customHeight="1" x14ac:dyDescent="0.4">
      <c r="A291" s="31"/>
      <c r="B291" s="31">
        <v>284</v>
      </c>
      <c r="C291" s="32">
        <f>'[1]ＢＩ(要求前)'!AF290</f>
        <v>0</v>
      </c>
      <c r="D291" s="32">
        <f>'[1]ＢＩ(要求前)'!AG290</f>
        <v>0</v>
      </c>
      <c r="E291" s="33">
        <f>'[1]ＢＩ(要求前)'!AI290</f>
        <v>0</v>
      </c>
      <c r="F291" s="31">
        <f>IF('[1]ＢＩ(要求前)'!AH290="キログラム","kg",IF('[1]ＢＩ(要求前)'!AH290="個（着、連、冊、包、発、丁、門、両等）","個",IF('[1]ＢＩ(要求前)'!AH290="リットル","ℓ",'[1]ＢＩ(要求前)'!AH290)))</f>
        <v>0</v>
      </c>
      <c r="G291" s="35"/>
      <c r="H291" s="36"/>
    </row>
    <row r="292" spans="1:15" ht="27" customHeight="1" x14ac:dyDescent="0.4">
      <c r="A292" s="31"/>
      <c r="B292" s="31">
        <v>285</v>
      </c>
      <c r="C292" s="32">
        <f>'[1]ＢＩ(要求前)'!AF291</f>
        <v>0</v>
      </c>
      <c r="D292" s="32">
        <f>'[1]ＢＩ(要求前)'!AG291</f>
        <v>0</v>
      </c>
      <c r="E292" s="33">
        <f>'[1]ＢＩ(要求前)'!AI291</f>
        <v>0</v>
      </c>
      <c r="F292" s="31">
        <f>IF('[1]ＢＩ(要求前)'!AH291="キログラム","kg",IF('[1]ＢＩ(要求前)'!AH291="個（着、連、冊、包、発、丁、門、両等）","個",IF('[1]ＢＩ(要求前)'!AH291="リットル","ℓ",'[1]ＢＩ(要求前)'!AH291)))</f>
        <v>0</v>
      </c>
      <c r="G292" s="35"/>
      <c r="H292" s="36"/>
    </row>
    <row r="293" spans="1:15" ht="27" customHeight="1" x14ac:dyDescent="0.4">
      <c r="A293" s="31"/>
      <c r="B293" s="31">
        <v>286</v>
      </c>
      <c r="C293" s="32">
        <f>'[1]ＢＩ(要求前)'!AF292</f>
        <v>0</v>
      </c>
      <c r="D293" s="32">
        <f>'[1]ＢＩ(要求前)'!AG292</f>
        <v>0</v>
      </c>
      <c r="E293" s="33">
        <f>'[1]ＢＩ(要求前)'!AI292</f>
        <v>0</v>
      </c>
      <c r="F293" s="31">
        <f>IF('[1]ＢＩ(要求前)'!AH292="キログラム","kg",IF('[1]ＢＩ(要求前)'!AH292="個（着、連、冊、包、発、丁、門、両等）","個",IF('[1]ＢＩ(要求前)'!AH292="リットル","ℓ",'[1]ＢＩ(要求前)'!AH292)))</f>
        <v>0</v>
      </c>
      <c r="G293" s="35"/>
      <c r="H293" s="36"/>
    </row>
    <row r="294" spans="1:15" ht="27" customHeight="1" x14ac:dyDescent="0.4">
      <c r="A294" s="31"/>
      <c r="B294" s="31">
        <v>287</v>
      </c>
      <c r="C294" s="32">
        <f>'[1]ＢＩ(要求前)'!AF293</f>
        <v>0</v>
      </c>
      <c r="D294" s="32">
        <f>'[1]ＢＩ(要求前)'!AG293</f>
        <v>0</v>
      </c>
      <c r="E294" s="33">
        <f>'[1]ＢＩ(要求前)'!AI293</f>
        <v>0</v>
      </c>
      <c r="F294" s="31">
        <f>IF('[1]ＢＩ(要求前)'!AH293="キログラム","kg",IF('[1]ＢＩ(要求前)'!AH293="個（着、連、冊、包、発、丁、門、両等）","個",IF('[1]ＢＩ(要求前)'!AH293="リットル","ℓ",'[1]ＢＩ(要求前)'!AH293)))</f>
        <v>0</v>
      </c>
      <c r="G294" s="35"/>
      <c r="H294" s="36"/>
    </row>
    <row r="295" spans="1:15" ht="27" customHeight="1" x14ac:dyDescent="0.4">
      <c r="A295" s="31"/>
      <c r="B295" s="31">
        <v>288</v>
      </c>
      <c r="C295" s="32">
        <f>'[1]ＢＩ(要求前)'!AF294</f>
        <v>0</v>
      </c>
      <c r="D295" s="32">
        <f>'[1]ＢＩ(要求前)'!AG294</f>
        <v>0</v>
      </c>
      <c r="E295" s="33">
        <f>'[1]ＢＩ(要求前)'!AI294</f>
        <v>0</v>
      </c>
      <c r="F295" s="31">
        <f>IF('[1]ＢＩ(要求前)'!AH294="キログラム","kg",IF('[1]ＢＩ(要求前)'!AH294="個（着、連、冊、包、発、丁、門、両等）","個",IF('[1]ＢＩ(要求前)'!AH294="リットル","ℓ",'[1]ＢＩ(要求前)'!AH294)))</f>
        <v>0</v>
      </c>
      <c r="G295" s="104"/>
      <c r="H295" s="105"/>
      <c r="O295" s="15" t="str">
        <f t="shared" ref="O295:O304" si="17">IF(AND(L295="",N295=""),"",IF(L295="",N295,IF(N295="","規格書"&amp;L295,"規格書"&amp;L295&amp;"、"&amp;N295)))</f>
        <v/>
      </c>
    </row>
    <row r="296" spans="1:15" ht="27" customHeight="1" x14ac:dyDescent="0.4">
      <c r="A296" s="31"/>
      <c r="B296" s="31">
        <v>289</v>
      </c>
      <c r="C296" s="32">
        <f>'[1]ＢＩ(要求前)'!AF295</f>
        <v>0</v>
      </c>
      <c r="D296" s="32">
        <f>'[1]ＢＩ(要求前)'!AG295</f>
        <v>0</v>
      </c>
      <c r="E296" s="33">
        <f>'[1]ＢＩ(要求前)'!AI295</f>
        <v>0</v>
      </c>
      <c r="F296" s="31">
        <f>IF('[1]ＢＩ(要求前)'!AH295="キログラム","kg",IF('[1]ＢＩ(要求前)'!AH295="個（着、連、冊、包、発、丁、門、両等）","個",IF('[1]ＢＩ(要求前)'!AH295="リットル","ℓ",'[1]ＢＩ(要求前)'!AH295)))</f>
        <v>0</v>
      </c>
      <c r="G296" s="104"/>
      <c r="H296" s="105"/>
      <c r="O296" s="15" t="str">
        <f t="shared" si="17"/>
        <v/>
      </c>
    </row>
    <row r="297" spans="1:15" ht="27" customHeight="1" x14ac:dyDescent="0.4">
      <c r="A297" s="31"/>
      <c r="B297" s="31">
        <v>290</v>
      </c>
      <c r="C297" s="32">
        <f>'[1]ＢＩ(要求前)'!AF296</f>
        <v>0</v>
      </c>
      <c r="D297" s="32">
        <f>'[1]ＢＩ(要求前)'!AG296</f>
        <v>0</v>
      </c>
      <c r="E297" s="33">
        <f>'[1]ＢＩ(要求前)'!AI296</f>
        <v>0</v>
      </c>
      <c r="F297" s="31">
        <f>IF('[1]ＢＩ(要求前)'!AH296="キログラム","kg",IF('[1]ＢＩ(要求前)'!AH296="個（着、連、冊、包、発、丁、門、両等）","個",IF('[1]ＢＩ(要求前)'!AH296="リットル","ℓ",'[1]ＢＩ(要求前)'!AH296)))</f>
        <v>0</v>
      </c>
      <c r="G297" s="104"/>
      <c r="H297" s="105"/>
      <c r="O297" s="15" t="str">
        <f t="shared" si="17"/>
        <v/>
      </c>
    </row>
    <row r="298" spans="1:15" ht="27" customHeight="1" x14ac:dyDescent="0.4">
      <c r="A298" s="31"/>
      <c r="B298" s="31">
        <v>291</v>
      </c>
      <c r="C298" s="32">
        <f>'[1]ＢＩ(要求前)'!AF297</f>
        <v>0</v>
      </c>
      <c r="D298" s="32">
        <f>'[1]ＢＩ(要求前)'!AG297</f>
        <v>0</v>
      </c>
      <c r="E298" s="33">
        <f>'[1]ＢＩ(要求前)'!AI297</f>
        <v>0</v>
      </c>
      <c r="F298" s="31">
        <f>IF('[1]ＢＩ(要求前)'!AH297="キログラム","kg",IF('[1]ＢＩ(要求前)'!AH297="個（着、連、冊、包、発、丁、門、両等）","個",IF('[1]ＢＩ(要求前)'!AH297="リットル","ℓ",'[1]ＢＩ(要求前)'!AH297)))</f>
        <v>0</v>
      </c>
      <c r="G298" s="104"/>
      <c r="H298" s="105"/>
      <c r="O298" s="15" t="str">
        <f t="shared" si="17"/>
        <v/>
      </c>
    </row>
    <row r="299" spans="1:15" ht="27" customHeight="1" x14ac:dyDescent="0.4">
      <c r="A299" s="31"/>
      <c r="B299" s="31">
        <v>292</v>
      </c>
      <c r="C299" s="32">
        <f>'[1]ＢＩ(要求前)'!AF298</f>
        <v>0</v>
      </c>
      <c r="D299" s="32">
        <f>'[1]ＢＩ(要求前)'!AG298</f>
        <v>0</v>
      </c>
      <c r="E299" s="33">
        <f>'[1]ＢＩ(要求前)'!AI298</f>
        <v>0</v>
      </c>
      <c r="F299" s="31">
        <f>IF('[1]ＢＩ(要求前)'!AH298="キログラム","kg",IF('[1]ＢＩ(要求前)'!AH298="個（着、連、冊、包、発、丁、門、両等）","個",IF('[1]ＢＩ(要求前)'!AH298="リットル","ℓ",'[1]ＢＩ(要求前)'!AH298)))</f>
        <v>0</v>
      </c>
      <c r="G299" s="104"/>
      <c r="H299" s="105"/>
      <c r="O299" s="15" t="str">
        <f t="shared" si="17"/>
        <v/>
      </c>
    </row>
    <row r="300" spans="1:15" ht="27" customHeight="1" x14ac:dyDescent="0.4">
      <c r="A300" s="31"/>
      <c r="B300" s="31">
        <v>293</v>
      </c>
      <c r="C300" s="32">
        <f>'[1]ＢＩ(要求前)'!AF299</f>
        <v>0</v>
      </c>
      <c r="D300" s="32">
        <f>'[1]ＢＩ(要求前)'!AG299</f>
        <v>0</v>
      </c>
      <c r="E300" s="33">
        <f>'[1]ＢＩ(要求前)'!AI299</f>
        <v>0</v>
      </c>
      <c r="F300" s="31">
        <f>IF('[1]ＢＩ(要求前)'!AH299="キログラム","kg",IF('[1]ＢＩ(要求前)'!AH299="個（着、連、冊、包、発、丁、門、両等）","個",IF('[1]ＢＩ(要求前)'!AH299="リットル","ℓ",'[1]ＢＩ(要求前)'!AH299)))</f>
        <v>0</v>
      </c>
      <c r="G300" s="104"/>
      <c r="H300" s="105"/>
      <c r="O300" s="15" t="str">
        <f t="shared" si="17"/>
        <v/>
      </c>
    </row>
    <row r="301" spans="1:15" ht="27" customHeight="1" x14ac:dyDescent="0.4">
      <c r="A301" s="31"/>
      <c r="B301" s="31">
        <v>294</v>
      </c>
      <c r="C301" s="32">
        <f>'[1]ＢＩ(要求前)'!AF300</f>
        <v>0</v>
      </c>
      <c r="D301" s="32">
        <f>'[1]ＢＩ(要求前)'!AG300</f>
        <v>0</v>
      </c>
      <c r="E301" s="33">
        <f>'[1]ＢＩ(要求前)'!AI300</f>
        <v>0</v>
      </c>
      <c r="F301" s="31">
        <f>IF('[1]ＢＩ(要求前)'!AH300="キログラム","kg",IF('[1]ＢＩ(要求前)'!AH300="個（着、連、冊、包、発、丁、門、両等）","個",IF('[1]ＢＩ(要求前)'!AH300="リットル","ℓ",'[1]ＢＩ(要求前)'!AH300)))</f>
        <v>0</v>
      </c>
      <c r="G301" s="104"/>
      <c r="H301" s="105"/>
      <c r="O301" s="15" t="str">
        <f t="shared" si="17"/>
        <v/>
      </c>
    </row>
    <row r="302" spans="1:15" ht="27" customHeight="1" x14ac:dyDescent="0.4">
      <c r="A302" s="31"/>
      <c r="B302" s="31">
        <v>295</v>
      </c>
      <c r="C302" s="32">
        <f>'[1]ＢＩ(要求前)'!AF301</f>
        <v>0</v>
      </c>
      <c r="D302" s="32">
        <f>'[1]ＢＩ(要求前)'!AG301</f>
        <v>0</v>
      </c>
      <c r="E302" s="33">
        <f>'[1]ＢＩ(要求前)'!AI301</f>
        <v>0</v>
      </c>
      <c r="F302" s="31">
        <f>IF('[1]ＢＩ(要求前)'!AH301="キログラム","kg",IF('[1]ＢＩ(要求前)'!AH301="個（着、連、冊、包、発、丁、門、両等）","個",IF('[1]ＢＩ(要求前)'!AH301="リットル","ℓ",'[1]ＢＩ(要求前)'!AH301)))</f>
        <v>0</v>
      </c>
      <c r="G302" s="104"/>
      <c r="H302" s="105"/>
      <c r="O302" s="15" t="str">
        <f t="shared" si="17"/>
        <v/>
      </c>
    </row>
    <row r="303" spans="1:15" ht="27" customHeight="1" x14ac:dyDescent="0.4">
      <c r="A303" s="31"/>
      <c r="B303" s="31">
        <v>296</v>
      </c>
      <c r="C303" s="32">
        <f>'[1]ＢＩ(要求前)'!AF302</f>
        <v>0</v>
      </c>
      <c r="D303" s="32">
        <f>'[1]ＢＩ(要求前)'!AG302</f>
        <v>0</v>
      </c>
      <c r="E303" s="33">
        <f>'[1]ＢＩ(要求前)'!AI302</f>
        <v>0</v>
      </c>
      <c r="F303" s="31">
        <f>IF('[1]ＢＩ(要求前)'!AH302="キログラム","kg",IF('[1]ＢＩ(要求前)'!AH302="個（着、連、冊、包、発、丁、門、両等）","個",IF('[1]ＢＩ(要求前)'!AH302="リットル","ℓ",'[1]ＢＩ(要求前)'!AH302)))</f>
        <v>0</v>
      </c>
      <c r="G303" s="104"/>
      <c r="H303" s="105"/>
      <c r="O303" s="15" t="str">
        <f t="shared" si="17"/>
        <v/>
      </c>
    </row>
    <row r="304" spans="1:15" ht="27" customHeight="1" x14ac:dyDescent="0.4">
      <c r="A304" s="31"/>
      <c r="B304" s="31">
        <v>297</v>
      </c>
      <c r="C304" s="32">
        <f>'[1]ＢＩ(要求前)'!AF303</f>
        <v>0</v>
      </c>
      <c r="D304" s="32">
        <f>'[1]ＢＩ(要求前)'!AG303</f>
        <v>0</v>
      </c>
      <c r="E304" s="33">
        <f>'[1]ＢＩ(要求前)'!AI303</f>
        <v>0</v>
      </c>
      <c r="F304" s="31">
        <f>IF('[1]ＢＩ(要求前)'!AH303="キログラム","kg",IF('[1]ＢＩ(要求前)'!AH303="個（着、連、冊、包、発、丁、門、両等）","個",IF('[1]ＢＩ(要求前)'!AH303="リットル","ℓ",'[1]ＢＩ(要求前)'!AH303)))</f>
        <v>0</v>
      </c>
      <c r="G304" s="104"/>
      <c r="H304" s="105"/>
      <c r="O304" s="15" t="str">
        <f t="shared" si="17"/>
        <v/>
      </c>
    </row>
    <row r="305" spans="1:15" ht="27" customHeight="1" x14ac:dyDescent="0.4">
      <c r="A305" s="31"/>
      <c r="B305" s="31">
        <v>298</v>
      </c>
      <c r="C305" s="32">
        <f>'[1]ＢＩ(要求前)'!AF304</f>
        <v>0</v>
      </c>
      <c r="D305" s="32">
        <f>'[1]ＢＩ(要求前)'!AG304</f>
        <v>0</v>
      </c>
      <c r="E305" s="33">
        <f>'[1]ＢＩ(要求前)'!AI304</f>
        <v>0</v>
      </c>
      <c r="F305" s="31">
        <f>IF('[1]ＢＩ(要求前)'!AH304="キログラム","kg",IF('[1]ＢＩ(要求前)'!AH304="個（着、連、冊、包、発、丁、門、両等）","個",IF('[1]ＢＩ(要求前)'!AH304="リットル","ℓ",'[1]ＢＩ(要求前)'!AH304)))</f>
        <v>0</v>
      </c>
      <c r="G305" s="35"/>
      <c r="H305" s="36"/>
    </row>
    <row r="306" spans="1:15" ht="27" customHeight="1" x14ac:dyDescent="0.4">
      <c r="A306" s="31"/>
      <c r="B306" s="31">
        <v>299</v>
      </c>
      <c r="C306" s="32">
        <f>'[1]ＢＩ(要求前)'!AF305</f>
        <v>0</v>
      </c>
      <c r="D306" s="32">
        <f>'[1]ＢＩ(要求前)'!AG305</f>
        <v>0</v>
      </c>
      <c r="E306" s="33">
        <f>'[1]ＢＩ(要求前)'!AI305</f>
        <v>0</v>
      </c>
      <c r="F306" s="31">
        <f>IF('[1]ＢＩ(要求前)'!AH305="キログラム","kg",IF('[1]ＢＩ(要求前)'!AH305="個（着、連、冊、包、発、丁、門、両等）","個",IF('[1]ＢＩ(要求前)'!AH305="リットル","ℓ",'[1]ＢＩ(要求前)'!AH305)))</f>
        <v>0</v>
      </c>
      <c r="G306" s="35"/>
      <c r="H306" s="36"/>
    </row>
    <row r="307" spans="1:15" ht="27" customHeight="1" x14ac:dyDescent="0.4">
      <c r="A307" s="31"/>
      <c r="B307" s="31">
        <v>300</v>
      </c>
      <c r="C307" s="32">
        <f>'[1]ＢＩ(要求前)'!AF306</f>
        <v>0</v>
      </c>
      <c r="D307" s="32">
        <f>'[1]ＢＩ(要求前)'!AG306</f>
        <v>0</v>
      </c>
      <c r="E307" s="33">
        <f>'[1]ＢＩ(要求前)'!AI306</f>
        <v>0</v>
      </c>
      <c r="F307" s="31">
        <f>IF('[1]ＢＩ(要求前)'!AH306="キログラム","kg",IF('[1]ＢＩ(要求前)'!AH306="個（着、連、冊、包、発、丁、門、両等）","個",IF('[1]ＢＩ(要求前)'!AH306="リットル","ℓ",'[1]ＢＩ(要求前)'!AH306)))</f>
        <v>0</v>
      </c>
      <c r="G307" s="35"/>
      <c r="H307" s="36"/>
    </row>
    <row r="308" spans="1:15" ht="27" customHeight="1" x14ac:dyDescent="0.4">
      <c r="A308" s="31"/>
      <c r="B308" s="31">
        <v>301</v>
      </c>
      <c r="C308" s="32">
        <f>'[1]ＢＩ(要求前)'!AF307</f>
        <v>0</v>
      </c>
      <c r="D308" s="32">
        <f>'[1]ＢＩ(要求前)'!AG307</f>
        <v>0</v>
      </c>
      <c r="E308" s="33">
        <f>'[1]ＢＩ(要求前)'!AI307</f>
        <v>0</v>
      </c>
      <c r="F308" s="31">
        <f>IF('[1]ＢＩ(要求前)'!AH307="キログラム","kg",IF('[1]ＢＩ(要求前)'!AH307="個（着、連、冊、包、発、丁、門、両等）","個",IF('[1]ＢＩ(要求前)'!AH307="リットル","ℓ",'[1]ＢＩ(要求前)'!AH307)))</f>
        <v>0</v>
      </c>
      <c r="G308" s="35"/>
      <c r="H308" s="36"/>
    </row>
    <row r="309" spans="1:15" ht="27" customHeight="1" x14ac:dyDescent="0.4">
      <c r="A309" s="31"/>
      <c r="B309" s="31">
        <v>302</v>
      </c>
      <c r="C309" s="32">
        <f>'[1]ＢＩ(要求前)'!AF308</f>
        <v>0</v>
      </c>
      <c r="D309" s="32">
        <f>'[1]ＢＩ(要求前)'!AG308</f>
        <v>0</v>
      </c>
      <c r="E309" s="33">
        <f>'[1]ＢＩ(要求前)'!AI308</f>
        <v>0</v>
      </c>
      <c r="F309" s="31">
        <f>IF('[1]ＢＩ(要求前)'!AH308="キログラム","kg",IF('[1]ＢＩ(要求前)'!AH308="個（着、連、冊、包、発、丁、門、両等）","個",IF('[1]ＢＩ(要求前)'!AH308="リットル","ℓ",'[1]ＢＩ(要求前)'!AH308)))</f>
        <v>0</v>
      </c>
      <c r="G309" s="35"/>
      <c r="H309" s="36"/>
    </row>
    <row r="310" spans="1:15" ht="27" customHeight="1" x14ac:dyDescent="0.4">
      <c r="A310" s="31"/>
      <c r="B310" s="31">
        <v>303</v>
      </c>
      <c r="C310" s="32">
        <f>'[1]ＢＩ(要求前)'!AF309</f>
        <v>0</v>
      </c>
      <c r="D310" s="32">
        <f>'[1]ＢＩ(要求前)'!AG309</f>
        <v>0</v>
      </c>
      <c r="E310" s="33">
        <f>'[1]ＢＩ(要求前)'!AI309</f>
        <v>0</v>
      </c>
      <c r="F310" s="31">
        <f>IF('[1]ＢＩ(要求前)'!AH309="キログラム","kg",IF('[1]ＢＩ(要求前)'!AH309="個（着、連、冊、包、発、丁、門、両等）","個",IF('[1]ＢＩ(要求前)'!AH309="リットル","ℓ",'[1]ＢＩ(要求前)'!AH309)))</f>
        <v>0</v>
      </c>
      <c r="G310" s="35"/>
      <c r="H310" s="36"/>
    </row>
    <row r="311" spans="1:15" ht="27" customHeight="1" x14ac:dyDescent="0.4">
      <c r="A311" s="31"/>
      <c r="B311" s="31">
        <v>304</v>
      </c>
      <c r="C311" s="32">
        <f>'[1]ＢＩ(要求前)'!AF310</f>
        <v>0</v>
      </c>
      <c r="D311" s="32">
        <f>'[1]ＢＩ(要求前)'!AG310</f>
        <v>0</v>
      </c>
      <c r="E311" s="33">
        <f>'[1]ＢＩ(要求前)'!AI310</f>
        <v>0</v>
      </c>
      <c r="F311" s="31">
        <f>IF('[1]ＢＩ(要求前)'!AH310="キログラム","kg",IF('[1]ＢＩ(要求前)'!AH310="個（着、連、冊、包、発、丁、門、両等）","個",IF('[1]ＢＩ(要求前)'!AH310="リットル","ℓ",'[1]ＢＩ(要求前)'!AH310)))</f>
        <v>0</v>
      </c>
      <c r="G311" s="35"/>
      <c r="H311" s="36"/>
    </row>
    <row r="312" spans="1:15" ht="27" customHeight="1" x14ac:dyDescent="0.4">
      <c r="A312" s="31"/>
      <c r="B312" s="31">
        <v>305</v>
      </c>
      <c r="C312" s="32">
        <f>'[1]ＢＩ(要求前)'!AF311</f>
        <v>0</v>
      </c>
      <c r="D312" s="32">
        <f>'[1]ＢＩ(要求前)'!AG311</f>
        <v>0</v>
      </c>
      <c r="E312" s="33">
        <f>'[1]ＢＩ(要求前)'!AI311</f>
        <v>0</v>
      </c>
      <c r="F312" s="31">
        <f>IF('[1]ＢＩ(要求前)'!AH311="キログラム","kg",IF('[1]ＢＩ(要求前)'!AH311="個（着、連、冊、包、発、丁、門、両等）","個",IF('[1]ＢＩ(要求前)'!AH311="リットル","ℓ",'[1]ＢＩ(要求前)'!AH311)))</f>
        <v>0</v>
      </c>
      <c r="G312" s="35"/>
      <c r="H312" s="36"/>
    </row>
    <row r="313" spans="1:15" ht="27" customHeight="1" x14ac:dyDescent="0.4">
      <c r="A313" s="31"/>
      <c r="B313" s="31">
        <v>306</v>
      </c>
      <c r="C313" s="32">
        <f>'[1]ＢＩ(要求前)'!AF312</f>
        <v>0</v>
      </c>
      <c r="D313" s="32">
        <f>'[1]ＢＩ(要求前)'!AG312</f>
        <v>0</v>
      </c>
      <c r="E313" s="33">
        <f>'[1]ＢＩ(要求前)'!AI312</f>
        <v>0</v>
      </c>
      <c r="F313" s="31">
        <f>IF('[1]ＢＩ(要求前)'!AH312="キログラム","kg",IF('[1]ＢＩ(要求前)'!AH312="個（着、連、冊、包、発、丁、門、両等）","個",IF('[1]ＢＩ(要求前)'!AH312="リットル","ℓ",'[1]ＢＩ(要求前)'!AH312)))</f>
        <v>0</v>
      </c>
      <c r="G313" s="104"/>
      <c r="H313" s="105"/>
      <c r="O313" s="15" t="str">
        <f t="shared" ref="O313:O321" si="18">IF(AND(L313="",N313=""),"",IF(L313="",N313,IF(N313="","規格書"&amp;L313,"規格書"&amp;L313&amp;"、"&amp;N313)))</f>
        <v/>
      </c>
    </row>
    <row r="314" spans="1:15" ht="27" customHeight="1" x14ac:dyDescent="0.4">
      <c r="A314" s="31"/>
      <c r="B314" s="31">
        <v>307</v>
      </c>
      <c r="C314" s="32">
        <f>'[1]ＢＩ(要求前)'!AF313</f>
        <v>0</v>
      </c>
      <c r="D314" s="32">
        <f>'[1]ＢＩ(要求前)'!AG313</f>
        <v>0</v>
      </c>
      <c r="E314" s="33">
        <f>'[1]ＢＩ(要求前)'!AI313</f>
        <v>0</v>
      </c>
      <c r="F314" s="31">
        <f>IF('[1]ＢＩ(要求前)'!AH313="キログラム","kg",IF('[1]ＢＩ(要求前)'!AH313="個（着、連、冊、包、発、丁、門、両等）","個",IF('[1]ＢＩ(要求前)'!AH313="リットル","ℓ",'[1]ＢＩ(要求前)'!AH313)))</f>
        <v>0</v>
      </c>
      <c r="G314" s="104"/>
      <c r="H314" s="105"/>
      <c r="O314" s="15" t="str">
        <f t="shared" si="18"/>
        <v/>
      </c>
    </row>
    <row r="315" spans="1:15" ht="27" customHeight="1" x14ac:dyDescent="0.4">
      <c r="A315" s="31"/>
      <c r="B315" s="31">
        <v>308</v>
      </c>
      <c r="C315" s="32">
        <f>'[1]ＢＩ(要求前)'!AF314</f>
        <v>0</v>
      </c>
      <c r="D315" s="32">
        <f>'[1]ＢＩ(要求前)'!AG314</f>
        <v>0</v>
      </c>
      <c r="E315" s="33">
        <f>'[1]ＢＩ(要求前)'!AI314</f>
        <v>0</v>
      </c>
      <c r="F315" s="31">
        <f>IF('[1]ＢＩ(要求前)'!AH314="キログラム","kg",IF('[1]ＢＩ(要求前)'!AH314="個（着、連、冊、包、発、丁、門、両等）","個",IF('[1]ＢＩ(要求前)'!AH314="リットル","ℓ",'[1]ＢＩ(要求前)'!AH314)))</f>
        <v>0</v>
      </c>
      <c r="G315" s="104"/>
      <c r="H315" s="105"/>
      <c r="O315" s="15" t="str">
        <f t="shared" si="18"/>
        <v/>
      </c>
    </row>
    <row r="316" spans="1:15" ht="27" customHeight="1" x14ac:dyDescent="0.4">
      <c r="A316" s="31"/>
      <c r="B316" s="31">
        <v>309</v>
      </c>
      <c r="C316" s="32">
        <f>'[1]ＢＩ(要求前)'!AF315</f>
        <v>0</v>
      </c>
      <c r="D316" s="32">
        <f>'[1]ＢＩ(要求前)'!AG315</f>
        <v>0</v>
      </c>
      <c r="E316" s="33">
        <f>'[1]ＢＩ(要求前)'!AI315</f>
        <v>0</v>
      </c>
      <c r="F316" s="31">
        <f>IF('[1]ＢＩ(要求前)'!AH315="キログラム","kg",IF('[1]ＢＩ(要求前)'!AH315="個（着、連、冊、包、発、丁、門、両等）","個",IF('[1]ＢＩ(要求前)'!AH315="リットル","ℓ",'[1]ＢＩ(要求前)'!AH315)))</f>
        <v>0</v>
      </c>
      <c r="G316" s="104"/>
      <c r="H316" s="105"/>
      <c r="O316" s="15" t="str">
        <f t="shared" si="18"/>
        <v/>
      </c>
    </row>
    <row r="317" spans="1:15" ht="27" customHeight="1" x14ac:dyDescent="0.4">
      <c r="A317" s="31"/>
      <c r="B317" s="31">
        <v>310</v>
      </c>
      <c r="C317" s="32">
        <f>'[1]ＢＩ(要求前)'!AF316</f>
        <v>0</v>
      </c>
      <c r="D317" s="32">
        <f>'[1]ＢＩ(要求前)'!AG316</f>
        <v>0</v>
      </c>
      <c r="E317" s="33"/>
      <c r="F317" s="31">
        <f>IF('[1]ＢＩ(要求前)'!AH316="キログラム","kg",IF('[1]ＢＩ(要求前)'!AH316="個（着、連、冊、包、発、丁、門、両等）","個",IF('[1]ＢＩ(要求前)'!AH316="リットル","ℓ",'[1]ＢＩ(要求前)'!AH316)))</f>
        <v>0</v>
      </c>
      <c r="G317" s="104"/>
      <c r="H317" s="105"/>
      <c r="O317" s="15" t="str">
        <f t="shared" si="18"/>
        <v/>
      </c>
    </row>
    <row r="318" spans="1:15" ht="27" customHeight="1" x14ac:dyDescent="0.4">
      <c r="A318" s="31"/>
      <c r="B318" s="31">
        <v>311</v>
      </c>
      <c r="C318" s="32"/>
      <c r="D318" s="32">
        <f>'[1]ＢＩ(要求前)'!AG317</f>
        <v>0</v>
      </c>
      <c r="E318" s="33"/>
      <c r="F318" s="31">
        <f>IF('[1]ＢＩ(要求前)'!AH317="キログラム","kg",IF('[1]ＢＩ(要求前)'!AH317="個（着、連、冊、包、発、丁、門、両等）","個",IF('[1]ＢＩ(要求前)'!AH317="リットル","ℓ",'[1]ＢＩ(要求前)'!AH317)))</f>
        <v>0</v>
      </c>
      <c r="G318" s="104"/>
      <c r="H318" s="105"/>
      <c r="O318" s="15" t="str">
        <f t="shared" si="18"/>
        <v/>
      </c>
    </row>
    <row r="319" spans="1:15" ht="27" customHeight="1" x14ac:dyDescent="0.4">
      <c r="A319" s="31"/>
      <c r="B319" s="31">
        <v>312</v>
      </c>
      <c r="C319" s="32"/>
      <c r="D319" s="32">
        <f>'[1]ＢＩ(要求前)'!AG318</f>
        <v>0</v>
      </c>
      <c r="E319" s="33"/>
      <c r="F319" s="31">
        <f>IF('[1]ＢＩ(要求前)'!AH318="キログラム","kg",IF('[1]ＢＩ(要求前)'!AH318="個（着、連、冊、包、発、丁、門、両等）","個",IF('[1]ＢＩ(要求前)'!AH318="リットル","ℓ",'[1]ＢＩ(要求前)'!AH318)))</f>
        <v>0</v>
      </c>
      <c r="G319" s="104"/>
      <c r="H319" s="105"/>
      <c r="O319" s="15" t="str">
        <f t="shared" si="18"/>
        <v/>
      </c>
    </row>
    <row r="320" spans="1:15" ht="27" customHeight="1" x14ac:dyDescent="0.4">
      <c r="A320" s="31"/>
      <c r="B320" s="31">
        <v>313</v>
      </c>
      <c r="C320" s="32"/>
      <c r="D320" s="32">
        <f>'[1]ＢＩ(要求前)'!AG319</f>
        <v>0</v>
      </c>
      <c r="E320" s="33"/>
      <c r="F320" s="31">
        <f>IF('[1]ＢＩ(要求前)'!AH319="キログラム","kg",IF('[1]ＢＩ(要求前)'!AH319="個（着、連、冊、包、発、丁、門、両等）","個",IF('[1]ＢＩ(要求前)'!AH319="リットル","ℓ",'[1]ＢＩ(要求前)'!AH319)))</f>
        <v>0</v>
      </c>
      <c r="G320" s="104"/>
      <c r="H320" s="105"/>
      <c r="O320" s="15" t="str">
        <f t="shared" si="18"/>
        <v/>
      </c>
    </row>
    <row r="321" spans="1:15" ht="27" customHeight="1" x14ac:dyDescent="0.4">
      <c r="A321" s="31"/>
      <c r="B321" s="31">
        <v>314</v>
      </c>
      <c r="C321" s="32"/>
      <c r="D321" s="32">
        <f>'[1]ＢＩ(要求前)'!AG320</f>
        <v>0</v>
      </c>
      <c r="E321" s="33"/>
      <c r="F321" s="31">
        <f>IF('[1]ＢＩ(要求前)'!AH320="キログラム","kg",IF('[1]ＢＩ(要求前)'!AH320="個（着、連、冊、包、発、丁、門、両等）","個",IF('[1]ＢＩ(要求前)'!AH320="リットル","ℓ",'[1]ＢＩ(要求前)'!AH320)))</f>
        <v>0</v>
      </c>
      <c r="G321" s="104"/>
      <c r="H321" s="105"/>
      <c r="O321" s="15" t="str">
        <f t="shared" si="18"/>
        <v/>
      </c>
    </row>
    <row r="322" spans="1:15" ht="27" customHeight="1" x14ac:dyDescent="0.4">
      <c r="A322" s="31"/>
      <c r="B322" s="31">
        <v>315</v>
      </c>
      <c r="C322" s="32"/>
      <c r="D322" s="32">
        <f>'[1]ＢＩ(要求前)'!AG321</f>
        <v>0</v>
      </c>
      <c r="E322" s="33"/>
      <c r="F322" s="31">
        <f>IF('[1]ＢＩ(要求前)'!AH321="キログラム","kg",IF('[1]ＢＩ(要求前)'!AH321="個（着、連、冊、包、発、丁、門、両等）","個",IF('[1]ＢＩ(要求前)'!AH321="リットル","ℓ",'[1]ＢＩ(要求前)'!AH321)))</f>
        <v>0</v>
      </c>
      <c r="G322" s="104"/>
      <c r="H322" s="105"/>
    </row>
    <row r="323" spans="1:15" ht="27" customHeight="1" x14ac:dyDescent="0.4">
      <c r="A323" s="31"/>
      <c r="B323" s="31">
        <v>316</v>
      </c>
      <c r="C323" s="32"/>
      <c r="D323" s="32">
        <f>'[1]ＢＩ(要求前)'!AG322</f>
        <v>0</v>
      </c>
      <c r="E323" s="33"/>
      <c r="F323" s="31">
        <f>IF('[1]ＢＩ(要求前)'!AH322="キログラム","kg",IF('[1]ＢＩ(要求前)'!AH322="個（着、連、冊、包、発、丁、門、両等）","個",IF('[1]ＢＩ(要求前)'!AH322="リットル","ℓ",'[1]ＢＩ(要求前)'!AH322)))</f>
        <v>0</v>
      </c>
      <c r="G323" s="104"/>
      <c r="H323" s="105"/>
    </row>
    <row r="324" spans="1:15" ht="27" customHeight="1" x14ac:dyDescent="0.4">
      <c r="A324" s="31"/>
      <c r="B324" s="31"/>
      <c r="C324" s="37"/>
      <c r="D324" s="32">
        <f>'[1]ＢＩ(要求前)'!AG323</f>
        <v>0</v>
      </c>
      <c r="E324" s="38"/>
      <c r="F324" s="31">
        <f>IF('[1]ＢＩ(要求前)'!AH323="キログラム","kg",IF('[1]ＢＩ(要求前)'!AH323="個（着、連、冊、包、発、丁、門、両等）","個",IF('[1]ＢＩ(要求前)'!AH323="リットル","ℓ",'[1]ＢＩ(要求前)'!AH323)))</f>
        <v>0</v>
      </c>
      <c r="G324" s="104"/>
      <c r="H324" s="105"/>
    </row>
    <row r="325" spans="1:15" ht="27" customHeight="1" x14ac:dyDescent="0.4">
      <c r="A325" s="31"/>
      <c r="B325" s="31"/>
      <c r="C325" s="37"/>
      <c r="D325" s="32">
        <f>'[1]ＢＩ(要求前)'!AG324</f>
        <v>0</v>
      </c>
      <c r="E325" s="38"/>
      <c r="F325" s="31">
        <f>IF('[1]ＢＩ(要求前)'!AH324="キログラム","kg",IF('[1]ＢＩ(要求前)'!AH324="個（着、連、冊、包、発、丁、門、両等）","個",IF('[1]ＢＩ(要求前)'!AH324="リットル","ℓ",'[1]ＢＩ(要求前)'!AH324)))</f>
        <v>0</v>
      </c>
      <c r="G325" s="104"/>
      <c r="H325" s="105"/>
    </row>
    <row r="326" spans="1:15" ht="27" customHeight="1" x14ac:dyDescent="0.4">
      <c r="A326" s="31"/>
      <c r="B326" s="31"/>
      <c r="C326" s="37"/>
      <c r="D326" s="32">
        <f>'[1]ＢＩ(要求前)'!AG325</f>
        <v>0</v>
      </c>
      <c r="E326" s="38"/>
      <c r="F326" s="31">
        <f>IF('[1]ＢＩ(要求前)'!AH325="キログラム","kg",IF('[1]ＢＩ(要求前)'!AH325="個（着、連、冊、包、発、丁、門、両等）","個",IF('[1]ＢＩ(要求前)'!AH325="リットル","ℓ",'[1]ＢＩ(要求前)'!AH325)))</f>
        <v>0</v>
      </c>
      <c r="G326" s="104"/>
      <c r="H326" s="105"/>
    </row>
    <row r="327" spans="1:15" ht="27" customHeight="1" x14ac:dyDescent="0.4">
      <c r="A327" s="31"/>
      <c r="B327" s="31"/>
      <c r="C327" s="37"/>
      <c r="D327" s="32">
        <f>'[1]ＢＩ(要求前)'!AG326</f>
        <v>0</v>
      </c>
      <c r="E327" s="38"/>
      <c r="F327" s="31">
        <f>IF('[1]ＢＩ(要求前)'!AH326="キログラム","kg",IF('[1]ＢＩ(要求前)'!AH326="個（着、連、冊、包、発、丁、門、両等）","個",IF('[1]ＢＩ(要求前)'!AH326="リットル","ℓ",'[1]ＢＩ(要求前)'!AH326)))</f>
        <v>0</v>
      </c>
      <c r="G327" s="104"/>
      <c r="H327" s="105"/>
    </row>
    <row r="328" spans="1:15" ht="27" customHeight="1" x14ac:dyDescent="0.4">
      <c r="A328" s="31"/>
      <c r="B328" s="31"/>
      <c r="C328" s="37"/>
      <c r="D328" s="39"/>
      <c r="E328" s="33"/>
      <c r="F328" s="31">
        <f>IF('[1]ＢＩ(要求前)'!AH327="キログラム","kg",IF('[1]ＢＩ(要求前)'!AH327="個（着、連、冊、包、発、丁、門、両等）","個",IF('[1]ＢＩ(要求前)'!AH327="リットル","ℓ",'[1]ＢＩ(要求前)'!AH327)))</f>
        <v>0</v>
      </c>
      <c r="G328" s="104"/>
      <c r="H328" s="105"/>
    </row>
    <row r="329" spans="1:15" ht="27" customHeight="1" x14ac:dyDescent="0.4">
      <c r="A329" s="31"/>
      <c r="B329" s="31"/>
      <c r="C329" s="37"/>
      <c r="D329" s="39"/>
      <c r="E329" s="33"/>
      <c r="F329" s="31">
        <f>IF('[1]ＢＩ(要求前)'!AH328="キログラム","kg",IF('[1]ＢＩ(要求前)'!AH328="個（着、連、冊、包、発、丁、門、両等）","個",IF('[1]ＢＩ(要求前)'!AH328="リットル","ℓ",'[1]ＢＩ(要求前)'!AH328)))</f>
        <v>0</v>
      </c>
      <c r="G329" s="104"/>
      <c r="H329" s="105"/>
    </row>
    <row r="330" spans="1:15" ht="27" customHeight="1" x14ac:dyDescent="0.4">
      <c r="A330" s="31"/>
      <c r="B330" s="31"/>
      <c r="C330" s="37"/>
      <c r="D330" s="39"/>
      <c r="E330" s="33"/>
      <c r="F330" s="31">
        <f>IF('[1]ＢＩ(要求前)'!AH329="キログラム","kg",IF('[1]ＢＩ(要求前)'!AH329="個（着、連、冊、包、発、丁、門、両等）","個",IF('[1]ＢＩ(要求前)'!AH329="リットル","ℓ",'[1]ＢＩ(要求前)'!AH329)))</f>
        <v>0</v>
      </c>
      <c r="G330" s="104"/>
      <c r="H330" s="105"/>
    </row>
    <row r="331" spans="1:15" ht="27" customHeight="1" x14ac:dyDescent="0.4">
      <c r="A331" s="31"/>
      <c r="B331" s="31"/>
      <c r="C331" s="37">
        <f>'[1]ＢＩ(要求前)'!AF330</f>
        <v>0</v>
      </c>
      <c r="D331" s="39" t="str">
        <f>IF('[1]ＢＩ(要求前)'!AF330="","",IF('[1]ＢＩ(要求前)'!AG330="","規格書のとおり",'[1]ＢＩ(要求前)'!AG330))</f>
        <v/>
      </c>
      <c r="E331" s="33"/>
      <c r="F331" s="31">
        <f>IF('[1]ＢＩ(要求前)'!AH330="キログラム","kg",IF('[1]ＢＩ(要求前)'!AH330="個（着、連、冊、包、発、丁、門、両等）","個",IF('[1]ＢＩ(要求前)'!AH330="リットル","ℓ",'[1]ＢＩ(要求前)'!AH330)))</f>
        <v>0</v>
      </c>
      <c r="G331" s="104"/>
      <c r="H331" s="105"/>
    </row>
    <row r="332" spans="1:15" ht="27" customHeight="1" x14ac:dyDescent="0.4">
      <c r="A332" s="31"/>
      <c r="B332" s="31"/>
      <c r="C332" s="37">
        <f>'[1]ＢＩ(要求前)'!AF331</f>
        <v>0</v>
      </c>
      <c r="D332" s="39" t="str">
        <f>IF('[1]ＢＩ(要求前)'!AF331="","",IF('[1]ＢＩ(要求前)'!AG331="","規格書のとおり",'[1]ＢＩ(要求前)'!AG331))</f>
        <v/>
      </c>
      <c r="E332" s="33"/>
      <c r="F332" s="31">
        <f>IF('[1]ＢＩ(要求前)'!AH331="キログラム","kg",IF('[1]ＢＩ(要求前)'!AH331="個（着、連、冊、包、発、丁、門、両等）","個",IF('[1]ＢＩ(要求前)'!AH331="リットル","ℓ",'[1]ＢＩ(要求前)'!AH331)))</f>
        <v>0</v>
      </c>
      <c r="G332" s="104"/>
      <c r="H332" s="105"/>
    </row>
    <row r="333" spans="1:15" ht="27" customHeight="1" x14ac:dyDescent="0.4">
      <c r="A333" s="31"/>
      <c r="B333" s="31"/>
      <c r="C333" s="37">
        <f>'[1]ＢＩ(要求前)'!AF332</f>
        <v>0</v>
      </c>
      <c r="D333" s="39" t="str">
        <f>IF('[1]ＢＩ(要求前)'!AF332="","",IF('[1]ＢＩ(要求前)'!AG332="","規格書のとおり",'[1]ＢＩ(要求前)'!AG332))</f>
        <v/>
      </c>
      <c r="E333" s="33"/>
      <c r="F333" s="31">
        <f>IF('[1]ＢＩ(要求前)'!AH332="キログラム","kg",IF('[1]ＢＩ(要求前)'!AH332="個（着、連、冊、包、発、丁、門、両等）","個",IF('[1]ＢＩ(要求前)'!AH332="リットル","ℓ",'[1]ＢＩ(要求前)'!AH332)))</f>
        <v>0</v>
      </c>
      <c r="G333" s="104"/>
      <c r="H333" s="105"/>
    </row>
    <row r="334" spans="1:15" ht="27" customHeight="1" x14ac:dyDescent="0.4">
      <c r="A334" s="31"/>
      <c r="B334" s="31"/>
      <c r="C334" s="37">
        <f>'[1]ＢＩ(要求前)'!AF333</f>
        <v>0</v>
      </c>
      <c r="D334" s="39" t="str">
        <f>IF('[1]ＢＩ(要求前)'!AF333="","",IF('[1]ＢＩ(要求前)'!AG333="","規格書のとおり",'[1]ＢＩ(要求前)'!AG333))</f>
        <v/>
      </c>
      <c r="E334" s="33"/>
      <c r="F334" s="31">
        <f>IF('[1]ＢＩ(要求前)'!AH333="キログラム","kg",IF('[1]ＢＩ(要求前)'!AH333="個（着、連、冊、包、発、丁、門、両等）","個",IF('[1]ＢＩ(要求前)'!AH333="リットル","ℓ",'[1]ＢＩ(要求前)'!AH333)))</f>
        <v>0</v>
      </c>
      <c r="G334" s="104"/>
      <c r="H334" s="105"/>
    </row>
    <row r="335" spans="1:15" ht="27" customHeight="1" x14ac:dyDescent="0.4">
      <c r="A335" s="31"/>
      <c r="B335" s="31"/>
      <c r="C335" s="37">
        <f>'[1]ＢＩ(要求前)'!AF334</f>
        <v>0</v>
      </c>
      <c r="D335" s="39" t="str">
        <f>IF('[1]ＢＩ(要求前)'!AF334="","",IF('[1]ＢＩ(要求前)'!AG334="","規格書のとおり",'[1]ＢＩ(要求前)'!AG334))</f>
        <v/>
      </c>
      <c r="E335" s="33"/>
      <c r="F335" s="31">
        <f>IF('[1]ＢＩ(要求前)'!AH334="キログラム","kg",IF('[1]ＢＩ(要求前)'!AH334="個（着、連、冊、包、発、丁、門、両等）","個",IF('[1]ＢＩ(要求前)'!AH334="リットル","ℓ",'[1]ＢＩ(要求前)'!AH334)))</f>
        <v>0</v>
      </c>
      <c r="G335" s="104"/>
      <c r="H335" s="105"/>
    </row>
    <row r="336" spans="1:15" ht="27" customHeight="1" x14ac:dyDescent="0.4">
      <c r="A336" s="31"/>
      <c r="B336" s="31"/>
      <c r="C336" s="37">
        <f>'[1]ＢＩ(要求前)'!AF335</f>
        <v>0</v>
      </c>
      <c r="D336" s="39" t="str">
        <f>IF('[1]ＢＩ(要求前)'!AF335="","",IF('[1]ＢＩ(要求前)'!AG335="","規格書のとおり",'[1]ＢＩ(要求前)'!AG335))</f>
        <v/>
      </c>
      <c r="E336" s="33"/>
      <c r="F336" s="31">
        <f>IF('[1]ＢＩ(要求前)'!AH335="キログラム","kg",IF('[1]ＢＩ(要求前)'!AH335="個（着、連、冊、包、発、丁、門、両等）","個",IF('[1]ＢＩ(要求前)'!AH335="リットル","ℓ",'[1]ＢＩ(要求前)'!AH335)))</f>
        <v>0</v>
      </c>
      <c r="G336" s="104"/>
      <c r="H336" s="105"/>
    </row>
  </sheetData>
  <autoFilter ref="A1:A336" xr:uid="{00000000-0009-0000-0000-000003000000}"/>
  <mergeCells count="187">
    <mergeCell ref="C1:G1"/>
    <mergeCell ref="E2:G2"/>
    <mergeCell ref="H2:H5"/>
    <mergeCell ref="B3:D3"/>
    <mergeCell ref="B6:C6"/>
    <mergeCell ref="F6:H6"/>
    <mergeCell ref="G13:H13"/>
    <mergeCell ref="G14:H14"/>
    <mergeCell ref="G15:H15"/>
    <mergeCell ref="G26:H26"/>
    <mergeCell ref="G27:H27"/>
    <mergeCell ref="G28:H28"/>
    <mergeCell ref="G7:H7"/>
    <mergeCell ref="G8:H8"/>
    <mergeCell ref="G9:H9"/>
    <mergeCell ref="G10:H10"/>
    <mergeCell ref="G11:H11"/>
    <mergeCell ref="G12:H12"/>
    <mergeCell ref="G35:H35"/>
    <mergeCell ref="G48:H48"/>
    <mergeCell ref="G49:H49"/>
    <mergeCell ref="G50:H50"/>
    <mergeCell ref="G51:H51"/>
    <mergeCell ref="G52:H52"/>
    <mergeCell ref="G29:H29"/>
    <mergeCell ref="G30:H30"/>
    <mergeCell ref="G31:H31"/>
    <mergeCell ref="G32:H32"/>
    <mergeCell ref="G33:H33"/>
    <mergeCell ref="G34:H34"/>
    <mergeCell ref="G59:H59"/>
    <mergeCell ref="G60:H60"/>
    <mergeCell ref="G71:H71"/>
    <mergeCell ref="G72:H72"/>
    <mergeCell ref="G73:H73"/>
    <mergeCell ref="G74:H74"/>
    <mergeCell ref="G53:H53"/>
    <mergeCell ref="G54:H54"/>
    <mergeCell ref="G55:H55"/>
    <mergeCell ref="G56:H56"/>
    <mergeCell ref="G57:H57"/>
    <mergeCell ref="G58:H58"/>
    <mergeCell ref="G93:H93"/>
    <mergeCell ref="G94:H94"/>
    <mergeCell ref="G95:H95"/>
    <mergeCell ref="G96:H96"/>
    <mergeCell ref="G97:H97"/>
    <mergeCell ref="G98:H98"/>
    <mergeCell ref="G75:H75"/>
    <mergeCell ref="G76:H76"/>
    <mergeCell ref="G77:H77"/>
    <mergeCell ref="G78:H78"/>
    <mergeCell ref="G79:H79"/>
    <mergeCell ref="G80:H80"/>
    <mergeCell ref="G105:H105"/>
    <mergeCell ref="G116:H116"/>
    <mergeCell ref="G117:H117"/>
    <mergeCell ref="G118:H118"/>
    <mergeCell ref="G119:H119"/>
    <mergeCell ref="G120:H120"/>
    <mergeCell ref="G99:H99"/>
    <mergeCell ref="G100:H100"/>
    <mergeCell ref="G101:H101"/>
    <mergeCell ref="G102:H102"/>
    <mergeCell ref="G103:H103"/>
    <mergeCell ref="G104:H104"/>
    <mergeCell ref="G139:H139"/>
    <mergeCell ref="G140:H140"/>
    <mergeCell ref="G141:H141"/>
    <mergeCell ref="G142:H142"/>
    <mergeCell ref="G143:H143"/>
    <mergeCell ref="G144:H144"/>
    <mergeCell ref="G121:H121"/>
    <mergeCell ref="G122:H122"/>
    <mergeCell ref="G123:H123"/>
    <mergeCell ref="G124:H124"/>
    <mergeCell ref="G125:H125"/>
    <mergeCell ref="G138:H138"/>
    <mergeCell ref="G161:H161"/>
    <mergeCell ref="G162:H162"/>
    <mergeCell ref="G163:H163"/>
    <mergeCell ref="G164:H164"/>
    <mergeCell ref="G165:H165"/>
    <mergeCell ref="G166:H166"/>
    <mergeCell ref="G145:H145"/>
    <mergeCell ref="G146:H146"/>
    <mergeCell ref="G147:H147"/>
    <mergeCell ref="G148:H148"/>
    <mergeCell ref="G149:H149"/>
    <mergeCell ref="G150:H150"/>
    <mergeCell ref="G185:H185"/>
    <mergeCell ref="G186:H186"/>
    <mergeCell ref="G187:H187"/>
    <mergeCell ref="G188:H188"/>
    <mergeCell ref="G189:H189"/>
    <mergeCell ref="G190:H190"/>
    <mergeCell ref="G167:H167"/>
    <mergeCell ref="G168:H168"/>
    <mergeCell ref="G169:H169"/>
    <mergeCell ref="G170:H170"/>
    <mergeCell ref="G183:H183"/>
    <mergeCell ref="G184:H184"/>
    <mergeCell ref="G207:H207"/>
    <mergeCell ref="G208:H208"/>
    <mergeCell ref="G209:H209"/>
    <mergeCell ref="G210:H210"/>
    <mergeCell ref="G211:H211"/>
    <mergeCell ref="G212:H212"/>
    <mergeCell ref="G191:H191"/>
    <mergeCell ref="G192:H192"/>
    <mergeCell ref="G193:H193"/>
    <mergeCell ref="G194:H194"/>
    <mergeCell ref="G195:H195"/>
    <mergeCell ref="G206:H206"/>
    <mergeCell ref="G231:H231"/>
    <mergeCell ref="G232:H232"/>
    <mergeCell ref="G233:H233"/>
    <mergeCell ref="G234:H234"/>
    <mergeCell ref="G235:H235"/>
    <mergeCell ref="G236:H236"/>
    <mergeCell ref="G213:H213"/>
    <mergeCell ref="G214:H214"/>
    <mergeCell ref="G215:H215"/>
    <mergeCell ref="G228:H228"/>
    <mergeCell ref="G229:H229"/>
    <mergeCell ref="G230:H230"/>
    <mergeCell ref="G253:H253"/>
    <mergeCell ref="G254:H254"/>
    <mergeCell ref="G255:H255"/>
    <mergeCell ref="G256:H256"/>
    <mergeCell ref="G257:H257"/>
    <mergeCell ref="G258:H258"/>
    <mergeCell ref="G237:H237"/>
    <mergeCell ref="G238:H238"/>
    <mergeCell ref="G239:H239"/>
    <mergeCell ref="G240:H240"/>
    <mergeCell ref="G251:H251"/>
    <mergeCell ref="G252:H252"/>
    <mergeCell ref="G276:H276"/>
    <mergeCell ref="G277:H277"/>
    <mergeCell ref="G278:H278"/>
    <mergeCell ref="G279:H279"/>
    <mergeCell ref="G280:H280"/>
    <mergeCell ref="G281:H281"/>
    <mergeCell ref="G259:H259"/>
    <mergeCell ref="G260:H260"/>
    <mergeCell ref="G272:H272"/>
    <mergeCell ref="G273:H273"/>
    <mergeCell ref="G274:H274"/>
    <mergeCell ref="G275:H275"/>
    <mergeCell ref="G298:H298"/>
    <mergeCell ref="G299:H299"/>
    <mergeCell ref="G300:H300"/>
    <mergeCell ref="G301:H301"/>
    <mergeCell ref="G302:H302"/>
    <mergeCell ref="G303:H303"/>
    <mergeCell ref="G282:H282"/>
    <mergeCell ref="G283:H283"/>
    <mergeCell ref="G284:H284"/>
    <mergeCell ref="G295:H295"/>
    <mergeCell ref="G296:H296"/>
    <mergeCell ref="G297:H297"/>
    <mergeCell ref="G318:H318"/>
    <mergeCell ref="G319:H319"/>
    <mergeCell ref="G320:H320"/>
    <mergeCell ref="G321:H321"/>
    <mergeCell ref="G322:H322"/>
    <mergeCell ref="G323:H323"/>
    <mergeCell ref="G304:H304"/>
    <mergeCell ref="G313:H313"/>
    <mergeCell ref="G314:H314"/>
    <mergeCell ref="G315:H315"/>
    <mergeCell ref="G316:H316"/>
    <mergeCell ref="G317:H317"/>
    <mergeCell ref="G336:H336"/>
    <mergeCell ref="G330:H330"/>
    <mergeCell ref="G331:H331"/>
    <mergeCell ref="G332:H332"/>
    <mergeCell ref="G333:H333"/>
    <mergeCell ref="G334:H334"/>
    <mergeCell ref="G335:H335"/>
    <mergeCell ref="G324:H324"/>
    <mergeCell ref="G325:H325"/>
    <mergeCell ref="G326:H326"/>
    <mergeCell ref="G327:H327"/>
    <mergeCell ref="G328:H328"/>
    <mergeCell ref="G329:H329"/>
  </mergeCells>
  <phoneticPr fontId="3"/>
  <printOptions horizontalCentered="1" verticalCentered="1"/>
  <pageMargins left="1.1811023622047245" right="1.1811023622047245" top="0" bottom="0" header="0.51181102362204722" footer="0.51181102362204722"/>
  <pageSetup paperSize="9" scale="65" orientation="portrait" blackAndWhite="1" r:id="rId1"/>
  <headerFooter alignWithMargins="0">
    <oddFooter xml:space="preserve">&amp;R&amp;14&amp;P   
 &amp;12       </oddFooter>
  </headerFooter>
  <rowBreaks count="9" manualBreakCount="9">
    <brk id="37" max="7" man="1"/>
    <brk id="67" max="7" man="1"/>
    <brk id="97" max="7" man="1"/>
    <brk id="127" max="7" man="1"/>
    <brk id="157" max="7" man="1"/>
    <brk id="187" max="7" man="1"/>
    <brk id="217" max="7" man="1"/>
    <brk id="247" max="7" man="1"/>
    <brk id="27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B12C-6272-4AC2-A36B-80615E3BEC77}">
  <sheetPr>
    <tabColor rgb="FFFFFF00"/>
  </sheetPr>
  <dimension ref="A1:X248"/>
  <sheetViews>
    <sheetView showZeros="0" tabSelected="1" view="pageBreakPreview" topLeftCell="A26" zoomScale="70" zoomScaleNormal="100" zoomScaleSheetLayoutView="70" zoomScalePageLayoutView="70" workbookViewId="0">
      <selection activeCell="J136" sqref="J136"/>
    </sheetView>
  </sheetViews>
  <sheetFormatPr defaultRowHeight="18" customHeight="1" x14ac:dyDescent="0.15"/>
  <cols>
    <col min="1" max="2" width="3.625" style="92" customWidth="1"/>
    <col min="3" max="3" width="14.75" style="92" customWidth="1"/>
    <col min="4" max="4" width="30.625" style="93" customWidth="1"/>
    <col min="5" max="5" width="6.75" style="92" customWidth="1"/>
    <col min="6" max="6" width="3.75" style="94" customWidth="1"/>
    <col min="7" max="7" width="10.625" style="92" customWidth="1"/>
    <col min="8" max="8" width="1.625" style="92" customWidth="1"/>
    <col min="9" max="10" width="3.625" style="92" customWidth="1"/>
    <col min="11" max="11" width="14.75" style="92" customWidth="1"/>
    <col min="12" max="12" width="30.625" style="93" customWidth="1"/>
    <col min="13" max="13" width="6.75" style="92" customWidth="1"/>
    <col min="14" max="14" width="3.75" style="94" customWidth="1"/>
    <col min="15" max="15" width="10.625" style="92" customWidth="1"/>
    <col min="16" max="16" width="1.625" style="95" customWidth="1"/>
    <col min="17" max="18" width="3.625" style="92" customWidth="1"/>
    <col min="19" max="19" width="14.75" style="92" customWidth="1"/>
    <col min="20" max="20" width="30.625" style="93" customWidth="1"/>
    <col min="21" max="21" width="6.75" style="92" customWidth="1"/>
    <col min="22" max="22" width="3.75" style="94" customWidth="1"/>
    <col min="23" max="23" width="10.625" style="92" customWidth="1"/>
    <col min="24" max="24" width="4.625" style="92" customWidth="1"/>
    <col min="25" max="254" width="9" style="92"/>
    <col min="255" max="255" width="3.625" style="92" customWidth="1"/>
    <col min="256" max="256" width="14.75" style="92" customWidth="1"/>
    <col min="257" max="257" width="10.875" style="92" customWidth="1"/>
    <col min="258" max="258" width="6.75" style="92" customWidth="1"/>
    <col min="259" max="259" width="3.75" style="92" customWidth="1"/>
    <col min="260" max="260" width="12.625" style="92" customWidth="1"/>
    <col min="261" max="262" width="4" style="92" customWidth="1"/>
    <col min="263" max="263" width="3.625" style="92" customWidth="1"/>
    <col min="264" max="264" width="18.75" style="92" customWidth="1"/>
    <col min="265" max="265" width="10.875" style="92" customWidth="1"/>
    <col min="266" max="266" width="6.75" style="92" customWidth="1"/>
    <col min="267" max="267" width="3.75" style="92" customWidth="1"/>
    <col min="268" max="268" width="12.625" style="92" customWidth="1"/>
    <col min="269" max="270" width="4" style="92" customWidth="1"/>
    <col min="271" max="271" width="3.625" style="92" customWidth="1"/>
    <col min="272" max="272" width="18.75" style="92" customWidth="1"/>
    <col min="273" max="273" width="10.875" style="92" customWidth="1"/>
    <col min="274" max="274" width="6.75" style="92" customWidth="1"/>
    <col min="275" max="275" width="3.75" style="92" customWidth="1"/>
    <col min="276" max="276" width="12.625" style="92" customWidth="1"/>
    <col min="277" max="510" width="9" style="92"/>
    <col min="511" max="511" width="3.625" style="92" customWidth="1"/>
    <col min="512" max="512" width="14.75" style="92" customWidth="1"/>
    <col min="513" max="513" width="10.875" style="92" customWidth="1"/>
    <col min="514" max="514" width="6.75" style="92" customWidth="1"/>
    <col min="515" max="515" width="3.75" style="92" customWidth="1"/>
    <col min="516" max="516" width="12.625" style="92" customWidth="1"/>
    <col min="517" max="518" width="4" style="92" customWidth="1"/>
    <col min="519" max="519" width="3.625" style="92" customWidth="1"/>
    <col min="520" max="520" width="18.75" style="92" customWidth="1"/>
    <col min="521" max="521" width="10.875" style="92" customWidth="1"/>
    <col min="522" max="522" width="6.75" style="92" customWidth="1"/>
    <col min="523" max="523" width="3.75" style="92" customWidth="1"/>
    <col min="524" max="524" width="12.625" style="92" customWidth="1"/>
    <col min="525" max="526" width="4" style="92" customWidth="1"/>
    <col min="527" max="527" width="3.625" style="92" customWidth="1"/>
    <col min="528" max="528" width="18.75" style="92" customWidth="1"/>
    <col min="529" max="529" width="10.875" style="92" customWidth="1"/>
    <col min="530" max="530" width="6.75" style="92" customWidth="1"/>
    <col min="531" max="531" width="3.75" style="92" customWidth="1"/>
    <col min="532" max="532" width="12.625" style="92" customWidth="1"/>
    <col min="533" max="766" width="9" style="92"/>
    <col min="767" max="767" width="3.625" style="92" customWidth="1"/>
    <col min="768" max="768" width="14.75" style="92" customWidth="1"/>
    <col min="769" max="769" width="10.875" style="92" customWidth="1"/>
    <col min="770" max="770" width="6.75" style="92" customWidth="1"/>
    <col min="771" max="771" width="3.75" style="92" customWidth="1"/>
    <col min="772" max="772" width="12.625" style="92" customWidth="1"/>
    <col min="773" max="774" width="4" style="92" customWidth="1"/>
    <col min="775" max="775" width="3.625" style="92" customWidth="1"/>
    <col min="776" max="776" width="18.75" style="92" customWidth="1"/>
    <col min="777" max="777" width="10.875" style="92" customWidth="1"/>
    <col min="778" max="778" width="6.75" style="92" customWidth="1"/>
    <col min="779" max="779" width="3.75" style="92" customWidth="1"/>
    <col min="780" max="780" width="12.625" style="92" customWidth="1"/>
    <col min="781" max="782" width="4" style="92" customWidth="1"/>
    <col min="783" max="783" width="3.625" style="92" customWidth="1"/>
    <col min="784" max="784" width="18.75" style="92" customWidth="1"/>
    <col min="785" max="785" width="10.875" style="92" customWidth="1"/>
    <col min="786" max="786" width="6.75" style="92" customWidth="1"/>
    <col min="787" max="787" width="3.75" style="92" customWidth="1"/>
    <col min="788" max="788" width="12.625" style="92" customWidth="1"/>
    <col min="789" max="1022" width="9" style="92"/>
    <col min="1023" max="1023" width="3.625" style="92" customWidth="1"/>
    <col min="1024" max="1024" width="14.75" style="92" customWidth="1"/>
    <col min="1025" max="1025" width="10.875" style="92" customWidth="1"/>
    <col min="1026" max="1026" width="6.75" style="92" customWidth="1"/>
    <col min="1027" max="1027" width="3.75" style="92" customWidth="1"/>
    <col min="1028" max="1028" width="12.625" style="92" customWidth="1"/>
    <col min="1029" max="1030" width="4" style="92" customWidth="1"/>
    <col min="1031" max="1031" width="3.625" style="92" customWidth="1"/>
    <col min="1032" max="1032" width="18.75" style="92" customWidth="1"/>
    <col min="1033" max="1033" width="10.875" style="92" customWidth="1"/>
    <col min="1034" max="1034" width="6.75" style="92" customWidth="1"/>
    <col min="1035" max="1035" width="3.75" style="92" customWidth="1"/>
    <col min="1036" max="1036" width="12.625" style="92" customWidth="1"/>
    <col min="1037" max="1038" width="4" style="92" customWidth="1"/>
    <col min="1039" max="1039" width="3.625" style="92" customWidth="1"/>
    <col min="1040" max="1040" width="18.75" style="92" customWidth="1"/>
    <col min="1041" max="1041" width="10.875" style="92" customWidth="1"/>
    <col min="1042" max="1042" width="6.75" style="92" customWidth="1"/>
    <col min="1043" max="1043" width="3.75" style="92" customWidth="1"/>
    <col min="1044" max="1044" width="12.625" style="92" customWidth="1"/>
    <col min="1045" max="1278" width="9" style="92"/>
    <col min="1279" max="1279" width="3.625" style="92" customWidth="1"/>
    <col min="1280" max="1280" width="14.75" style="92" customWidth="1"/>
    <col min="1281" max="1281" width="10.875" style="92" customWidth="1"/>
    <col min="1282" max="1282" width="6.75" style="92" customWidth="1"/>
    <col min="1283" max="1283" width="3.75" style="92" customWidth="1"/>
    <col min="1284" max="1284" width="12.625" style="92" customWidth="1"/>
    <col min="1285" max="1286" width="4" style="92" customWidth="1"/>
    <col min="1287" max="1287" width="3.625" style="92" customWidth="1"/>
    <col min="1288" max="1288" width="18.75" style="92" customWidth="1"/>
    <col min="1289" max="1289" width="10.875" style="92" customWidth="1"/>
    <col min="1290" max="1290" width="6.75" style="92" customWidth="1"/>
    <col min="1291" max="1291" width="3.75" style="92" customWidth="1"/>
    <col min="1292" max="1292" width="12.625" style="92" customWidth="1"/>
    <col min="1293" max="1294" width="4" style="92" customWidth="1"/>
    <col min="1295" max="1295" width="3.625" style="92" customWidth="1"/>
    <col min="1296" max="1296" width="18.75" style="92" customWidth="1"/>
    <col min="1297" max="1297" width="10.875" style="92" customWidth="1"/>
    <col min="1298" max="1298" width="6.75" style="92" customWidth="1"/>
    <col min="1299" max="1299" width="3.75" style="92" customWidth="1"/>
    <col min="1300" max="1300" width="12.625" style="92" customWidth="1"/>
    <col min="1301" max="1534" width="9" style="92"/>
    <col min="1535" max="1535" width="3.625" style="92" customWidth="1"/>
    <col min="1536" max="1536" width="14.75" style="92" customWidth="1"/>
    <col min="1537" max="1537" width="10.875" style="92" customWidth="1"/>
    <col min="1538" max="1538" width="6.75" style="92" customWidth="1"/>
    <col min="1539" max="1539" width="3.75" style="92" customWidth="1"/>
    <col min="1540" max="1540" width="12.625" style="92" customWidth="1"/>
    <col min="1541" max="1542" width="4" style="92" customWidth="1"/>
    <col min="1543" max="1543" width="3.625" style="92" customWidth="1"/>
    <col min="1544" max="1544" width="18.75" style="92" customWidth="1"/>
    <col min="1545" max="1545" width="10.875" style="92" customWidth="1"/>
    <col min="1546" max="1546" width="6.75" style="92" customWidth="1"/>
    <col min="1547" max="1547" width="3.75" style="92" customWidth="1"/>
    <col min="1548" max="1548" width="12.625" style="92" customWidth="1"/>
    <col min="1549" max="1550" width="4" style="92" customWidth="1"/>
    <col min="1551" max="1551" width="3.625" style="92" customWidth="1"/>
    <col min="1552" max="1552" width="18.75" style="92" customWidth="1"/>
    <col min="1553" max="1553" width="10.875" style="92" customWidth="1"/>
    <col min="1554" max="1554" width="6.75" style="92" customWidth="1"/>
    <col min="1555" max="1555" width="3.75" style="92" customWidth="1"/>
    <col min="1556" max="1556" width="12.625" style="92" customWidth="1"/>
    <col min="1557" max="1790" width="9" style="92"/>
    <col min="1791" max="1791" width="3.625" style="92" customWidth="1"/>
    <col min="1792" max="1792" width="14.75" style="92" customWidth="1"/>
    <col min="1793" max="1793" width="10.875" style="92" customWidth="1"/>
    <col min="1794" max="1794" width="6.75" style="92" customWidth="1"/>
    <col min="1795" max="1795" width="3.75" style="92" customWidth="1"/>
    <col min="1796" max="1796" width="12.625" style="92" customWidth="1"/>
    <col min="1797" max="1798" width="4" style="92" customWidth="1"/>
    <col min="1799" max="1799" width="3.625" style="92" customWidth="1"/>
    <col min="1800" max="1800" width="18.75" style="92" customWidth="1"/>
    <col min="1801" max="1801" width="10.875" style="92" customWidth="1"/>
    <col min="1802" max="1802" width="6.75" style="92" customWidth="1"/>
    <col min="1803" max="1803" width="3.75" style="92" customWidth="1"/>
    <col min="1804" max="1804" width="12.625" style="92" customWidth="1"/>
    <col min="1805" max="1806" width="4" style="92" customWidth="1"/>
    <col min="1807" max="1807" width="3.625" style="92" customWidth="1"/>
    <col min="1808" max="1808" width="18.75" style="92" customWidth="1"/>
    <col min="1809" max="1809" width="10.875" style="92" customWidth="1"/>
    <col min="1810" max="1810" width="6.75" style="92" customWidth="1"/>
    <col min="1811" max="1811" width="3.75" style="92" customWidth="1"/>
    <col min="1812" max="1812" width="12.625" style="92" customWidth="1"/>
    <col min="1813" max="2046" width="9" style="92"/>
    <col min="2047" max="2047" width="3.625" style="92" customWidth="1"/>
    <col min="2048" max="2048" width="14.75" style="92" customWidth="1"/>
    <col min="2049" max="2049" width="10.875" style="92" customWidth="1"/>
    <col min="2050" max="2050" width="6.75" style="92" customWidth="1"/>
    <col min="2051" max="2051" width="3.75" style="92" customWidth="1"/>
    <col min="2052" max="2052" width="12.625" style="92" customWidth="1"/>
    <col min="2053" max="2054" width="4" style="92" customWidth="1"/>
    <col min="2055" max="2055" width="3.625" style="92" customWidth="1"/>
    <col min="2056" max="2056" width="18.75" style="92" customWidth="1"/>
    <col min="2057" max="2057" width="10.875" style="92" customWidth="1"/>
    <col min="2058" max="2058" width="6.75" style="92" customWidth="1"/>
    <col min="2059" max="2059" width="3.75" style="92" customWidth="1"/>
    <col min="2060" max="2060" width="12.625" style="92" customWidth="1"/>
    <col min="2061" max="2062" width="4" style="92" customWidth="1"/>
    <col min="2063" max="2063" width="3.625" style="92" customWidth="1"/>
    <col min="2064" max="2064" width="18.75" style="92" customWidth="1"/>
    <col min="2065" max="2065" width="10.875" style="92" customWidth="1"/>
    <col min="2066" max="2066" width="6.75" style="92" customWidth="1"/>
    <col min="2067" max="2067" width="3.75" style="92" customWidth="1"/>
    <col min="2068" max="2068" width="12.625" style="92" customWidth="1"/>
    <col min="2069" max="2302" width="9" style="92"/>
    <col min="2303" max="2303" width="3.625" style="92" customWidth="1"/>
    <col min="2304" max="2304" width="14.75" style="92" customWidth="1"/>
    <col min="2305" max="2305" width="10.875" style="92" customWidth="1"/>
    <col min="2306" max="2306" width="6.75" style="92" customWidth="1"/>
    <col min="2307" max="2307" width="3.75" style="92" customWidth="1"/>
    <col min="2308" max="2308" width="12.625" style="92" customWidth="1"/>
    <col min="2309" max="2310" width="4" style="92" customWidth="1"/>
    <col min="2311" max="2311" width="3.625" style="92" customWidth="1"/>
    <col min="2312" max="2312" width="18.75" style="92" customWidth="1"/>
    <col min="2313" max="2313" width="10.875" style="92" customWidth="1"/>
    <col min="2314" max="2314" width="6.75" style="92" customWidth="1"/>
    <col min="2315" max="2315" width="3.75" style="92" customWidth="1"/>
    <col min="2316" max="2316" width="12.625" style="92" customWidth="1"/>
    <col min="2317" max="2318" width="4" style="92" customWidth="1"/>
    <col min="2319" max="2319" width="3.625" style="92" customWidth="1"/>
    <col min="2320" max="2320" width="18.75" style="92" customWidth="1"/>
    <col min="2321" max="2321" width="10.875" style="92" customWidth="1"/>
    <col min="2322" max="2322" width="6.75" style="92" customWidth="1"/>
    <col min="2323" max="2323" width="3.75" style="92" customWidth="1"/>
    <col min="2324" max="2324" width="12.625" style="92" customWidth="1"/>
    <col min="2325" max="2558" width="9" style="92"/>
    <col min="2559" max="2559" width="3.625" style="92" customWidth="1"/>
    <col min="2560" max="2560" width="14.75" style="92" customWidth="1"/>
    <col min="2561" max="2561" width="10.875" style="92" customWidth="1"/>
    <col min="2562" max="2562" width="6.75" style="92" customWidth="1"/>
    <col min="2563" max="2563" width="3.75" style="92" customWidth="1"/>
    <col min="2564" max="2564" width="12.625" style="92" customWidth="1"/>
    <col min="2565" max="2566" width="4" style="92" customWidth="1"/>
    <col min="2567" max="2567" width="3.625" style="92" customWidth="1"/>
    <col min="2568" max="2568" width="18.75" style="92" customWidth="1"/>
    <col min="2569" max="2569" width="10.875" style="92" customWidth="1"/>
    <col min="2570" max="2570" width="6.75" style="92" customWidth="1"/>
    <col min="2571" max="2571" width="3.75" style="92" customWidth="1"/>
    <col min="2572" max="2572" width="12.625" style="92" customWidth="1"/>
    <col min="2573" max="2574" width="4" style="92" customWidth="1"/>
    <col min="2575" max="2575" width="3.625" style="92" customWidth="1"/>
    <col min="2576" max="2576" width="18.75" style="92" customWidth="1"/>
    <col min="2577" max="2577" width="10.875" style="92" customWidth="1"/>
    <col min="2578" max="2578" width="6.75" style="92" customWidth="1"/>
    <col min="2579" max="2579" width="3.75" style="92" customWidth="1"/>
    <col min="2580" max="2580" width="12.625" style="92" customWidth="1"/>
    <col min="2581" max="2814" width="9" style="92"/>
    <col min="2815" max="2815" width="3.625" style="92" customWidth="1"/>
    <col min="2816" max="2816" width="14.75" style="92" customWidth="1"/>
    <col min="2817" max="2817" width="10.875" style="92" customWidth="1"/>
    <col min="2818" max="2818" width="6.75" style="92" customWidth="1"/>
    <col min="2819" max="2819" width="3.75" style="92" customWidth="1"/>
    <col min="2820" max="2820" width="12.625" style="92" customWidth="1"/>
    <col min="2821" max="2822" width="4" style="92" customWidth="1"/>
    <col min="2823" max="2823" width="3.625" style="92" customWidth="1"/>
    <col min="2824" max="2824" width="18.75" style="92" customWidth="1"/>
    <col min="2825" max="2825" width="10.875" style="92" customWidth="1"/>
    <col min="2826" max="2826" width="6.75" style="92" customWidth="1"/>
    <col min="2827" max="2827" width="3.75" style="92" customWidth="1"/>
    <col min="2828" max="2828" width="12.625" style="92" customWidth="1"/>
    <col min="2829" max="2830" width="4" style="92" customWidth="1"/>
    <col min="2831" max="2831" width="3.625" style="92" customWidth="1"/>
    <col min="2832" max="2832" width="18.75" style="92" customWidth="1"/>
    <col min="2833" max="2833" width="10.875" style="92" customWidth="1"/>
    <col min="2834" max="2834" width="6.75" style="92" customWidth="1"/>
    <col min="2835" max="2835" width="3.75" style="92" customWidth="1"/>
    <col min="2836" max="2836" width="12.625" style="92" customWidth="1"/>
    <col min="2837" max="3070" width="9" style="92"/>
    <col min="3071" max="3071" width="3.625" style="92" customWidth="1"/>
    <col min="3072" max="3072" width="14.75" style="92" customWidth="1"/>
    <col min="3073" max="3073" width="10.875" style="92" customWidth="1"/>
    <col min="3074" max="3074" width="6.75" style="92" customWidth="1"/>
    <col min="3075" max="3075" width="3.75" style="92" customWidth="1"/>
    <col min="3076" max="3076" width="12.625" style="92" customWidth="1"/>
    <col min="3077" max="3078" width="4" style="92" customWidth="1"/>
    <col min="3079" max="3079" width="3.625" style="92" customWidth="1"/>
    <col min="3080" max="3080" width="18.75" style="92" customWidth="1"/>
    <col min="3081" max="3081" width="10.875" style="92" customWidth="1"/>
    <col min="3082" max="3082" width="6.75" style="92" customWidth="1"/>
    <col min="3083" max="3083" width="3.75" style="92" customWidth="1"/>
    <col min="3084" max="3084" width="12.625" style="92" customWidth="1"/>
    <col min="3085" max="3086" width="4" style="92" customWidth="1"/>
    <col min="3087" max="3087" width="3.625" style="92" customWidth="1"/>
    <col min="3088" max="3088" width="18.75" style="92" customWidth="1"/>
    <col min="3089" max="3089" width="10.875" style="92" customWidth="1"/>
    <col min="3090" max="3090" width="6.75" style="92" customWidth="1"/>
    <col min="3091" max="3091" width="3.75" style="92" customWidth="1"/>
    <col min="3092" max="3092" width="12.625" style="92" customWidth="1"/>
    <col min="3093" max="3326" width="9" style="92"/>
    <col min="3327" max="3327" width="3.625" style="92" customWidth="1"/>
    <col min="3328" max="3328" width="14.75" style="92" customWidth="1"/>
    <col min="3329" max="3329" width="10.875" style="92" customWidth="1"/>
    <col min="3330" max="3330" width="6.75" style="92" customWidth="1"/>
    <col min="3331" max="3331" width="3.75" style="92" customWidth="1"/>
    <col min="3332" max="3332" width="12.625" style="92" customWidth="1"/>
    <col min="3333" max="3334" width="4" style="92" customWidth="1"/>
    <col min="3335" max="3335" width="3.625" style="92" customWidth="1"/>
    <col min="3336" max="3336" width="18.75" style="92" customWidth="1"/>
    <col min="3337" max="3337" width="10.875" style="92" customWidth="1"/>
    <col min="3338" max="3338" width="6.75" style="92" customWidth="1"/>
    <col min="3339" max="3339" width="3.75" style="92" customWidth="1"/>
    <col min="3340" max="3340" width="12.625" style="92" customWidth="1"/>
    <col min="3341" max="3342" width="4" style="92" customWidth="1"/>
    <col min="3343" max="3343" width="3.625" style="92" customWidth="1"/>
    <col min="3344" max="3344" width="18.75" style="92" customWidth="1"/>
    <col min="3345" max="3345" width="10.875" style="92" customWidth="1"/>
    <col min="3346" max="3346" width="6.75" style="92" customWidth="1"/>
    <col min="3347" max="3347" width="3.75" style="92" customWidth="1"/>
    <col min="3348" max="3348" width="12.625" style="92" customWidth="1"/>
    <col min="3349" max="3582" width="9" style="92"/>
    <col min="3583" max="3583" width="3.625" style="92" customWidth="1"/>
    <col min="3584" max="3584" width="14.75" style="92" customWidth="1"/>
    <col min="3585" max="3585" width="10.875" style="92" customWidth="1"/>
    <col min="3586" max="3586" width="6.75" style="92" customWidth="1"/>
    <col min="3587" max="3587" width="3.75" style="92" customWidth="1"/>
    <col min="3588" max="3588" width="12.625" style="92" customWidth="1"/>
    <col min="3589" max="3590" width="4" style="92" customWidth="1"/>
    <col min="3591" max="3591" width="3.625" style="92" customWidth="1"/>
    <col min="3592" max="3592" width="18.75" style="92" customWidth="1"/>
    <col min="3593" max="3593" width="10.875" style="92" customWidth="1"/>
    <col min="3594" max="3594" width="6.75" style="92" customWidth="1"/>
    <col min="3595" max="3595" width="3.75" style="92" customWidth="1"/>
    <col min="3596" max="3596" width="12.625" style="92" customWidth="1"/>
    <col min="3597" max="3598" width="4" style="92" customWidth="1"/>
    <col min="3599" max="3599" width="3.625" style="92" customWidth="1"/>
    <col min="3600" max="3600" width="18.75" style="92" customWidth="1"/>
    <col min="3601" max="3601" width="10.875" style="92" customWidth="1"/>
    <col min="3602" max="3602" width="6.75" style="92" customWidth="1"/>
    <col min="3603" max="3603" width="3.75" style="92" customWidth="1"/>
    <col min="3604" max="3604" width="12.625" style="92" customWidth="1"/>
    <col min="3605" max="3838" width="9" style="92"/>
    <col min="3839" max="3839" width="3.625" style="92" customWidth="1"/>
    <col min="3840" max="3840" width="14.75" style="92" customWidth="1"/>
    <col min="3841" max="3841" width="10.875" style="92" customWidth="1"/>
    <col min="3842" max="3842" width="6.75" style="92" customWidth="1"/>
    <col min="3843" max="3843" width="3.75" style="92" customWidth="1"/>
    <col min="3844" max="3844" width="12.625" style="92" customWidth="1"/>
    <col min="3845" max="3846" width="4" style="92" customWidth="1"/>
    <col min="3847" max="3847" width="3.625" style="92" customWidth="1"/>
    <col min="3848" max="3848" width="18.75" style="92" customWidth="1"/>
    <col min="3849" max="3849" width="10.875" style="92" customWidth="1"/>
    <col min="3850" max="3850" width="6.75" style="92" customWidth="1"/>
    <col min="3851" max="3851" width="3.75" style="92" customWidth="1"/>
    <col min="3852" max="3852" width="12.625" style="92" customWidth="1"/>
    <col min="3853" max="3854" width="4" style="92" customWidth="1"/>
    <col min="3855" max="3855" width="3.625" style="92" customWidth="1"/>
    <col min="3856" max="3856" width="18.75" style="92" customWidth="1"/>
    <col min="3857" max="3857" width="10.875" style="92" customWidth="1"/>
    <col min="3858" max="3858" width="6.75" style="92" customWidth="1"/>
    <col min="3859" max="3859" width="3.75" style="92" customWidth="1"/>
    <col min="3860" max="3860" width="12.625" style="92" customWidth="1"/>
    <col min="3861" max="4094" width="9" style="92"/>
    <col min="4095" max="4095" width="3.625" style="92" customWidth="1"/>
    <col min="4096" max="4096" width="14.75" style="92" customWidth="1"/>
    <col min="4097" max="4097" width="10.875" style="92" customWidth="1"/>
    <col min="4098" max="4098" width="6.75" style="92" customWidth="1"/>
    <col min="4099" max="4099" width="3.75" style="92" customWidth="1"/>
    <col min="4100" max="4100" width="12.625" style="92" customWidth="1"/>
    <col min="4101" max="4102" width="4" style="92" customWidth="1"/>
    <col min="4103" max="4103" width="3.625" style="92" customWidth="1"/>
    <col min="4104" max="4104" width="18.75" style="92" customWidth="1"/>
    <col min="4105" max="4105" width="10.875" style="92" customWidth="1"/>
    <col min="4106" max="4106" width="6.75" style="92" customWidth="1"/>
    <col min="4107" max="4107" width="3.75" style="92" customWidth="1"/>
    <col min="4108" max="4108" width="12.625" style="92" customWidth="1"/>
    <col min="4109" max="4110" width="4" style="92" customWidth="1"/>
    <col min="4111" max="4111" width="3.625" style="92" customWidth="1"/>
    <col min="4112" max="4112" width="18.75" style="92" customWidth="1"/>
    <col min="4113" max="4113" width="10.875" style="92" customWidth="1"/>
    <col min="4114" max="4114" width="6.75" style="92" customWidth="1"/>
    <col min="4115" max="4115" width="3.75" style="92" customWidth="1"/>
    <col min="4116" max="4116" width="12.625" style="92" customWidth="1"/>
    <col min="4117" max="4350" width="9" style="92"/>
    <col min="4351" max="4351" width="3.625" style="92" customWidth="1"/>
    <col min="4352" max="4352" width="14.75" style="92" customWidth="1"/>
    <col min="4353" max="4353" width="10.875" style="92" customWidth="1"/>
    <col min="4354" max="4354" width="6.75" style="92" customWidth="1"/>
    <col min="4355" max="4355" width="3.75" style="92" customWidth="1"/>
    <col min="4356" max="4356" width="12.625" style="92" customWidth="1"/>
    <col min="4357" max="4358" width="4" style="92" customWidth="1"/>
    <col min="4359" max="4359" width="3.625" style="92" customWidth="1"/>
    <col min="4360" max="4360" width="18.75" style="92" customWidth="1"/>
    <col min="4361" max="4361" width="10.875" style="92" customWidth="1"/>
    <col min="4362" max="4362" width="6.75" style="92" customWidth="1"/>
    <col min="4363" max="4363" width="3.75" style="92" customWidth="1"/>
    <col min="4364" max="4364" width="12.625" style="92" customWidth="1"/>
    <col min="4365" max="4366" width="4" style="92" customWidth="1"/>
    <col min="4367" max="4367" width="3.625" style="92" customWidth="1"/>
    <col min="4368" max="4368" width="18.75" style="92" customWidth="1"/>
    <col min="4369" max="4369" width="10.875" style="92" customWidth="1"/>
    <col min="4370" max="4370" width="6.75" style="92" customWidth="1"/>
    <col min="4371" max="4371" width="3.75" style="92" customWidth="1"/>
    <col min="4372" max="4372" width="12.625" style="92" customWidth="1"/>
    <col min="4373" max="4606" width="9" style="92"/>
    <col min="4607" max="4607" width="3.625" style="92" customWidth="1"/>
    <col min="4608" max="4608" width="14.75" style="92" customWidth="1"/>
    <col min="4609" max="4609" width="10.875" style="92" customWidth="1"/>
    <col min="4610" max="4610" width="6.75" style="92" customWidth="1"/>
    <col min="4611" max="4611" width="3.75" style="92" customWidth="1"/>
    <col min="4612" max="4612" width="12.625" style="92" customWidth="1"/>
    <col min="4613" max="4614" width="4" style="92" customWidth="1"/>
    <col min="4615" max="4615" width="3.625" style="92" customWidth="1"/>
    <col min="4616" max="4616" width="18.75" style="92" customWidth="1"/>
    <col min="4617" max="4617" width="10.875" style="92" customWidth="1"/>
    <col min="4618" max="4618" width="6.75" style="92" customWidth="1"/>
    <col min="4619" max="4619" width="3.75" style="92" customWidth="1"/>
    <col min="4620" max="4620" width="12.625" style="92" customWidth="1"/>
    <col min="4621" max="4622" width="4" style="92" customWidth="1"/>
    <col min="4623" max="4623" width="3.625" style="92" customWidth="1"/>
    <col min="4624" max="4624" width="18.75" style="92" customWidth="1"/>
    <col min="4625" max="4625" width="10.875" style="92" customWidth="1"/>
    <col min="4626" max="4626" width="6.75" style="92" customWidth="1"/>
    <col min="4627" max="4627" width="3.75" style="92" customWidth="1"/>
    <col min="4628" max="4628" width="12.625" style="92" customWidth="1"/>
    <col min="4629" max="4862" width="9" style="92"/>
    <col min="4863" max="4863" width="3.625" style="92" customWidth="1"/>
    <col min="4864" max="4864" width="14.75" style="92" customWidth="1"/>
    <col min="4865" max="4865" width="10.875" style="92" customWidth="1"/>
    <col min="4866" max="4866" width="6.75" style="92" customWidth="1"/>
    <col min="4867" max="4867" width="3.75" style="92" customWidth="1"/>
    <col min="4868" max="4868" width="12.625" style="92" customWidth="1"/>
    <col min="4869" max="4870" width="4" style="92" customWidth="1"/>
    <col min="4871" max="4871" width="3.625" style="92" customWidth="1"/>
    <col min="4872" max="4872" width="18.75" style="92" customWidth="1"/>
    <col min="4873" max="4873" width="10.875" style="92" customWidth="1"/>
    <col min="4874" max="4874" width="6.75" style="92" customWidth="1"/>
    <col min="4875" max="4875" width="3.75" style="92" customWidth="1"/>
    <col min="4876" max="4876" width="12.625" style="92" customWidth="1"/>
    <col min="4877" max="4878" width="4" style="92" customWidth="1"/>
    <col min="4879" max="4879" width="3.625" style="92" customWidth="1"/>
    <col min="4880" max="4880" width="18.75" style="92" customWidth="1"/>
    <col min="4881" max="4881" width="10.875" style="92" customWidth="1"/>
    <col min="4882" max="4882" width="6.75" style="92" customWidth="1"/>
    <col min="4883" max="4883" width="3.75" style="92" customWidth="1"/>
    <col min="4884" max="4884" width="12.625" style="92" customWidth="1"/>
    <col min="4885" max="5118" width="9" style="92"/>
    <col min="5119" max="5119" width="3.625" style="92" customWidth="1"/>
    <col min="5120" max="5120" width="14.75" style="92" customWidth="1"/>
    <col min="5121" max="5121" width="10.875" style="92" customWidth="1"/>
    <col min="5122" max="5122" width="6.75" style="92" customWidth="1"/>
    <col min="5123" max="5123" width="3.75" style="92" customWidth="1"/>
    <col min="5124" max="5124" width="12.625" style="92" customWidth="1"/>
    <col min="5125" max="5126" width="4" style="92" customWidth="1"/>
    <col min="5127" max="5127" width="3.625" style="92" customWidth="1"/>
    <col min="5128" max="5128" width="18.75" style="92" customWidth="1"/>
    <col min="5129" max="5129" width="10.875" style="92" customWidth="1"/>
    <col min="5130" max="5130" width="6.75" style="92" customWidth="1"/>
    <col min="5131" max="5131" width="3.75" style="92" customWidth="1"/>
    <col min="5132" max="5132" width="12.625" style="92" customWidth="1"/>
    <col min="5133" max="5134" width="4" style="92" customWidth="1"/>
    <col min="5135" max="5135" width="3.625" style="92" customWidth="1"/>
    <col min="5136" max="5136" width="18.75" style="92" customWidth="1"/>
    <col min="5137" max="5137" width="10.875" style="92" customWidth="1"/>
    <col min="5138" max="5138" width="6.75" style="92" customWidth="1"/>
    <col min="5139" max="5139" width="3.75" style="92" customWidth="1"/>
    <col min="5140" max="5140" width="12.625" style="92" customWidth="1"/>
    <col min="5141" max="5374" width="9" style="92"/>
    <col min="5375" max="5375" width="3.625" style="92" customWidth="1"/>
    <col min="5376" max="5376" width="14.75" style="92" customWidth="1"/>
    <col min="5377" max="5377" width="10.875" style="92" customWidth="1"/>
    <col min="5378" max="5378" width="6.75" style="92" customWidth="1"/>
    <col min="5379" max="5379" width="3.75" style="92" customWidth="1"/>
    <col min="5380" max="5380" width="12.625" style="92" customWidth="1"/>
    <col min="5381" max="5382" width="4" style="92" customWidth="1"/>
    <col min="5383" max="5383" width="3.625" style="92" customWidth="1"/>
    <col min="5384" max="5384" width="18.75" style="92" customWidth="1"/>
    <col min="5385" max="5385" width="10.875" style="92" customWidth="1"/>
    <col min="5386" max="5386" width="6.75" style="92" customWidth="1"/>
    <col min="5387" max="5387" width="3.75" style="92" customWidth="1"/>
    <col min="5388" max="5388" width="12.625" style="92" customWidth="1"/>
    <col min="5389" max="5390" width="4" style="92" customWidth="1"/>
    <col min="5391" max="5391" width="3.625" style="92" customWidth="1"/>
    <col min="5392" max="5392" width="18.75" style="92" customWidth="1"/>
    <col min="5393" max="5393" width="10.875" style="92" customWidth="1"/>
    <col min="5394" max="5394" width="6.75" style="92" customWidth="1"/>
    <col min="5395" max="5395" width="3.75" style="92" customWidth="1"/>
    <col min="5396" max="5396" width="12.625" style="92" customWidth="1"/>
    <col min="5397" max="5630" width="9" style="92"/>
    <col min="5631" max="5631" width="3.625" style="92" customWidth="1"/>
    <col min="5632" max="5632" width="14.75" style="92" customWidth="1"/>
    <col min="5633" max="5633" width="10.875" style="92" customWidth="1"/>
    <col min="5634" max="5634" width="6.75" style="92" customWidth="1"/>
    <col min="5635" max="5635" width="3.75" style="92" customWidth="1"/>
    <col min="5636" max="5636" width="12.625" style="92" customWidth="1"/>
    <col min="5637" max="5638" width="4" style="92" customWidth="1"/>
    <col min="5639" max="5639" width="3.625" style="92" customWidth="1"/>
    <col min="5640" max="5640" width="18.75" style="92" customWidth="1"/>
    <col min="5641" max="5641" width="10.875" style="92" customWidth="1"/>
    <col min="5642" max="5642" width="6.75" style="92" customWidth="1"/>
    <col min="5643" max="5643" width="3.75" style="92" customWidth="1"/>
    <col min="5644" max="5644" width="12.625" style="92" customWidth="1"/>
    <col min="5645" max="5646" width="4" style="92" customWidth="1"/>
    <col min="5647" max="5647" width="3.625" style="92" customWidth="1"/>
    <col min="5648" max="5648" width="18.75" style="92" customWidth="1"/>
    <col min="5649" max="5649" width="10.875" style="92" customWidth="1"/>
    <col min="5650" max="5650" width="6.75" style="92" customWidth="1"/>
    <col min="5651" max="5651" width="3.75" style="92" customWidth="1"/>
    <col min="5652" max="5652" width="12.625" style="92" customWidth="1"/>
    <col min="5653" max="5886" width="9" style="92"/>
    <col min="5887" max="5887" width="3.625" style="92" customWidth="1"/>
    <col min="5888" max="5888" width="14.75" style="92" customWidth="1"/>
    <col min="5889" max="5889" width="10.875" style="92" customWidth="1"/>
    <col min="5890" max="5890" width="6.75" style="92" customWidth="1"/>
    <col min="5891" max="5891" width="3.75" style="92" customWidth="1"/>
    <col min="5892" max="5892" width="12.625" style="92" customWidth="1"/>
    <col min="5893" max="5894" width="4" style="92" customWidth="1"/>
    <col min="5895" max="5895" width="3.625" style="92" customWidth="1"/>
    <col min="5896" max="5896" width="18.75" style="92" customWidth="1"/>
    <col min="5897" max="5897" width="10.875" style="92" customWidth="1"/>
    <col min="5898" max="5898" width="6.75" style="92" customWidth="1"/>
    <col min="5899" max="5899" width="3.75" style="92" customWidth="1"/>
    <col min="5900" max="5900" width="12.625" style="92" customWidth="1"/>
    <col min="5901" max="5902" width="4" style="92" customWidth="1"/>
    <col min="5903" max="5903" width="3.625" style="92" customWidth="1"/>
    <col min="5904" max="5904" width="18.75" style="92" customWidth="1"/>
    <col min="5905" max="5905" width="10.875" style="92" customWidth="1"/>
    <col min="5906" max="5906" width="6.75" style="92" customWidth="1"/>
    <col min="5907" max="5907" width="3.75" style="92" customWidth="1"/>
    <col min="5908" max="5908" width="12.625" style="92" customWidth="1"/>
    <col min="5909" max="6142" width="9" style="92"/>
    <col min="6143" max="6143" width="3.625" style="92" customWidth="1"/>
    <col min="6144" max="6144" width="14.75" style="92" customWidth="1"/>
    <col min="6145" max="6145" width="10.875" style="92" customWidth="1"/>
    <col min="6146" max="6146" width="6.75" style="92" customWidth="1"/>
    <col min="6147" max="6147" width="3.75" style="92" customWidth="1"/>
    <col min="6148" max="6148" width="12.625" style="92" customWidth="1"/>
    <col min="6149" max="6150" width="4" style="92" customWidth="1"/>
    <col min="6151" max="6151" width="3.625" style="92" customWidth="1"/>
    <col min="6152" max="6152" width="18.75" style="92" customWidth="1"/>
    <col min="6153" max="6153" width="10.875" style="92" customWidth="1"/>
    <col min="6154" max="6154" width="6.75" style="92" customWidth="1"/>
    <col min="6155" max="6155" width="3.75" style="92" customWidth="1"/>
    <col min="6156" max="6156" width="12.625" style="92" customWidth="1"/>
    <col min="6157" max="6158" width="4" style="92" customWidth="1"/>
    <col min="6159" max="6159" width="3.625" style="92" customWidth="1"/>
    <col min="6160" max="6160" width="18.75" style="92" customWidth="1"/>
    <col min="6161" max="6161" width="10.875" style="92" customWidth="1"/>
    <col min="6162" max="6162" width="6.75" style="92" customWidth="1"/>
    <col min="6163" max="6163" width="3.75" style="92" customWidth="1"/>
    <col min="6164" max="6164" width="12.625" style="92" customWidth="1"/>
    <col min="6165" max="6398" width="9" style="92"/>
    <col min="6399" max="6399" width="3.625" style="92" customWidth="1"/>
    <col min="6400" max="6400" width="14.75" style="92" customWidth="1"/>
    <col min="6401" max="6401" width="10.875" style="92" customWidth="1"/>
    <col min="6402" max="6402" width="6.75" style="92" customWidth="1"/>
    <col min="6403" max="6403" width="3.75" style="92" customWidth="1"/>
    <col min="6404" max="6404" width="12.625" style="92" customWidth="1"/>
    <col min="6405" max="6406" width="4" style="92" customWidth="1"/>
    <col min="6407" max="6407" width="3.625" style="92" customWidth="1"/>
    <col min="6408" max="6408" width="18.75" style="92" customWidth="1"/>
    <col min="6409" max="6409" width="10.875" style="92" customWidth="1"/>
    <col min="6410" max="6410" width="6.75" style="92" customWidth="1"/>
    <col min="6411" max="6411" width="3.75" style="92" customWidth="1"/>
    <col min="6412" max="6412" width="12.625" style="92" customWidth="1"/>
    <col min="6413" max="6414" width="4" style="92" customWidth="1"/>
    <col min="6415" max="6415" width="3.625" style="92" customWidth="1"/>
    <col min="6416" max="6416" width="18.75" style="92" customWidth="1"/>
    <col min="6417" max="6417" width="10.875" style="92" customWidth="1"/>
    <col min="6418" max="6418" width="6.75" style="92" customWidth="1"/>
    <col min="6419" max="6419" width="3.75" style="92" customWidth="1"/>
    <col min="6420" max="6420" width="12.625" style="92" customWidth="1"/>
    <col min="6421" max="6654" width="9" style="92"/>
    <col min="6655" max="6655" width="3.625" style="92" customWidth="1"/>
    <col min="6656" max="6656" width="14.75" style="92" customWidth="1"/>
    <col min="6657" max="6657" width="10.875" style="92" customWidth="1"/>
    <col min="6658" max="6658" width="6.75" style="92" customWidth="1"/>
    <col min="6659" max="6659" width="3.75" style="92" customWidth="1"/>
    <col min="6660" max="6660" width="12.625" style="92" customWidth="1"/>
    <col min="6661" max="6662" width="4" style="92" customWidth="1"/>
    <col min="6663" max="6663" width="3.625" style="92" customWidth="1"/>
    <col min="6664" max="6664" width="18.75" style="92" customWidth="1"/>
    <col min="6665" max="6665" width="10.875" style="92" customWidth="1"/>
    <col min="6666" max="6666" width="6.75" style="92" customWidth="1"/>
    <col min="6667" max="6667" width="3.75" style="92" customWidth="1"/>
    <col min="6668" max="6668" width="12.625" style="92" customWidth="1"/>
    <col min="6669" max="6670" width="4" style="92" customWidth="1"/>
    <col min="6671" max="6671" width="3.625" style="92" customWidth="1"/>
    <col min="6672" max="6672" width="18.75" style="92" customWidth="1"/>
    <col min="6673" max="6673" width="10.875" style="92" customWidth="1"/>
    <col min="6674" max="6674" width="6.75" style="92" customWidth="1"/>
    <col min="6675" max="6675" width="3.75" style="92" customWidth="1"/>
    <col min="6676" max="6676" width="12.625" style="92" customWidth="1"/>
    <col min="6677" max="6910" width="9" style="92"/>
    <col min="6911" max="6911" width="3.625" style="92" customWidth="1"/>
    <col min="6912" max="6912" width="14.75" style="92" customWidth="1"/>
    <col min="6913" max="6913" width="10.875" style="92" customWidth="1"/>
    <col min="6914" max="6914" width="6.75" style="92" customWidth="1"/>
    <col min="6915" max="6915" width="3.75" style="92" customWidth="1"/>
    <col min="6916" max="6916" width="12.625" style="92" customWidth="1"/>
    <col min="6917" max="6918" width="4" style="92" customWidth="1"/>
    <col min="6919" max="6919" width="3.625" style="92" customWidth="1"/>
    <col min="6920" max="6920" width="18.75" style="92" customWidth="1"/>
    <col min="6921" max="6921" width="10.875" style="92" customWidth="1"/>
    <col min="6922" max="6922" width="6.75" style="92" customWidth="1"/>
    <col min="6923" max="6923" width="3.75" style="92" customWidth="1"/>
    <col min="6924" max="6924" width="12.625" style="92" customWidth="1"/>
    <col min="6925" max="6926" width="4" style="92" customWidth="1"/>
    <col min="6927" max="6927" width="3.625" style="92" customWidth="1"/>
    <col min="6928" max="6928" width="18.75" style="92" customWidth="1"/>
    <col min="6929" max="6929" width="10.875" style="92" customWidth="1"/>
    <col min="6930" max="6930" width="6.75" style="92" customWidth="1"/>
    <col min="6931" max="6931" width="3.75" style="92" customWidth="1"/>
    <col min="6932" max="6932" width="12.625" style="92" customWidth="1"/>
    <col min="6933" max="7166" width="9" style="92"/>
    <col min="7167" max="7167" width="3.625" style="92" customWidth="1"/>
    <col min="7168" max="7168" width="14.75" style="92" customWidth="1"/>
    <col min="7169" max="7169" width="10.875" style="92" customWidth="1"/>
    <col min="7170" max="7170" width="6.75" style="92" customWidth="1"/>
    <col min="7171" max="7171" width="3.75" style="92" customWidth="1"/>
    <col min="7172" max="7172" width="12.625" style="92" customWidth="1"/>
    <col min="7173" max="7174" width="4" style="92" customWidth="1"/>
    <col min="7175" max="7175" width="3.625" style="92" customWidth="1"/>
    <col min="7176" max="7176" width="18.75" style="92" customWidth="1"/>
    <col min="7177" max="7177" width="10.875" style="92" customWidth="1"/>
    <col min="7178" max="7178" width="6.75" style="92" customWidth="1"/>
    <col min="7179" max="7179" width="3.75" style="92" customWidth="1"/>
    <col min="7180" max="7180" width="12.625" style="92" customWidth="1"/>
    <col min="7181" max="7182" width="4" style="92" customWidth="1"/>
    <col min="7183" max="7183" width="3.625" style="92" customWidth="1"/>
    <col min="7184" max="7184" width="18.75" style="92" customWidth="1"/>
    <col min="7185" max="7185" width="10.875" style="92" customWidth="1"/>
    <col min="7186" max="7186" width="6.75" style="92" customWidth="1"/>
    <col min="7187" max="7187" width="3.75" style="92" customWidth="1"/>
    <col min="7188" max="7188" width="12.625" style="92" customWidth="1"/>
    <col min="7189" max="7422" width="9" style="92"/>
    <col min="7423" max="7423" width="3.625" style="92" customWidth="1"/>
    <col min="7424" max="7424" width="14.75" style="92" customWidth="1"/>
    <col min="7425" max="7425" width="10.875" style="92" customWidth="1"/>
    <col min="7426" max="7426" width="6.75" style="92" customWidth="1"/>
    <col min="7427" max="7427" width="3.75" style="92" customWidth="1"/>
    <col min="7428" max="7428" width="12.625" style="92" customWidth="1"/>
    <col min="7429" max="7430" width="4" style="92" customWidth="1"/>
    <col min="7431" max="7431" width="3.625" style="92" customWidth="1"/>
    <col min="7432" max="7432" width="18.75" style="92" customWidth="1"/>
    <col min="7433" max="7433" width="10.875" style="92" customWidth="1"/>
    <col min="7434" max="7434" width="6.75" style="92" customWidth="1"/>
    <col min="7435" max="7435" width="3.75" style="92" customWidth="1"/>
    <col min="7436" max="7436" width="12.625" style="92" customWidth="1"/>
    <col min="7437" max="7438" width="4" style="92" customWidth="1"/>
    <col min="7439" max="7439" width="3.625" style="92" customWidth="1"/>
    <col min="7440" max="7440" width="18.75" style="92" customWidth="1"/>
    <col min="7441" max="7441" width="10.875" style="92" customWidth="1"/>
    <col min="7442" max="7442" width="6.75" style="92" customWidth="1"/>
    <col min="7443" max="7443" width="3.75" style="92" customWidth="1"/>
    <col min="7444" max="7444" width="12.625" style="92" customWidth="1"/>
    <col min="7445" max="7678" width="9" style="92"/>
    <col min="7679" max="7679" width="3.625" style="92" customWidth="1"/>
    <col min="7680" max="7680" width="14.75" style="92" customWidth="1"/>
    <col min="7681" max="7681" width="10.875" style="92" customWidth="1"/>
    <col min="7682" max="7682" width="6.75" style="92" customWidth="1"/>
    <col min="7683" max="7683" width="3.75" style="92" customWidth="1"/>
    <col min="7684" max="7684" width="12.625" style="92" customWidth="1"/>
    <col min="7685" max="7686" width="4" style="92" customWidth="1"/>
    <col min="7687" max="7687" width="3.625" style="92" customWidth="1"/>
    <col min="7688" max="7688" width="18.75" style="92" customWidth="1"/>
    <col min="7689" max="7689" width="10.875" style="92" customWidth="1"/>
    <col min="7690" max="7690" width="6.75" style="92" customWidth="1"/>
    <col min="7691" max="7691" width="3.75" style="92" customWidth="1"/>
    <col min="7692" max="7692" width="12.625" style="92" customWidth="1"/>
    <col min="7693" max="7694" width="4" style="92" customWidth="1"/>
    <col min="7695" max="7695" width="3.625" style="92" customWidth="1"/>
    <col min="7696" max="7696" width="18.75" style="92" customWidth="1"/>
    <col min="7697" max="7697" width="10.875" style="92" customWidth="1"/>
    <col min="7698" max="7698" width="6.75" style="92" customWidth="1"/>
    <col min="7699" max="7699" width="3.75" style="92" customWidth="1"/>
    <col min="7700" max="7700" width="12.625" style="92" customWidth="1"/>
    <col min="7701" max="7934" width="9" style="92"/>
    <col min="7935" max="7935" width="3.625" style="92" customWidth="1"/>
    <col min="7936" max="7936" width="14.75" style="92" customWidth="1"/>
    <col min="7937" max="7937" width="10.875" style="92" customWidth="1"/>
    <col min="7938" max="7938" width="6.75" style="92" customWidth="1"/>
    <col min="7939" max="7939" width="3.75" style="92" customWidth="1"/>
    <col min="7940" max="7940" width="12.625" style="92" customWidth="1"/>
    <col min="7941" max="7942" width="4" style="92" customWidth="1"/>
    <col min="7943" max="7943" width="3.625" style="92" customWidth="1"/>
    <col min="7944" max="7944" width="18.75" style="92" customWidth="1"/>
    <col min="7945" max="7945" width="10.875" style="92" customWidth="1"/>
    <col min="7946" max="7946" width="6.75" style="92" customWidth="1"/>
    <col min="7947" max="7947" width="3.75" style="92" customWidth="1"/>
    <col min="7948" max="7948" width="12.625" style="92" customWidth="1"/>
    <col min="7949" max="7950" width="4" style="92" customWidth="1"/>
    <col min="7951" max="7951" width="3.625" style="92" customWidth="1"/>
    <col min="7952" max="7952" width="18.75" style="92" customWidth="1"/>
    <col min="7953" max="7953" width="10.875" style="92" customWidth="1"/>
    <col min="7954" max="7954" width="6.75" style="92" customWidth="1"/>
    <col min="7955" max="7955" width="3.75" style="92" customWidth="1"/>
    <col min="7956" max="7956" width="12.625" style="92" customWidth="1"/>
    <col min="7957" max="8190" width="9" style="92"/>
    <col min="8191" max="8191" width="3.625" style="92" customWidth="1"/>
    <col min="8192" max="8192" width="14.75" style="92" customWidth="1"/>
    <col min="8193" max="8193" width="10.875" style="92" customWidth="1"/>
    <col min="8194" max="8194" width="6.75" style="92" customWidth="1"/>
    <col min="8195" max="8195" width="3.75" style="92" customWidth="1"/>
    <col min="8196" max="8196" width="12.625" style="92" customWidth="1"/>
    <col min="8197" max="8198" width="4" style="92" customWidth="1"/>
    <col min="8199" max="8199" width="3.625" style="92" customWidth="1"/>
    <col min="8200" max="8200" width="18.75" style="92" customWidth="1"/>
    <col min="8201" max="8201" width="10.875" style="92" customWidth="1"/>
    <col min="8202" max="8202" width="6.75" style="92" customWidth="1"/>
    <col min="8203" max="8203" width="3.75" style="92" customWidth="1"/>
    <col min="8204" max="8204" width="12.625" style="92" customWidth="1"/>
    <col min="8205" max="8206" width="4" style="92" customWidth="1"/>
    <col min="8207" max="8207" width="3.625" style="92" customWidth="1"/>
    <col min="8208" max="8208" width="18.75" style="92" customWidth="1"/>
    <col min="8209" max="8209" width="10.875" style="92" customWidth="1"/>
    <col min="8210" max="8210" width="6.75" style="92" customWidth="1"/>
    <col min="8211" max="8211" width="3.75" style="92" customWidth="1"/>
    <col min="8212" max="8212" width="12.625" style="92" customWidth="1"/>
    <col min="8213" max="8446" width="9" style="92"/>
    <col min="8447" max="8447" width="3.625" style="92" customWidth="1"/>
    <col min="8448" max="8448" width="14.75" style="92" customWidth="1"/>
    <col min="8449" max="8449" width="10.875" style="92" customWidth="1"/>
    <col min="8450" max="8450" width="6.75" style="92" customWidth="1"/>
    <col min="8451" max="8451" width="3.75" style="92" customWidth="1"/>
    <col min="8452" max="8452" width="12.625" style="92" customWidth="1"/>
    <col min="8453" max="8454" width="4" style="92" customWidth="1"/>
    <col min="8455" max="8455" width="3.625" style="92" customWidth="1"/>
    <col min="8456" max="8456" width="18.75" style="92" customWidth="1"/>
    <col min="8457" max="8457" width="10.875" style="92" customWidth="1"/>
    <col min="8458" max="8458" width="6.75" style="92" customWidth="1"/>
    <col min="8459" max="8459" width="3.75" style="92" customWidth="1"/>
    <col min="8460" max="8460" width="12.625" style="92" customWidth="1"/>
    <col min="8461" max="8462" width="4" style="92" customWidth="1"/>
    <col min="8463" max="8463" width="3.625" style="92" customWidth="1"/>
    <col min="8464" max="8464" width="18.75" style="92" customWidth="1"/>
    <col min="8465" max="8465" width="10.875" style="92" customWidth="1"/>
    <col min="8466" max="8466" width="6.75" style="92" customWidth="1"/>
    <col min="8467" max="8467" width="3.75" style="92" customWidth="1"/>
    <col min="8468" max="8468" width="12.625" style="92" customWidth="1"/>
    <col min="8469" max="8702" width="9" style="92"/>
    <col min="8703" max="8703" width="3.625" style="92" customWidth="1"/>
    <col min="8704" max="8704" width="14.75" style="92" customWidth="1"/>
    <col min="8705" max="8705" width="10.875" style="92" customWidth="1"/>
    <col min="8706" max="8706" width="6.75" style="92" customWidth="1"/>
    <col min="8707" max="8707" width="3.75" style="92" customWidth="1"/>
    <col min="8708" max="8708" width="12.625" style="92" customWidth="1"/>
    <col min="8709" max="8710" width="4" style="92" customWidth="1"/>
    <col min="8711" max="8711" width="3.625" style="92" customWidth="1"/>
    <col min="8712" max="8712" width="18.75" style="92" customWidth="1"/>
    <col min="8713" max="8713" width="10.875" style="92" customWidth="1"/>
    <col min="8714" max="8714" width="6.75" style="92" customWidth="1"/>
    <col min="8715" max="8715" width="3.75" style="92" customWidth="1"/>
    <col min="8716" max="8716" width="12.625" style="92" customWidth="1"/>
    <col min="8717" max="8718" width="4" style="92" customWidth="1"/>
    <col min="8719" max="8719" width="3.625" style="92" customWidth="1"/>
    <col min="8720" max="8720" width="18.75" style="92" customWidth="1"/>
    <col min="8721" max="8721" width="10.875" style="92" customWidth="1"/>
    <col min="8722" max="8722" width="6.75" style="92" customWidth="1"/>
    <col min="8723" max="8723" width="3.75" style="92" customWidth="1"/>
    <col min="8724" max="8724" width="12.625" style="92" customWidth="1"/>
    <col min="8725" max="8958" width="9" style="92"/>
    <col min="8959" max="8959" width="3.625" style="92" customWidth="1"/>
    <col min="8960" max="8960" width="14.75" style="92" customWidth="1"/>
    <col min="8961" max="8961" width="10.875" style="92" customWidth="1"/>
    <col min="8962" max="8962" width="6.75" style="92" customWidth="1"/>
    <col min="8963" max="8963" width="3.75" style="92" customWidth="1"/>
    <col min="8964" max="8964" width="12.625" style="92" customWidth="1"/>
    <col min="8965" max="8966" width="4" style="92" customWidth="1"/>
    <col min="8967" max="8967" width="3.625" style="92" customWidth="1"/>
    <col min="8968" max="8968" width="18.75" style="92" customWidth="1"/>
    <col min="8969" max="8969" width="10.875" style="92" customWidth="1"/>
    <col min="8970" max="8970" width="6.75" style="92" customWidth="1"/>
    <col min="8971" max="8971" width="3.75" style="92" customWidth="1"/>
    <col min="8972" max="8972" width="12.625" style="92" customWidth="1"/>
    <col min="8973" max="8974" width="4" style="92" customWidth="1"/>
    <col min="8975" max="8975" width="3.625" style="92" customWidth="1"/>
    <col min="8976" max="8976" width="18.75" style="92" customWidth="1"/>
    <col min="8977" max="8977" width="10.875" style="92" customWidth="1"/>
    <col min="8978" max="8978" width="6.75" style="92" customWidth="1"/>
    <col min="8979" max="8979" width="3.75" style="92" customWidth="1"/>
    <col min="8980" max="8980" width="12.625" style="92" customWidth="1"/>
    <col min="8981" max="9214" width="9" style="92"/>
    <col min="9215" max="9215" width="3.625" style="92" customWidth="1"/>
    <col min="9216" max="9216" width="14.75" style="92" customWidth="1"/>
    <col min="9217" max="9217" width="10.875" style="92" customWidth="1"/>
    <col min="9218" max="9218" width="6.75" style="92" customWidth="1"/>
    <col min="9219" max="9219" width="3.75" style="92" customWidth="1"/>
    <col min="9220" max="9220" width="12.625" style="92" customWidth="1"/>
    <col min="9221" max="9222" width="4" style="92" customWidth="1"/>
    <col min="9223" max="9223" width="3.625" style="92" customWidth="1"/>
    <col min="9224" max="9224" width="18.75" style="92" customWidth="1"/>
    <col min="9225" max="9225" width="10.875" style="92" customWidth="1"/>
    <col min="9226" max="9226" width="6.75" style="92" customWidth="1"/>
    <col min="9227" max="9227" width="3.75" style="92" customWidth="1"/>
    <col min="9228" max="9228" width="12.625" style="92" customWidth="1"/>
    <col min="9229" max="9230" width="4" style="92" customWidth="1"/>
    <col min="9231" max="9231" width="3.625" style="92" customWidth="1"/>
    <col min="9232" max="9232" width="18.75" style="92" customWidth="1"/>
    <col min="9233" max="9233" width="10.875" style="92" customWidth="1"/>
    <col min="9234" max="9234" width="6.75" style="92" customWidth="1"/>
    <col min="9235" max="9235" width="3.75" style="92" customWidth="1"/>
    <col min="9236" max="9236" width="12.625" style="92" customWidth="1"/>
    <col min="9237" max="9470" width="9" style="92"/>
    <col min="9471" max="9471" width="3.625" style="92" customWidth="1"/>
    <col min="9472" max="9472" width="14.75" style="92" customWidth="1"/>
    <col min="9473" max="9473" width="10.875" style="92" customWidth="1"/>
    <col min="9474" max="9474" width="6.75" style="92" customWidth="1"/>
    <col min="9475" max="9475" width="3.75" style="92" customWidth="1"/>
    <col min="9476" max="9476" width="12.625" style="92" customWidth="1"/>
    <col min="9477" max="9478" width="4" style="92" customWidth="1"/>
    <col min="9479" max="9479" width="3.625" style="92" customWidth="1"/>
    <col min="9480" max="9480" width="18.75" style="92" customWidth="1"/>
    <col min="9481" max="9481" width="10.875" style="92" customWidth="1"/>
    <col min="9482" max="9482" width="6.75" style="92" customWidth="1"/>
    <col min="9483" max="9483" width="3.75" style="92" customWidth="1"/>
    <col min="9484" max="9484" width="12.625" style="92" customWidth="1"/>
    <col min="9485" max="9486" width="4" style="92" customWidth="1"/>
    <col min="9487" max="9487" width="3.625" style="92" customWidth="1"/>
    <col min="9488" max="9488" width="18.75" style="92" customWidth="1"/>
    <col min="9489" max="9489" width="10.875" style="92" customWidth="1"/>
    <col min="9490" max="9490" width="6.75" style="92" customWidth="1"/>
    <col min="9491" max="9491" width="3.75" style="92" customWidth="1"/>
    <col min="9492" max="9492" width="12.625" style="92" customWidth="1"/>
    <col min="9493" max="9726" width="9" style="92"/>
    <col min="9727" max="9727" width="3.625" style="92" customWidth="1"/>
    <col min="9728" max="9728" width="14.75" style="92" customWidth="1"/>
    <col min="9729" max="9729" width="10.875" style="92" customWidth="1"/>
    <col min="9730" max="9730" width="6.75" style="92" customWidth="1"/>
    <col min="9731" max="9731" width="3.75" style="92" customWidth="1"/>
    <col min="9732" max="9732" width="12.625" style="92" customWidth="1"/>
    <col min="9733" max="9734" width="4" style="92" customWidth="1"/>
    <col min="9735" max="9735" width="3.625" style="92" customWidth="1"/>
    <col min="9736" max="9736" width="18.75" style="92" customWidth="1"/>
    <col min="9737" max="9737" width="10.875" style="92" customWidth="1"/>
    <col min="9738" max="9738" width="6.75" style="92" customWidth="1"/>
    <col min="9739" max="9739" width="3.75" style="92" customWidth="1"/>
    <col min="9740" max="9740" width="12.625" style="92" customWidth="1"/>
    <col min="9741" max="9742" width="4" style="92" customWidth="1"/>
    <col min="9743" max="9743" width="3.625" style="92" customWidth="1"/>
    <col min="9744" max="9744" width="18.75" style="92" customWidth="1"/>
    <col min="9745" max="9745" width="10.875" style="92" customWidth="1"/>
    <col min="9746" max="9746" width="6.75" style="92" customWidth="1"/>
    <col min="9747" max="9747" width="3.75" style="92" customWidth="1"/>
    <col min="9748" max="9748" width="12.625" style="92" customWidth="1"/>
    <col min="9749" max="9982" width="9" style="92"/>
    <col min="9983" max="9983" width="3.625" style="92" customWidth="1"/>
    <col min="9984" max="9984" width="14.75" style="92" customWidth="1"/>
    <col min="9985" max="9985" width="10.875" style="92" customWidth="1"/>
    <col min="9986" max="9986" width="6.75" style="92" customWidth="1"/>
    <col min="9987" max="9987" width="3.75" style="92" customWidth="1"/>
    <col min="9988" max="9988" width="12.625" style="92" customWidth="1"/>
    <col min="9989" max="9990" width="4" style="92" customWidth="1"/>
    <col min="9991" max="9991" width="3.625" style="92" customWidth="1"/>
    <col min="9992" max="9992" width="18.75" style="92" customWidth="1"/>
    <col min="9993" max="9993" width="10.875" style="92" customWidth="1"/>
    <col min="9994" max="9994" width="6.75" style="92" customWidth="1"/>
    <col min="9995" max="9995" width="3.75" style="92" customWidth="1"/>
    <col min="9996" max="9996" width="12.625" style="92" customWidth="1"/>
    <col min="9997" max="9998" width="4" style="92" customWidth="1"/>
    <col min="9999" max="9999" width="3.625" style="92" customWidth="1"/>
    <col min="10000" max="10000" width="18.75" style="92" customWidth="1"/>
    <col min="10001" max="10001" width="10.875" style="92" customWidth="1"/>
    <col min="10002" max="10002" width="6.75" style="92" customWidth="1"/>
    <col min="10003" max="10003" width="3.75" style="92" customWidth="1"/>
    <col min="10004" max="10004" width="12.625" style="92" customWidth="1"/>
    <col min="10005" max="10238" width="9" style="92"/>
    <col min="10239" max="10239" width="3.625" style="92" customWidth="1"/>
    <col min="10240" max="10240" width="14.75" style="92" customWidth="1"/>
    <col min="10241" max="10241" width="10.875" style="92" customWidth="1"/>
    <col min="10242" max="10242" width="6.75" style="92" customWidth="1"/>
    <col min="10243" max="10243" width="3.75" style="92" customWidth="1"/>
    <col min="10244" max="10244" width="12.625" style="92" customWidth="1"/>
    <col min="10245" max="10246" width="4" style="92" customWidth="1"/>
    <col min="10247" max="10247" width="3.625" style="92" customWidth="1"/>
    <col min="10248" max="10248" width="18.75" style="92" customWidth="1"/>
    <col min="10249" max="10249" width="10.875" style="92" customWidth="1"/>
    <col min="10250" max="10250" width="6.75" style="92" customWidth="1"/>
    <col min="10251" max="10251" width="3.75" style="92" customWidth="1"/>
    <col min="10252" max="10252" width="12.625" style="92" customWidth="1"/>
    <col min="10253" max="10254" width="4" style="92" customWidth="1"/>
    <col min="10255" max="10255" width="3.625" style="92" customWidth="1"/>
    <col min="10256" max="10256" width="18.75" style="92" customWidth="1"/>
    <col min="10257" max="10257" width="10.875" style="92" customWidth="1"/>
    <col min="10258" max="10258" width="6.75" style="92" customWidth="1"/>
    <col min="10259" max="10259" width="3.75" style="92" customWidth="1"/>
    <col min="10260" max="10260" width="12.625" style="92" customWidth="1"/>
    <col min="10261" max="10494" width="9" style="92"/>
    <col min="10495" max="10495" width="3.625" style="92" customWidth="1"/>
    <col min="10496" max="10496" width="14.75" style="92" customWidth="1"/>
    <col min="10497" max="10497" width="10.875" style="92" customWidth="1"/>
    <col min="10498" max="10498" width="6.75" style="92" customWidth="1"/>
    <col min="10499" max="10499" width="3.75" style="92" customWidth="1"/>
    <col min="10500" max="10500" width="12.625" style="92" customWidth="1"/>
    <col min="10501" max="10502" width="4" style="92" customWidth="1"/>
    <col min="10503" max="10503" width="3.625" style="92" customWidth="1"/>
    <col min="10504" max="10504" width="18.75" style="92" customWidth="1"/>
    <col min="10505" max="10505" width="10.875" style="92" customWidth="1"/>
    <col min="10506" max="10506" width="6.75" style="92" customWidth="1"/>
    <col min="10507" max="10507" width="3.75" style="92" customWidth="1"/>
    <col min="10508" max="10508" width="12.625" style="92" customWidth="1"/>
    <col min="10509" max="10510" width="4" style="92" customWidth="1"/>
    <col min="10511" max="10511" width="3.625" style="92" customWidth="1"/>
    <col min="10512" max="10512" width="18.75" style="92" customWidth="1"/>
    <col min="10513" max="10513" width="10.875" style="92" customWidth="1"/>
    <col min="10514" max="10514" width="6.75" style="92" customWidth="1"/>
    <col min="10515" max="10515" width="3.75" style="92" customWidth="1"/>
    <col min="10516" max="10516" width="12.625" style="92" customWidth="1"/>
    <col min="10517" max="10750" width="9" style="92"/>
    <col min="10751" max="10751" width="3.625" style="92" customWidth="1"/>
    <col min="10752" max="10752" width="14.75" style="92" customWidth="1"/>
    <col min="10753" max="10753" width="10.875" style="92" customWidth="1"/>
    <col min="10754" max="10754" width="6.75" style="92" customWidth="1"/>
    <col min="10755" max="10755" width="3.75" style="92" customWidth="1"/>
    <col min="10756" max="10756" width="12.625" style="92" customWidth="1"/>
    <col min="10757" max="10758" width="4" style="92" customWidth="1"/>
    <col min="10759" max="10759" width="3.625" style="92" customWidth="1"/>
    <col min="10760" max="10760" width="18.75" style="92" customWidth="1"/>
    <col min="10761" max="10761" width="10.875" style="92" customWidth="1"/>
    <col min="10762" max="10762" width="6.75" style="92" customWidth="1"/>
    <col min="10763" max="10763" width="3.75" style="92" customWidth="1"/>
    <col min="10764" max="10764" width="12.625" style="92" customWidth="1"/>
    <col min="10765" max="10766" width="4" style="92" customWidth="1"/>
    <col min="10767" max="10767" width="3.625" style="92" customWidth="1"/>
    <col min="10768" max="10768" width="18.75" style="92" customWidth="1"/>
    <col min="10769" max="10769" width="10.875" style="92" customWidth="1"/>
    <col min="10770" max="10770" width="6.75" style="92" customWidth="1"/>
    <col min="10771" max="10771" width="3.75" style="92" customWidth="1"/>
    <col min="10772" max="10772" width="12.625" style="92" customWidth="1"/>
    <col min="10773" max="11006" width="9" style="92"/>
    <col min="11007" max="11007" width="3.625" style="92" customWidth="1"/>
    <col min="11008" max="11008" width="14.75" style="92" customWidth="1"/>
    <col min="11009" max="11009" width="10.875" style="92" customWidth="1"/>
    <col min="11010" max="11010" width="6.75" style="92" customWidth="1"/>
    <col min="11011" max="11011" width="3.75" style="92" customWidth="1"/>
    <col min="11012" max="11012" width="12.625" style="92" customWidth="1"/>
    <col min="11013" max="11014" width="4" style="92" customWidth="1"/>
    <col min="11015" max="11015" width="3.625" style="92" customWidth="1"/>
    <col min="11016" max="11016" width="18.75" style="92" customWidth="1"/>
    <col min="11017" max="11017" width="10.875" style="92" customWidth="1"/>
    <col min="11018" max="11018" width="6.75" style="92" customWidth="1"/>
    <col min="11019" max="11019" width="3.75" style="92" customWidth="1"/>
    <col min="11020" max="11020" width="12.625" style="92" customWidth="1"/>
    <col min="11021" max="11022" width="4" style="92" customWidth="1"/>
    <col min="11023" max="11023" width="3.625" style="92" customWidth="1"/>
    <col min="11024" max="11024" width="18.75" style="92" customWidth="1"/>
    <col min="11025" max="11025" width="10.875" style="92" customWidth="1"/>
    <col min="11026" max="11026" width="6.75" style="92" customWidth="1"/>
    <col min="11027" max="11027" width="3.75" style="92" customWidth="1"/>
    <col min="11028" max="11028" width="12.625" style="92" customWidth="1"/>
    <col min="11029" max="11262" width="9" style="92"/>
    <col min="11263" max="11263" width="3.625" style="92" customWidth="1"/>
    <col min="11264" max="11264" width="14.75" style="92" customWidth="1"/>
    <col min="11265" max="11265" width="10.875" style="92" customWidth="1"/>
    <col min="11266" max="11266" width="6.75" style="92" customWidth="1"/>
    <col min="11267" max="11267" width="3.75" style="92" customWidth="1"/>
    <col min="11268" max="11268" width="12.625" style="92" customWidth="1"/>
    <col min="11269" max="11270" width="4" style="92" customWidth="1"/>
    <col min="11271" max="11271" width="3.625" style="92" customWidth="1"/>
    <col min="11272" max="11272" width="18.75" style="92" customWidth="1"/>
    <col min="11273" max="11273" width="10.875" style="92" customWidth="1"/>
    <col min="11274" max="11274" width="6.75" style="92" customWidth="1"/>
    <col min="11275" max="11275" width="3.75" style="92" customWidth="1"/>
    <col min="11276" max="11276" width="12.625" style="92" customWidth="1"/>
    <col min="11277" max="11278" width="4" style="92" customWidth="1"/>
    <col min="11279" max="11279" width="3.625" style="92" customWidth="1"/>
    <col min="11280" max="11280" width="18.75" style="92" customWidth="1"/>
    <col min="11281" max="11281" width="10.875" style="92" customWidth="1"/>
    <col min="11282" max="11282" width="6.75" style="92" customWidth="1"/>
    <col min="11283" max="11283" width="3.75" style="92" customWidth="1"/>
    <col min="11284" max="11284" width="12.625" style="92" customWidth="1"/>
    <col min="11285" max="11518" width="9" style="92"/>
    <col min="11519" max="11519" width="3.625" style="92" customWidth="1"/>
    <col min="11520" max="11520" width="14.75" style="92" customWidth="1"/>
    <col min="11521" max="11521" width="10.875" style="92" customWidth="1"/>
    <col min="11522" max="11522" width="6.75" style="92" customWidth="1"/>
    <col min="11523" max="11523" width="3.75" style="92" customWidth="1"/>
    <col min="11524" max="11524" width="12.625" style="92" customWidth="1"/>
    <col min="11525" max="11526" width="4" style="92" customWidth="1"/>
    <col min="11527" max="11527" width="3.625" style="92" customWidth="1"/>
    <col min="11528" max="11528" width="18.75" style="92" customWidth="1"/>
    <col min="11529" max="11529" width="10.875" style="92" customWidth="1"/>
    <col min="11530" max="11530" width="6.75" style="92" customWidth="1"/>
    <col min="11531" max="11531" width="3.75" style="92" customWidth="1"/>
    <col min="11532" max="11532" width="12.625" style="92" customWidth="1"/>
    <col min="11533" max="11534" width="4" style="92" customWidth="1"/>
    <col min="11535" max="11535" width="3.625" style="92" customWidth="1"/>
    <col min="11536" max="11536" width="18.75" style="92" customWidth="1"/>
    <col min="11537" max="11537" width="10.875" style="92" customWidth="1"/>
    <col min="11538" max="11538" width="6.75" style="92" customWidth="1"/>
    <col min="11539" max="11539" width="3.75" style="92" customWidth="1"/>
    <col min="11540" max="11540" width="12.625" style="92" customWidth="1"/>
    <col min="11541" max="11774" width="9" style="92"/>
    <col min="11775" max="11775" width="3.625" style="92" customWidth="1"/>
    <col min="11776" max="11776" width="14.75" style="92" customWidth="1"/>
    <col min="11777" max="11777" width="10.875" style="92" customWidth="1"/>
    <col min="11778" max="11778" width="6.75" style="92" customWidth="1"/>
    <col min="11779" max="11779" width="3.75" style="92" customWidth="1"/>
    <col min="11780" max="11780" width="12.625" style="92" customWidth="1"/>
    <col min="11781" max="11782" width="4" style="92" customWidth="1"/>
    <col min="11783" max="11783" width="3.625" style="92" customWidth="1"/>
    <col min="11784" max="11784" width="18.75" style="92" customWidth="1"/>
    <col min="11785" max="11785" width="10.875" style="92" customWidth="1"/>
    <col min="11786" max="11786" width="6.75" style="92" customWidth="1"/>
    <col min="11787" max="11787" width="3.75" style="92" customWidth="1"/>
    <col min="11788" max="11788" width="12.625" style="92" customWidth="1"/>
    <col min="11789" max="11790" width="4" style="92" customWidth="1"/>
    <col min="11791" max="11791" width="3.625" style="92" customWidth="1"/>
    <col min="11792" max="11792" width="18.75" style="92" customWidth="1"/>
    <col min="11793" max="11793" width="10.875" style="92" customWidth="1"/>
    <col min="11794" max="11794" width="6.75" style="92" customWidth="1"/>
    <col min="11795" max="11795" width="3.75" style="92" customWidth="1"/>
    <col min="11796" max="11796" width="12.625" style="92" customWidth="1"/>
    <col min="11797" max="12030" width="9" style="92"/>
    <col min="12031" max="12031" width="3.625" style="92" customWidth="1"/>
    <col min="12032" max="12032" width="14.75" style="92" customWidth="1"/>
    <col min="12033" max="12033" width="10.875" style="92" customWidth="1"/>
    <col min="12034" max="12034" width="6.75" style="92" customWidth="1"/>
    <col min="12035" max="12035" width="3.75" style="92" customWidth="1"/>
    <col min="12036" max="12036" width="12.625" style="92" customWidth="1"/>
    <col min="12037" max="12038" width="4" style="92" customWidth="1"/>
    <col min="12039" max="12039" width="3.625" style="92" customWidth="1"/>
    <col min="12040" max="12040" width="18.75" style="92" customWidth="1"/>
    <col min="12041" max="12041" width="10.875" style="92" customWidth="1"/>
    <col min="12042" max="12042" width="6.75" style="92" customWidth="1"/>
    <col min="12043" max="12043" width="3.75" style="92" customWidth="1"/>
    <col min="12044" max="12044" width="12.625" style="92" customWidth="1"/>
    <col min="12045" max="12046" width="4" style="92" customWidth="1"/>
    <col min="12047" max="12047" width="3.625" style="92" customWidth="1"/>
    <col min="12048" max="12048" width="18.75" style="92" customWidth="1"/>
    <col min="12049" max="12049" width="10.875" style="92" customWidth="1"/>
    <col min="12050" max="12050" width="6.75" style="92" customWidth="1"/>
    <col min="12051" max="12051" width="3.75" style="92" customWidth="1"/>
    <col min="12052" max="12052" width="12.625" style="92" customWidth="1"/>
    <col min="12053" max="12286" width="9" style="92"/>
    <col min="12287" max="12287" width="3.625" style="92" customWidth="1"/>
    <col min="12288" max="12288" width="14.75" style="92" customWidth="1"/>
    <col min="12289" max="12289" width="10.875" style="92" customWidth="1"/>
    <col min="12290" max="12290" width="6.75" style="92" customWidth="1"/>
    <col min="12291" max="12291" width="3.75" style="92" customWidth="1"/>
    <col min="12292" max="12292" width="12.625" style="92" customWidth="1"/>
    <col min="12293" max="12294" width="4" style="92" customWidth="1"/>
    <col min="12295" max="12295" width="3.625" style="92" customWidth="1"/>
    <col min="12296" max="12296" width="18.75" style="92" customWidth="1"/>
    <col min="12297" max="12297" width="10.875" style="92" customWidth="1"/>
    <col min="12298" max="12298" width="6.75" style="92" customWidth="1"/>
    <col min="12299" max="12299" width="3.75" style="92" customWidth="1"/>
    <col min="12300" max="12300" width="12.625" style="92" customWidth="1"/>
    <col min="12301" max="12302" width="4" style="92" customWidth="1"/>
    <col min="12303" max="12303" width="3.625" style="92" customWidth="1"/>
    <col min="12304" max="12304" width="18.75" style="92" customWidth="1"/>
    <col min="12305" max="12305" width="10.875" style="92" customWidth="1"/>
    <col min="12306" max="12306" width="6.75" style="92" customWidth="1"/>
    <col min="12307" max="12307" width="3.75" style="92" customWidth="1"/>
    <col min="12308" max="12308" width="12.625" style="92" customWidth="1"/>
    <col min="12309" max="12542" width="9" style="92"/>
    <col min="12543" max="12543" width="3.625" style="92" customWidth="1"/>
    <col min="12544" max="12544" width="14.75" style="92" customWidth="1"/>
    <col min="12545" max="12545" width="10.875" style="92" customWidth="1"/>
    <col min="12546" max="12546" width="6.75" style="92" customWidth="1"/>
    <col min="12547" max="12547" width="3.75" style="92" customWidth="1"/>
    <col min="12548" max="12548" width="12.625" style="92" customWidth="1"/>
    <col min="12549" max="12550" width="4" style="92" customWidth="1"/>
    <col min="12551" max="12551" width="3.625" style="92" customWidth="1"/>
    <col min="12552" max="12552" width="18.75" style="92" customWidth="1"/>
    <col min="12553" max="12553" width="10.875" style="92" customWidth="1"/>
    <col min="12554" max="12554" width="6.75" style="92" customWidth="1"/>
    <col min="12555" max="12555" width="3.75" style="92" customWidth="1"/>
    <col min="12556" max="12556" width="12.625" style="92" customWidth="1"/>
    <col min="12557" max="12558" width="4" style="92" customWidth="1"/>
    <col min="12559" max="12559" width="3.625" style="92" customWidth="1"/>
    <col min="12560" max="12560" width="18.75" style="92" customWidth="1"/>
    <col min="12561" max="12561" width="10.875" style="92" customWidth="1"/>
    <col min="12562" max="12562" width="6.75" style="92" customWidth="1"/>
    <col min="12563" max="12563" width="3.75" style="92" customWidth="1"/>
    <col min="12564" max="12564" width="12.625" style="92" customWidth="1"/>
    <col min="12565" max="12798" width="9" style="92"/>
    <col min="12799" max="12799" width="3.625" style="92" customWidth="1"/>
    <col min="12800" max="12800" width="14.75" style="92" customWidth="1"/>
    <col min="12801" max="12801" width="10.875" style="92" customWidth="1"/>
    <col min="12802" max="12802" width="6.75" style="92" customWidth="1"/>
    <col min="12803" max="12803" width="3.75" style="92" customWidth="1"/>
    <col min="12804" max="12804" width="12.625" style="92" customWidth="1"/>
    <col min="12805" max="12806" width="4" style="92" customWidth="1"/>
    <col min="12807" max="12807" width="3.625" style="92" customWidth="1"/>
    <col min="12808" max="12808" width="18.75" style="92" customWidth="1"/>
    <col min="12809" max="12809" width="10.875" style="92" customWidth="1"/>
    <col min="12810" max="12810" width="6.75" style="92" customWidth="1"/>
    <col min="12811" max="12811" width="3.75" style="92" customWidth="1"/>
    <col min="12812" max="12812" width="12.625" style="92" customWidth="1"/>
    <col min="12813" max="12814" width="4" style="92" customWidth="1"/>
    <col min="12815" max="12815" width="3.625" style="92" customWidth="1"/>
    <col min="12816" max="12816" width="18.75" style="92" customWidth="1"/>
    <col min="12817" max="12817" width="10.875" style="92" customWidth="1"/>
    <col min="12818" max="12818" width="6.75" style="92" customWidth="1"/>
    <col min="12819" max="12819" width="3.75" style="92" customWidth="1"/>
    <col min="12820" max="12820" width="12.625" style="92" customWidth="1"/>
    <col min="12821" max="13054" width="9" style="92"/>
    <col min="13055" max="13055" width="3.625" style="92" customWidth="1"/>
    <col min="13056" max="13056" width="14.75" style="92" customWidth="1"/>
    <col min="13057" max="13057" width="10.875" style="92" customWidth="1"/>
    <col min="13058" max="13058" width="6.75" style="92" customWidth="1"/>
    <col min="13059" max="13059" width="3.75" style="92" customWidth="1"/>
    <col min="13060" max="13060" width="12.625" style="92" customWidth="1"/>
    <col min="13061" max="13062" width="4" style="92" customWidth="1"/>
    <col min="13063" max="13063" width="3.625" style="92" customWidth="1"/>
    <col min="13064" max="13064" width="18.75" style="92" customWidth="1"/>
    <col min="13065" max="13065" width="10.875" style="92" customWidth="1"/>
    <col min="13066" max="13066" width="6.75" style="92" customWidth="1"/>
    <col min="13067" max="13067" width="3.75" style="92" customWidth="1"/>
    <col min="13068" max="13068" width="12.625" style="92" customWidth="1"/>
    <col min="13069" max="13070" width="4" style="92" customWidth="1"/>
    <col min="13071" max="13071" width="3.625" style="92" customWidth="1"/>
    <col min="13072" max="13072" width="18.75" style="92" customWidth="1"/>
    <col min="13073" max="13073" width="10.875" style="92" customWidth="1"/>
    <col min="13074" max="13074" width="6.75" style="92" customWidth="1"/>
    <col min="13075" max="13075" width="3.75" style="92" customWidth="1"/>
    <col min="13076" max="13076" width="12.625" style="92" customWidth="1"/>
    <col min="13077" max="13310" width="9" style="92"/>
    <col min="13311" max="13311" width="3.625" style="92" customWidth="1"/>
    <col min="13312" max="13312" width="14.75" style="92" customWidth="1"/>
    <col min="13313" max="13313" width="10.875" style="92" customWidth="1"/>
    <col min="13314" max="13314" width="6.75" style="92" customWidth="1"/>
    <col min="13315" max="13315" width="3.75" style="92" customWidth="1"/>
    <col min="13316" max="13316" width="12.625" style="92" customWidth="1"/>
    <col min="13317" max="13318" width="4" style="92" customWidth="1"/>
    <col min="13319" max="13319" width="3.625" style="92" customWidth="1"/>
    <col min="13320" max="13320" width="18.75" style="92" customWidth="1"/>
    <col min="13321" max="13321" width="10.875" style="92" customWidth="1"/>
    <col min="13322" max="13322" width="6.75" style="92" customWidth="1"/>
    <col min="13323" max="13323" width="3.75" style="92" customWidth="1"/>
    <col min="13324" max="13324" width="12.625" style="92" customWidth="1"/>
    <col min="13325" max="13326" width="4" style="92" customWidth="1"/>
    <col min="13327" max="13327" width="3.625" style="92" customWidth="1"/>
    <col min="13328" max="13328" width="18.75" style="92" customWidth="1"/>
    <col min="13329" max="13329" width="10.875" style="92" customWidth="1"/>
    <col min="13330" max="13330" width="6.75" style="92" customWidth="1"/>
    <col min="13331" max="13331" width="3.75" style="92" customWidth="1"/>
    <col min="13332" max="13332" width="12.625" style="92" customWidth="1"/>
    <col min="13333" max="13566" width="9" style="92"/>
    <col min="13567" max="13567" width="3.625" style="92" customWidth="1"/>
    <col min="13568" max="13568" width="14.75" style="92" customWidth="1"/>
    <col min="13569" max="13569" width="10.875" style="92" customWidth="1"/>
    <col min="13570" max="13570" width="6.75" style="92" customWidth="1"/>
    <col min="13571" max="13571" width="3.75" style="92" customWidth="1"/>
    <col min="13572" max="13572" width="12.625" style="92" customWidth="1"/>
    <col min="13573" max="13574" width="4" style="92" customWidth="1"/>
    <col min="13575" max="13575" width="3.625" style="92" customWidth="1"/>
    <col min="13576" max="13576" width="18.75" style="92" customWidth="1"/>
    <col min="13577" max="13577" width="10.875" style="92" customWidth="1"/>
    <col min="13578" max="13578" width="6.75" style="92" customWidth="1"/>
    <col min="13579" max="13579" width="3.75" style="92" customWidth="1"/>
    <col min="13580" max="13580" width="12.625" style="92" customWidth="1"/>
    <col min="13581" max="13582" width="4" style="92" customWidth="1"/>
    <col min="13583" max="13583" width="3.625" style="92" customWidth="1"/>
    <col min="13584" max="13584" width="18.75" style="92" customWidth="1"/>
    <col min="13585" max="13585" width="10.875" style="92" customWidth="1"/>
    <col min="13586" max="13586" width="6.75" style="92" customWidth="1"/>
    <col min="13587" max="13587" width="3.75" style="92" customWidth="1"/>
    <col min="13588" max="13588" width="12.625" style="92" customWidth="1"/>
    <col min="13589" max="13822" width="9" style="92"/>
    <col min="13823" max="13823" width="3.625" style="92" customWidth="1"/>
    <col min="13824" max="13824" width="14.75" style="92" customWidth="1"/>
    <col min="13825" max="13825" width="10.875" style="92" customWidth="1"/>
    <col min="13826" max="13826" width="6.75" style="92" customWidth="1"/>
    <col min="13827" max="13827" width="3.75" style="92" customWidth="1"/>
    <col min="13828" max="13828" width="12.625" style="92" customWidth="1"/>
    <col min="13829" max="13830" width="4" style="92" customWidth="1"/>
    <col min="13831" max="13831" width="3.625" style="92" customWidth="1"/>
    <col min="13832" max="13832" width="18.75" style="92" customWidth="1"/>
    <col min="13833" max="13833" width="10.875" style="92" customWidth="1"/>
    <col min="13834" max="13834" width="6.75" style="92" customWidth="1"/>
    <col min="13835" max="13835" width="3.75" style="92" customWidth="1"/>
    <col min="13836" max="13836" width="12.625" style="92" customWidth="1"/>
    <col min="13837" max="13838" width="4" style="92" customWidth="1"/>
    <col min="13839" max="13839" width="3.625" style="92" customWidth="1"/>
    <col min="13840" max="13840" width="18.75" style="92" customWidth="1"/>
    <col min="13841" max="13841" width="10.875" style="92" customWidth="1"/>
    <col min="13842" max="13842" width="6.75" style="92" customWidth="1"/>
    <col min="13843" max="13843" width="3.75" style="92" customWidth="1"/>
    <col min="13844" max="13844" width="12.625" style="92" customWidth="1"/>
    <col min="13845" max="14078" width="9" style="92"/>
    <col min="14079" max="14079" width="3.625" style="92" customWidth="1"/>
    <col min="14080" max="14080" width="14.75" style="92" customWidth="1"/>
    <col min="14081" max="14081" width="10.875" style="92" customWidth="1"/>
    <col min="14082" max="14082" width="6.75" style="92" customWidth="1"/>
    <col min="14083" max="14083" width="3.75" style="92" customWidth="1"/>
    <col min="14084" max="14084" width="12.625" style="92" customWidth="1"/>
    <col min="14085" max="14086" width="4" style="92" customWidth="1"/>
    <col min="14087" max="14087" width="3.625" style="92" customWidth="1"/>
    <col min="14088" max="14088" width="18.75" style="92" customWidth="1"/>
    <col min="14089" max="14089" width="10.875" style="92" customWidth="1"/>
    <col min="14090" max="14090" width="6.75" style="92" customWidth="1"/>
    <col min="14091" max="14091" width="3.75" style="92" customWidth="1"/>
    <col min="14092" max="14092" width="12.625" style="92" customWidth="1"/>
    <col min="14093" max="14094" width="4" style="92" customWidth="1"/>
    <col min="14095" max="14095" width="3.625" style="92" customWidth="1"/>
    <col min="14096" max="14096" width="18.75" style="92" customWidth="1"/>
    <col min="14097" max="14097" width="10.875" style="92" customWidth="1"/>
    <col min="14098" max="14098" width="6.75" style="92" customWidth="1"/>
    <col min="14099" max="14099" width="3.75" style="92" customWidth="1"/>
    <col min="14100" max="14100" width="12.625" style="92" customWidth="1"/>
    <col min="14101" max="14334" width="9" style="92"/>
    <col min="14335" max="14335" width="3.625" style="92" customWidth="1"/>
    <col min="14336" max="14336" width="14.75" style="92" customWidth="1"/>
    <col min="14337" max="14337" width="10.875" style="92" customWidth="1"/>
    <col min="14338" max="14338" width="6.75" style="92" customWidth="1"/>
    <col min="14339" max="14339" width="3.75" style="92" customWidth="1"/>
    <col min="14340" max="14340" width="12.625" style="92" customWidth="1"/>
    <col min="14341" max="14342" width="4" style="92" customWidth="1"/>
    <col min="14343" max="14343" width="3.625" style="92" customWidth="1"/>
    <col min="14344" max="14344" width="18.75" style="92" customWidth="1"/>
    <col min="14345" max="14345" width="10.875" style="92" customWidth="1"/>
    <col min="14346" max="14346" width="6.75" style="92" customWidth="1"/>
    <col min="14347" max="14347" width="3.75" style="92" customWidth="1"/>
    <col min="14348" max="14348" width="12.625" style="92" customWidth="1"/>
    <col min="14349" max="14350" width="4" style="92" customWidth="1"/>
    <col min="14351" max="14351" width="3.625" style="92" customWidth="1"/>
    <col min="14352" max="14352" width="18.75" style="92" customWidth="1"/>
    <col min="14353" max="14353" width="10.875" style="92" customWidth="1"/>
    <col min="14354" max="14354" width="6.75" style="92" customWidth="1"/>
    <col min="14355" max="14355" width="3.75" style="92" customWidth="1"/>
    <col min="14356" max="14356" width="12.625" style="92" customWidth="1"/>
    <col min="14357" max="14590" width="9" style="92"/>
    <col min="14591" max="14591" width="3.625" style="92" customWidth="1"/>
    <col min="14592" max="14592" width="14.75" style="92" customWidth="1"/>
    <col min="14593" max="14593" width="10.875" style="92" customWidth="1"/>
    <col min="14594" max="14594" width="6.75" style="92" customWidth="1"/>
    <col min="14595" max="14595" width="3.75" style="92" customWidth="1"/>
    <col min="14596" max="14596" width="12.625" style="92" customWidth="1"/>
    <col min="14597" max="14598" width="4" style="92" customWidth="1"/>
    <col min="14599" max="14599" width="3.625" style="92" customWidth="1"/>
    <col min="14600" max="14600" width="18.75" style="92" customWidth="1"/>
    <col min="14601" max="14601" width="10.875" style="92" customWidth="1"/>
    <col min="14602" max="14602" width="6.75" style="92" customWidth="1"/>
    <col min="14603" max="14603" width="3.75" style="92" customWidth="1"/>
    <col min="14604" max="14604" width="12.625" style="92" customWidth="1"/>
    <col min="14605" max="14606" width="4" style="92" customWidth="1"/>
    <col min="14607" max="14607" width="3.625" style="92" customWidth="1"/>
    <col min="14608" max="14608" width="18.75" style="92" customWidth="1"/>
    <col min="14609" max="14609" width="10.875" style="92" customWidth="1"/>
    <col min="14610" max="14610" width="6.75" style="92" customWidth="1"/>
    <col min="14611" max="14611" width="3.75" style="92" customWidth="1"/>
    <col min="14612" max="14612" width="12.625" style="92" customWidth="1"/>
    <col min="14613" max="14846" width="9" style="92"/>
    <col min="14847" max="14847" width="3.625" style="92" customWidth="1"/>
    <col min="14848" max="14848" width="14.75" style="92" customWidth="1"/>
    <col min="14849" max="14849" width="10.875" style="92" customWidth="1"/>
    <col min="14850" max="14850" width="6.75" style="92" customWidth="1"/>
    <col min="14851" max="14851" width="3.75" style="92" customWidth="1"/>
    <col min="14852" max="14852" width="12.625" style="92" customWidth="1"/>
    <col min="14853" max="14854" width="4" style="92" customWidth="1"/>
    <col min="14855" max="14855" width="3.625" style="92" customWidth="1"/>
    <col min="14856" max="14856" width="18.75" style="92" customWidth="1"/>
    <col min="14857" max="14857" width="10.875" style="92" customWidth="1"/>
    <col min="14858" max="14858" width="6.75" style="92" customWidth="1"/>
    <col min="14859" max="14859" width="3.75" style="92" customWidth="1"/>
    <col min="14860" max="14860" width="12.625" style="92" customWidth="1"/>
    <col min="14861" max="14862" width="4" style="92" customWidth="1"/>
    <col min="14863" max="14863" width="3.625" style="92" customWidth="1"/>
    <col min="14864" max="14864" width="18.75" style="92" customWidth="1"/>
    <col min="14865" max="14865" width="10.875" style="92" customWidth="1"/>
    <col min="14866" max="14866" width="6.75" style="92" customWidth="1"/>
    <col min="14867" max="14867" width="3.75" style="92" customWidth="1"/>
    <col min="14868" max="14868" width="12.625" style="92" customWidth="1"/>
    <col min="14869" max="15102" width="9" style="92"/>
    <col min="15103" max="15103" width="3.625" style="92" customWidth="1"/>
    <col min="15104" max="15104" width="14.75" style="92" customWidth="1"/>
    <col min="15105" max="15105" width="10.875" style="92" customWidth="1"/>
    <col min="15106" max="15106" width="6.75" style="92" customWidth="1"/>
    <col min="15107" max="15107" width="3.75" style="92" customWidth="1"/>
    <col min="15108" max="15108" width="12.625" style="92" customWidth="1"/>
    <col min="15109" max="15110" width="4" style="92" customWidth="1"/>
    <col min="15111" max="15111" width="3.625" style="92" customWidth="1"/>
    <col min="15112" max="15112" width="18.75" style="92" customWidth="1"/>
    <col min="15113" max="15113" width="10.875" style="92" customWidth="1"/>
    <col min="15114" max="15114" width="6.75" style="92" customWidth="1"/>
    <col min="15115" max="15115" width="3.75" style="92" customWidth="1"/>
    <col min="15116" max="15116" width="12.625" style="92" customWidth="1"/>
    <col min="15117" max="15118" width="4" style="92" customWidth="1"/>
    <col min="15119" max="15119" width="3.625" style="92" customWidth="1"/>
    <col min="15120" max="15120" width="18.75" style="92" customWidth="1"/>
    <col min="15121" max="15121" width="10.875" style="92" customWidth="1"/>
    <col min="15122" max="15122" width="6.75" style="92" customWidth="1"/>
    <col min="15123" max="15123" width="3.75" style="92" customWidth="1"/>
    <col min="15124" max="15124" width="12.625" style="92" customWidth="1"/>
    <col min="15125" max="15358" width="9" style="92"/>
    <col min="15359" max="15359" width="3.625" style="92" customWidth="1"/>
    <col min="15360" max="15360" width="14.75" style="92" customWidth="1"/>
    <col min="15361" max="15361" width="10.875" style="92" customWidth="1"/>
    <col min="15362" max="15362" width="6.75" style="92" customWidth="1"/>
    <col min="15363" max="15363" width="3.75" style="92" customWidth="1"/>
    <col min="15364" max="15364" width="12.625" style="92" customWidth="1"/>
    <col min="15365" max="15366" width="4" style="92" customWidth="1"/>
    <col min="15367" max="15367" width="3.625" style="92" customWidth="1"/>
    <col min="15368" max="15368" width="18.75" style="92" customWidth="1"/>
    <col min="15369" max="15369" width="10.875" style="92" customWidth="1"/>
    <col min="15370" max="15370" width="6.75" style="92" customWidth="1"/>
    <col min="15371" max="15371" width="3.75" style="92" customWidth="1"/>
    <col min="15372" max="15372" width="12.625" style="92" customWidth="1"/>
    <col min="15373" max="15374" width="4" style="92" customWidth="1"/>
    <col min="15375" max="15375" width="3.625" style="92" customWidth="1"/>
    <col min="15376" max="15376" width="18.75" style="92" customWidth="1"/>
    <col min="15377" max="15377" width="10.875" style="92" customWidth="1"/>
    <col min="15378" max="15378" width="6.75" style="92" customWidth="1"/>
    <col min="15379" max="15379" width="3.75" style="92" customWidth="1"/>
    <col min="15380" max="15380" width="12.625" style="92" customWidth="1"/>
    <col min="15381" max="15614" width="9" style="92"/>
    <col min="15615" max="15615" width="3.625" style="92" customWidth="1"/>
    <col min="15616" max="15616" width="14.75" style="92" customWidth="1"/>
    <col min="15617" max="15617" width="10.875" style="92" customWidth="1"/>
    <col min="15618" max="15618" width="6.75" style="92" customWidth="1"/>
    <col min="15619" max="15619" width="3.75" style="92" customWidth="1"/>
    <col min="15620" max="15620" width="12.625" style="92" customWidth="1"/>
    <col min="15621" max="15622" width="4" style="92" customWidth="1"/>
    <col min="15623" max="15623" width="3.625" style="92" customWidth="1"/>
    <col min="15624" max="15624" width="18.75" style="92" customWidth="1"/>
    <col min="15625" max="15625" width="10.875" style="92" customWidth="1"/>
    <col min="15626" max="15626" width="6.75" style="92" customWidth="1"/>
    <col min="15627" max="15627" width="3.75" style="92" customWidth="1"/>
    <col min="15628" max="15628" width="12.625" style="92" customWidth="1"/>
    <col min="15629" max="15630" width="4" style="92" customWidth="1"/>
    <col min="15631" max="15631" width="3.625" style="92" customWidth="1"/>
    <col min="15632" max="15632" width="18.75" style="92" customWidth="1"/>
    <col min="15633" max="15633" width="10.875" style="92" customWidth="1"/>
    <col min="15634" max="15634" width="6.75" style="92" customWidth="1"/>
    <col min="15635" max="15635" width="3.75" style="92" customWidth="1"/>
    <col min="15636" max="15636" width="12.625" style="92" customWidth="1"/>
    <col min="15637" max="15870" width="9" style="92"/>
    <col min="15871" max="15871" width="3.625" style="92" customWidth="1"/>
    <col min="15872" max="15872" width="14.75" style="92" customWidth="1"/>
    <col min="15873" max="15873" width="10.875" style="92" customWidth="1"/>
    <col min="15874" max="15874" width="6.75" style="92" customWidth="1"/>
    <col min="15875" max="15875" width="3.75" style="92" customWidth="1"/>
    <col min="15876" max="15876" width="12.625" style="92" customWidth="1"/>
    <col min="15877" max="15878" width="4" style="92" customWidth="1"/>
    <col min="15879" max="15879" width="3.625" style="92" customWidth="1"/>
    <col min="15880" max="15880" width="18.75" style="92" customWidth="1"/>
    <col min="15881" max="15881" width="10.875" style="92" customWidth="1"/>
    <col min="15882" max="15882" width="6.75" style="92" customWidth="1"/>
    <col min="15883" max="15883" width="3.75" style="92" customWidth="1"/>
    <col min="15884" max="15884" width="12.625" style="92" customWidth="1"/>
    <col min="15885" max="15886" width="4" style="92" customWidth="1"/>
    <col min="15887" max="15887" width="3.625" style="92" customWidth="1"/>
    <col min="15888" max="15888" width="18.75" style="92" customWidth="1"/>
    <col min="15889" max="15889" width="10.875" style="92" customWidth="1"/>
    <col min="15890" max="15890" width="6.75" style="92" customWidth="1"/>
    <col min="15891" max="15891" width="3.75" style="92" customWidth="1"/>
    <col min="15892" max="15892" width="12.625" style="92" customWidth="1"/>
    <col min="15893" max="16126" width="9" style="92"/>
    <col min="16127" max="16127" width="3.625" style="92" customWidth="1"/>
    <col min="16128" max="16128" width="14.75" style="92" customWidth="1"/>
    <col min="16129" max="16129" width="10.875" style="92" customWidth="1"/>
    <col min="16130" max="16130" width="6.75" style="92" customWidth="1"/>
    <col min="16131" max="16131" width="3.75" style="92" customWidth="1"/>
    <col min="16132" max="16132" width="12.625" style="92" customWidth="1"/>
    <col min="16133" max="16134" width="4" style="92" customWidth="1"/>
    <col min="16135" max="16135" width="3.625" style="92" customWidth="1"/>
    <col min="16136" max="16136" width="18.75" style="92" customWidth="1"/>
    <col min="16137" max="16137" width="10.875" style="92" customWidth="1"/>
    <col min="16138" max="16138" width="6.75" style="92" customWidth="1"/>
    <col min="16139" max="16139" width="3.75" style="92" customWidth="1"/>
    <col min="16140" max="16140" width="12.625" style="92" customWidth="1"/>
    <col min="16141" max="16142" width="4" style="92" customWidth="1"/>
    <col min="16143" max="16143" width="3.625" style="92" customWidth="1"/>
    <col min="16144" max="16144" width="18.75" style="92" customWidth="1"/>
    <col min="16145" max="16145" width="10.875" style="92" customWidth="1"/>
    <col min="16146" max="16146" width="6.75" style="92" customWidth="1"/>
    <col min="16147" max="16147" width="3.75" style="92" customWidth="1"/>
    <col min="16148" max="16148" width="12.625" style="92" customWidth="1"/>
    <col min="16149" max="16384" width="9" style="92"/>
  </cols>
  <sheetData>
    <row r="1" spans="1:24" s="41" customFormat="1" ht="20.100000000000001" customHeight="1" x14ac:dyDescent="0.2">
      <c r="A1" s="41" t="s">
        <v>46</v>
      </c>
      <c r="C1" s="119" t="s">
        <v>47</v>
      </c>
      <c r="D1" s="119"/>
      <c r="E1" s="124" t="s">
        <v>48</v>
      </c>
      <c r="F1" s="124"/>
      <c r="G1" s="120" t="s">
        <v>49</v>
      </c>
      <c r="H1" s="42"/>
      <c r="I1" s="41" t="s">
        <v>46</v>
      </c>
      <c r="K1" s="119" t="s">
        <v>47</v>
      </c>
      <c r="L1" s="119"/>
      <c r="M1" s="119" t="s">
        <v>104</v>
      </c>
      <c r="N1" s="119"/>
      <c r="O1" s="120" t="s">
        <v>50</v>
      </c>
      <c r="P1" s="42"/>
      <c r="Q1" s="41" t="s">
        <v>46</v>
      </c>
      <c r="S1" s="119" t="s">
        <v>47</v>
      </c>
      <c r="T1" s="119"/>
      <c r="U1" s="119" t="s">
        <v>104</v>
      </c>
      <c r="V1" s="119"/>
      <c r="W1" s="120" t="s">
        <v>51</v>
      </c>
      <c r="X1" s="43"/>
    </row>
    <row r="2" spans="1:24" s="44" customFormat="1" ht="18" customHeight="1" x14ac:dyDescent="0.15">
      <c r="A2" s="121" t="s">
        <v>52</v>
      </c>
      <c r="B2" s="121"/>
      <c r="C2" s="121"/>
      <c r="D2" s="121"/>
      <c r="E2" s="121"/>
      <c r="G2" s="120"/>
      <c r="H2" s="42"/>
      <c r="I2" s="121" t="s">
        <v>52</v>
      </c>
      <c r="J2" s="121"/>
      <c r="K2" s="121"/>
      <c r="L2" s="121"/>
      <c r="M2" s="121"/>
      <c r="O2" s="120"/>
      <c r="P2" s="42"/>
      <c r="Q2" s="121" t="s">
        <v>52</v>
      </c>
      <c r="R2" s="121"/>
      <c r="S2" s="121"/>
      <c r="T2" s="121"/>
      <c r="U2" s="121"/>
      <c r="W2" s="120"/>
      <c r="X2" s="123" t="s">
        <v>53</v>
      </c>
    </row>
    <row r="3" spans="1:24" s="44" customFormat="1" ht="18" customHeight="1" x14ac:dyDescent="0.15">
      <c r="A3" s="121"/>
      <c r="B3" s="121"/>
      <c r="C3" s="121"/>
      <c r="D3" s="121"/>
      <c r="E3" s="121"/>
      <c r="H3" s="45"/>
      <c r="I3" s="121"/>
      <c r="J3" s="121"/>
      <c r="K3" s="121"/>
      <c r="L3" s="121"/>
      <c r="M3" s="121"/>
      <c r="P3" s="45"/>
      <c r="Q3" s="121"/>
      <c r="R3" s="121"/>
      <c r="S3" s="121"/>
      <c r="T3" s="121"/>
      <c r="U3" s="121"/>
      <c r="X3" s="123"/>
    </row>
    <row r="4" spans="1:24" s="44" customFormat="1" ht="27" customHeight="1" x14ac:dyDescent="0.15">
      <c r="A4" s="121"/>
      <c r="B4" s="121"/>
      <c r="C4" s="121"/>
      <c r="D4" s="121"/>
      <c r="E4" s="121"/>
      <c r="H4" s="45"/>
      <c r="I4" s="121"/>
      <c r="J4" s="121"/>
      <c r="K4" s="121"/>
      <c r="L4" s="121"/>
      <c r="M4" s="121"/>
      <c r="P4" s="45"/>
      <c r="Q4" s="121"/>
      <c r="R4" s="121"/>
      <c r="S4" s="121"/>
      <c r="T4" s="121"/>
      <c r="U4" s="121"/>
      <c r="X4" s="123"/>
    </row>
    <row r="5" spans="1:24" s="46" customFormat="1" ht="18" customHeight="1" x14ac:dyDescent="0.15">
      <c r="A5" s="46" t="s">
        <v>54</v>
      </c>
      <c r="H5" s="47"/>
      <c r="I5" s="46" t="s">
        <v>54</v>
      </c>
      <c r="P5" s="47"/>
      <c r="Q5" s="46" t="s">
        <v>54</v>
      </c>
      <c r="X5" s="123"/>
    </row>
    <row r="6" spans="1:24" s="46" customFormat="1" ht="18" customHeight="1" x14ac:dyDescent="0.15">
      <c r="A6" s="46" t="s">
        <v>55</v>
      </c>
      <c r="H6" s="47"/>
      <c r="I6" s="46" t="s">
        <v>55</v>
      </c>
      <c r="P6" s="47"/>
      <c r="Q6" s="46" t="s">
        <v>55</v>
      </c>
      <c r="X6" s="123"/>
    </row>
    <row r="7" spans="1:24" s="44" customFormat="1" ht="18" customHeight="1" x14ac:dyDescent="0.15">
      <c r="H7" s="45"/>
      <c r="P7" s="45"/>
      <c r="X7" s="123"/>
    </row>
    <row r="8" spans="1:24" s="46" customFormat="1" ht="18" customHeight="1" x14ac:dyDescent="0.15">
      <c r="A8" s="46" t="s">
        <v>56</v>
      </c>
      <c r="G8" s="48" t="s">
        <v>56</v>
      </c>
      <c r="H8" s="49"/>
      <c r="I8" s="46" t="s">
        <v>56</v>
      </c>
      <c r="O8" s="48" t="s">
        <v>56</v>
      </c>
      <c r="P8" s="49"/>
      <c r="Q8" s="46" t="s">
        <v>56</v>
      </c>
      <c r="W8" s="48" t="s">
        <v>56</v>
      </c>
      <c r="X8" s="123"/>
    </row>
    <row r="9" spans="1:24" s="46" customFormat="1" ht="21.75" customHeight="1" x14ac:dyDescent="0.15">
      <c r="A9" s="46" t="s">
        <v>57</v>
      </c>
      <c r="G9" s="50"/>
      <c r="H9" s="47"/>
      <c r="I9" s="46" t="s">
        <v>57</v>
      </c>
      <c r="O9" s="50"/>
      <c r="P9" s="47"/>
      <c r="Q9" s="46" t="s">
        <v>57</v>
      </c>
      <c r="W9" s="50"/>
      <c r="X9" s="123"/>
    </row>
    <row r="10" spans="1:24" s="46" customFormat="1" ht="21.75" customHeight="1" x14ac:dyDescent="0.15">
      <c r="A10" s="46" t="s">
        <v>58</v>
      </c>
      <c r="E10" s="51" t="s">
        <v>34</v>
      </c>
      <c r="G10" s="50"/>
      <c r="H10" s="47"/>
      <c r="I10" s="46" t="s">
        <v>58</v>
      </c>
      <c r="M10" s="51" t="s">
        <v>34</v>
      </c>
      <c r="O10" s="50"/>
      <c r="P10" s="47"/>
      <c r="Q10" s="46" t="s">
        <v>58</v>
      </c>
      <c r="U10" s="51" t="s">
        <v>34</v>
      </c>
      <c r="W10" s="50"/>
      <c r="X10" s="123"/>
    </row>
    <row r="11" spans="1:24" s="44" customFormat="1" ht="23.1" customHeight="1" x14ac:dyDescent="0.15">
      <c r="G11" s="52"/>
      <c r="H11" s="45"/>
      <c r="O11" s="52"/>
      <c r="P11" s="45"/>
      <c r="W11" s="52"/>
      <c r="X11" s="123"/>
    </row>
    <row r="12" spans="1:24" s="46" customFormat="1" ht="19.5" customHeight="1" x14ac:dyDescent="0.15">
      <c r="A12" s="46" t="s">
        <v>59</v>
      </c>
      <c r="D12" s="53">
        <v>46289</v>
      </c>
      <c r="G12" s="50"/>
      <c r="H12" s="47"/>
      <c r="I12" s="46" t="s">
        <v>59</v>
      </c>
      <c r="L12" s="54">
        <v>46289</v>
      </c>
      <c r="O12" s="50"/>
      <c r="P12" s="47"/>
      <c r="Q12" s="46" t="s">
        <v>59</v>
      </c>
      <c r="T12" s="54">
        <v>46289</v>
      </c>
      <c r="W12" s="50"/>
      <c r="X12" s="123"/>
    </row>
    <row r="13" spans="1:24" s="46" customFormat="1" ht="19.5" customHeight="1" x14ac:dyDescent="0.15">
      <c r="A13" s="46" t="s">
        <v>60</v>
      </c>
      <c r="D13" s="55" t="s">
        <v>61</v>
      </c>
      <c r="G13" s="56"/>
      <c r="H13" s="47"/>
      <c r="I13" s="46" t="s">
        <v>60</v>
      </c>
      <c r="L13" s="57" t="s">
        <v>105</v>
      </c>
      <c r="O13" s="56"/>
      <c r="P13" s="47"/>
      <c r="Q13" s="46" t="s">
        <v>60</v>
      </c>
      <c r="T13" s="57" t="s">
        <v>105</v>
      </c>
      <c r="W13" s="56"/>
      <c r="X13" s="123"/>
    </row>
    <row r="14" spans="1:24" s="44" customFormat="1" ht="18" customHeight="1" x14ac:dyDescent="0.15">
      <c r="H14" s="45"/>
      <c r="P14" s="45"/>
      <c r="X14" s="123"/>
    </row>
    <row r="15" spans="1:24" s="61" customFormat="1" ht="19.5" customHeight="1" x14ac:dyDescent="0.2">
      <c r="A15" s="58" t="s">
        <v>62</v>
      </c>
      <c r="B15" s="58" t="s">
        <v>38</v>
      </c>
      <c r="C15" s="58" t="s">
        <v>63</v>
      </c>
      <c r="D15" s="58" t="s">
        <v>64</v>
      </c>
      <c r="E15" s="58" t="s">
        <v>42</v>
      </c>
      <c r="F15" s="58" t="s">
        <v>65</v>
      </c>
      <c r="G15" s="59" t="s">
        <v>66</v>
      </c>
      <c r="H15" s="60"/>
      <c r="I15" s="58" t="s">
        <v>62</v>
      </c>
      <c r="J15" s="58" t="s">
        <v>38</v>
      </c>
      <c r="K15" s="58" t="s">
        <v>63</v>
      </c>
      <c r="L15" s="58" t="s">
        <v>64</v>
      </c>
      <c r="M15" s="58" t="s">
        <v>42</v>
      </c>
      <c r="N15" s="58" t="s">
        <v>65</v>
      </c>
      <c r="O15" s="59" t="s">
        <v>66</v>
      </c>
      <c r="P15" s="60"/>
      <c r="Q15" s="58" t="s">
        <v>62</v>
      </c>
      <c r="R15" s="58" t="s">
        <v>38</v>
      </c>
      <c r="S15" s="58" t="s">
        <v>63</v>
      </c>
      <c r="T15" s="58" t="s">
        <v>64</v>
      </c>
      <c r="U15" s="58" t="s">
        <v>42</v>
      </c>
      <c r="V15" s="58" t="s">
        <v>65</v>
      </c>
      <c r="W15" s="59" t="s">
        <v>66</v>
      </c>
      <c r="X15" s="123"/>
    </row>
    <row r="16" spans="1:24" s="61" customFormat="1" ht="33.75" customHeight="1" x14ac:dyDescent="0.2">
      <c r="A16" s="58">
        <v>1</v>
      </c>
      <c r="B16" s="58">
        <v>0</v>
      </c>
      <c r="C16" s="62" t="s">
        <v>106</v>
      </c>
      <c r="D16" s="62" t="s">
        <v>107</v>
      </c>
      <c r="E16" s="62" t="s">
        <v>108</v>
      </c>
      <c r="F16" s="58" t="s">
        <v>109</v>
      </c>
      <c r="G16" s="63"/>
      <c r="H16" s="64"/>
      <c r="I16" s="58">
        <v>21</v>
      </c>
      <c r="J16" s="58">
        <v>0</v>
      </c>
      <c r="K16" s="62" t="s">
        <v>110</v>
      </c>
      <c r="L16" s="62" t="s">
        <v>107</v>
      </c>
      <c r="M16" s="62" t="s">
        <v>111</v>
      </c>
      <c r="N16" s="58" t="s">
        <v>109</v>
      </c>
      <c r="O16" s="63"/>
      <c r="P16" s="64"/>
      <c r="Q16" s="58">
        <v>41</v>
      </c>
      <c r="R16" s="58" t="s">
        <v>112</v>
      </c>
      <c r="S16" s="62" t="s">
        <v>113</v>
      </c>
      <c r="T16" s="62" t="s">
        <v>114</v>
      </c>
      <c r="U16" s="62" t="s">
        <v>115</v>
      </c>
      <c r="V16" s="58" t="s">
        <v>116</v>
      </c>
      <c r="W16" s="63"/>
      <c r="X16" s="123"/>
    </row>
    <row r="17" spans="1:24" s="61" customFormat="1" ht="33.75" customHeight="1" x14ac:dyDescent="0.2">
      <c r="A17" s="58">
        <v>2</v>
      </c>
      <c r="B17" s="58">
        <v>0</v>
      </c>
      <c r="C17" s="62" t="s">
        <v>117</v>
      </c>
      <c r="D17" s="62" t="s">
        <v>107</v>
      </c>
      <c r="E17" s="62" t="s">
        <v>118</v>
      </c>
      <c r="F17" s="58" t="s">
        <v>109</v>
      </c>
      <c r="G17" s="63"/>
      <c r="H17" s="64"/>
      <c r="I17" s="58">
        <v>22</v>
      </c>
      <c r="J17" s="58">
        <v>0</v>
      </c>
      <c r="K17" s="62" t="s">
        <v>119</v>
      </c>
      <c r="L17" s="62" t="s">
        <v>107</v>
      </c>
      <c r="M17" s="62" t="s">
        <v>120</v>
      </c>
      <c r="N17" s="58" t="s">
        <v>109</v>
      </c>
      <c r="O17" s="63"/>
      <c r="P17" s="64"/>
      <c r="Q17" s="58">
        <v>42</v>
      </c>
      <c r="R17" s="58">
        <v>0</v>
      </c>
      <c r="S17" s="62" t="s">
        <v>121</v>
      </c>
      <c r="T17" s="62" t="s">
        <v>122</v>
      </c>
      <c r="U17" s="62" t="s">
        <v>123</v>
      </c>
      <c r="V17" s="58" t="s">
        <v>109</v>
      </c>
      <c r="W17" s="63"/>
      <c r="X17" s="123"/>
    </row>
    <row r="18" spans="1:24" s="61" customFormat="1" ht="33.75" customHeight="1" x14ac:dyDescent="0.2">
      <c r="A18" s="58">
        <v>3</v>
      </c>
      <c r="B18" s="58">
        <v>0</v>
      </c>
      <c r="C18" s="62" t="s">
        <v>124</v>
      </c>
      <c r="D18" s="62" t="s">
        <v>125</v>
      </c>
      <c r="E18" s="62" t="s">
        <v>126</v>
      </c>
      <c r="F18" s="58" t="s">
        <v>109</v>
      </c>
      <c r="G18" s="63"/>
      <c r="H18" s="64"/>
      <c r="I18" s="58">
        <v>23</v>
      </c>
      <c r="J18" s="58">
        <v>0</v>
      </c>
      <c r="K18" s="62" t="s">
        <v>127</v>
      </c>
      <c r="L18" s="62" t="s">
        <v>107</v>
      </c>
      <c r="M18" s="62" t="s">
        <v>128</v>
      </c>
      <c r="N18" s="58" t="s">
        <v>109</v>
      </c>
      <c r="O18" s="63"/>
      <c r="P18" s="64"/>
      <c r="Q18" s="58">
        <v>43</v>
      </c>
      <c r="R18" s="58">
        <v>0</v>
      </c>
      <c r="S18" s="62" t="s">
        <v>129</v>
      </c>
      <c r="T18" s="62" t="s">
        <v>130</v>
      </c>
      <c r="U18" s="62" t="s">
        <v>123</v>
      </c>
      <c r="V18" s="58" t="s">
        <v>109</v>
      </c>
      <c r="W18" s="63"/>
      <c r="X18" s="123"/>
    </row>
    <row r="19" spans="1:24" s="61" customFormat="1" ht="33.75" customHeight="1" x14ac:dyDescent="0.2">
      <c r="A19" s="58">
        <v>4</v>
      </c>
      <c r="B19" s="58" t="s">
        <v>112</v>
      </c>
      <c r="C19" s="62" t="s">
        <v>131</v>
      </c>
      <c r="D19" s="62" t="s">
        <v>132</v>
      </c>
      <c r="E19" s="62" t="s">
        <v>133</v>
      </c>
      <c r="F19" s="58" t="s">
        <v>98</v>
      </c>
      <c r="G19" s="63"/>
      <c r="H19" s="64"/>
      <c r="I19" s="58">
        <v>24</v>
      </c>
      <c r="J19" s="58">
        <v>0</v>
      </c>
      <c r="K19" s="62" t="s">
        <v>134</v>
      </c>
      <c r="L19" s="62" t="s">
        <v>107</v>
      </c>
      <c r="M19" s="62" t="s">
        <v>135</v>
      </c>
      <c r="N19" s="58" t="s">
        <v>109</v>
      </c>
      <c r="O19" s="63"/>
      <c r="P19" s="64"/>
      <c r="Q19" s="58">
        <v>44</v>
      </c>
      <c r="R19" s="58">
        <v>0</v>
      </c>
      <c r="S19" s="62" t="s">
        <v>136</v>
      </c>
      <c r="T19" s="62" t="s">
        <v>107</v>
      </c>
      <c r="U19" s="62" t="s">
        <v>137</v>
      </c>
      <c r="V19" s="58" t="s">
        <v>109</v>
      </c>
      <c r="W19" s="63"/>
      <c r="X19" s="123"/>
    </row>
    <row r="20" spans="1:24" s="61" customFormat="1" ht="33.75" customHeight="1" x14ac:dyDescent="0.2">
      <c r="A20" s="58">
        <v>5</v>
      </c>
      <c r="B20" s="58" t="s">
        <v>112</v>
      </c>
      <c r="C20" s="62" t="s">
        <v>138</v>
      </c>
      <c r="D20" s="62" t="s">
        <v>139</v>
      </c>
      <c r="E20" s="62" t="s">
        <v>140</v>
      </c>
      <c r="F20" s="58" t="s">
        <v>98</v>
      </c>
      <c r="G20" s="63"/>
      <c r="H20" s="64"/>
      <c r="I20" s="58">
        <v>25</v>
      </c>
      <c r="J20" s="58">
        <v>0</v>
      </c>
      <c r="K20" s="62" t="s">
        <v>141</v>
      </c>
      <c r="L20" s="62" t="s">
        <v>107</v>
      </c>
      <c r="M20" s="62" t="s">
        <v>142</v>
      </c>
      <c r="N20" s="58" t="s">
        <v>109</v>
      </c>
      <c r="O20" s="63"/>
      <c r="P20" s="64"/>
      <c r="Q20" s="58">
        <v>45</v>
      </c>
      <c r="R20" s="58">
        <v>0</v>
      </c>
      <c r="S20" s="62" t="s">
        <v>143</v>
      </c>
      <c r="T20" s="62" t="s">
        <v>107</v>
      </c>
      <c r="U20" s="62" t="s">
        <v>115</v>
      </c>
      <c r="V20" s="58" t="s">
        <v>109</v>
      </c>
      <c r="W20" s="63"/>
      <c r="X20" s="123"/>
    </row>
    <row r="21" spans="1:24" s="61" customFormat="1" ht="33.75" customHeight="1" x14ac:dyDescent="0.2">
      <c r="A21" s="58">
        <v>6</v>
      </c>
      <c r="B21" s="58">
        <v>0</v>
      </c>
      <c r="C21" s="62" t="s">
        <v>144</v>
      </c>
      <c r="D21" s="62" t="s">
        <v>145</v>
      </c>
      <c r="E21" s="62" t="s">
        <v>146</v>
      </c>
      <c r="F21" s="58" t="s">
        <v>98</v>
      </c>
      <c r="G21" s="63"/>
      <c r="H21" s="64"/>
      <c r="I21" s="58">
        <v>26</v>
      </c>
      <c r="J21" s="58">
        <v>0</v>
      </c>
      <c r="K21" s="62" t="s">
        <v>147</v>
      </c>
      <c r="L21" s="62" t="s">
        <v>107</v>
      </c>
      <c r="M21" s="62" t="s">
        <v>148</v>
      </c>
      <c r="N21" s="58" t="s">
        <v>109</v>
      </c>
      <c r="O21" s="63"/>
      <c r="P21" s="64"/>
      <c r="Q21" s="58">
        <v>46</v>
      </c>
      <c r="R21" s="58">
        <v>0</v>
      </c>
      <c r="S21" s="62" t="s">
        <v>149</v>
      </c>
      <c r="T21" s="62" t="s">
        <v>107</v>
      </c>
      <c r="U21" s="62" t="s">
        <v>118</v>
      </c>
      <c r="V21" s="58" t="s">
        <v>109</v>
      </c>
      <c r="W21" s="63"/>
      <c r="X21" s="123"/>
    </row>
    <row r="22" spans="1:24" s="61" customFormat="1" ht="33.75" customHeight="1" x14ac:dyDescent="0.2">
      <c r="A22" s="58">
        <v>7</v>
      </c>
      <c r="B22" s="58">
        <v>0</v>
      </c>
      <c r="C22" s="62" t="s">
        <v>150</v>
      </c>
      <c r="D22" s="62" t="s">
        <v>151</v>
      </c>
      <c r="E22" s="62" t="s">
        <v>152</v>
      </c>
      <c r="F22" s="58" t="s">
        <v>98</v>
      </c>
      <c r="G22" s="63"/>
      <c r="H22" s="64"/>
      <c r="I22" s="58">
        <v>27</v>
      </c>
      <c r="J22" s="58">
        <v>0</v>
      </c>
      <c r="K22" s="62" t="s">
        <v>153</v>
      </c>
      <c r="L22" s="62" t="s">
        <v>107</v>
      </c>
      <c r="M22" s="62" t="s">
        <v>154</v>
      </c>
      <c r="N22" s="58" t="s">
        <v>109</v>
      </c>
      <c r="O22" s="63"/>
      <c r="P22" s="64"/>
      <c r="Q22" s="58">
        <v>47</v>
      </c>
      <c r="R22" s="58">
        <v>0</v>
      </c>
      <c r="S22" s="62" t="s">
        <v>155</v>
      </c>
      <c r="T22" s="62" t="s">
        <v>107</v>
      </c>
      <c r="U22" s="62" t="s">
        <v>128</v>
      </c>
      <c r="V22" s="58" t="s">
        <v>109</v>
      </c>
      <c r="W22" s="63"/>
      <c r="X22" s="123"/>
    </row>
    <row r="23" spans="1:24" s="61" customFormat="1" ht="33.75" customHeight="1" x14ac:dyDescent="0.2">
      <c r="A23" s="58">
        <v>8</v>
      </c>
      <c r="B23" s="58" t="s">
        <v>112</v>
      </c>
      <c r="C23" s="62" t="s">
        <v>156</v>
      </c>
      <c r="D23" s="62" t="s">
        <v>157</v>
      </c>
      <c r="E23" s="62" t="s">
        <v>140</v>
      </c>
      <c r="F23" s="58" t="s">
        <v>98</v>
      </c>
      <c r="G23" s="63"/>
      <c r="H23" s="64"/>
      <c r="I23" s="58">
        <v>28</v>
      </c>
      <c r="J23" s="58">
        <v>0</v>
      </c>
      <c r="K23" s="62" t="s">
        <v>158</v>
      </c>
      <c r="L23" s="62" t="s">
        <v>159</v>
      </c>
      <c r="M23" s="62" t="s">
        <v>123</v>
      </c>
      <c r="N23" s="58" t="s">
        <v>109</v>
      </c>
      <c r="O23" s="63"/>
      <c r="P23" s="64"/>
      <c r="Q23" s="58">
        <v>48</v>
      </c>
      <c r="R23" s="58">
        <v>0</v>
      </c>
      <c r="S23" s="62" t="s">
        <v>160</v>
      </c>
      <c r="T23" s="62" t="s">
        <v>161</v>
      </c>
      <c r="U23" s="62" t="s">
        <v>115</v>
      </c>
      <c r="V23" s="58" t="s">
        <v>109</v>
      </c>
      <c r="W23" s="63"/>
      <c r="X23" s="123"/>
    </row>
    <row r="24" spans="1:24" s="61" customFormat="1" ht="33.75" customHeight="1" x14ac:dyDescent="0.2">
      <c r="A24" s="58">
        <v>9</v>
      </c>
      <c r="B24" s="58" t="s">
        <v>112</v>
      </c>
      <c r="C24" s="62" t="s">
        <v>162</v>
      </c>
      <c r="D24" s="62" t="s">
        <v>163</v>
      </c>
      <c r="E24" s="62" t="s">
        <v>152</v>
      </c>
      <c r="F24" s="58" t="s">
        <v>98</v>
      </c>
      <c r="G24" s="63"/>
      <c r="H24" s="64"/>
      <c r="I24" s="58">
        <v>29</v>
      </c>
      <c r="J24" s="58">
        <v>0</v>
      </c>
      <c r="K24" s="62" t="s">
        <v>164</v>
      </c>
      <c r="L24" s="62" t="s">
        <v>107</v>
      </c>
      <c r="M24" s="62" t="s">
        <v>165</v>
      </c>
      <c r="N24" s="58" t="s">
        <v>109</v>
      </c>
      <c r="O24" s="63"/>
      <c r="P24" s="64"/>
      <c r="Q24" s="58">
        <v>49</v>
      </c>
      <c r="R24" s="58">
        <v>0</v>
      </c>
      <c r="S24" s="62" t="s">
        <v>166</v>
      </c>
      <c r="T24" s="62" t="s">
        <v>161</v>
      </c>
      <c r="U24" s="62" t="s">
        <v>154</v>
      </c>
      <c r="V24" s="58" t="s">
        <v>109</v>
      </c>
      <c r="W24" s="63"/>
      <c r="X24" s="123"/>
    </row>
    <row r="25" spans="1:24" s="61" customFormat="1" ht="33.75" customHeight="1" x14ac:dyDescent="0.2">
      <c r="A25" s="58">
        <v>10</v>
      </c>
      <c r="B25" s="58">
        <v>0</v>
      </c>
      <c r="C25" s="62" t="s">
        <v>167</v>
      </c>
      <c r="D25" s="62" t="s">
        <v>107</v>
      </c>
      <c r="E25" s="62" t="s">
        <v>168</v>
      </c>
      <c r="F25" s="58" t="s">
        <v>109</v>
      </c>
      <c r="G25" s="63"/>
      <c r="H25" s="64"/>
      <c r="I25" s="58">
        <v>30</v>
      </c>
      <c r="J25" s="58">
        <v>0</v>
      </c>
      <c r="K25" s="62" t="s">
        <v>169</v>
      </c>
      <c r="L25" s="62" t="s">
        <v>107</v>
      </c>
      <c r="M25" s="62" t="s">
        <v>170</v>
      </c>
      <c r="N25" s="58" t="s">
        <v>109</v>
      </c>
      <c r="O25" s="63"/>
      <c r="P25" s="64"/>
      <c r="Q25" s="58">
        <v>50</v>
      </c>
      <c r="R25" s="58">
        <v>0</v>
      </c>
      <c r="S25" s="62" t="s">
        <v>171</v>
      </c>
      <c r="T25" s="62" t="s">
        <v>107</v>
      </c>
      <c r="U25" s="62" t="s">
        <v>172</v>
      </c>
      <c r="V25" s="58" t="s">
        <v>109</v>
      </c>
      <c r="W25" s="63"/>
      <c r="X25" s="123"/>
    </row>
    <row r="26" spans="1:24" s="61" customFormat="1" ht="33.75" customHeight="1" x14ac:dyDescent="0.2">
      <c r="A26" s="58">
        <v>11</v>
      </c>
      <c r="B26" s="58">
        <v>0</v>
      </c>
      <c r="C26" s="62" t="s">
        <v>173</v>
      </c>
      <c r="D26" s="62" t="s">
        <v>174</v>
      </c>
      <c r="E26" s="62" t="s">
        <v>175</v>
      </c>
      <c r="F26" s="58" t="s">
        <v>109</v>
      </c>
      <c r="G26" s="63"/>
      <c r="H26" s="64"/>
      <c r="I26" s="58">
        <v>31</v>
      </c>
      <c r="J26" s="58">
        <v>0</v>
      </c>
      <c r="K26" s="62" t="s">
        <v>176</v>
      </c>
      <c r="L26" s="62" t="s">
        <v>107</v>
      </c>
      <c r="M26" s="62" t="s">
        <v>177</v>
      </c>
      <c r="N26" s="58" t="s">
        <v>109</v>
      </c>
      <c r="O26" s="63"/>
      <c r="P26" s="64"/>
      <c r="Q26" s="58">
        <v>51</v>
      </c>
      <c r="R26" s="58">
        <v>0</v>
      </c>
      <c r="S26" s="62" t="s">
        <v>178</v>
      </c>
      <c r="T26" s="62" t="s">
        <v>107</v>
      </c>
      <c r="U26" s="62" t="s">
        <v>179</v>
      </c>
      <c r="V26" s="58" t="s">
        <v>109</v>
      </c>
      <c r="W26" s="63"/>
      <c r="X26" s="64"/>
    </row>
    <row r="27" spans="1:24" s="61" customFormat="1" ht="33.75" customHeight="1" x14ac:dyDescent="0.2">
      <c r="A27" s="58">
        <v>12</v>
      </c>
      <c r="B27" s="58">
        <v>0</v>
      </c>
      <c r="C27" s="62" t="s">
        <v>180</v>
      </c>
      <c r="D27" s="62" t="s">
        <v>107</v>
      </c>
      <c r="E27" s="62" t="s">
        <v>172</v>
      </c>
      <c r="F27" s="58" t="s">
        <v>109</v>
      </c>
      <c r="G27" s="63"/>
      <c r="H27" s="64"/>
      <c r="I27" s="58">
        <v>32</v>
      </c>
      <c r="J27" s="58">
        <v>0</v>
      </c>
      <c r="K27" s="62" t="s">
        <v>181</v>
      </c>
      <c r="L27" s="62" t="s">
        <v>182</v>
      </c>
      <c r="M27" s="62" t="s">
        <v>183</v>
      </c>
      <c r="N27" s="58" t="s">
        <v>109</v>
      </c>
      <c r="O27" s="63"/>
      <c r="P27" s="64"/>
      <c r="Q27" s="58">
        <v>52</v>
      </c>
      <c r="R27" s="58">
        <v>0</v>
      </c>
      <c r="S27" s="62" t="s">
        <v>184</v>
      </c>
      <c r="T27" s="62" t="s">
        <v>185</v>
      </c>
      <c r="U27" s="62" t="s">
        <v>186</v>
      </c>
      <c r="V27" s="58" t="s">
        <v>109</v>
      </c>
      <c r="W27" s="63"/>
      <c r="X27" s="64"/>
    </row>
    <row r="28" spans="1:24" s="61" customFormat="1" ht="33.75" customHeight="1" x14ac:dyDescent="0.2">
      <c r="A28" s="58">
        <v>13</v>
      </c>
      <c r="B28" s="58">
        <v>0</v>
      </c>
      <c r="C28" s="62" t="s">
        <v>187</v>
      </c>
      <c r="D28" s="62" t="s">
        <v>188</v>
      </c>
      <c r="E28" s="62" t="s">
        <v>189</v>
      </c>
      <c r="F28" s="58" t="s">
        <v>98</v>
      </c>
      <c r="G28" s="63"/>
      <c r="H28" s="64"/>
      <c r="I28" s="58">
        <v>33</v>
      </c>
      <c r="J28" s="58">
        <v>0</v>
      </c>
      <c r="K28" s="62" t="s">
        <v>190</v>
      </c>
      <c r="L28" s="62" t="s">
        <v>107</v>
      </c>
      <c r="M28" s="62" t="s">
        <v>108</v>
      </c>
      <c r="N28" s="58" t="s">
        <v>109</v>
      </c>
      <c r="O28" s="63"/>
      <c r="P28" s="64"/>
      <c r="Q28" s="58">
        <v>53</v>
      </c>
      <c r="R28" s="58">
        <v>0</v>
      </c>
      <c r="S28" s="62" t="s">
        <v>191</v>
      </c>
      <c r="T28" s="62" t="s">
        <v>107</v>
      </c>
      <c r="U28" s="62" t="s">
        <v>192</v>
      </c>
      <c r="V28" s="58" t="s">
        <v>109</v>
      </c>
      <c r="W28" s="63"/>
      <c r="X28" s="64"/>
    </row>
    <row r="29" spans="1:24" s="61" customFormat="1" ht="33.75" customHeight="1" x14ac:dyDescent="0.2">
      <c r="A29" s="58">
        <v>14</v>
      </c>
      <c r="B29" s="58" t="s">
        <v>112</v>
      </c>
      <c r="C29" s="62" t="s">
        <v>193</v>
      </c>
      <c r="D29" s="62" t="s">
        <v>194</v>
      </c>
      <c r="E29" s="62" t="s">
        <v>189</v>
      </c>
      <c r="F29" s="58" t="s">
        <v>98</v>
      </c>
      <c r="G29" s="63"/>
      <c r="H29" s="64"/>
      <c r="I29" s="58">
        <v>34</v>
      </c>
      <c r="J29" s="58">
        <v>0</v>
      </c>
      <c r="K29" s="62" t="s">
        <v>195</v>
      </c>
      <c r="L29" s="62" t="s">
        <v>107</v>
      </c>
      <c r="M29" s="62" t="s">
        <v>196</v>
      </c>
      <c r="N29" s="58" t="s">
        <v>109</v>
      </c>
      <c r="O29" s="63"/>
      <c r="P29" s="64"/>
      <c r="Q29" s="58">
        <v>54</v>
      </c>
      <c r="R29" s="58">
        <v>0</v>
      </c>
      <c r="S29" s="62" t="s">
        <v>197</v>
      </c>
      <c r="T29" s="62" t="s">
        <v>198</v>
      </c>
      <c r="U29" s="62" t="s">
        <v>115</v>
      </c>
      <c r="V29" s="58" t="s">
        <v>116</v>
      </c>
      <c r="W29" s="63"/>
      <c r="X29" s="64"/>
    </row>
    <row r="30" spans="1:24" s="61" customFormat="1" ht="33.75" customHeight="1" x14ac:dyDescent="0.2">
      <c r="A30" s="58">
        <v>15</v>
      </c>
      <c r="B30" s="58" t="s">
        <v>112</v>
      </c>
      <c r="C30" s="62" t="s">
        <v>199</v>
      </c>
      <c r="D30" s="62" t="s">
        <v>200</v>
      </c>
      <c r="E30" s="62" t="s">
        <v>201</v>
      </c>
      <c r="F30" s="58" t="s">
        <v>98</v>
      </c>
      <c r="G30" s="63"/>
      <c r="H30" s="64"/>
      <c r="I30" s="58">
        <v>35</v>
      </c>
      <c r="J30" s="58">
        <v>0</v>
      </c>
      <c r="K30" s="62" t="s">
        <v>202</v>
      </c>
      <c r="L30" s="62" t="s">
        <v>107</v>
      </c>
      <c r="M30" s="62" t="s">
        <v>203</v>
      </c>
      <c r="N30" s="58" t="s">
        <v>109</v>
      </c>
      <c r="O30" s="63"/>
      <c r="P30" s="64"/>
      <c r="Q30" s="58">
        <v>55</v>
      </c>
      <c r="R30" s="58">
        <v>0</v>
      </c>
      <c r="S30" s="62" t="s">
        <v>204</v>
      </c>
      <c r="T30" s="62" t="s">
        <v>107</v>
      </c>
      <c r="U30" s="62" t="s">
        <v>115</v>
      </c>
      <c r="V30" s="58" t="s">
        <v>109</v>
      </c>
      <c r="W30" s="63"/>
      <c r="X30" s="64"/>
    </row>
    <row r="31" spans="1:24" s="61" customFormat="1" ht="33.75" customHeight="1" x14ac:dyDescent="0.2">
      <c r="A31" s="58">
        <v>16</v>
      </c>
      <c r="B31" s="58" t="s">
        <v>112</v>
      </c>
      <c r="C31" s="62" t="s">
        <v>205</v>
      </c>
      <c r="D31" s="62" t="s">
        <v>206</v>
      </c>
      <c r="E31" s="62" t="s">
        <v>140</v>
      </c>
      <c r="F31" s="58" t="s">
        <v>98</v>
      </c>
      <c r="G31" s="63"/>
      <c r="H31" s="64"/>
      <c r="I31" s="58">
        <v>36</v>
      </c>
      <c r="J31" s="58">
        <v>0</v>
      </c>
      <c r="K31" s="62" t="s">
        <v>207</v>
      </c>
      <c r="L31" s="62" t="s">
        <v>107</v>
      </c>
      <c r="M31" s="62" t="s">
        <v>118</v>
      </c>
      <c r="N31" s="58" t="s">
        <v>109</v>
      </c>
      <c r="O31" s="63"/>
      <c r="P31" s="64"/>
      <c r="Q31" s="58">
        <v>56</v>
      </c>
      <c r="R31" s="58">
        <v>0</v>
      </c>
      <c r="S31" s="62" t="s">
        <v>208</v>
      </c>
      <c r="T31" s="62" t="s">
        <v>107</v>
      </c>
      <c r="U31" s="62" t="s">
        <v>209</v>
      </c>
      <c r="V31" s="58" t="s">
        <v>109</v>
      </c>
      <c r="W31" s="63"/>
      <c r="X31" s="64"/>
    </row>
    <row r="32" spans="1:24" s="61" customFormat="1" ht="33.75" customHeight="1" x14ac:dyDescent="0.2">
      <c r="A32" s="58">
        <v>17</v>
      </c>
      <c r="B32" s="58" t="s">
        <v>112</v>
      </c>
      <c r="C32" s="62" t="s">
        <v>210</v>
      </c>
      <c r="D32" s="62" t="s">
        <v>211</v>
      </c>
      <c r="E32" s="62" t="s">
        <v>212</v>
      </c>
      <c r="F32" s="58" t="s">
        <v>98</v>
      </c>
      <c r="G32" s="63"/>
      <c r="H32" s="64"/>
      <c r="I32" s="58">
        <v>37</v>
      </c>
      <c r="J32" s="58">
        <v>0</v>
      </c>
      <c r="K32" s="62" t="s">
        <v>213</v>
      </c>
      <c r="L32" s="62" t="s">
        <v>214</v>
      </c>
      <c r="M32" s="62" t="s">
        <v>215</v>
      </c>
      <c r="N32" s="58" t="s">
        <v>98</v>
      </c>
      <c r="O32" s="63"/>
      <c r="P32" s="64"/>
      <c r="Q32" s="58">
        <v>57</v>
      </c>
      <c r="R32" s="58">
        <v>0</v>
      </c>
      <c r="S32" s="62" t="s">
        <v>216</v>
      </c>
      <c r="T32" s="62" t="s">
        <v>217</v>
      </c>
      <c r="U32" s="62" t="s">
        <v>165</v>
      </c>
      <c r="V32" s="58" t="s">
        <v>109</v>
      </c>
      <c r="W32" s="63"/>
      <c r="X32" s="64"/>
    </row>
    <row r="33" spans="1:24" s="61" customFormat="1" ht="33.75" customHeight="1" x14ac:dyDescent="0.2">
      <c r="A33" s="58">
        <v>18</v>
      </c>
      <c r="B33" s="58" t="s">
        <v>112</v>
      </c>
      <c r="C33" s="62" t="s">
        <v>218</v>
      </c>
      <c r="D33" s="62" t="s">
        <v>219</v>
      </c>
      <c r="E33" s="62" t="s">
        <v>152</v>
      </c>
      <c r="F33" s="58" t="s">
        <v>98</v>
      </c>
      <c r="G33" s="63"/>
      <c r="H33" s="64"/>
      <c r="I33" s="58">
        <v>38</v>
      </c>
      <c r="J33" s="58">
        <v>0</v>
      </c>
      <c r="K33" s="62" t="s">
        <v>220</v>
      </c>
      <c r="L33" s="62" t="s">
        <v>221</v>
      </c>
      <c r="M33" s="62" t="s">
        <v>115</v>
      </c>
      <c r="N33" s="58" t="s">
        <v>116</v>
      </c>
      <c r="O33" s="63"/>
      <c r="P33" s="64"/>
      <c r="Q33" s="58">
        <v>58</v>
      </c>
      <c r="R33" s="58">
        <v>0</v>
      </c>
      <c r="S33" s="62" t="s">
        <v>222</v>
      </c>
      <c r="T33" s="62" t="s">
        <v>107</v>
      </c>
      <c r="U33" s="62" t="s">
        <v>223</v>
      </c>
      <c r="V33" s="58" t="s">
        <v>109</v>
      </c>
      <c r="W33" s="63"/>
      <c r="X33" s="64"/>
    </row>
    <row r="34" spans="1:24" s="61" customFormat="1" ht="33.75" customHeight="1" x14ac:dyDescent="0.2">
      <c r="A34" s="58">
        <v>19</v>
      </c>
      <c r="B34" s="58" t="s">
        <v>112</v>
      </c>
      <c r="C34" s="62" t="s">
        <v>224</v>
      </c>
      <c r="D34" s="62" t="s">
        <v>225</v>
      </c>
      <c r="E34" s="62" t="s">
        <v>226</v>
      </c>
      <c r="F34" s="58" t="s">
        <v>98</v>
      </c>
      <c r="G34" s="63"/>
      <c r="H34" s="64"/>
      <c r="I34" s="58">
        <v>39</v>
      </c>
      <c r="J34" s="58">
        <v>0</v>
      </c>
      <c r="K34" s="62" t="s">
        <v>227</v>
      </c>
      <c r="L34" s="62" t="s">
        <v>228</v>
      </c>
      <c r="M34" s="62" t="s">
        <v>183</v>
      </c>
      <c r="N34" s="58" t="s">
        <v>109</v>
      </c>
      <c r="O34" s="63"/>
      <c r="P34" s="64"/>
      <c r="Q34" s="58">
        <v>59</v>
      </c>
      <c r="R34" s="58">
        <v>0</v>
      </c>
      <c r="S34" s="62" t="s">
        <v>229</v>
      </c>
      <c r="T34" s="62" t="s">
        <v>107</v>
      </c>
      <c r="U34" s="62" t="s">
        <v>118</v>
      </c>
      <c r="V34" s="58" t="s">
        <v>109</v>
      </c>
      <c r="W34" s="63"/>
      <c r="X34" s="64"/>
    </row>
    <row r="35" spans="1:24" s="61" customFormat="1" ht="33.75" customHeight="1" x14ac:dyDescent="0.2">
      <c r="A35" s="58">
        <v>20</v>
      </c>
      <c r="B35" s="58">
        <v>0</v>
      </c>
      <c r="C35" s="62" t="s">
        <v>230</v>
      </c>
      <c r="D35" s="62" t="s">
        <v>107</v>
      </c>
      <c r="E35" s="62" t="s">
        <v>223</v>
      </c>
      <c r="F35" s="58" t="s">
        <v>109</v>
      </c>
      <c r="G35" s="63"/>
      <c r="H35" s="64"/>
      <c r="I35" s="58">
        <v>40</v>
      </c>
      <c r="J35" s="58" t="s">
        <v>112</v>
      </c>
      <c r="K35" s="62" t="s">
        <v>231</v>
      </c>
      <c r="L35" s="62" t="s">
        <v>114</v>
      </c>
      <c r="M35" s="62" t="s">
        <v>115</v>
      </c>
      <c r="N35" s="58" t="s">
        <v>116</v>
      </c>
      <c r="O35" s="63"/>
      <c r="P35" s="64"/>
      <c r="Q35" s="58">
        <v>60</v>
      </c>
      <c r="R35" s="58">
        <v>0</v>
      </c>
      <c r="S35" s="62" t="s">
        <v>232</v>
      </c>
      <c r="T35" s="62" t="s">
        <v>107</v>
      </c>
      <c r="U35" s="62" t="s">
        <v>233</v>
      </c>
      <c r="V35" s="58" t="s">
        <v>109</v>
      </c>
      <c r="W35" s="63"/>
      <c r="X35" s="64"/>
    </row>
    <row r="36" spans="1:24" s="61" customFormat="1" ht="2.25" customHeight="1" x14ac:dyDescent="0.2">
      <c r="M36" s="62" t="s">
        <v>115</v>
      </c>
      <c r="P36" s="65"/>
      <c r="X36" s="64"/>
    </row>
    <row r="37" spans="1:24" s="41" customFormat="1" ht="20.100000000000001" customHeight="1" x14ac:dyDescent="0.2">
      <c r="A37" s="41" t="s">
        <v>46</v>
      </c>
      <c r="C37" s="119" t="s">
        <v>47</v>
      </c>
      <c r="D37" s="119"/>
      <c r="E37" s="119" t="s">
        <v>104</v>
      </c>
      <c r="F37" s="119"/>
      <c r="G37" s="120" t="s">
        <v>67</v>
      </c>
      <c r="H37" s="42"/>
      <c r="I37" s="41" t="s">
        <v>46</v>
      </c>
      <c r="K37" s="119" t="s">
        <v>47</v>
      </c>
      <c r="L37" s="119"/>
      <c r="M37" s="119" t="s">
        <v>104</v>
      </c>
      <c r="N37" s="119"/>
      <c r="O37" s="120" t="s">
        <v>68</v>
      </c>
      <c r="P37" s="42"/>
      <c r="Q37" s="41" t="s">
        <v>46</v>
      </c>
      <c r="S37" s="119" t="s">
        <v>47</v>
      </c>
      <c r="T37" s="119"/>
      <c r="U37" s="119" t="s">
        <v>104</v>
      </c>
      <c r="V37" s="119"/>
      <c r="W37" s="120" t="s">
        <v>69</v>
      </c>
      <c r="X37" s="43"/>
    </row>
    <row r="38" spans="1:24" s="44" customFormat="1" ht="18" customHeight="1" x14ac:dyDescent="0.15">
      <c r="A38" s="121" t="s">
        <v>52</v>
      </c>
      <c r="B38" s="121"/>
      <c r="C38" s="121"/>
      <c r="D38" s="121"/>
      <c r="E38" s="121"/>
      <c r="G38" s="120"/>
      <c r="H38" s="42"/>
      <c r="I38" s="121" t="s">
        <v>52</v>
      </c>
      <c r="J38" s="121"/>
      <c r="K38" s="121"/>
      <c r="L38" s="121"/>
      <c r="M38" s="121"/>
      <c r="O38" s="120"/>
      <c r="P38" s="42"/>
      <c r="Q38" s="121" t="s">
        <v>52</v>
      </c>
      <c r="R38" s="121"/>
      <c r="S38" s="121"/>
      <c r="T38" s="121"/>
      <c r="U38" s="121"/>
      <c r="W38" s="120"/>
      <c r="X38" s="123" t="s">
        <v>53</v>
      </c>
    </row>
    <row r="39" spans="1:24" s="44" customFormat="1" ht="18" customHeight="1" x14ac:dyDescent="0.15">
      <c r="A39" s="121"/>
      <c r="B39" s="121"/>
      <c r="C39" s="121"/>
      <c r="D39" s="121"/>
      <c r="E39" s="121"/>
      <c r="H39" s="45"/>
      <c r="I39" s="121"/>
      <c r="J39" s="121"/>
      <c r="K39" s="121"/>
      <c r="L39" s="121"/>
      <c r="M39" s="121"/>
      <c r="P39" s="45"/>
      <c r="Q39" s="121"/>
      <c r="R39" s="121"/>
      <c r="S39" s="121"/>
      <c r="T39" s="121"/>
      <c r="U39" s="121"/>
      <c r="X39" s="123"/>
    </row>
    <row r="40" spans="1:24" s="44" customFormat="1" ht="27" customHeight="1" x14ac:dyDescent="0.15">
      <c r="A40" s="121"/>
      <c r="B40" s="121"/>
      <c r="C40" s="121"/>
      <c r="D40" s="121"/>
      <c r="E40" s="121"/>
      <c r="H40" s="45"/>
      <c r="I40" s="121"/>
      <c r="J40" s="121"/>
      <c r="K40" s="121"/>
      <c r="L40" s="121"/>
      <c r="M40" s="121"/>
      <c r="P40" s="45"/>
      <c r="Q40" s="121"/>
      <c r="R40" s="121"/>
      <c r="S40" s="121"/>
      <c r="T40" s="121"/>
      <c r="U40" s="121"/>
      <c r="X40" s="123"/>
    </row>
    <row r="41" spans="1:24" s="46" customFormat="1" ht="18" customHeight="1" x14ac:dyDescent="0.15">
      <c r="A41" s="46" t="s">
        <v>54</v>
      </c>
      <c r="H41" s="47"/>
      <c r="I41" s="46" t="s">
        <v>54</v>
      </c>
      <c r="P41" s="47"/>
      <c r="Q41" s="46" t="s">
        <v>54</v>
      </c>
      <c r="X41" s="123"/>
    </row>
    <row r="42" spans="1:24" s="46" customFormat="1" ht="18" customHeight="1" x14ac:dyDescent="0.15">
      <c r="A42" s="46" t="s">
        <v>55</v>
      </c>
      <c r="H42" s="47"/>
      <c r="I42" s="46" t="s">
        <v>55</v>
      </c>
      <c r="P42" s="47"/>
      <c r="Q42" s="46" t="s">
        <v>55</v>
      </c>
      <c r="X42" s="123"/>
    </row>
    <row r="43" spans="1:24" s="44" customFormat="1" ht="18" customHeight="1" x14ac:dyDescent="0.15">
      <c r="H43" s="45"/>
      <c r="P43" s="45"/>
      <c r="X43" s="123"/>
    </row>
    <row r="44" spans="1:24" s="46" customFormat="1" ht="18" customHeight="1" x14ac:dyDescent="0.15">
      <c r="A44" s="46" t="s">
        <v>56</v>
      </c>
      <c r="G44" s="48" t="s">
        <v>56</v>
      </c>
      <c r="H44" s="49"/>
      <c r="I44" s="46" t="s">
        <v>56</v>
      </c>
      <c r="O44" s="48" t="s">
        <v>56</v>
      </c>
      <c r="P44" s="49"/>
      <c r="Q44" s="46" t="s">
        <v>56</v>
      </c>
      <c r="W44" s="48" t="s">
        <v>56</v>
      </c>
      <c r="X44" s="123"/>
    </row>
    <row r="45" spans="1:24" s="46" customFormat="1" ht="21.75" customHeight="1" x14ac:dyDescent="0.15">
      <c r="A45" s="46" t="s">
        <v>57</v>
      </c>
      <c r="G45" s="50"/>
      <c r="H45" s="47"/>
      <c r="I45" s="46" t="s">
        <v>57</v>
      </c>
      <c r="O45" s="50"/>
      <c r="P45" s="47"/>
      <c r="Q45" s="46" t="s">
        <v>57</v>
      </c>
      <c r="W45" s="50"/>
      <c r="X45" s="123"/>
    </row>
    <row r="46" spans="1:24" s="46" customFormat="1" ht="21.75" customHeight="1" x14ac:dyDescent="0.15">
      <c r="A46" s="46" t="s">
        <v>58</v>
      </c>
      <c r="E46" s="51" t="s">
        <v>34</v>
      </c>
      <c r="G46" s="50"/>
      <c r="H46" s="47"/>
      <c r="I46" s="46" t="s">
        <v>58</v>
      </c>
      <c r="M46" s="51" t="s">
        <v>34</v>
      </c>
      <c r="O46" s="50"/>
      <c r="P46" s="47"/>
      <c r="Q46" s="46" t="s">
        <v>58</v>
      </c>
      <c r="U46" s="51" t="s">
        <v>34</v>
      </c>
      <c r="W46" s="50"/>
      <c r="X46" s="123"/>
    </row>
    <row r="47" spans="1:24" s="44" customFormat="1" ht="23.1" customHeight="1" x14ac:dyDescent="0.15">
      <c r="G47" s="52"/>
      <c r="H47" s="45"/>
      <c r="O47" s="52"/>
      <c r="P47" s="45"/>
      <c r="W47" s="52"/>
      <c r="X47" s="123"/>
    </row>
    <row r="48" spans="1:24" s="46" customFormat="1" ht="19.5" customHeight="1" x14ac:dyDescent="0.15">
      <c r="A48" s="46" t="s">
        <v>59</v>
      </c>
      <c r="D48" s="54">
        <v>46289</v>
      </c>
      <c r="G48" s="50"/>
      <c r="H48" s="47"/>
      <c r="I48" s="46" t="s">
        <v>59</v>
      </c>
      <c r="L48" s="54">
        <v>46289</v>
      </c>
      <c r="O48" s="50"/>
      <c r="P48" s="47"/>
      <c r="Q48" s="46" t="s">
        <v>59</v>
      </c>
      <c r="T48" s="54">
        <v>46289</v>
      </c>
      <c r="W48" s="50"/>
      <c r="X48" s="123"/>
    </row>
    <row r="49" spans="1:24" s="46" customFormat="1" ht="19.5" customHeight="1" x14ac:dyDescent="0.15">
      <c r="A49" s="46" t="s">
        <v>60</v>
      </c>
      <c r="D49" s="54" t="s">
        <v>105</v>
      </c>
      <c r="G49" s="56"/>
      <c r="H49" s="47"/>
      <c r="I49" s="46" t="s">
        <v>60</v>
      </c>
      <c r="L49" s="54" t="s">
        <v>105</v>
      </c>
      <c r="O49" s="56"/>
      <c r="P49" s="47"/>
      <c r="Q49" s="46" t="s">
        <v>60</v>
      </c>
      <c r="T49" s="54" t="s">
        <v>105</v>
      </c>
      <c r="W49" s="56"/>
      <c r="X49" s="123"/>
    </row>
    <row r="50" spans="1:24" s="44" customFormat="1" ht="18" customHeight="1" x14ac:dyDescent="0.15">
      <c r="H50" s="45"/>
      <c r="P50" s="45"/>
      <c r="X50" s="123"/>
    </row>
    <row r="51" spans="1:24" s="61" customFormat="1" ht="19.5" customHeight="1" x14ac:dyDescent="0.2">
      <c r="A51" s="58" t="s">
        <v>62</v>
      </c>
      <c r="B51" s="58" t="s">
        <v>38</v>
      </c>
      <c r="C51" s="58" t="s">
        <v>63</v>
      </c>
      <c r="D51" s="58" t="s">
        <v>64</v>
      </c>
      <c r="E51" s="58" t="s">
        <v>42</v>
      </c>
      <c r="F51" s="58" t="s">
        <v>65</v>
      </c>
      <c r="G51" s="59" t="s">
        <v>66</v>
      </c>
      <c r="H51" s="60"/>
      <c r="I51" s="58" t="s">
        <v>62</v>
      </c>
      <c r="J51" s="58" t="s">
        <v>38</v>
      </c>
      <c r="K51" s="58" t="s">
        <v>63</v>
      </c>
      <c r="L51" s="58" t="s">
        <v>64</v>
      </c>
      <c r="M51" s="58" t="s">
        <v>42</v>
      </c>
      <c r="N51" s="58" t="s">
        <v>65</v>
      </c>
      <c r="O51" s="59" t="s">
        <v>66</v>
      </c>
      <c r="P51" s="60"/>
      <c r="Q51" s="58" t="s">
        <v>62</v>
      </c>
      <c r="R51" s="58" t="s">
        <v>38</v>
      </c>
      <c r="S51" s="58" t="s">
        <v>63</v>
      </c>
      <c r="T51" s="58" t="s">
        <v>64</v>
      </c>
      <c r="U51" s="58" t="s">
        <v>42</v>
      </c>
      <c r="V51" s="58" t="s">
        <v>65</v>
      </c>
      <c r="W51" s="59" t="s">
        <v>66</v>
      </c>
      <c r="X51" s="123"/>
    </row>
    <row r="52" spans="1:24" s="61" customFormat="1" ht="33.75" customHeight="1" x14ac:dyDescent="0.2">
      <c r="A52" s="58">
        <v>61</v>
      </c>
      <c r="B52" s="58">
        <v>0</v>
      </c>
      <c r="C52" s="62" t="s">
        <v>234</v>
      </c>
      <c r="D52" s="62" t="s">
        <v>107</v>
      </c>
      <c r="E52" s="62" t="s">
        <v>235</v>
      </c>
      <c r="F52" s="58" t="s">
        <v>109</v>
      </c>
      <c r="G52" s="63"/>
      <c r="H52" s="64"/>
      <c r="I52" s="58">
        <v>81</v>
      </c>
      <c r="J52" s="58">
        <v>0</v>
      </c>
      <c r="K52" s="62" t="s">
        <v>236</v>
      </c>
      <c r="L52" s="62" t="s">
        <v>107</v>
      </c>
      <c r="M52" s="62" t="s">
        <v>118</v>
      </c>
      <c r="N52" s="58" t="s">
        <v>109</v>
      </c>
      <c r="O52" s="63"/>
      <c r="P52" s="64"/>
      <c r="Q52" s="58">
        <v>101</v>
      </c>
      <c r="R52" s="58">
        <v>0</v>
      </c>
      <c r="S52" s="62" t="s">
        <v>237</v>
      </c>
      <c r="T52" s="62" t="s">
        <v>238</v>
      </c>
      <c r="U52" s="62" t="s">
        <v>115</v>
      </c>
      <c r="V52" s="58" t="s">
        <v>116</v>
      </c>
      <c r="W52" s="63"/>
      <c r="X52" s="123"/>
    </row>
    <row r="53" spans="1:24" s="61" customFormat="1" ht="33.75" customHeight="1" x14ac:dyDescent="0.2">
      <c r="A53" s="58">
        <v>62</v>
      </c>
      <c r="B53" s="58">
        <v>0</v>
      </c>
      <c r="C53" s="62" t="s">
        <v>239</v>
      </c>
      <c r="D53" s="62" t="s">
        <v>240</v>
      </c>
      <c r="E53" s="62" t="s">
        <v>115</v>
      </c>
      <c r="F53" s="58" t="s">
        <v>116</v>
      </c>
      <c r="G53" s="63"/>
      <c r="H53" s="64"/>
      <c r="I53" s="58">
        <v>82</v>
      </c>
      <c r="J53" s="58">
        <v>0</v>
      </c>
      <c r="K53" s="62" t="s">
        <v>241</v>
      </c>
      <c r="L53" s="62" t="s">
        <v>107</v>
      </c>
      <c r="M53" s="62" t="s">
        <v>242</v>
      </c>
      <c r="N53" s="58" t="s">
        <v>109</v>
      </c>
      <c r="O53" s="63"/>
      <c r="P53" s="64"/>
      <c r="Q53" s="58">
        <v>102</v>
      </c>
      <c r="R53" s="58">
        <v>0</v>
      </c>
      <c r="S53" s="62" t="s">
        <v>243</v>
      </c>
      <c r="T53" s="62" t="s">
        <v>244</v>
      </c>
      <c r="U53" s="62" t="s">
        <v>108</v>
      </c>
      <c r="V53" s="58" t="s">
        <v>95</v>
      </c>
      <c r="W53" s="63"/>
      <c r="X53" s="123"/>
    </row>
    <row r="54" spans="1:24" s="61" customFormat="1" ht="33.75" customHeight="1" x14ac:dyDescent="0.2">
      <c r="A54" s="58">
        <v>63</v>
      </c>
      <c r="B54" s="58">
        <v>0</v>
      </c>
      <c r="C54" s="62" t="s">
        <v>245</v>
      </c>
      <c r="D54" s="62" t="s">
        <v>107</v>
      </c>
      <c r="E54" s="62" t="s">
        <v>246</v>
      </c>
      <c r="F54" s="58" t="s">
        <v>109</v>
      </c>
      <c r="G54" s="63"/>
      <c r="H54" s="64"/>
      <c r="I54" s="58">
        <v>83</v>
      </c>
      <c r="J54" s="58">
        <v>0</v>
      </c>
      <c r="K54" s="62" t="s">
        <v>247</v>
      </c>
      <c r="L54" s="62" t="s">
        <v>107</v>
      </c>
      <c r="M54" s="62" t="s">
        <v>118</v>
      </c>
      <c r="N54" s="58" t="s">
        <v>109</v>
      </c>
      <c r="O54" s="63"/>
      <c r="P54" s="64"/>
      <c r="Q54" s="58">
        <v>103</v>
      </c>
      <c r="R54" s="58">
        <v>0</v>
      </c>
      <c r="S54" s="62" t="s">
        <v>248</v>
      </c>
      <c r="T54" s="62" t="s">
        <v>249</v>
      </c>
      <c r="U54" s="62" t="s">
        <v>115</v>
      </c>
      <c r="V54" s="58" t="s">
        <v>116</v>
      </c>
      <c r="W54" s="63"/>
      <c r="X54" s="123"/>
    </row>
    <row r="55" spans="1:24" s="61" customFormat="1" ht="33.75" customHeight="1" x14ac:dyDescent="0.2">
      <c r="A55" s="58">
        <v>64</v>
      </c>
      <c r="B55" s="58">
        <v>0</v>
      </c>
      <c r="C55" s="62" t="s">
        <v>250</v>
      </c>
      <c r="D55" s="62" t="s">
        <v>107</v>
      </c>
      <c r="E55" s="62" t="s">
        <v>251</v>
      </c>
      <c r="F55" s="58" t="s">
        <v>109</v>
      </c>
      <c r="G55" s="63"/>
      <c r="H55" s="64"/>
      <c r="I55" s="58">
        <v>84</v>
      </c>
      <c r="J55" s="58">
        <v>0</v>
      </c>
      <c r="K55" s="62" t="s">
        <v>252</v>
      </c>
      <c r="L55" s="62" t="s">
        <v>107</v>
      </c>
      <c r="M55" s="62" t="s">
        <v>165</v>
      </c>
      <c r="N55" s="58" t="s">
        <v>109</v>
      </c>
      <c r="O55" s="63"/>
      <c r="P55" s="64"/>
      <c r="Q55" s="58">
        <v>104</v>
      </c>
      <c r="R55" s="58">
        <v>0</v>
      </c>
      <c r="S55" s="62" t="s">
        <v>253</v>
      </c>
      <c r="T55" s="62" t="s">
        <v>254</v>
      </c>
      <c r="U55" s="62" t="s">
        <v>115</v>
      </c>
      <c r="V55" s="58" t="s">
        <v>98</v>
      </c>
      <c r="W55" s="63"/>
      <c r="X55" s="123"/>
    </row>
    <row r="56" spans="1:24" s="61" customFormat="1" ht="33.75" customHeight="1" x14ac:dyDescent="0.2">
      <c r="A56" s="58">
        <v>65</v>
      </c>
      <c r="B56" s="58">
        <v>0</v>
      </c>
      <c r="C56" s="62" t="s">
        <v>255</v>
      </c>
      <c r="D56" s="62" t="s">
        <v>107</v>
      </c>
      <c r="E56" s="62" t="s">
        <v>256</v>
      </c>
      <c r="F56" s="58" t="s">
        <v>109</v>
      </c>
      <c r="G56" s="63"/>
      <c r="H56" s="64"/>
      <c r="I56" s="58">
        <v>85</v>
      </c>
      <c r="J56" s="58">
        <v>0</v>
      </c>
      <c r="K56" s="62" t="s">
        <v>257</v>
      </c>
      <c r="L56" s="62" t="s">
        <v>107</v>
      </c>
      <c r="M56" s="62" t="s">
        <v>258</v>
      </c>
      <c r="N56" s="58" t="s">
        <v>109</v>
      </c>
      <c r="O56" s="63"/>
      <c r="P56" s="64"/>
      <c r="Q56" s="58">
        <v>105</v>
      </c>
      <c r="R56" s="58">
        <v>0</v>
      </c>
      <c r="S56" s="62" t="s">
        <v>259</v>
      </c>
      <c r="T56" s="62" t="s">
        <v>107</v>
      </c>
      <c r="U56" s="62" t="s">
        <v>172</v>
      </c>
      <c r="V56" s="58" t="s">
        <v>109</v>
      </c>
      <c r="W56" s="63"/>
      <c r="X56" s="123"/>
    </row>
    <row r="57" spans="1:24" s="61" customFormat="1" ht="33.75" customHeight="1" x14ac:dyDescent="0.2">
      <c r="A57" s="58">
        <v>66</v>
      </c>
      <c r="B57" s="58">
        <v>0</v>
      </c>
      <c r="C57" s="62" t="s">
        <v>260</v>
      </c>
      <c r="D57" s="62" t="s">
        <v>261</v>
      </c>
      <c r="E57" s="62" t="s">
        <v>262</v>
      </c>
      <c r="F57" s="58" t="s">
        <v>109</v>
      </c>
      <c r="G57" s="63"/>
      <c r="H57" s="64"/>
      <c r="I57" s="58">
        <v>86</v>
      </c>
      <c r="J57" s="58">
        <v>0</v>
      </c>
      <c r="K57" s="62" t="s">
        <v>263</v>
      </c>
      <c r="L57" s="62" t="s">
        <v>161</v>
      </c>
      <c r="M57" s="62" t="s">
        <v>115</v>
      </c>
      <c r="N57" s="58" t="s">
        <v>109</v>
      </c>
      <c r="O57" s="63"/>
      <c r="P57" s="64"/>
      <c r="Q57" s="58">
        <v>106</v>
      </c>
      <c r="R57" s="58">
        <v>0</v>
      </c>
      <c r="S57" s="62" t="s">
        <v>264</v>
      </c>
      <c r="T57" s="62" t="s">
        <v>107</v>
      </c>
      <c r="U57" s="62" t="s">
        <v>148</v>
      </c>
      <c r="V57" s="58" t="s">
        <v>109</v>
      </c>
      <c r="W57" s="63"/>
      <c r="X57" s="123"/>
    </row>
    <row r="58" spans="1:24" s="61" customFormat="1" ht="33.75" customHeight="1" x14ac:dyDescent="0.2">
      <c r="A58" s="58">
        <v>67</v>
      </c>
      <c r="B58" s="58">
        <v>0</v>
      </c>
      <c r="C58" s="62" t="s">
        <v>265</v>
      </c>
      <c r="D58" s="62" t="s">
        <v>107</v>
      </c>
      <c r="E58" s="62" t="s">
        <v>266</v>
      </c>
      <c r="F58" s="58" t="s">
        <v>109</v>
      </c>
      <c r="G58" s="63"/>
      <c r="H58" s="64"/>
      <c r="I58" s="58">
        <v>87</v>
      </c>
      <c r="J58" s="58">
        <v>0</v>
      </c>
      <c r="K58" s="62" t="s">
        <v>267</v>
      </c>
      <c r="L58" s="62" t="s">
        <v>268</v>
      </c>
      <c r="M58" s="62" t="s">
        <v>108</v>
      </c>
      <c r="N58" s="58" t="s">
        <v>109</v>
      </c>
      <c r="O58" s="63"/>
      <c r="P58" s="64"/>
      <c r="Q58" s="58">
        <v>107</v>
      </c>
      <c r="R58" s="58">
        <v>0</v>
      </c>
      <c r="S58" s="62" t="s">
        <v>269</v>
      </c>
      <c r="T58" s="62" t="s">
        <v>107</v>
      </c>
      <c r="U58" s="62" t="s">
        <v>270</v>
      </c>
      <c r="V58" s="58" t="s">
        <v>271</v>
      </c>
      <c r="W58" s="63"/>
      <c r="X58" s="123"/>
    </row>
    <row r="59" spans="1:24" s="61" customFormat="1" ht="33.75" customHeight="1" x14ac:dyDescent="0.2">
      <c r="A59" s="58">
        <v>68</v>
      </c>
      <c r="B59" s="58">
        <v>0</v>
      </c>
      <c r="C59" s="62" t="s">
        <v>272</v>
      </c>
      <c r="D59" s="62" t="s">
        <v>107</v>
      </c>
      <c r="E59" s="62" t="s">
        <v>273</v>
      </c>
      <c r="F59" s="58" t="s">
        <v>109</v>
      </c>
      <c r="G59" s="63"/>
      <c r="H59" s="64"/>
      <c r="I59" s="58">
        <v>88</v>
      </c>
      <c r="J59" s="58">
        <v>0</v>
      </c>
      <c r="K59" s="62" t="s">
        <v>274</v>
      </c>
      <c r="L59" s="62" t="s">
        <v>107</v>
      </c>
      <c r="M59" s="62" t="s">
        <v>275</v>
      </c>
      <c r="N59" s="58" t="s">
        <v>109</v>
      </c>
      <c r="O59" s="63"/>
      <c r="P59" s="64"/>
      <c r="Q59" s="58">
        <v>108</v>
      </c>
      <c r="R59" s="58">
        <v>0</v>
      </c>
      <c r="S59" s="62" t="s">
        <v>276</v>
      </c>
      <c r="T59" s="62" t="s">
        <v>107</v>
      </c>
      <c r="U59" s="62" t="s">
        <v>277</v>
      </c>
      <c r="V59" s="58" t="s">
        <v>109</v>
      </c>
      <c r="W59" s="63"/>
      <c r="X59" s="123"/>
    </row>
    <row r="60" spans="1:24" s="61" customFormat="1" ht="33.75" customHeight="1" x14ac:dyDescent="0.2">
      <c r="A60" s="58">
        <v>69</v>
      </c>
      <c r="B60" s="58">
        <v>0</v>
      </c>
      <c r="C60" s="62" t="s">
        <v>278</v>
      </c>
      <c r="D60" s="62" t="s">
        <v>279</v>
      </c>
      <c r="E60" s="62" t="s">
        <v>108</v>
      </c>
      <c r="F60" s="58" t="s">
        <v>109</v>
      </c>
      <c r="G60" s="63"/>
      <c r="H60" s="64"/>
      <c r="I60" s="58">
        <v>89</v>
      </c>
      <c r="J60" s="58">
        <v>0</v>
      </c>
      <c r="K60" s="62" t="s">
        <v>280</v>
      </c>
      <c r="L60" s="62" t="s">
        <v>107</v>
      </c>
      <c r="M60" s="62" t="s">
        <v>281</v>
      </c>
      <c r="N60" s="58" t="s">
        <v>109</v>
      </c>
      <c r="O60" s="63"/>
      <c r="P60" s="64"/>
      <c r="Q60" s="58">
        <v>109</v>
      </c>
      <c r="R60" s="58">
        <v>0</v>
      </c>
      <c r="S60" s="62" t="s">
        <v>282</v>
      </c>
      <c r="T60" s="62" t="s">
        <v>283</v>
      </c>
      <c r="U60" s="62" t="s">
        <v>284</v>
      </c>
      <c r="V60" s="58" t="s">
        <v>98</v>
      </c>
      <c r="W60" s="63"/>
      <c r="X60" s="123"/>
    </row>
    <row r="61" spans="1:24" s="61" customFormat="1" ht="33.75" customHeight="1" x14ac:dyDescent="0.2">
      <c r="A61" s="58">
        <v>70</v>
      </c>
      <c r="B61" s="58">
        <v>0</v>
      </c>
      <c r="C61" s="62" t="s">
        <v>285</v>
      </c>
      <c r="D61" s="62" t="s">
        <v>107</v>
      </c>
      <c r="E61" s="62" t="s">
        <v>108</v>
      </c>
      <c r="F61" s="58" t="s">
        <v>109</v>
      </c>
      <c r="G61" s="63"/>
      <c r="H61" s="64"/>
      <c r="I61" s="58">
        <v>90</v>
      </c>
      <c r="J61" s="58">
        <v>0</v>
      </c>
      <c r="K61" s="62" t="s">
        <v>286</v>
      </c>
      <c r="L61" s="62" t="s">
        <v>107</v>
      </c>
      <c r="M61" s="62" t="s">
        <v>277</v>
      </c>
      <c r="N61" s="58" t="s">
        <v>109</v>
      </c>
      <c r="O61" s="63"/>
      <c r="P61" s="64"/>
      <c r="Q61" s="58">
        <v>110</v>
      </c>
      <c r="R61" s="58">
        <v>0</v>
      </c>
      <c r="S61" s="62" t="s">
        <v>287</v>
      </c>
      <c r="T61" s="62" t="s">
        <v>107</v>
      </c>
      <c r="U61" s="62" t="s">
        <v>288</v>
      </c>
      <c r="V61" s="58" t="s">
        <v>109</v>
      </c>
      <c r="W61" s="63"/>
      <c r="X61" s="123"/>
    </row>
    <row r="62" spans="1:24" s="61" customFormat="1" ht="33.75" customHeight="1" x14ac:dyDescent="0.2">
      <c r="A62" s="58">
        <v>71</v>
      </c>
      <c r="B62" s="58">
        <v>0</v>
      </c>
      <c r="C62" s="62" t="s">
        <v>289</v>
      </c>
      <c r="D62" s="62" t="s">
        <v>107</v>
      </c>
      <c r="E62" s="62" t="s">
        <v>290</v>
      </c>
      <c r="F62" s="58" t="s">
        <v>109</v>
      </c>
      <c r="G62" s="63"/>
      <c r="H62" s="64"/>
      <c r="I62" s="58">
        <v>91</v>
      </c>
      <c r="J62" s="58">
        <v>0</v>
      </c>
      <c r="K62" s="62" t="s">
        <v>291</v>
      </c>
      <c r="L62" s="62" t="s">
        <v>292</v>
      </c>
      <c r="M62" s="62" t="s">
        <v>293</v>
      </c>
      <c r="N62" s="58" t="s">
        <v>109</v>
      </c>
      <c r="O62" s="63"/>
      <c r="P62" s="64"/>
      <c r="Q62" s="58">
        <v>111</v>
      </c>
      <c r="R62" s="58">
        <v>0</v>
      </c>
      <c r="S62" s="62" t="s">
        <v>294</v>
      </c>
      <c r="T62" s="62" t="s">
        <v>107</v>
      </c>
      <c r="U62" s="62" t="s">
        <v>295</v>
      </c>
      <c r="V62" s="58" t="s">
        <v>109</v>
      </c>
      <c r="W62" s="63"/>
      <c r="X62" s="64"/>
    </row>
    <row r="63" spans="1:24" s="61" customFormat="1" ht="33.75" customHeight="1" x14ac:dyDescent="0.2">
      <c r="A63" s="58">
        <v>72</v>
      </c>
      <c r="B63" s="58">
        <v>0</v>
      </c>
      <c r="C63" s="62" t="s">
        <v>296</v>
      </c>
      <c r="D63" s="62" t="s">
        <v>107</v>
      </c>
      <c r="E63" s="62" t="s">
        <v>297</v>
      </c>
      <c r="F63" s="58" t="s">
        <v>109</v>
      </c>
      <c r="G63" s="63"/>
      <c r="H63" s="64"/>
      <c r="I63" s="58">
        <v>92</v>
      </c>
      <c r="J63" s="58">
        <v>0</v>
      </c>
      <c r="K63" s="62" t="s">
        <v>298</v>
      </c>
      <c r="L63" s="62" t="s">
        <v>107</v>
      </c>
      <c r="M63" s="62" t="s">
        <v>118</v>
      </c>
      <c r="N63" s="58" t="s">
        <v>109</v>
      </c>
      <c r="O63" s="63"/>
      <c r="P63" s="64"/>
      <c r="Q63" s="58">
        <v>112</v>
      </c>
      <c r="R63" s="58">
        <v>0</v>
      </c>
      <c r="S63" s="62" t="s">
        <v>299</v>
      </c>
      <c r="T63" s="62" t="s">
        <v>107</v>
      </c>
      <c r="U63" s="62" t="s">
        <v>115</v>
      </c>
      <c r="V63" s="58" t="s">
        <v>109</v>
      </c>
      <c r="W63" s="63"/>
      <c r="X63" s="64"/>
    </row>
    <row r="64" spans="1:24" s="61" customFormat="1" ht="33.75" customHeight="1" x14ac:dyDescent="0.2">
      <c r="A64" s="58">
        <v>73</v>
      </c>
      <c r="B64" s="58">
        <v>0</v>
      </c>
      <c r="C64" s="62" t="s">
        <v>300</v>
      </c>
      <c r="D64" s="62" t="s">
        <v>301</v>
      </c>
      <c r="E64" s="62" t="s">
        <v>302</v>
      </c>
      <c r="F64" s="58" t="s">
        <v>109</v>
      </c>
      <c r="G64" s="63"/>
      <c r="H64" s="64"/>
      <c r="I64" s="58">
        <v>93</v>
      </c>
      <c r="J64" s="58">
        <v>0</v>
      </c>
      <c r="K64" s="62" t="s">
        <v>303</v>
      </c>
      <c r="L64" s="62" t="s">
        <v>107</v>
      </c>
      <c r="M64" s="62" t="s">
        <v>304</v>
      </c>
      <c r="N64" s="58" t="s">
        <v>109</v>
      </c>
      <c r="O64" s="63"/>
      <c r="P64" s="64"/>
      <c r="Q64" s="58">
        <v>113</v>
      </c>
      <c r="R64" s="58">
        <v>0</v>
      </c>
      <c r="S64" s="62" t="s">
        <v>305</v>
      </c>
      <c r="T64" s="62" t="s">
        <v>107</v>
      </c>
      <c r="U64" s="62" t="s">
        <v>306</v>
      </c>
      <c r="V64" s="58" t="s">
        <v>109</v>
      </c>
      <c r="W64" s="63"/>
      <c r="X64" s="64"/>
    </row>
    <row r="65" spans="1:24" s="61" customFormat="1" ht="33.75" customHeight="1" x14ac:dyDescent="0.2">
      <c r="A65" s="58">
        <v>74</v>
      </c>
      <c r="B65" s="58">
        <v>0</v>
      </c>
      <c r="C65" s="62" t="s">
        <v>307</v>
      </c>
      <c r="D65" s="62" t="s">
        <v>107</v>
      </c>
      <c r="E65" s="62" t="s">
        <v>115</v>
      </c>
      <c r="F65" s="58" t="s">
        <v>109</v>
      </c>
      <c r="G65" s="63"/>
      <c r="H65" s="64"/>
      <c r="I65" s="58">
        <v>94</v>
      </c>
      <c r="J65" s="58">
        <v>0</v>
      </c>
      <c r="K65" s="62" t="s">
        <v>308</v>
      </c>
      <c r="L65" s="62" t="s">
        <v>107</v>
      </c>
      <c r="M65" s="62" t="s">
        <v>258</v>
      </c>
      <c r="N65" s="58" t="s">
        <v>109</v>
      </c>
      <c r="O65" s="63"/>
      <c r="P65" s="64"/>
      <c r="Q65" s="58">
        <v>114</v>
      </c>
      <c r="R65" s="58">
        <v>0</v>
      </c>
      <c r="S65" s="62" t="s">
        <v>309</v>
      </c>
      <c r="T65" s="62" t="s">
        <v>107</v>
      </c>
      <c r="U65" s="62" t="s">
        <v>310</v>
      </c>
      <c r="V65" s="58" t="s">
        <v>109</v>
      </c>
      <c r="W65" s="63"/>
      <c r="X65" s="64"/>
    </row>
    <row r="66" spans="1:24" s="61" customFormat="1" ht="33.75" customHeight="1" x14ac:dyDescent="0.2">
      <c r="A66" s="58">
        <v>75</v>
      </c>
      <c r="B66" s="58">
        <v>0</v>
      </c>
      <c r="C66" s="62" t="s">
        <v>311</v>
      </c>
      <c r="D66" s="62" t="s">
        <v>107</v>
      </c>
      <c r="E66" s="62" t="s">
        <v>312</v>
      </c>
      <c r="F66" s="58" t="s">
        <v>109</v>
      </c>
      <c r="G66" s="63"/>
      <c r="H66" s="64"/>
      <c r="I66" s="58">
        <v>95</v>
      </c>
      <c r="J66" s="58">
        <v>0</v>
      </c>
      <c r="K66" s="62" t="s">
        <v>313</v>
      </c>
      <c r="L66" s="62" t="s">
        <v>107</v>
      </c>
      <c r="M66" s="62" t="s">
        <v>262</v>
      </c>
      <c r="N66" s="58" t="s">
        <v>109</v>
      </c>
      <c r="O66" s="63"/>
      <c r="P66" s="64"/>
      <c r="Q66" s="58">
        <v>115</v>
      </c>
      <c r="R66" s="58">
        <v>0</v>
      </c>
      <c r="S66" s="62" t="s">
        <v>314</v>
      </c>
      <c r="T66" s="62" t="s">
        <v>107</v>
      </c>
      <c r="U66" s="62" t="s">
        <v>120</v>
      </c>
      <c r="V66" s="58" t="s">
        <v>109</v>
      </c>
      <c r="W66" s="63"/>
      <c r="X66" s="64"/>
    </row>
    <row r="67" spans="1:24" s="61" customFormat="1" ht="33.75" customHeight="1" x14ac:dyDescent="0.2">
      <c r="A67" s="58">
        <v>76</v>
      </c>
      <c r="B67" s="58">
        <v>0</v>
      </c>
      <c r="C67" s="62" t="s">
        <v>315</v>
      </c>
      <c r="D67" s="62" t="s">
        <v>107</v>
      </c>
      <c r="E67" s="62" t="s">
        <v>316</v>
      </c>
      <c r="F67" s="58" t="s">
        <v>109</v>
      </c>
      <c r="G67" s="63"/>
      <c r="H67" s="64"/>
      <c r="I67" s="58">
        <v>96</v>
      </c>
      <c r="J67" s="58">
        <v>0</v>
      </c>
      <c r="K67" s="62" t="s">
        <v>317</v>
      </c>
      <c r="L67" s="62" t="s">
        <v>107</v>
      </c>
      <c r="M67" s="62" t="s">
        <v>111</v>
      </c>
      <c r="N67" s="58" t="s">
        <v>109</v>
      </c>
      <c r="O67" s="63"/>
      <c r="P67" s="64"/>
      <c r="Q67" s="58">
        <v>116</v>
      </c>
      <c r="R67" s="58">
        <v>0</v>
      </c>
      <c r="S67" s="62" t="s">
        <v>318</v>
      </c>
      <c r="T67" s="62" t="s">
        <v>107</v>
      </c>
      <c r="U67" s="62" t="s">
        <v>319</v>
      </c>
      <c r="V67" s="58" t="s">
        <v>109</v>
      </c>
      <c r="W67" s="63"/>
      <c r="X67" s="64"/>
    </row>
    <row r="68" spans="1:24" s="61" customFormat="1" ht="33.75" customHeight="1" x14ac:dyDescent="0.2">
      <c r="A68" s="58">
        <v>77</v>
      </c>
      <c r="B68" s="58">
        <v>0</v>
      </c>
      <c r="C68" s="62" t="s">
        <v>320</v>
      </c>
      <c r="D68" s="62" t="s">
        <v>107</v>
      </c>
      <c r="E68" s="62" t="s">
        <v>321</v>
      </c>
      <c r="F68" s="58" t="s">
        <v>109</v>
      </c>
      <c r="G68" s="63"/>
      <c r="H68" s="64"/>
      <c r="I68" s="58">
        <v>97</v>
      </c>
      <c r="J68" s="58">
        <v>0</v>
      </c>
      <c r="K68" s="62" t="s">
        <v>322</v>
      </c>
      <c r="L68" s="62" t="s">
        <v>107</v>
      </c>
      <c r="M68" s="62" t="s">
        <v>323</v>
      </c>
      <c r="N68" s="58" t="s">
        <v>109</v>
      </c>
      <c r="O68" s="63"/>
      <c r="P68" s="64"/>
      <c r="Q68" s="58">
        <v>117</v>
      </c>
      <c r="R68" s="58">
        <v>0</v>
      </c>
      <c r="S68" s="62" t="s">
        <v>324</v>
      </c>
      <c r="T68" s="62" t="s">
        <v>107</v>
      </c>
      <c r="U68" s="62" t="s">
        <v>111</v>
      </c>
      <c r="V68" s="58" t="s">
        <v>271</v>
      </c>
      <c r="W68" s="63"/>
      <c r="X68" s="64"/>
    </row>
    <row r="69" spans="1:24" s="61" customFormat="1" ht="33.75" customHeight="1" x14ac:dyDescent="0.2">
      <c r="A69" s="58">
        <v>78</v>
      </c>
      <c r="B69" s="58">
        <v>0</v>
      </c>
      <c r="C69" s="62" t="s">
        <v>325</v>
      </c>
      <c r="D69" s="62" t="s">
        <v>107</v>
      </c>
      <c r="E69" s="62" t="s">
        <v>115</v>
      </c>
      <c r="F69" s="58" t="s">
        <v>109</v>
      </c>
      <c r="G69" s="63"/>
      <c r="H69" s="64"/>
      <c r="I69" s="58">
        <v>98</v>
      </c>
      <c r="J69" s="58">
        <v>0</v>
      </c>
      <c r="K69" s="62" t="s">
        <v>326</v>
      </c>
      <c r="L69" s="62" t="s">
        <v>107</v>
      </c>
      <c r="M69" s="62" t="s">
        <v>327</v>
      </c>
      <c r="N69" s="58" t="s">
        <v>109</v>
      </c>
      <c r="O69" s="63"/>
      <c r="P69" s="64"/>
      <c r="Q69" s="58">
        <v>118</v>
      </c>
      <c r="R69" s="58">
        <v>0</v>
      </c>
      <c r="S69" s="62" t="s">
        <v>328</v>
      </c>
      <c r="T69" s="62" t="s">
        <v>329</v>
      </c>
      <c r="U69" s="62" t="s">
        <v>108</v>
      </c>
      <c r="V69" s="58" t="s">
        <v>109</v>
      </c>
      <c r="W69" s="63"/>
      <c r="X69" s="64"/>
    </row>
    <row r="70" spans="1:24" s="61" customFormat="1" ht="33.75" customHeight="1" x14ac:dyDescent="0.2">
      <c r="A70" s="58">
        <v>79</v>
      </c>
      <c r="B70" s="58">
        <v>0</v>
      </c>
      <c r="C70" s="62" t="s">
        <v>330</v>
      </c>
      <c r="D70" s="62" t="s">
        <v>107</v>
      </c>
      <c r="E70" s="62" t="s">
        <v>331</v>
      </c>
      <c r="F70" s="58" t="s">
        <v>109</v>
      </c>
      <c r="G70" s="63"/>
      <c r="H70" s="64"/>
      <c r="I70" s="58">
        <v>99</v>
      </c>
      <c r="J70" s="58">
        <v>0</v>
      </c>
      <c r="K70" s="62" t="s">
        <v>332</v>
      </c>
      <c r="L70" s="62" t="s">
        <v>107</v>
      </c>
      <c r="M70" s="62" t="s">
        <v>333</v>
      </c>
      <c r="N70" s="58" t="s">
        <v>109</v>
      </c>
      <c r="O70" s="63"/>
      <c r="P70" s="64"/>
      <c r="Q70" s="58">
        <v>119</v>
      </c>
      <c r="R70" s="58">
        <v>0</v>
      </c>
      <c r="S70" s="62" t="s">
        <v>334</v>
      </c>
      <c r="T70" s="62" t="s">
        <v>335</v>
      </c>
      <c r="U70" s="62" t="s">
        <v>111</v>
      </c>
      <c r="V70" s="58" t="s">
        <v>116</v>
      </c>
      <c r="W70" s="63"/>
      <c r="X70" s="64"/>
    </row>
    <row r="71" spans="1:24" s="61" customFormat="1" ht="33.75" customHeight="1" x14ac:dyDescent="0.2">
      <c r="A71" s="58">
        <v>80</v>
      </c>
      <c r="B71" s="58">
        <v>0</v>
      </c>
      <c r="C71" s="62" t="s">
        <v>336</v>
      </c>
      <c r="D71" s="62" t="s">
        <v>107</v>
      </c>
      <c r="E71" s="62" t="s">
        <v>108</v>
      </c>
      <c r="F71" s="58" t="s">
        <v>109</v>
      </c>
      <c r="G71" s="63"/>
      <c r="H71" s="64"/>
      <c r="I71" s="58">
        <v>100</v>
      </c>
      <c r="J71" s="58">
        <v>0</v>
      </c>
      <c r="K71" s="62" t="s">
        <v>337</v>
      </c>
      <c r="L71" s="62" t="s">
        <v>338</v>
      </c>
      <c r="M71" s="62" t="s">
        <v>183</v>
      </c>
      <c r="N71" s="58" t="s">
        <v>109</v>
      </c>
      <c r="O71" s="63"/>
      <c r="P71" s="64"/>
      <c r="Q71" s="58">
        <v>120</v>
      </c>
      <c r="R71" s="58">
        <v>0</v>
      </c>
      <c r="S71" s="62" t="s">
        <v>339</v>
      </c>
      <c r="T71" s="62" t="s">
        <v>340</v>
      </c>
      <c r="U71" s="62" t="s">
        <v>118</v>
      </c>
      <c r="V71" s="58" t="s">
        <v>109</v>
      </c>
      <c r="W71" s="63"/>
      <c r="X71" s="64"/>
    </row>
    <row r="72" spans="1:24" s="41" customFormat="1" ht="20.100000000000001" customHeight="1" x14ac:dyDescent="0.2">
      <c r="A72" s="41" t="s">
        <v>46</v>
      </c>
      <c r="C72" s="119" t="s">
        <v>47</v>
      </c>
      <c r="D72" s="119"/>
      <c r="E72" s="119" t="s">
        <v>104</v>
      </c>
      <c r="F72" s="119"/>
      <c r="G72" s="120" t="s">
        <v>70</v>
      </c>
      <c r="H72" s="42"/>
      <c r="I72" s="41" t="s">
        <v>46</v>
      </c>
      <c r="K72" s="119" t="s">
        <v>47</v>
      </c>
      <c r="L72" s="119"/>
      <c r="M72" s="119" t="s">
        <v>104</v>
      </c>
      <c r="N72" s="119"/>
      <c r="O72" s="120" t="s">
        <v>71</v>
      </c>
      <c r="P72" s="42"/>
      <c r="Q72" s="41" t="s">
        <v>46</v>
      </c>
      <c r="S72" s="119" t="s">
        <v>47</v>
      </c>
      <c r="T72" s="119"/>
      <c r="U72" s="119" t="s">
        <v>104</v>
      </c>
      <c r="V72" s="119"/>
      <c r="W72" s="120" t="s">
        <v>72</v>
      </c>
      <c r="X72" s="43"/>
    </row>
    <row r="73" spans="1:24" s="44" customFormat="1" ht="18" customHeight="1" x14ac:dyDescent="0.15">
      <c r="A73" s="121" t="s">
        <v>52</v>
      </c>
      <c r="B73" s="121"/>
      <c r="C73" s="121"/>
      <c r="D73" s="121"/>
      <c r="E73" s="121"/>
      <c r="G73" s="120"/>
      <c r="H73" s="42"/>
      <c r="I73" s="121" t="s">
        <v>52</v>
      </c>
      <c r="J73" s="121"/>
      <c r="K73" s="121"/>
      <c r="L73" s="121"/>
      <c r="M73" s="121"/>
      <c r="O73" s="120"/>
      <c r="P73" s="42"/>
      <c r="Q73" s="121" t="s">
        <v>52</v>
      </c>
      <c r="R73" s="121"/>
      <c r="S73" s="121"/>
      <c r="T73" s="121"/>
      <c r="U73" s="121"/>
      <c r="W73" s="120"/>
      <c r="X73" s="123" t="s">
        <v>53</v>
      </c>
    </row>
    <row r="74" spans="1:24" s="44" customFormat="1" ht="18" customHeight="1" x14ac:dyDescent="0.15">
      <c r="A74" s="121"/>
      <c r="B74" s="121"/>
      <c r="C74" s="121"/>
      <c r="D74" s="121"/>
      <c r="E74" s="121"/>
      <c r="H74" s="45"/>
      <c r="I74" s="121"/>
      <c r="J74" s="121"/>
      <c r="K74" s="121"/>
      <c r="L74" s="121"/>
      <c r="M74" s="121"/>
      <c r="P74" s="45"/>
      <c r="Q74" s="121"/>
      <c r="R74" s="121"/>
      <c r="S74" s="121"/>
      <c r="T74" s="121"/>
      <c r="U74" s="121"/>
      <c r="X74" s="123"/>
    </row>
    <row r="75" spans="1:24" s="44" customFormat="1" ht="27" customHeight="1" x14ac:dyDescent="0.15">
      <c r="A75" s="121"/>
      <c r="B75" s="121"/>
      <c r="C75" s="121"/>
      <c r="D75" s="121"/>
      <c r="E75" s="121"/>
      <c r="H75" s="45"/>
      <c r="I75" s="121"/>
      <c r="J75" s="121"/>
      <c r="K75" s="121"/>
      <c r="L75" s="121"/>
      <c r="M75" s="121"/>
      <c r="P75" s="45"/>
      <c r="Q75" s="121"/>
      <c r="R75" s="121"/>
      <c r="S75" s="121"/>
      <c r="T75" s="121"/>
      <c r="U75" s="121"/>
      <c r="X75" s="123"/>
    </row>
    <row r="76" spans="1:24" s="46" customFormat="1" ht="18" customHeight="1" x14ac:dyDescent="0.15">
      <c r="A76" s="46" t="s">
        <v>54</v>
      </c>
      <c r="H76" s="47"/>
      <c r="I76" s="46" t="s">
        <v>54</v>
      </c>
      <c r="P76" s="47"/>
      <c r="Q76" s="46" t="s">
        <v>54</v>
      </c>
      <c r="X76" s="123"/>
    </row>
    <row r="77" spans="1:24" s="46" customFormat="1" ht="18" customHeight="1" x14ac:dyDescent="0.15">
      <c r="A77" s="46" t="s">
        <v>55</v>
      </c>
      <c r="H77" s="47"/>
      <c r="I77" s="46" t="s">
        <v>55</v>
      </c>
      <c r="P77" s="47"/>
      <c r="Q77" s="46" t="s">
        <v>55</v>
      </c>
      <c r="X77" s="123"/>
    </row>
    <row r="78" spans="1:24" s="44" customFormat="1" ht="18" customHeight="1" x14ac:dyDescent="0.15">
      <c r="H78" s="45"/>
      <c r="P78" s="45"/>
      <c r="X78" s="123"/>
    </row>
    <row r="79" spans="1:24" s="46" customFormat="1" ht="18" customHeight="1" x14ac:dyDescent="0.15">
      <c r="A79" s="46" t="s">
        <v>56</v>
      </c>
      <c r="G79" s="48" t="s">
        <v>56</v>
      </c>
      <c r="H79" s="49"/>
      <c r="I79" s="46" t="s">
        <v>56</v>
      </c>
      <c r="O79" s="48" t="s">
        <v>56</v>
      </c>
      <c r="P79" s="49"/>
      <c r="Q79" s="46" t="s">
        <v>56</v>
      </c>
      <c r="W79" s="48" t="s">
        <v>56</v>
      </c>
      <c r="X79" s="123"/>
    </row>
    <row r="80" spans="1:24" s="46" customFormat="1" ht="21.75" customHeight="1" x14ac:dyDescent="0.15">
      <c r="A80" s="46" t="s">
        <v>57</v>
      </c>
      <c r="G80" s="50"/>
      <c r="H80" s="47"/>
      <c r="I80" s="46" t="s">
        <v>57</v>
      </c>
      <c r="O80" s="50"/>
      <c r="P80" s="47"/>
      <c r="Q80" s="46" t="s">
        <v>57</v>
      </c>
      <c r="W80" s="50"/>
      <c r="X80" s="123"/>
    </row>
    <row r="81" spans="1:24" s="46" customFormat="1" ht="21.75" customHeight="1" x14ac:dyDescent="0.15">
      <c r="A81" s="46" t="s">
        <v>58</v>
      </c>
      <c r="E81" s="51" t="s">
        <v>34</v>
      </c>
      <c r="G81" s="50"/>
      <c r="H81" s="47"/>
      <c r="I81" s="46" t="s">
        <v>58</v>
      </c>
      <c r="M81" s="51" t="s">
        <v>34</v>
      </c>
      <c r="O81" s="50"/>
      <c r="P81" s="47"/>
      <c r="Q81" s="46" t="s">
        <v>58</v>
      </c>
      <c r="U81" s="51" t="s">
        <v>34</v>
      </c>
      <c r="W81" s="50"/>
      <c r="X81" s="123"/>
    </row>
    <row r="82" spans="1:24" s="44" customFormat="1" ht="23.1" customHeight="1" x14ac:dyDescent="0.15">
      <c r="G82" s="52"/>
      <c r="H82" s="45"/>
      <c r="O82" s="52"/>
      <c r="P82" s="45"/>
      <c r="W82" s="52"/>
      <c r="X82" s="123"/>
    </row>
    <row r="83" spans="1:24" s="46" customFormat="1" ht="19.5" customHeight="1" x14ac:dyDescent="0.15">
      <c r="A83" s="46" t="s">
        <v>59</v>
      </c>
      <c r="D83" s="54">
        <v>46289</v>
      </c>
      <c r="G83" s="50"/>
      <c r="H83" s="47"/>
      <c r="I83" s="46" t="s">
        <v>59</v>
      </c>
      <c r="L83" s="54">
        <v>46289</v>
      </c>
      <c r="O83" s="50"/>
      <c r="P83" s="47"/>
      <c r="Q83" s="46" t="s">
        <v>59</v>
      </c>
      <c r="T83" s="54">
        <v>46289</v>
      </c>
      <c r="W83" s="50"/>
      <c r="X83" s="123"/>
    </row>
    <row r="84" spans="1:24" s="46" customFormat="1" ht="19.5" customHeight="1" x14ac:dyDescent="0.15">
      <c r="A84" s="46" t="s">
        <v>60</v>
      </c>
      <c r="D84" s="54" t="s">
        <v>105</v>
      </c>
      <c r="G84" s="56"/>
      <c r="H84" s="47"/>
      <c r="I84" s="46" t="s">
        <v>60</v>
      </c>
      <c r="L84" s="54" t="s">
        <v>105</v>
      </c>
      <c r="O84" s="56"/>
      <c r="P84" s="47"/>
      <c r="Q84" s="46" t="s">
        <v>60</v>
      </c>
      <c r="T84" s="54" t="s">
        <v>105</v>
      </c>
      <c r="W84" s="56"/>
      <c r="X84" s="123"/>
    </row>
    <row r="85" spans="1:24" s="44" customFormat="1" ht="18" customHeight="1" x14ac:dyDescent="0.15">
      <c r="H85" s="45"/>
      <c r="P85" s="45"/>
      <c r="X85" s="123"/>
    </row>
    <row r="86" spans="1:24" s="61" customFormat="1" ht="19.5" customHeight="1" x14ac:dyDescent="0.2">
      <c r="A86" s="58" t="s">
        <v>62</v>
      </c>
      <c r="B86" s="58" t="s">
        <v>38</v>
      </c>
      <c r="C86" s="58" t="s">
        <v>63</v>
      </c>
      <c r="D86" s="58" t="s">
        <v>64</v>
      </c>
      <c r="E86" s="58" t="s">
        <v>42</v>
      </c>
      <c r="F86" s="58" t="s">
        <v>65</v>
      </c>
      <c r="G86" s="59" t="s">
        <v>66</v>
      </c>
      <c r="H86" s="60"/>
      <c r="I86" s="58" t="s">
        <v>62</v>
      </c>
      <c r="J86" s="58" t="s">
        <v>38</v>
      </c>
      <c r="K86" s="58" t="s">
        <v>63</v>
      </c>
      <c r="L86" s="58" t="s">
        <v>64</v>
      </c>
      <c r="M86" s="58" t="s">
        <v>42</v>
      </c>
      <c r="N86" s="58" t="s">
        <v>65</v>
      </c>
      <c r="O86" s="59" t="s">
        <v>66</v>
      </c>
      <c r="P86" s="60"/>
      <c r="Q86" s="58" t="s">
        <v>62</v>
      </c>
      <c r="R86" s="58" t="s">
        <v>38</v>
      </c>
      <c r="S86" s="58" t="s">
        <v>63</v>
      </c>
      <c r="T86" s="58" t="s">
        <v>64</v>
      </c>
      <c r="U86" s="58" t="s">
        <v>42</v>
      </c>
      <c r="V86" s="58" t="s">
        <v>65</v>
      </c>
      <c r="W86" s="59" t="s">
        <v>66</v>
      </c>
      <c r="X86" s="123"/>
    </row>
    <row r="87" spans="1:24" s="61" customFormat="1" ht="33.75" customHeight="1" x14ac:dyDescent="0.2">
      <c r="A87" s="58">
        <v>121</v>
      </c>
      <c r="B87" s="58">
        <v>0</v>
      </c>
      <c r="C87" s="62" t="s">
        <v>341</v>
      </c>
      <c r="D87" s="62" t="s">
        <v>107</v>
      </c>
      <c r="E87" s="62" t="s">
        <v>108</v>
      </c>
      <c r="F87" s="58" t="s">
        <v>109</v>
      </c>
      <c r="G87" s="63"/>
      <c r="H87" s="64"/>
      <c r="I87" s="58">
        <v>141</v>
      </c>
      <c r="J87" s="58">
        <v>0</v>
      </c>
      <c r="K87" s="62" t="s">
        <v>342</v>
      </c>
      <c r="L87" s="62" t="s">
        <v>107</v>
      </c>
      <c r="M87" s="62" t="s">
        <v>111</v>
      </c>
      <c r="N87" s="58" t="s">
        <v>109</v>
      </c>
      <c r="O87" s="63"/>
      <c r="P87" s="64"/>
      <c r="Q87" s="58">
        <v>161</v>
      </c>
      <c r="R87" s="58">
        <v>0</v>
      </c>
      <c r="S87" s="62" t="s">
        <v>343</v>
      </c>
      <c r="T87" s="62" t="s">
        <v>344</v>
      </c>
      <c r="U87" s="62" t="s">
        <v>345</v>
      </c>
      <c r="V87" s="58" t="s">
        <v>109</v>
      </c>
      <c r="W87" s="63"/>
      <c r="X87" s="123"/>
    </row>
    <row r="88" spans="1:24" s="61" customFormat="1" ht="33.75" customHeight="1" x14ac:dyDescent="0.2">
      <c r="A88" s="58">
        <v>122</v>
      </c>
      <c r="B88" s="58">
        <v>0</v>
      </c>
      <c r="C88" s="62" t="s">
        <v>339</v>
      </c>
      <c r="D88" s="62" t="s">
        <v>107</v>
      </c>
      <c r="E88" s="62" t="s">
        <v>118</v>
      </c>
      <c r="F88" s="58" t="s">
        <v>109</v>
      </c>
      <c r="G88" s="63"/>
      <c r="H88" s="64"/>
      <c r="I88" s="58">
        <v>142</v>
      </c>
      <c r="J88" s="58">
        <v>0</v>
      </c>
      <c r="K88" s="62" t="s">
        <v>346</v>
      </c>
      <c r="L88" s="62" t="s">
        <v>107</v>
      </c>
      <c r="M88" s="62" t="s">
        <v>123</v>
      </c>
      <c r="N88" s="58" t="s">
        <v>109</v>
      </c>
      <c r="O88" s="63"/>
      <c r="P88" s="64"/>
      <c r="Q88" s="58">
        <v>162</v>
      </c>
      <c r="R88" s="58">
        <v>0</v>
      </c>
      <c r="S88" s="62" t="s">
        <v>347</v>
      </c>
      <c r="T88" s="62" t="s">
        <v>348</v>
      </c>
      <c r="U88" s="62" t="s">
        <v>349</v>
      </c>
      <c r="V88" s="58" t="s">
        <v>109</v>
      </c>
      <c r="W88" s="63"/>
      <c r="X88" s="123"/>
    </row>
    <row r="89" spans="1:24" s="61" customFormat="1" ht="33.75" customHeight="1" x14ac:dyDescent="0.2">
      <c r="A89" s="58">
        <v>123</v>
      </c>
      <c r="B89" s="58">
        <v>0</v>
      </c>
      <c r="C89" s="62" t="s">
        <v>350</v>
      </c>
      <c r="D89" s="62" t="s">
        <v>351</v>
      </c>
      <c r="E89" s="62" t="s">
        <v>123</v>
      </c>
      <c r="F89" s="58" t="s">
        <v>116</v>
      </c>
      <c r="G89" s="63"/>
      <c r="H89" s="64"/>
      <c r="I89" s="58">
        <v>143</v>
      </c>
      <c r="J89" s="58">
        <v>0</v>
      </c>
      <c r="K89" s="62" t="s">
        <v>352</v>
      </c>
      <c r="L89" s="62" t="s">
        <v>353</v>
      </c>
      <c r="M89" s="62" t="s">
        <v>266</v>
      </c>
      <c r="N89" s="58" t="s">
        <v>354</v>
      </c>
      <c r="O89" s="63"/>
      <c r="P89" s="64"/>
      <c r="Q89" s="58">
        <v>163</v>
      </c>
      <c r="R89" s="58">
        <v>0</v>
      </c>
      <c r="S89" s="62" t="s">
        <v>355</v>
      </c>
      <c r="T89" s="62" t="s">
        <v>107</v>
      </c>
      <c r="U89" s="62" t="s">
        <v>170</v>
      </c>
      <c r="V89" s="58" t="s">
        <v>109</v>
      </c>
      <c r="W89" s="63"/>
      <c r="X89" s="123"/>
    </row>
    <row r="90" spans="1:24" s="61" customFormat="1" ht="33.75" customHeight="1" x14ac:dyDescent="0.2">
      <c r="A90" s="58">
        <v>124</v>
      </c>
      <c r="B90" s="58">
        <v>0</v>
      </c>
      <c r="C90" s="62" t="s">
        <v>356</v>
      </c>
      <c r="D90" s="62" t="s">
        <v>357</v>
      </c>
      <c r="E90" s="62" t="s">
        <v>118</v>
      </c>
      <c r="F90" s="58" t="s">
        <v>109</v>
      </c>
      <c r="G90" s="63"/>
      <c r="H90" s="64"/>
      <c r="I90" s="58">
        <v>144</v>
      </c>
      <c r="J90" s="58">
        <v>0</v>
      </c>
      <c r="K90" s="62" t="s">
        <v>358</v>
      </c>
      <c r="L90" s="62" t="s">
        <v>107</v>
      </c>
      <c r="M90" s="62" t="s">
        <v>359</v>
      </c>
      <c r="N90" s="58" t="s">
        <v>109</v>
      </c>
      <c r="O90" s="63"/>
      <c r="P90" s="64"/>
      <c r="Q90" s="58">
        <v>164</v>
      </c>
      <c r="R90" s="58">
        <v>0</v>
      </c>
      <c r="S90" s="62" t="s">
        <v>360</v>
      </c>
      <c r="T90" s="62" t="s">
        <v>107</v>
      </c>
      <c r="U90" s="62" t="s">
        <v>165</v>
      </c>
      <c r="V90" s="58" t="s">
        <v>109</v>
      </c>
      <c r="W90" s="63"/>
      <c r="X90" s="123"/>
    </row>
    <row r="91" spans="1:24" s="61" customFormat="1" ht="33.75" customHeight="1" x14ac:dyDescent="0.2">
      <c r="A91" s="58">
        <v>125</v>
      </c>
      <c r="B91" s="58">
        <v>0</v>
      </c>
      <c r="C91" s="62" t="s">
        <v>361</v>
      </c>
      <c r="D91" s="62" t="s">
        <v>362</v>
      </c>
      <c r="E91" s="62" t="s">
        <v>363</v>
      </c>
      <c r="F91" s="58" t="s">
        <v>98</v>
      </c>
      <c r="G91" s="63"/>
      <c r="H91" s="64"/>
      <c r="I91" s="58">
        <v>145</v>
      </c>
      <c r="J91" s="58">
        <v>0</v>
      </c>
      <c r="K91" s="62" t="s">
        <v>364</v>
      </c>
      <c r="L91" s="62" t="s">
        <v>365</v>
      </c>
      <c r="M91" s="62" t="s">
        <v>366</v>
      </c>
      <c r="N91" s="58" t="s">
        <v>116</v>
      </c>
      <c r="O91" s="63"/>
      <c r="P91" s="64"/>
      <c r="Q91" s="58">
        <v>165</v>
      </c>
      <c r="R91" s="58">
        <v>0</v>
      </c>
      <c r="S91" s="62" t="s">
        <v>367</v>
      </c>
      <c r="T91" s="62" t="s">
        <v>368</v>
      </c>
      <c r="U91" s="62" t="s">
        <v>123</v>
      </c>
      <c r="V91" s="58" t="s">
        <v>109</v>
      </c>
      <c r="W91" s="63"/>
      <c r="X91" s="123"/>
    </row>
    <row r="92" spans="1:24" s="61" customFormat="1" ht="33.75" customHeight="1" x14ac:dyDescent="0.2">
      <c r="A92" s="58">
        <v>126</v>
      </c>
      <c r="B92" s="58">
        <v>0</v>
      </c>
      <c r="C92" s="62" t="s">
        <v>369</v>
      </c>
      <c r="D92" s="62" t="s">
        <v>370</v>
      </c>
      <c r="E92" s="62" t="s">
        <v>126</v>
      </c>
      <c r="F92" s="58" t="s">
        <v>116</v>
      </c>
      <c r="G92" s="63"/>
      <c r="H92" s="64"/>
      <c r="I92" s="58">
        <v>146</v>
      </c>
      <c r="J92" s="58">
        <v>0</v>
      </c>
      <c r="K92" s="62" t="s">
        <v>371</v>
      </c>
      <c r="L92" s="62" t="s">
        <v>372</v>
      </c>
      <c r="M92" s="62" t="s">
        <v>310</v>
      </c>
      <c r="N92" s="58" t="s">
        <v>109</v>
      </c>
      <c r="O92" s="63"/>
      <c r="P92" s="64"/>
      <c r="Q92" s="58">
        <v>166</v>
      </c>
      <c r="R92" s="58">
        <v>0</v>
      </c>
      <c r="S92" s="62" t="s">
        <v>373</v>
      </c>
      <c r="T92" s="62" t="s">
        <v>107</v>
      </c>
      <c r="U92" s="62" t="s">
        <v>374</v>
      </c>
      <c r="V92" s="58" t="s">
        <v>109</v>
      </c>
      <c r="W92" s="63"/>
      <c r="X92" s="123"/>
    </row>
    <row r="93" spans="1:24" s="61" customFormat="1" ht="33.75" customHeight="1" x14ac:dyDescent="0.2">
      <c r="A93" s="58">
        <v>127</v>
      </c>
      <c r="B93" s="58">
        <v>0</v>
      </c>
      <c r="C93" s="62" t="s">
        <v>375</v>
      </c>
      <c r="D93" s="62" t="s">
        <v>376</v>
      </c>
      <c r="E93" s="62" t="s">
        <v>374</v>
      </c>
      <c r="F93" s="58" t="s">
        <v>98</v>
      </c>
      <c r="G93" s="63"/>
      <c r="H93" s="64"/>
      <c r="I93" s="58">
        <v>147</v>
      </c>
      <c r="J93" s="58">
        <v>0</v>
      </c>
      <c r="K93" s="62" t="s">
        <v>377</v>
      </c>
      <c r="L93" s="62" t="s">
        <v>378</v>
      </c>
      <c r="M93" s="62" t="s">
        <v>115</v>
      </c>
      <c r="N93" s="58" t="s">
        <v>116</v>
      </c>
      <c r="O93" s="63"/>
      <c r="P93" s="64"/>
      <c r="Q93" s="58">
        <v>167</v>
      </c>
      <c r="R93" s="58">
        <v>0</v>
      </c>
      <c r="S93" s="62" t="s">
        <v>379</v>
      </c>
      <c r="T93" s="62" t="s">
        <v>107</v>
      </c>
      <c r="U93" s="62" t="s">
        <v>118</v>
      </c>
      <c r="V93" s="58" t="s">
        <v>109</v>
      </c>
      <c r="W93" s="63"/>
      <c r="X93" s="123"/>
    </row>
    <row r="94" spans="1:24" s="61" customFormat="1" ht="33.75" customHeight="1" x14ac:dyDescent="0.2">
      <c r="A94" s="58">
        <v>128</v>
      </c>
      <c r="B94" s="58">
        <v>0</v>
      </c>
      <c r="C94" s="62" t="s">
        <v>380</v>
      </c>
      <c r="D94" s="62" t="s">
        <v>381</v>
      </c>
      <c r="E94" s="62" t="s">
        <v>310</v>
      </c>
      <c r="F94" s="58" t="s">
        <v>116</v>
      </c>
      <c r="G94" s="63"/>
      <c r="H94" s="64"/>
      <c r="I94" s="58">
        <v>148</v>
      </c>
      <c r="J94" s="58">
        <v>0</v>
      </c>
      <c r="K94" s="62" t="s">
        <v>382</v>
      </c>
      <c r="L94" s="62" t="s">
        <v>107</v>
      </c>
      <c r="M94" s="62" t="s">
        <v>123</v>
      </c>
      <c r="N94" s="58" t="s">
        <v>109</v>
      </c>
      <c r="O94" s="63"/>
      <c r="P94" s="64"/>
      <c r="Q94" s="58">
        <v>168</v>
      </c>
      <c r="R94" s="58">
        <v>0</v>
      </c>
      <c r="S94" s="62" t="s">
        <v>383</v>
      </c>
      <c r="T94" s="62" t="s">
        <v>384</v>
      </c>
      <c r="U94" s="62" t="s">
        <v>223</v>
      </c>
      <c r="V94" s="58" t="s">
        <v>116</v>
      </c>
      <c r="W94" s="63"/>
      <c r="X94" s="123"/>
    </row>
    <row r="95" spans="1:24" s="61" customFormat="1" ht="33.75" customHeight="1" x14ac:dyDescent="0.2">
      <c r="A95" s="58">
        <v>129</v>
      </c>
      <c r="B95" s="58">
        <v>0</v>
      </c>
      <c r="C95" s="62" t="s">
        <v>385</v>
      </c>
      <c r="D95" s="62" t="s">
        <v>386</v>
      </c>
      <c r="E95" s="62" t="s">
        <v>115</v>
      </c>
      <c r="F95" s="58" t="s">
        <v>109</v>
      </c>
      <c r="G95" s="63"/>
      <c r="H95" s="64"/>
      <c r="I95" s="58">
        <v>149</v>
      </c>
      <c r="J95" s="58">
        <v>0</v>
      </c>
      <c r="K95" s="62" t="s">
        <v>387</v>
      </c>
      <c r="L95" s="62" t="s">
        <v>107</v>
      </c>
      <c r="M95" s="62" t="s">
        <v>118</v>
      </c>
      <c r="N95" s="58" t="s">
        <v>109</v>
      </c>
      <c r="O95" s="63"/>
      <c r="P95" s="64"/>
      <c r="Q95" s="58">
        <v>169</v>
      </c>
      <c r="R95" s="58">
        <v>0</v>
      </c>
      <c r="S95" s="62" t="s">
        <v>388</v>
      </c>
      <c r="T95" s="62" t="s">
        <v>389</v>
      </c>
      <c r="U95" s="62" t="s">
        <v>165</v>
      </c>
      <c r="V95" s="58" t="s">
        <v>116</v>
      </c>
      <c r="W95" s="63"/>
      <c r="X95" s="123"/>
    </row>
    <row r="96" spans="1:24" s="61" customFormat="1" ht="33.75" customHeight="1" x14ac:dyDescent="0.2">
      <c r="A96" s="58">
        <v>130</v>
      </c>
      <c r="B96" s="58">
        <v>0</v>
      </c>
      <c r="C96" s="62" t="s">
        <v>390</v>
      </c>
      <c r="D96" s="62" t="s">
        <v>391</v>
      </c>
      <c r="E96" s="62" t="s">
        <v>108</v>
      </c>
      <c r="F96" s="58" t="s">
        <v>109</v>
      </c>
      <c r="G96" s="63"/>
      <c r="H96" s="64"/>
      <c r="I96" s="58">
        <v>150</v>
      </c>
      <c r="J96" s="58">
        <v>0</v>
      </c>
      <c r="K96" s="62" t="s">
        <v>392</v>
      </c>
      <c r="L96" s="62" t="s">
        <v>393</v>
      </c>
      <c r="M96" s="62" t="s">
        <v>120</v>
      </c>
      <c r="N96" s="58" t="s">
        <v>109</v>
      </c>
      <c r="O96" s="63"/>
      <c r="P96" s="64"/>
      <c r="Q96" s="58">
        <v>170</v>
      </c>
      <c r="R96" s="58">
        <v>0</v>
      </c>
      <c r="S96" s="62" t="s">
        <v>394</v>
      </c>
      <c r="T96" s="62" t="s">
        <v>107</v>
      </c>
      <c r="U96" s="62" t="s">
        <v>395</v>
      </c>
      <c r="V96" s="58" t="s">
        <v>98</v>
      </c>
      <c r="W96" s="63"/>
      <c r="X96" s="123"/>
    </row>
    <row r="97" spans="1:24" s="61" customFormat="1" ht="33.75" customHeight="1" x14ac:dyDescent="0.2">
      <c r="A97" s="58">
        <v>131</v>
      </c>
      <c r="B97" s="58">
        <v>0</v>
      </c>
      <c r="C97" s="62" t="s">
        <v>396</v>
      </c>
      <c r="D97" s="62" t="s">
        <v>107</v>
      </c>
      <c r="E97" s="62" t="s">
        <v>397</v>
      </c>
      <c r="F97" s="58" t="s">
        <v>109</v>
      </c>
      <c r="G97" s="63"/>
      <c r="H97" s="64"/>
      <c r="I97" s="58">
        <v>151</v>
      </c>
      <c r="J97" s="58">
        <v>0</v>
      </c>
      <c r="K97" s="62" t="s">
        <v>398</v>
      </c>
      <c r="L97" s="62" t="s">
        <v>399</v>
      </c>
      <c r="M97" s="62" t="s">
        <v>277</v>
      </c>
      <c r="N97" s="58" t="s">
        <v>109</v>
      </c>
      <c r="O97" s="63"/>
      <c r="P97" s="64"/>
      <c r="Q97" s="58">
        <v>171</v>
      </c>
      <c r="R97" s="58">
        <v>0</v>
      </c>
      <c r="S97" s="62" t="s">
        <v>400</v>
      </c>
      <c r="T97" s="62" t="s">
        <v>401</v>
      </c>
      <c r="U97" s="62" t="s">
        <v>154</v>
      </c>
      <c r="V97" s="58" t="s">
        <v>271</v>
      </c>
      <c r="W97" s="63"/>
      <c r="X97" s="64"/>
    </row>
    <row r="98" spans="1:24" s="61" customFormat="1" ht="33.75" customHeight="1" x14ac:dyDescent="0.2">
      <c r="A98" s="58">
        <v>132</v>
      </c>
      <c r="B98" s="58">
        <v>0</v>
      </c>
      <c r="C98" s="62" t="s">
        <v>402</v>
      </c>
      <c r="D98" s="62" t="s">
        <v>403</v>
      </c>
      <c r="E98" s="62" t="s">
        <v>404</v>
      </c>
      <c r="F98" s="58" t="s">
        <v>98</v>
      </c>
      <c r="G98" s="63"/>
      <c r="H98" s="64"/>
      <c r="I98" s="58">
        <v>152</v>
      </c>
      <c r="J98" s="58">
        <v>0</v>
      </c>
      <c r="K98" s="62" t="s">
        <v>405</v>
      </c>
      <c r="L98" s="62" t="s">
        <v>107</v>
      </c>
      <c r="M98" s="62" t="s">
        <v>406</v>
      </c>
      <c r="N98" s="58" t="s">
        <v>109</v>
      </c>
      <c r="O98" s="63"/>
      <c r="P98" s="64"/>
      <c r="Q98" s="58">
        <v>172</v>
      </c>
      <c r="R98" s="58">
        <v>0</v>
      </c>
      <c r="S98" s="62" t="s">
        <v>407</v>
      </c>
      <c r="T98" s="62" t="s">
        <v>107</v>
      </c>
      <c r="U98" s="62" t="s">
        <v>408</v>
      </c>
      <c r="V98" s="58" t="s">
        <v>98</v>
      </c>
      <c r="W98" s="63"/>
      <c r="X98" s="64"/>
    </row>
    <row r="99" spans="1:24" s="61" customFormat="1" ht="33.75" customHeight="1" x14ac:dyDescent="0.2">
      <c r="A99" s="58">
        <v>133</v>
      </c>
      <c r="B99" s="58">
        <v>0</v>
      </c>
      <c r="C99" s="62" t="s">
        <v>409</v>
      </c>
      <c r="D99" s="62" t="s">
        <v>410</v>
      </c>
      <c r="E99" s="62" t="s">
        <v>411</v>
      </c>
      <c r="F99" s="58" t="s">
        <v>98</v>
      </c>
      <c r="G99" s="63"/>
      <c r="H99" s="64"/>
      <c r="I99" s="58">
        <v>153</v>
      </c>
      <c r="J99" s="58">
        <v>0</v>
      </c>
      <c r="K99" s="62" t="s">
        <v>412</v>
      </c>
      <c r="L99" s="62" t="s">
        <v>413</v>
      </c>
      <c r="M99" s="62" t="s">
        <v>414</v>
      </c>
      <c r="N99" s="58" t="s">
        <v>109</v>
      </c>
      <c r="O99" s="63"/>
      <c r="P99" s="64"/>
      <c r="Q99" s="58">
        <v>173</v>
      </c>
      <c r="R99" s="58">
        <v>0</v>
      </c>
      <c r="S99" s="62" t="s">
        <v>415</v>
      </c>
      <c r="T99" s="62" t="s">
        <v>416</v>
      </c>
      <c r="U99" s="62" t="s">
        <v>115</v>
      </c>
      <c r="V99" s="58" t="s">
        <v>98</v>
      </c>
      <c r="W99" s="63"/>
      <c r="X99" s="64"/>
    </row>
    <row r="100" spans="1:24" s="61" customFormat="1" ht="33.75" customHeight="1" x14ac:dyDescent="0.2">
      <c r="A100" s="58">
        <v>134</v>
      </c>
      <c r="B100" s="58">
        <v>0</v>
      </c>
      <c r="C100" s="62" t="s">
        <v>417</v>
      </c>
      <c r="D100" s="62" t="s">
        <v>418</v>
      </c>
      <c r="E100" s="62" t="s">
        <v>419</v>
      </c>
      <c r="F100" s="58" t="s">
        <v>109</v>
      </c>
      <c r="G100" s="63"/>
      <c r="H100" s="64"/>
      <c r="I100" s="58">
        <v>154</v>
      </c>
      <c r="J100" s="58">
        <v>0</v>
      </c>
      <c r="K100" s="62" t="s">
        <v>420</v>
      </c>
      <c r="L100" s="62" t="s">
        <v>421</v>
      </c>
      <c r="M100" s="62" t="s">
        <v>266</v>
      </c>
      <c r="N100" s="58" t="s">
        <v>271</v>
      </c>
      <c r="O100" s="63"/>
      <c r="P100" s="64"/>
      <c r="Q100" s="58">
        <v>174</v>
      </c>
      <c r="R100" s="58">
        <v>0</v>
      </c>
      <c r="S100" s="62" t="s">
        <v>422</v>
      </c>
      <c r="T100" s="62" t="s">
        <v>401</v>
      </c>
      <c r="U100" s="62" t="s">
        <v>115</v>
      </c>
      <c r="V100" s="58" t="s">
        <v>423</v>
      </c>
      <c r="W100" s="63"/>
      <c r="X100" s="64"/>
    </row>
    <row r="101" spans="1:24" s="61" customFormat="1" ht="33.75" customHeight="1" x14ac:dyDescent="0.2">
      <c r="A101" s="58">
        <v>135</v>
      </c>
      <c r="B101" s="58">
        <v>0</v>
      </c>
      <c r="C101" s="62" t="s">
        <v>424</v>
      </c>
      <c r="D101" s="62" t="s">
        <v>107</v>
      </c>
      <c r="E101" s="62" t="s">
        <v>115</v>
      </c>
      <c r="F101" s="58" t="s">
        <v>109</v>
      </c>
      <c r="G101" s="63"/>
      <c r="H101" s="64"/>
      <c r="I101" s="58">
        <v>155</v>
      </c>
      <c r="J101" s="58">
        <v>0</v>
      </c>
      <c r="K101" s="62" t="s">
        <v>425</v>
      </c>
      <c r="L101" s="62" t="s">
        <v>107</v>
      </c>
      <c r="M101" s="62" t="s">
        <v>426</v>
      </c>
      <c r="N101" s="58" t="s">
        <v>109</v>
      </c>
      <c r="O101" s="63"/>
      <c r="P101" s="64"/>
      <c r="Q101" s="58">
        <v>175</v>
      </c>
      <c r="R101" s="58">
        <v>0</v>
      </c>
      <c r="S101" s="62" t="s">
        <v>427</v>
      </c>
      <c r="T101" s="62" t="s">
        <v>428</v>
      </c>
      <c r="U101" s="62" t="s">
        <v>429</v>
      </c>
      <c r="V101" s="58" t="s">
        <v>271</v>
      </c>
      <c r="W101" s="63"/>
      <c r="X101" s="64"/>
    </row>
    <row r="102" spans="1:24" s="61" customFormat="1" ht="33.75" customHeight="1" x14ac:dyDescent="0.2">
      <c r="A102" s="58">
        <v>136</v>
      </c>
      <c r="B102" s="58">
        <v>0</v>
      </c>
      <c r="C102" s="62" t="s">
        <v>430</v>
      </c>
      <c r="D102" s="62" t="s">
        <v>431</v>
      </c>
      <c r="E102" s="62" t="s">
        <v>432</v>
      </c>
      <c r="F102" s="58" t="s">
        <v>109</v>
      </c>
      <c r="G102" s="63"/>
      <c r="H102" s="64"/>
      <c r="I102" s="58">
        <v>156</v>
      </c>
      <c r="J102" s="58">
        <v>0</v>
      </c>
      <c r="K102" s="62" t="s">
        <v>433</v>
      </c>
      <c r="L102" s="62" t="s">
        <v>107</v>
      </c>
      <c r="M102" s="62" t="s">
        <v>434</v>
      </c>
      <c r="N102" s="58" t="s">
        <v>109</v>
      </c>
      <c r="O102" s="63"/>
      <c r="P102" s="64"/>
      <c r="Q102" s="58">
        <v>176</v>
      </c>
      <c r="R102" s="58">
        <v>0</v>
      </c>
      <c r="S102" s="62" t="s">
        <v>435</v>
      </c>
      <c r="T102" s="62" t="s">
        <v>436</v>
      </c>
      <c r="U102" s="62" t="s">
        <v>115</v>
      </c>
      <c r="V102" s="58" t="s">
        <v>109</v>
      </c>
      <c r="W102" s="63"/>
      <c r="X102" s="64"/>
    </row>
    <row r="103" spans="1:24" s="61" customFormat="1" ht="33.75" customHeight="1" x14ac:dyDescent="0.2">
      <c r="A103" s="58">
        <v>137</v>
      </c>
      <c r="B103" s="58">
        <v>0</v>
      </c>
      <c r="C103" s="62" t="s">
        <v>437</v>
      </c>
      <c r="D103" s="62" t="s">
        <v>107</v>
      </c>
      <c r="E103" s="62" t="s">
        <v>115</v>
      </c>
      <c r="F103" s="58" t="s">
        <v>109</v>
      </c>
      <c r="G103" s="63"/>
      <c r="H103" s="64"/>
      <c r="I103" s="58">
        <v>157</v>
      </c>
      <c r="J103" s="58">
        <v>0</v>
      </c>
      <c r="K103" s="62" t="s">
        <v>438</v>
      </c>
      <c r="L103" s="62" t="s">
        <v>107</v>
      </c>
      <c r="M103" s="62" t="s">
        <v>108</v>
      </c>
      <c r="N103" s="58" t="s">
        <v>109</v>
      </c>
      <c r="O103" s="63"/>
      <c r="P103" s="64"/>
      <c r="Q103" s="58">
        <v>177</v>
      </c>
      <c r="R103" s="58">
        <v>0</v>
      </c>
      <c r="S103" s="62" t="s">
        <v>439</v>
      </c>
      <c r="T103" s="62" t="s">
        <v>440</v>
      </c>
      <c r="U103" s="62" t="s">
        <v>120</v>
      </c>
      <c r="V103" s="58" t="s">
        <v>109</v>
      </c>
      <c r="W103" s="63"/>
      <c r="X103" s="64"/>
    </row>
    <row r="104" spans="1:24" s="61" customFormat="1" ht="33.75" customHeight="1" x14ac:dyDescent="0.2">
      <c r="A104" s="58">
        <v>138</v>
      </c>
      <c r="B104" s="58">
        <v>0</v>
      </c>
      <c r="C104" s="62" t="s">
        <v>441</v>
      </c>
      <c r="D104" s="62" t="s">
        <v>107</v>
      </c>
      <c r="E104" s="62" t="s">
        <v>123</v>
      </c>
      <c r="F104" s="58" t="s">
        <v>109</v>
      </c>
      <c r="G104" s="63"/>
      <c r="H104" s="64"/>
      <c r="I104" s="58">
        <v>158</v>
      </c>
      <c r="J104" s="58">
        <v>0</v>
      </c>
      <c r="K104" s="62" t="s">
        <v>442</v>
      </c>
      <c r="L104" s="62" t="s">
        <v>443</v>
      </c>
      <c r="M104" s="62" t="s">
        <v>120</v>
      </c>
      <c r="N104" s="58" t="s">
        <v>109</v>
      </c>
      <c r="O104" s="63"/>
      <c r="P104" s="64"/>
      <c r="Q104" s="58">
        <v>178</v>
      </c>
      <c r="R104" s="58">
        <v>0</v>
      </c>
      <c r="S104" s="62" t="s">
        <v>444</v>
      </c>
      <c r="T104" s="62" t="s">
        <v>445</v>
      </c>
      <c r="U104" s="62" t="s">
        <v>446</v>
      </c>
      <c r="V104" s="58" t="s">
        <v>98</v>
      </c>
      <c r="W104" s="63"/>
      <c r="X104" s="64"/>
    </row>
    <row r="105" spans="1:24" s="61" customFormat="1" ht="33.75" customHeight="1" x14ac:dyDescent="0.2">
      <c r="A105" s="58">
        <v>139</v>
      </c>
      <c r="B105" s="58">
        <v>0</v>
      </c>
      <c r="C105" s="62" t="s">
        <v>447</v>
      </c>
      <c r="D105" s="62" t="s">
        <v>107</v>
      </c>
      <c r="E105" s="62" t="s">
        <v>118</v>
      </c>
      <c r="F105" s="58" t="s">
        <v>109</v>
      </c>
      <c r="G105" s="63"/>
      <c r="H105" s="64"/>
      <c r="I105" s="58">
        <v>159</v>
      </c>
      <c r="J105" s="58">
        <v>0</v>
      </c>
      <c r="K105" s="62" t="s">
        <v>448</v>
      </c>
      <c r="L105" s="62" t="s">
        <v>107</v>
      </c>
      <c r="M105" s="62" t="s">
        <v>290</v>
      </c>
      <c r="N105" s="58" t="s">
        <v>109</v>
      </c>
      <c r="O105" s="63"/>
      <c r="P105" s="64"/>
      <c r="Q105" s="58">
        <v>179</v>
      </c>
      <c r="R105" s="58">
        <v>0</v>
      </c>
      <c r="S105" s="62" t="s">
        <v>449</v>
      </c>
      <c r="T105" s="62" t="s">
        <v>450</v>
      </c>
      <c r="U105" s="62" t="s">
        <v>118</v>
      </c>
      <c r="V105" s="58" t="s">
        <v>109</v>
      </c>
      <c r="W105" s="63"/>
      <c r="X105" s="64"/>
    </row>
    <row r="106" spans="1:24" s="61" customFormat="1" ht="33.75" customHeight="1" x14ac:dyDescent="0.2">
      <c r="A106" s="58">
        <v>140</v>
      </c>
      <c r="B106" s="58">
        <v>0</v>
      </c>
      <c r="C106" s="62" t="s">
        <v>451</v>
      </c>
      <c r="D106" s="62" t="s">
        <v>107</v>
      </c>
      <c r="E106" s="62" t="s">
        <v>452</v>
      </c>
      <c r="F106" s="58" t="s">
        <v>109</v>
      </c>
      <c r="G106" s="63"/>
      <c r="H106" s="64"/>
      <c r="I106" s="58">
        <v>160</v>
      </c>
      <c r="J106" s="58">
        <v>0</v>
      </c>
      <c r="K106" s="62" t="s">
        <v>453</v>
      </c>
      <c r="L106" s="62" t="s">
        <v>107</v>
      </c>
      <c r="M106" s="62" t="s">
        <v>154</v>
      </c>
      <c r="N106" s="58" t="s">
        <v>109</v>
      </c>
      <c r="O106" s="63"/>
      <c r="P106" s="64"/>
      <c r="Q106" s="58">
        <v>180</v>
      </c>
      <c r="R106" s="58">
        <v>0</v>
      </c>
      <c r="S106" s="62" t="s">
        <v>454</v>
      </c>
      <c r="T106" s="62" t="s">
        <v>107</v>
      </c>
      <c r="U106" s="62" t="s">
        <v>111</v>
      </c>
      <c r="V106" s="58" t="s">
        <v>98</v>
      </c>
      <c r="W106" s="63"/>
      <c r="X106" s="64"/>
    </row>
    <row r="107" spans="1:24" s="41" customFormat="1" ht="20.100000000000001" customHeight="1" x14ac:dyDescent="0.2">
      <c r="A107" s="41" t="s">
        <v>46</v>
      </c>
      <c r="C107" s="119" t="s">
        <v>47</v>
      </c>
      <c r="D107" s="119"/>
      <c r="E107" s="119" t="s">
        <v>104</v>
      </c>
      <c r="F107" s="119"/>
      <c r="G107" s="120" t="s">
        <v>73</v>
      </c>
      <c r="H107" s="42"/>
      <c r="I107" s="41" t="s">
        <v>46</v>
      </c>
      <c r="K107" s="119" t="s">
        <v>47</v>
      </c>
      <c r="L107" s="119"/>
      <c r="M107" s="119" t="s">
        <v>104</v>
      </c>
      <c r="N107" s="119"/>
      <c r="O107" s="120" t="s">
        <v>74</v>
      </c>
      <c r="P107" s="42"/>
      <c r="Q107" s="41" t="s">
        <v>46</v>
      </c>
      <c r="S107" s="119" t="s">
        <v>47</v>
      </c>
      <c r="T107" s="119"/>
      <c r="U107" s="119" t="s">
        <v>104</v>
      </c>
      <c r="V107" s="119"/>
      <c r="W107" s="120" t="s">
        <v>75</v>
      </c>
      <c r="X107" s="43"/>
    </row>
    <row r="108" spans="1:24" s="44" customFormat="1" ht="18" customHeight="1" x14ac:dyDescent="0.15">
      <c r="A108" s="121" t="s">
        <v>52</v>
      </c>
      <c r="B108" s="121"/>
      <c r="C108" s="121"/>
      <c r="D108" s="121"/>
      <c r="E108" s="121"/>
      <c r="G108" s="120"/>
      <c r="H108" s="42"/>
      <c r="I108" s="121" t="s">
        <v>52</v>
      </c>
      <c r="J108" s="121"/>
      <c r="K108" s="121"/>
      <c r="L108" s="121"/>
      <c r="M108" s="121"/>
      <c r="O108" s="120"/>
      <c r="P108" s="42"/>
      <c r="Q108" s="121" t="s">
        <v>52</v>
      </c>
      <c r="R108" s="121"/>
      <c r="S108" s="121"/>
      <c r="T108" s="121"/>
      <c r="U108" s="121"/>
      <c r="W108" s="120"/>
      <c r="X108" s="123" t="s">
        <v>53</v>
      </c>
    </row>
    <row r="109" spans="1:24" s="44" customFormat="1" ht="18" customHeight="1" x14ac:dyDescent="0.15">
      <c r="A109" s="121"/>
      <c r="B109" s="121"/>
      <c r="C109" s="121"/>
      <c r="D109" s="121"/>
      <c r="E109" s="121"/>
      <c r="H109" s="45"/>
      <c r="I109" s="121"/>
      <c r="J109" s="121"/>
      <c r="K109" s="121"/>
      <c r="L109" s="121"/>
      <c r="M109" s="121"/>
      <c r="P109" s="45"/>
      <c r="Q109" s="121"/>
      <c r="R109" s="121"/>
      <c r="S109" s="121"/>
      <c r="T109" s="121"/>
      <c r="U109" s="121"/>
      <c r="X109" s="123"/>
    </row>
    <row r="110" spans="1:24" s="44" customFormat="1" ht="27" customHeight="1" x14ac:dyDescent="0.15">
      <c r="A110" s="121"/>
      <c r="B110" s="121"/>
      <c r="C110" s="121"/>
      <c r="D110" s="121"/>
      <c r="E110" s="121"/>
      <c r="H110" s="45"/>
      <c r="I110" s="121"/>
      <c r="J110" s="121"/>
      <c r="K110" s="121"/>
      <c r="L110" s="121"/>
      <c r="M110" s="121"/>
      <c r="P110" s="45"/>
      <c r="Q110" s="121"/>
      <c r="R110" s="121"/>
      <c r="S110" s="121"/>
      <c r="T110" s="121"/>
      <c r="U110" s="121"/>
      <c r="X110" s="123"/>
    </row>
    <row r="111" spans="1:24" s="46" customFormat="1" ht="18" customHeight="1" x14ac:dyDescent="0.15">
      <c r="A111" s="46" t="s">
        <v>54</v>
      </c>
      <c r="H111" s="47"/>
      <c r="I111" s="46" t="s">
        <v>54</v>
      </c>
      <c r="P111" s="47"/>
      <c r="Q111" s="46" t="s">
        <v>54</v>
      </c>
      <c r="X111" s="123"/>
    </row>
    <row r="112" spans="1:24" s="46" customFormat="1" ht="18" customHeight="1" x14ac:dyDescent="0.15">
      <c r="A112" s="46" t="s">
        <v>55</v>
      </c>
      <c r="H112" s="47"/>
      <c r="I112" s="46" t="s">
        <v>55</v>
      </c>
      <c r="P112" s="47"/>
      <c r="Q112" s="46" t="s">
        <v>55</v>
      </c>
      <c r="X112" s="123"/>
    </row>
    <row r="113" spans="1:24" s="44" customFormat="1" ht="18" customHeight="1" x14ac:dyDescent="0.15">
      <c r="H113" s="45"/>
      <c r="P113" s="45"/>
      <c r="X113" s="123"/>
    </row>
    <row r="114" spans="1:24" s="46" customFormat="1" ht="18" customHeight="1" x14ac:dyDescent="0.15">
      <c r="A114" s="46" t="s">
        <v>56</v>
      </c>
      <c r="G114" s="48" t="s">
        <v>56</v>
      </c>
      <c r="H114" s="49"/>
      <c r="I114" s="46" t="s">
        <v>56</v>
      </c>
      <c r="O114" s="48" t="s">
        <v>56</v>
      </c>
      <c r="P114" s="49"/>
      <c r="Q114" s="46" t="s">
        <v>56</v>
      </c>
      <c r="W114" s="48" t="s">
        <v>56</v>
      </c>
      <c r="X114" s="123"/>
    </row>
    <row r="115" spans="1:24" s="46" customFormat="1" ht="21.75" customHeight="1" x14ac:dyDescent="0.15">
      <c r="A115" s="46" t="s">
        <v>57</v>
      </c>
      <c r="G115" s="50"/>
      <c r="H115" s="47"/>
      <c r="I115" s="46" t="s">
        <v>57</v>
      </c>
      <c r="O115" s="50"/>
      <c r="P115" s="47"/>
      <c r="Q115" s="46" t="s">
        <v>57</v>
      </c>
      <c r="W115" s="50"/>
      <c r="X115" s="123"/>
    </row>
    <row r="116" spans="1:24" s="46" customFormat="1" ht="21.75" customHeight="1" x14ac:dyDescent="0.15">
      <c r="A116" s="46" t="s">
        <v>58</v>
      </c>
      <c r="E116" s="51" t="s">
        <v>34</v>
      </c>
      <c r="G116" s="50"/>
      <c r="H116" s="47"/>
      <c r="I116" s="46" t="s">
        <v>58</v>
      </c>
      <c r="M116" s="51" t="s">
        <v>34</v>
      </c>
      <c r="O116" s="50"/>
      <c r="P116" s="47"/>
      <c r="Q116" s="46" t="s">
        <v>58</v>
      </c>
      <c r="U116" s="51" t="s">
        <v>34</v>
      </c>
      <c r="W116" s="50"/>
      <c r="X116" s="123"/>
    </row>
    <row r="117" spans="1:24" s="44" customFormat="1" ht="23.1" customHeight="1" x14ac:dyDescent="0.15">
      <c r="G117" s="52"/>
      <c r="H117" s="45"/>
      <c r="O117" s="52"/>
      <c r="P117" s="45"/>
      <c r="W117" s="52"/>
      <c r="X117" s="123"/>
    </row>
    <row r="118" spans="1:24" s="46" customFormat="1" ht="19.5" customHeight="1" x14ac:dyDescent="0.15">
      <c r="A118" s="46" t="s">
        <v>59</v>
      </c>
      <c r="D118" s="54">
        <v>46289</v>
      </c>
      <c r="G118" s="50"/>
      <c r="H118" s="47"/>
      <c r="I118" s="46" t="s">
        <v>59</v>
      </c>
      <c r="L118" s="54">
        <v>46289</v>
      </c>
      <c r="O118" s="50"/>
      <c r="P118" s="47"/>
      <c r="Q118" s="46" t="s">
        <v>59</v>
      </c>
      <c r="T118" s="54">
        <v>46289</v>
      </c>
      <c r="W118" s="50"/>
      <c r="X118" s="123"/>
    </row>
    <row r="119" spans="1:24" s="46" customFormat="1" ht="19.5" customHeight="1" x14ac:dyDescent="0.15">
      <c r="A119" s="46" t="s">
        <v>60</v>
      </c>
      <c r="D119" s="54" t="s">
        <v>105</v>
      </c>
      <c r="G119" s="56"/>
      <c r="H119" s="47"/>
      <c r="I119" s="46" t="s">
        <v>60</v>
      </c>
      <c r="L119" s="54" t="s">
        <v>105</v>
      </c>
      <c r="O119" s="56"/>
      <c r="P119" s="47"/>
      <c r="Q119" s="46" t="s">
        <v>60</v>
      </c>
      <c r="T119" s="54" t="s">
        <v>105</v>
      </c>
      <c r="W119" s="56"/>
      <c r="X119" s="123"/>
    </row>
    <row r="120" spans="1:24" s="44" customFormat="1" ht="18" customHeight="1" x14ac:dyDescent="0.15">
      <c r="H120" s="45"/>
      <c r="P120" s="45"/>
      <c r="X120" s="123"/>
    </row>
    <row r="121" spans="1:24" s="61" customFormat="1" ht="19.5" customHeight="1" x14ac:dyDescent="0.2">
      <c r="A121" s="58" t="s">
        <v>62</v>
      </c>
      <c r="B121" s="58" t="s">
        <v>38</v>
      </c>
      <c r="C121" s="58" t="s">
        <v>63</v>
      </c>
      <c r="D121" s="58" t="s">
        <v>64</v>
      </c>
      <c r="E121" s="58" t="s">
        <v>42</v>
      </c>
      <c r="F121" s="58" t="s">
        <v>65</v>
      </c>
      <c r="G121" s="59" t="s">
        <v>66</v>
      </c>
      <c r="H121" s="60"/>
      <c r="I121" s="58" t="s">
        <v>62</v>
      </c>
      <c r="J121" s="58" t="s">
        <v>38</v>
      </c>
      <c r="K121" s="58" t="s">
        <v>63</v>
      </c>
      <c r="L121" s="58" t="s">
        <v>64</v>
      </c>
      <c r="M121" s="58" t="s">
        <v>42</v>
      </c>
      <c r="N121" s="58" t="s">
        <v>65</v>
      </c>
      <c r="O121" s="59" t="s">
        <v>66</v>
      </c>
      <c r="P121" s="60"/>
      <c r="Q121" s="58" t="s">
        <v>62</v>
      </c>
      <c r="R121" s="58" t="s">
        <v>38</v>
      </c>
      <c r="S121" s="58" t="s">
        <v>63</v>
      </c>
      <c r="T121" s="58" t="s">
        <v>64</v>
      </c>
      <c r="U121" s="58" t="s">
        <v>42</v>
      </c>
      <c r="V121" s="58" t="s">
        <v>65</v>
      </c>
      <c r="W121" s="59" t="s">
        <v>66</v>
      </c>
      <c r="X121" s="123"/>
    </row>
    <row r="122" spans="1:24" s="61" customFormat="1" ht="33.75" customHeight="1" x14ac:dyDescent="0.2">
      <c r="A122" s="58">
        <v>181</v>
      </c>
      <c r="B122" s="58" t="s">
        <v>112</v>
      </c>
      <c r="C122" s="62" t="s">
        <v>455</v>
      </c>
      <c r="D122" s="62" t="s">
        <v>456</v>
      </c>
      <c r="E122" s="62" t="s">
        <v>212</v>
      </c>
      <c r="F122" s="58" t="s">
        <v>98</v>
      </c>
      <c r="G122" s="63"/>
      <c r="H122" s="64"/>
      <c r="I122" s="58">
        <v>201</v>
      </c>
      <c r="J122" s="58">
        <v>0</v>
      </c>
      <c r="K122" s="62" t="s">
        <v>457</v>
      </c>
      <c r="L122" s="62" t="s">
        <v>458</v>
      </c>
      <c r="M122" s="62" t="s">
        <v>115</v>
      </c>
      <c r="N122" s="58" t="s">
        <v>116</v>
      </c>
      <c r="O122" s="63"/>
      <c r="P122" s="64"/>
      <c r="Q122" s="58">
        <v>221</v>
      </c>
      <c r="R122" s="58">
        <v>0</v>
      </c>
      <c r="S122" s="62" t="s">
        <v>459</v>
      </c>
      <c r="T122" s="62" t="s">
        <v>107</v>
      </c>
      <c r="U122" s="62" t="s">
        <v>460</v>
      </c>
      <c r="V122" s="58" t="s">
        <v>98</v>
      </c>
      <c r="W122" s="63"/>
      <c r="X122" s="123"/>
    </row>
    <row r="123" spans="1:24" s="61" customFormat="1" ht="33.75" customHeight="1" x14ac:dyDescent="0.2">
      <c r="A123" s="58">
        <v>182</v>
      </c>
      <c r="B123" s="58" t="s">
        <v>112</v>
      </c>
      <c r="C123" s="62" t="s">
        <v>461</v>
      </c>
      <c r="D123" s="62" t="s">
        <v>462</v>
      </c>
      <c r="E123" s="62" t="s">
        <v>463</v>
      </c>
      <c r="F123" s="58" t="s">
        <v>98</v>
      </c>
      <c r="G123" s="63"/>
      <c r="H123" s="64"/>
      <c r="I123" s="58">
        <v>202</v>
      </c>
      <c r="J123" s="58">
        <v>0</v>
      </c>
      <c r="K123" s="62" t="s">
        <v>464</v>
      </c>
      <c r="L123" s="62" t="s">
        <v>465</v>
      </c>
      <c r="M123" s="62" t="s">
        <v>108</v>
      </c>
      <c r="N123" s="58" t="s">
        <v>95</v>
      </c>
      <c r="O123" s="63"/>
      <c r="P123" s="64"/>
      <c r="Q123" s="58">
        <v>222</v>
      </c>
      <c r="R123" s="58">
        <v>0</v>
      </c>
      <c r="S123" s="62" t="s">
        <v>466</v>
      </c>
      <c r="T123" s="62" t="s">
        <v>107</v>
      </c>
      <c r="U123" s="62" t="s">
        <v>467</v>
      </c>
      <c r="V123" s="58" t="s">
        <v>271</v>
      </c>
      <c r="W123" s="63"/>
      <c r="X123" s="123"/>
    </row>
    <row r="124" spans="1:24" s="61" customFormat="1" ht="33.75" customHeight="1" x14ac:dyDescent="0.2">
      <c r="A124" s="58">
        <v>183</v>
      </c>
      <c r="B124" s="58">
        <v>0</v>
      </c>
      <c r="C124" s="62" t="s">
        <v>468</v>
      </c>
      <c r="D124" s="62" t="s">
        <v>469</v>
      </c>
      <c r="E124" s="62" t="s">
        <v>152</v>
      </c>
      <c r="F124" s="58" t="s">
        <v>98</v>
      </c>
      <c r="G124" s="63"/>
      <c r="H124" s="64"/>
      <c r="I124" s="58">
        <v>203</v>
      </c>
      <c r="J124" s="58">
        <v>0</v>
      </c>
      <c r="K124" s="62" t="s">
        <v>470</v>
      </c>
      <c r="L124" s="62" t="s">
        <v>471</v>
      </c>
      <c r="M124" s="62" t="s">
        <v>115</v>
      </c>
      <c r="N124" s="58" t="s">
        <v>271</v>
      </c>
      <c r="O124" s="63"/>
      <c r="P124" s="64"/>
      <c r="Q124" s="58">
        <v>223</v>
      </c>
      <c r="R124" s="58">
        <v>0</v>
      </c>
      <c r="S124" s="62" t="s">
        <v>472</v>
      </c>
      <c r="T124" s="62" t="s">
        <v>473</v>
      </c>
      <c r="U124" s="62" t="s">
        <v>474</v>
      </c>
      <c r="V124" s="58" t="s">
        <v>116</v>
      </c>
      <c r="W124" s="63"/>
      <c r="X124" s="123"/>
    </row>
    <row r="125" spans="1:24" s="61" customFormat="1" ht="33.75" customHeight="1" x14ac:dyDescent="0.2">
      <c r="A125" s="58">
        <v>184</v>
      </c>
      <c r="B125" s="58">
        <v>0</v>
      </c>
      <c r="C125" s="62" t="s">
        <v>475</v>
      </c>
      <c r="D125" s="62" t="s">
        <v>469</v>
      </c>
      <c r="E125" s="62" t="s">
        <v>476</v>
      </c>
      <c r="F125" s="58" t="s">
        <v>98</v>
      </c>
      <c r="G125" s="63"/>
      <c r="H125" s="64"/>
      <c r="I125" s="58">
        <v>204</v>
      </c>
      <c r="J125" s="58"/>
      <c r="K125" s="62" t="s">
        <v>477</v>
      </c>
      <c r="L125" s="62" t="s">
        <v>478</v>
      </c>
      <c r="M125" s="62" t="s">
        <v>108</v>
      </c>
      <c r="N125" s="58" t="s">
        <v>116</v>
      </c>
      <c r="O125" s="63"/>
      <c r="P125" s="64"/>
      <c r="Q125" s="58">
        <v>224</v>
      </c>
      <c r="R125" s="58" t="s">
        <v>112</v>
      </c>
      <c r="S125" s="62" t="s">
        <v>479</v>
      </c>
      <c r="T125" s="62" t="s">
        <v>480</v>
      </c>
      <c r="U125" s="62" t="s">
        <v>154</v>
      </c>
      <c r="V125" s="58" t="s">
        <v>116</v>
      </c>
      <c r="W125" s="63"/>
      <c r="X125" s="123"/>
    </row>
    <row r="126" spans="1:24" s="61" customFormat="1" ht="33.75" customHeight="1" x14ac:dyDescent="0.2">
      <c r="A126" s="58">
        <v>185</v>
      </c>
      <c r="B126" s="58" t="s">
        <v>112</v>
      </c>
      <c r="C126" s="62" t="s">
        <v>481</v>
      </c>
      <c r="D126" s="62" t="s">
        <v>482</v>
      </c>
      <c r="E126" s="62" t="s">
        <v>140</v>
      </c>
      <c r="F126" s="58" t="s">
        <v>98</v>
      </c>
      <c r="G126" s="63"/>
      <c r="H126" s="64"/>
      <c r="I126" s="58">
        <v>205</v>
      </c>
      <c r="J126" s="58"/>
      <c r="K126" s="62" t="s">
        <v>483</v>
      </c>
      <c r="L126" s="62" t="s">
        <v>484</v>
      </c>
      <c r="M126" s="62" t="s">
        <v>118</v>
      </c>
      <c r="N126" s="58" t="s">
        <v>109</v>
      </c>
      <c r="O126" s="63"/>
      <c r="P126" s="64"/>
      <c r="Q126" s="58">
        <v>225</v>
      </c>
      <c r="R126" s="58">
        <v>0</v>
      </c>
      <c r="S126" s="62" t="s">
        <v>485</v>
      </c>
      <c r="T126" s="62" t="s">
        <v>486</v>
      </c>
      <c r="U126" s="62" t="s">
        <v>233</v>
      </c>
      <c r="V126" s="58" t="s">
        <v>98</v>
      </c>
      <c r="W126" s="63"/>
      <c r="X126" s="123"/>
    </row>
    <row r="127" spans="1:24" s="61" customFormat="1" ht="33.75" customHeight="1" x14ac:dyDescent="0.2">
      <c r="A127" s="58">
        <v>186</v>
      </c>
      <c r="B127" s="58">
        <v>0</v>
      </c>
      <c r="C127" s="62" t="s">
        <v>487</v>
      </c>
      <c r="D127" s="62" t="s">
        <v>488</v>
      </c>
      <c r="E127" s="62" t="s">
        <v>489</v>
      </c>
      <c r="F127" s="58" t="s">
        <v>98</v>
      </c>
      <c r="G127" s="63"/>
      <c r="H127" s="64"/>
      <c r="I127" s="58">
        <v>206</v>
      </c>
      <c r="J127" s="58"/>
      <c r="K127" s="62" t="s">
        <v>490</v>
      </c>
      <c r="L127" s="62" t="s">
        <v>491</v>
      </c>
      <c r="M127" s="62" t="s">
        <v>154</v>
      </c>
      <c r="N127" s="58" t="s">
        <v>109</v>
      </c>
      <c r="O127" s="63"/>
      <c r="P127" s="64"/>
      <c r="Q127" s="58">
        <v>226</v>
      </c>
      <c r="R127" s="58">
        <v>0</v>
      </c>
      <c r="S127" s="62" t="s">
        <v>492</v>
      </c>
      <c r="T127" s="62" t="s">
        <v>493</v>
      </c>
      <c r="U127" s="62" t="s">
        <v>118</v>
      </c>
      <c r="V127" s="58" t="s">
        <v>116</v>
      </c>
      <c r="W127" s="63"/>
      <c r="X127" s="123"/>
    </row>
    <row r="128" spans="1:24" s="61" customFormat="1" ht="33.75" customHeight="1" x14ac:dyDescent="0.2">
      <c r="A128" s="58">
        <v>187</v>
      </c>
      <c r="B128" s="58">
        <v>0</v>
      </c>
      <c r="C128" s="62" t="s">
        <v>494</v>
      </c>
      <c r="D128" s="62" t="s">
        <v>495</v>
      </c>
      <c r="E128" s="62" t="s">
        <v>189</v>
      </c>
      <c r="F128" s="58" t="s">
        <v>98</v>
      </c>
      <c r="G128" s="63"/>
      <c r="H128" s="64"/>
      <c r="I128" s="58">
        <v>207</v>
      </c>
      <c r="J128" s="58"/>
      <c r="K128" s="62" t="s">
        <v>496</v>
      </c>
      <c r="L128" s="62" t="s">
        <v>268</v>
      </c>
      <c r="M128" s="62" t="s">
        <v>183</v>
      </c>
      <c r="N128" s="58" t="s">
        <v>109</v>
      </c>
      <c r="O128" s="63"/>
      <c r="P128" s="64"/>
      <c r="Q128" s="58">
        <v>227</v>
      </c>
      <c r="R128" s="58">
        <v>0</v>
      </c>
      <c r="S128" s="62" t="s">
        <v>497</v>
      </c>
      <c r="T128" s="62" t="s">
        <v>498</v>
      </c>
      <c r="U128" s="62" t="s">
        <v>120</v>
      </c>
      <c r="V128" s="58" t="s">
        <v>116</v>
      </c>
      <c r="W128" s="63"/>
      <c r="X128" s="123"/>
    </row>
    <row r="129" spans="1:24" s="61" customFormat="1" ht="33.75" customHeight="1" x14ac:dyDescent="0.2">
      <c r="A129" s="58">
        <v>188</v>
      </c>
      <c r="B129" s="58" t="s">
        <v>112</v>
      </c>
      <c r="C129" s="62" t="s">
        <v>499</v>
      </c>
      <c r="D129" s="62" t="s">
        <v>500</v>
      </c>
      <c r="E129" s="62" t="s">
        <v>152</v>
      </c>
      <c r="F129" s="58" t="s">
        <v>98</v>
      </c>
      <c r="G129" s="63"/>
      <c r="H129" s="64"/>
      <c r="I129" s="58">
        <v>208</v>
      </c>
      <c r="J129" s="58"/>
      <c r="K129" s="62" t="s">
        <v>501</v>
      </c>
      <c r="L129" s="62" t="s">
        <v>502</v>
      </c>
      <c r="M129" s="62" t="s">
        <v>118</v>
      </c>
      <c r="N129" s="58" t="s">
        <v>116</v>
      </c>
      <c r="O129" s="63"/>
      <c r="P129" s="64"/>
      <c r="Q129" s="58">
        <v>228</v>
      </c>
      <c r="R129" s="58">
        <v>0</v>
      </c>
      <c r="S129" s="62" t="s">
        <v>503</v>
      </c>
      <c r="T129" s="62" t="s">
        <v>504</v>
      </c>
      <c r="U129" s="62" t="s">
        <v>505</v>
      </c>
      <c r="V129" s="58" t="s">
        <v>271</v>
      </c>
      <c r="W129" s="63"/>
      <c r="X129" s="123"/>
    </row>
    <row r="130" spans="1:24" s="61" customFormat="1" ht="33.75" customHeight="1" x14ac:dyDescent="0.2">
      <c r="A130" s="58">
        <v>189</v>
      </c>
      <c r="B130" s="58">
        <v>0</v>
      </c>
      <c r="C130" s="62" t="s">
        <v>506</v>
      </c>
      <c r="D130" s="62" t="s">
        <v>507</v>
      </c>
      <c r="E130" s="62" t="s">
        <v>463</v>
      </c>
      <c r="F130" s="58" t="s">
        <v>98</v>
      </c>
      <c r="G130" s="63"/>
      <c r="H130" s="64"/>
      <c r="I130" s="58">
        <v>209</v>
      </c>
      <c r="J130" s="58"/>
      <c r="K130" s="62" t="s">
        <v>508</v>
      </c>
      <c r="L130" s="62" t="s">
        <v>509</v>
      </c>
      <c r="M130" s="62" t="s">
        <v>510</v>
      </c>
      <c r="N130" s="58" t="s">
        <v>98</v>
      </c>
      <c r="O130" s="63"/>
      <c r="P130" s="64"/>
      <c r="Q130" s="58">
        <v>229</v>
      </c>
      <c r="R130" s="58">
        <v>0</v>
      </c>
      <c r="S130" s="62" t="s">
        <v>427</v>
      </c>
      <c r="T130" s="62" t="s">
        <v>428</v>
      </c>
      <c r="U130" s="62" t="s">
        <v>511</v>
      </c>
      <c r="V130" s="58" t="s">
        <v>271</v>
      </c>
      <c r="W130" s="63"/>
      <c r="X130" s="123"/>
    </row>
    <row r="131" spans="1:24" s="61" customFormat="1" ht="33.75" customHeight="1" x14ac:dyDescent="0.2">
      <c r="A131" s="58">
        <v>190</v>
      </c>
      <c r="B131" s="58">
        <v>0</v>
      </c>
      <c r="C131" s="62" t="s">
        <v>512</v>
      </c>
      <c r="D131" s="62" t="s">
        <v>513</v>
      </c>
      <c r="E131" s="62" t="s">
        <v>123</v>
      </c>
      <c r="F131" s="58" t="s">
        <v>98</v>
      </c>
      <c r="G131" s="63"/>
      <c r="H131" s="64"/>
      <c r="I131" s="58">
        <v>210</v>
      </c>
      <c r="J131" s="58"/>
      <c r="K131" s="62" t="s">
        <v>514</v>
      </c>
      <c r="L131" s="62" t="s">
        <v>515</v>
      </c>
      <c r="M131" s="62" t="s">
        <v>516</v>
      </c>
      <c r="N131" s="58" t="s">
        <v>98</v>
      </c>
      <c r="O131" s="63"/>
      <c r="P131" s="64"/>
      <c r="Q131" s="58">
        <v>230</v>
      </c>
      <c r="R131" s="58">
        <v>0</v>
      </c>
      <c r="S131" s="62" t="s">
        <v>517</v>
      </c>
      <c r="T131" s="62" t="s">
        <v>107</v>
      </c>
      <c r="U131" s="62" t="s">
        <v>511</v>
      </c>
      <c r="V131" s="58" t="s">
        <v>98</v>
      </c>
      <c r="W131" s="63"/>
      <c r="X131" s="123"/>
    </row>
    <row r="132" spans="1:24" s="61" customFormat="1" ht="33.75" customHeight="1" x14ac:dyDescent="0.2">
      <c r="A132" s="58">
        <v>191</v>
      </c>
      <c r="B132" s="58">
        <v>0</v>
      </c>
      <c r="C132" s="62" t="s">
        <v>518</v>
      </c>
      <c r="D132" s="62" t="s">
        <v>107</v>
      </c>
      <c r="E132" s="62" t="s">
        <v>115</v>
      </c>
      <c r="F132" s="58" t="s">
        <v>271</v>
      </c>
      <c r="G132" s="63"/>
      <c r="H132" s="64"/>
      <c r="I132" s="58">
        <v>211</v>
      </c>
      <c r="J132" s="58"/>
      <c r="K132" s="62" t="s">
        <v>519</v>
      </c>
      <c r="L132" s="62" t="s">
        <v>520</v>
      </c>
      <c r="M132" s="62" t="s">
        <v>521</v>
      </c>
      <c r="N132" s="58" t="s">
        <v>98</v>
      </c>
      <c r="O132" s="63"/>
      <c r="P132" s="64"/>
      <c r="Q132" s="58">
        <v>231</v>
      </c>
      <c r="R132" s="58">
        <v>0</v>
      </c>
      <c r="S132" s="62" t="s">
        <v>522</v>
      </c>
      <c r="T132" s="62" t="s">
        <v>107</v>
      </c>
      <c r="U132" s="62" t="s">
        <v>523</v>
      </c>
      <c r="V132" s="58" t="s">
        <v>98</v>
      </c>
      <c r="W132" s="63"/>
      <c r="X132" s="64"/>
    </row>
    <row r="133" spans="1:24" s="61" customFormat="1" ht="33.75" customHeight="1" x14ac:dyDescent="0.2">
      <c r="A133" s="58">
        <v>192</v>
      </c>
      <c r="B133" s="58">
        <v>0</v>
      </c>
      <c r="C133" s="62" t="s">
        <v>524</v>
      </c>
      <c r="D133" s="62" t="s">
        <v>107</v>
      </c>
      <c r="E133" s="62" t="s">
        <v>183</v>
      </c>
      <c r="F133" s="58" t="s">
        <v>271</v>
      </c>
      <c r="G133" s="63"/>
      <c r="H133" s="64"/>
      <c r="I133" s="58">
        <v>212</v>
      </c>
      <c r="J133" s="58"/>
      <c r="K133" s="62" t="s">
        <v>525</v>
      </c>
      <c r="L133" s="62" t="s">
        <v>526</v>
      </c>
      <c r="M133" s="62" t="s">
        <v>170</v>
      </c>
      <c r="N133" s="58" t="s">
        <v>109</v>
      </c>
      <c r="O133" s="63"/>
      <c r="P133" s="64"/>
      <c r="Q133" s="58">
        <v>232</v>
      </c>
      <c r="R133" s="58">
        <v>0</v>
      </c>
      <c r="S133" s="62" t="s">
        <v>527</v>
      </c>
      <c r="T133" s="62" t="s">
        <v>528</v>
      </c>
      <c r="U133" s="62" t="s">
        <v>529</v>
      </c>
      <c r="V133" s="58" t="s">
        <v>98</v>
      </c>
      <c r="W133" s="63"/>
      <c r="X133" s="64"/>
    </row>
    <row r="134" spans="1:24" s="61" customFormat="1" ht="33.75" customHeight="1" x14ac:dyDescent="0.2">
      <c r="A134" s="58">
        <v>193</v>
      </c>
      <c r="B134" s="58">
        <v>0</v>
      </c>
      <c r="C134" s="62" t="s">
        <v>530</v>
      </c>
      <c r="D134" s="62" t="s">
        <v>107</v>
      </c>
      <c r="E134" s="62" t="s">
        <v>111</v>
      </c>
      <c r="F134" s="58" t="s">
        <v>109</v>
      </c>
      <c r="G134" s="63"/>
      <c r="H134" s="64"/>
      <c r="I134" s="58">
        <v>213</v>
      </c>
      <c r="J134" s="58"/>
      <c r="K134" s="62" t="s">
        <v>531</v>
      </c>
      <c r="L134" s="62" t="s">
        <v>532</v>
      </c>
      <c r="M134" s="62" t="s">
        <v>154</v>
      </c>
      <c r="N134" s="58" t="s">
        <v>116</v>
      </c>
      <c r="O134" s="63"/>
      <c r="P134" s="64"/>
      <c r="Q134" s="58">
        <v>233</v>
      </c>
      <c r="R134" s="58">
        <v>0</v>
      </c>
      <c r="S134" s="62" t="s">
        <v>533</v>
      </c>
      <c r="T134" s="62" t="s">
        <v>534</v>
      </c>
      <c r="U134" s="62" t="s">
        <v>523</v>
      </c>
      <c r="V134" s="58" t="s">
        <v>98</v>
      </c>
      <c r="W134" s="63"/>
      <c r="X134" s="64"/>
    </row>
    <row r="135" spans="1:24" s="61" customFormat="1" ht="33.75" customHeight="1" x14ac:dyDescent="0.2">
      <c r="A135" s="58">
        <v>194</v>
      </c>
      <c r="B135" s="58">
        <v>0</v>
      </c>
      <c r="C135" s="62" t="s">
        <v>535</v>
      </c>
      <c r="D135" s="62" t="s">
        <v>401</v>
      </c>
      <c r="E135" s="62" t="s">
        <v>123</v>
      </c>
      <c r="F135" s="58" t="s">
        <v>271</v>
      </c>
      <c r="G135" s="63"/>
      <c r="H135" s="64"/>
      <c r="I135" s="58">
        <v>214</v>
      </c>
      <c r="J135" s="58"/>
      <c r="K135" s="62" t="s">
        <v>536</v>
      </c>
      <c r="L135" s="62" t="s">
        <v>107</v>
      </c>
      <c r="M135" s="62" t="s">
        <v>460</v>
      </c>
      <c r="N135" s="58" t="s">
        <v>98</v>
      </c>
      <c r="O135" s="63"/>
      <c r="P135" s="64"/>
      <c r="Q135" s="58">
        <v>234</v>
      </c>
      <c r="R135" s="58">
        <v>0</v>
      </c>
      <c r="S135" s="62" t="s">
        <v>537</v>
      </c>
      <c r="T135" s="62" t="s">
        <v>538</v>
      </c>
      <c r="U135" s="62" t="s">
        <v>529</v>
      </c>
      <c r="V135" s="58" t="s">
        <v>98</v>
      </c>
      <c r="W135" s="63"/>
      <c r="X135" s="64"/>
    </row>
    <row r="136" spans="1:24" s="61" customFormat="1" ht="33.75" customHeight="1" x14ac:dyDescent="0.2">
      <c r="A136" s="58">
        <v>195</v>
      </c>
      <c r="B136" s="58">
        <v>0</v>
      </c>
      <c r="C136" s="62" t="s">
        <v>539</v>
      </c>
      <c r="D136" s="62" t="s">
        <v>107</v>
      </c>
      <c r="E136" s="62" t="s">
        <v>123</v>
      </c>
      <c r="F136" s="58" t="s">
        <v>271</v>
      </c>
      <c r="G136" s="63"/>
      <c r="H136" s="64"/>
      <c r="I136" s="58">
        <v>215</v>
      </c>
      <c r="J136" s="58"/>
      <c r="K136" s="62" t="s">
        <v>540</v>
      </c>
      <c r="L136" s="62" t="s">
        <v>541</v>
      </c>
      <c r="M136" s="62" t="s">
        <v>432</v>
      </c>
      <c r="N136" s="58" t="s">
        <v>109</v>
      </c>
      <c r="O136" s="63"/>
      <c r="P136" s="64"/>
      <c r="Q136" s="58">
        <v>235</v>
      </c>
      <c r="R136" s="58">
        <v>0</v>
      </c>
      <c r="S136" s="62" t="s">
        <v>542</v>
      </c>
      <c r="T136" s="62" t="s">
        <v>543</v>
      </c>
      <c r="U136" s="62" t="s">
        <v>529</v>
      </c>
      <c r="V136" s="58" t="s">
        <v>98</v>
      </c>
      <c r="W136" s="63"/>
      <c r="X136" s="64"/>
    </row>
    <row r="137" spans="1:24" s="61" customFormat="1" ht="33.75" customHeight="1" x14ac:dyDescent="0.2">
      <c r="A137" s="58">
        <v>196</v>
      </c>
      <c r="B137" s="58">
        <v>0</v>
      </c>
      <c r="C137" s="62" t="s">
        <v>544</v>
      </c>
      <c r="D137" s="62" t="s">
        <v>545</v>
      </c>
      <c r="E137" s="62" t="s">
        <v>183</v>
      </c>
      <c r="F137" s="58" t="s">
        <v>271</v>
      </c>
      <c r="G137" s="63"/>
      <c r="H137" s="64"/>
      <c r="I137" s="58">
        <v>216</v>
      </c>
      <c r="J137" s="58"/>
      <c r="K137" s="62" t="s">
        <v>546</v>
      </c>
      <c r="L137" s="62" t="s">
        <v>547</v>
      </c>
      <c r="M137" s="62" t="s">
        <v>548</v>
      </c>
      <c r="N137" s="58" t="s">
        <v>98</v>
      </c>
      <c r="O137" s="63"/>
      <c r="P137" s="64"/>
      <c r="Q137" s="58">
        <v>236</v>
      </c>
      <c r="R137" s="58">
        <v>0</v>
      </c>
      <c r="S137" s="62">
        <v>0</v>
      </c>
      <c r="T137" s="62" t="s">
        <v>107</v>
      </c>
      <c r="U137" s="62">
        <v>0</v>
      </c>
      <c r="V137" s="58">
        <v>0</v>
      </c>
      <c r="W137" s="63"/>
      <c r="X137" s="64"/>
    </row>
    <row r="138" spans="1:24" s="61" customFormat="1" ht="33.75" customHeight="1" x14ac:dyDescent="0.2">
      <c r="A138" s="58">
        <v>197</v>
      </c>
      <c r="B138" s="58">
        <v>0</v>
      </c>
      <c r="C138" s="62" t="s">
        <v>549</v>
      </c>
      <c r="D138" s="62" t="s">
        <v>550</v>
      </c>
      <c r="E138" s="62" t="s">
        <v>108</v>
      </c>
      <c r="F138" s="58" t="s">
        <v>116</v>
      </c>
      <c r="G138" s="63"/>
      <c r="H138" s="64"/>
      <c r="I138" s="58">
        <v>217</v>
      </c>
      <c r="J138" s="58" t="s">
        <v>112</v>
      </c>
      <c r="K138" s="62" t="s">
        <v>551</v>
      </c>
      <c r="L138" s="62" t="s">
        <v>552</v>
      </c>
      <c r="M138" s="62" t="s">
        <v>460</v>
      </c>
      <c r="N138" s="58" t="s">
        <v>98</v>
      </c>
      <c r="O138" s="63"/>
      <c r="P138" s="64"/>
      <c r="Q138" s="58">
        <v>237</v>
      </c>
      <c r="R138" s="58">
        <v>0</v>
      </c>
      <c r="S138" s="62">
        <v>0</v>
      </c>
      <c r="T138" s="62" t="s">
        <v>107</v>
      </c>
      <c r="U138" s="62">
        <v>0</v>
      </c>
      <c r="V138" s="58">
        <v>0</v>
      </c>
      <c r="W138" s="63"/>
      <c r="X138" s="64"/>
    </row>
    <row r="139" spans="1:24" s="61" customFormat="1" ht="33.75" customHeight="1" x14ac:dyDescent="0.2">
      <c r="A139" s="58">
        <v>198</v>
      </c>
      <c r="B139" s="58">
        <v>0</v>
      </c>
      <c r="C139" s="62" t="s">
        <v>553</v>
      </c>
      <c r="D139" s="62" t="s">
        <v>554</v>
      </c>
      <c r="E139" s="62" t="s">
        <v>108</v>
      </c>
      <c r="F139" s="58" t="s">
        <v>98</v>
      </c>
      <c r="G139" s="63"/>
      <c r="H139" s="64"/>
      <c r="I139" s="58">
        <v>218</v>
      </c>
      <c r="J139" s="58" t="s">
        <v>112</v>
      </c>
      <c r="K139" s="62" t="s">
        <v>555</v>
      </c>
      <c r="L139" s="62" t="s">
        <v>556</v>
      </c>
      <c r="M139" s="62" t="s">
        <v>557</v>
      </c>
      <c r="N139" s="58" t="s">
        <v>98</v>
      </c>
      <c r="O139" s="63"/>
      <c r="P139" s="64"/>
      <c r="Q139" s="58">
        <v>238</v>
      </c>
      <c r="R139" s="58">
        <v>0</v>
      </c>
      <c r="S139" s="62">
        <v>0</v>
      </c>
      <c r="T139" s="62" t="s">
        <v>107</v>
      </c>
      <c r="U139" s="62">
        <v>0</v>
      </c>
      <c r="V139" s="58">
        <v>0</v>
      </c>
      <c r="W139" s="63"/>
      <c r="X139" s="64"/>
    </row>
    <row r="140" spans="1:24" s="61" customFormat="1" ht="33.75" customHeight="1" x14ac:dyDescent="0.2">
      <c r="A140" s="58">
        <v>199</v>
      </c>
      <c r="B140" s="58">
        <v>0</v>
      </c>
      <c r="C140" s="62" t="s">
        <v>558</v>
      </c>
      <c r="D140" s="62" t="s">
        <v>559</v>
      </c>
      <c r="E140" s="62" t="s">
        <v>115</v>
      </c>
      <c r="F140" s="58" t="s">
        <v>98</v>
      </c>
      <c r="G140" s="63"/>
      <c r="H140" s="64"/>
      <c r="I140" s="58">
        <v>219</v>
      </c>
      <c r="J140" s="58">
        <v>0</v>
      </c>
      <c r="K140" s="62" t="s">
        <v>560</v>
      </c>
      <c r="L140" s="62" t="s">
        <v>561</v>
      </c>
      <c r="M140" s="62" t="s">
        <v>115</v>
      </c>
      <c r="N140" s="58" t="s">
        <v>116</v>
      </c>
      <c r="O140" s="63"/>
      <c r="P140" s="64"/>
      <c r="Q140" s="58">
        <v>239</v>
      </c>
      <c r="R140" s="58">
        <v>0</v>
      </c>
      <c r="S140" s="62">
        <v>0</v>
      </c>
      <c r="T140" s="62" t="s">
        <v>107</v>
      </c>
      <c r="U140" s="62">
        <v>0</v>
      </c>
      <c r="V140" s="58">
        <v>0</v>
      </c>
      <c r="W140" s="63"/>
      <c r="X140" s="64"/>
    </row>
    <row r="141" spans="1:24" s="61" customFormat="1" ht="33.75" customHeight="1" x14ac:dyDescent="0.2">
      <c r="A141" s="58">
        <v>200</v>
      </c>
      <c r="B141" s="58">
        <v>0</v>
      </c>
      <c r="C141" s="62" t="s">
        <v>562</v>
      </c>
      <c r="D141" s="62" t="s">
        <v>563</v>
      </c>
      <c r="E141" s="62" t="s">
        <v>118</v>
      </c>
      <c r="F141" s="58" t="s">
        <v>109</v>
      </c>
      <c r="G141" s="63"/>
      <c r="H141" s="64"/>
      <c r="I141" s="58">
        <v>220</v>
      </c>
      <c r="J141" s="58">
        <v>0</v>
      </c>
      <c r="K141" s="62" t="s">
        <v>564</v>
      </c>
      <c r="L141" s="62" t="s">
        <v>565</v>
      </c>
      <c r="M141" s="62" t="s">
        <v>566</v>
      </c>
      <c r="N141" s="58" t="s">
        <v>116</v>
      </c>
      <c r="O141" s="63"/>
      <c r="P141" s="64"/>
      <c r="Q141" s="58">
        <v>240</v>
      </c>
      <c r="R141" s="58">
        <v>0</v>
      </c>
      <c r="S141" s="62">
        <v>0</v>
      </c>
      <c r="T141" s="62" t="s">
        <v>107</v>
      </c>
      <c r="U141" s="62">
        <v>0</v>
      </c>
      <c r="V141" s="58">
        <v>0</v>
      </c>
      <c r="W141" s="63"/>
      <c r="X141" s="64"/>
    </row>
    <row r="142" spans="1:24" s="41" customFormat="1" ht="20.100000000000001" customHeight="1" x14ac:dyDescent="0.2">
      <c r="A142" s="41" t="s">
        <v>46</v>
      </c>
      <c r="C142" s="119" t="s">
        <v>47</v>
      </c>
      <c r="D142" s="119"/>
      <c r="E142" s="119" t="s">
        <v>104</v>
      </c>
      <c r="F142" s="119"/>
      <c r="G142" s="120" t="s">
        <v>76</v>
      </c>
      <c r="H142" s="42"/>
      <c r="I142" s="41" t="s">
        <v>46</v>
      </c>
      <c r="K142" s="119" t="s">
        <v>47</v>
      </c>
      <c r="L142" s="119"/>
      <c r="M142" s="119" t="s">
        <v>104</v>
      </c>
      <c r="N142" s="119"/>
      <c r="O142" s="120" t="s">
        <v>77</v>
      </c>
      <c r="P142" s="42"/>
      <c r="Q142" s="41" t="s">
        <v>46</v>
      </c>
      <c r="S142" s="119" t="s">
        <v>47</v>
      </c>
      <c r="T142" s="119"/>
      <c r="U142" s="119" t="s">
        <v>104</v>
      </c>
      <c r="V142" s="119"/>
      <c r="W142" s="120" t="s">
        <v>78</v>
      </c>
      <c r="X142" s="43"/>
    </row>
    <row r="143" spans="1:24" s="44" customFormat="1" ht="18" customHeight="1" x14ac:dyDescent="0.15">
      <c r="A143" s="121" t="s">
        <v>52</v>
      </c>
      <c r="B143" s="121"/>
      <c r="C143" s="121"/>
      <c r="D143" s="121"/>
      <c r="E143" s="121"/>
      <c r="G143" s="120"/>
      <c r="H143" s="42"/>
      <c r="I143" s="121" t="s">
        <v>52</v>
      </c>
      <c r="J143" s="121"/>
      <c r="K143" s="121"/>
      <c r="L143" s="121"/>
      <c r="M143" s="121"/>
      <c r="O143" s="120"/>
      <c r="P143" s="42"/>
      <c r="Q143" s="121" t="s">
        <v>52</v>
      </c>
      <c r="R143" s="121"/>
      <c r="S143" s="121"/>
      <c r="T143" s="121"/>
      <c r="U143" s="121"/>
      <c r="W143" s="120"/>
      <c r="X143" s="123" t="s">
        <v>53</v>
      </c>
    </row>
    <row r="144" spans="1:24" s="44" customFormat="1" ht="18" customHeight="1" x14ac:dyDescent="0.15">
      <c r="A144" s="121"/>
      <c r="B144" s="121"/>
      <c r="C144" s="121"/>
      <c r="D144" s="121"/>
      <c r="E144" s="121"/>
      <c r="H144" s="45"/>
      <c r="I144" s="121"/>
      <c r="J144" s="121"/>
      <c r="K144" s="121"/>
      <c r="L144" s="121"/>
      <c r="M144" s="121"/>
      <c r="P144" s="45"/>
      <c r="Q144" s="121"/>
      <c r="R144" s="121"/>
      <c r="S144" s="121"/>
      <c r="T144" s="121"/>
      <c r="U144" s="121"/>
      <c r="X144" s="123"/>
    </row>
    <row r="145" spans="1:24" s="44" customFormat="1" ht="27" customHeight="1" x14ac:dyDescent="0.15">
      <c r="A145" s="121"/>
      <c r="B145" s="121"/>
      <c r="C145" s="121"/>
      <c r="D145" s="121"/>
      <c r="E145" s="121"/>
      <c r="H145" s="45"/>
      <c r="I145" s="121"/>
      <c r="J145" s="121"/>
      <c r="K145" s="121"/>
      <c r="L145" s="121"/>
      <c r="M145" s="121"/>
      <c r="P145" s="45"/>
      <c r="Q145" s="121"/>
      <c r="R145" s="121"/>
      <c r="S145" s="121"/>
      <c r="T145" s="121"/>
      <c r="U145" s="121"/>
      <c r="X145" s="123"/>
    </row>
    <row r="146" spans="1:24" s="46" customFormat="1" ht="18" customHeight="1" x14ac:dyDescent="0.15">
      <c r="A146" s="46" t="s">
        <v>54</v>
      </c>
      <c r="H146" s="47"/>
      <c r="I146" s="46" t="s">
        <v>54</v>
      </c>
      <c r="P146" s="47"/>
      <c r="Q146" s="46" t="s">
        <v>54</v>
      </c>
      <c r="X146" s="123"/>
    </row>
    <row r="147" spans="1:24" s="46" customFormat="1" ht="18" customHeight="1" x14ac:dyDescent="0.15">
      <c r="A147" s="46" t="s">
        <v>55</v>
      </c>
      <c r="H147" s="47"/>
      <c r="I147" s="46" t="s">
        <v>55</v>
      </c>
      <c r="P147" s="47"/>
      <c r="Q147" s="46" t="s">
        <v>55</v>
      </c>
      <c r="X147" s="123"/>
    </row>
    <row r="148" spans="1:24" s="44" customFormat="1" ht="18" customHeight="1" x14ac:dyDescent="0.15">
      <c r="H148" s="45"/>
      <c r="P148" s="45"/>
      <c r="X148" s="123"/>
    </row>
    <row r="149" spans="1:24" s="46" customFormat="1" ht="18" customHeight="1" x14ac:dyDescent="0.15">
      <c r="A149" s="46" t="s">
        <v>56</v>
      </c>
      <c r="G149" s="48" t="s">
        <v>56</v>
      </c>
      <c r="H149" s="49"/>
      <c r="I149" s="46" t="s">
        <v>56</v>
      </c>
      <c r="O149" s="48" t="s">
        <v>56</v>
      </c>
      <c r="P149" s="49"/>
      <c r="Q149" s="46" t="s">
        <v>56</v>
      </c>
      <c r="W149" s="48" t="s">
        <v>56</v>
      </c>
      <c r="X149" s="123"/>
    </row>
    <row r="150" spans="1:24" s="46" customFormat="1" ht="21.75" customHeight="1" x14ac:dyDescent="0.15">
      <c r="A150" s="46" t="s">
        <v>57</v>
      </c>
      <c r="G150" s="50"/>
      <c r="H150" s="47"/>
      <c r="I150" s="46" t="s">
        <v>57</v>
      </c>
      <c r="O150" s="50"/>
      <c r="P150" s="47"/>
      <c r="Q150" s="46" t="s">
        <v>57</v>
      </c>
      <c r="W150" s="50"/>
      <c r="X150" s="123"/>
    </row>
    <row r="151" spans="1:24" s="46" customFormat="1" ht="21.75" customHeight="1" x14ac:dyDescent="0.15">
      <c r="A151" s="46" t="s">
        <v>58</v>
      </c>
      <c r="E151" s="51" t="s">
        <v>34</v>
      </c>
      <c r="G151" s="50"/>
      <c r="H151" s="47"/>
      <c r="I151" s="46" t="s">
        <v>58</v>
      </c>
      <c r="M151" s="51" t="s">
        <v>34</v>
      </c>
      <c r="O151" s="50"/>
      <c r="P151" s="47"/>
      <c r="Q151" s="46" t="s">
        <v>58</v>
      </c>
      <c r="U151" s="51" t="s">
        <v>34</v>
      </c>
      <c r="W151" s="50"/>
      <c r="X151" s="123"/>
    </row>
    <row r="152" spans="1:24" s="44" customFormat="1" ht="23.1" customHeight="1" x14ac:dyDescent="0.15">
      <c r="G152" s="52"/>
      <c r="H152" s="45"/>
      <c r="O152" s="52"/>
      <c r="P152" s="45"/>
      <c r="W152" s="52"/>
      <c r="X152" s="123"/>
    </row>
    <row r="153" spans="1:24" s="46" customFormat="1" ht="19.5" customHeight="1" x14ac:dyDescent="0.15">
      <c r="A153" s="46" t="s">
        <v>59</v>
      </c>
      <c r="D153" s="54">
        <v>46289</v>
      </c>
      <c r="G153" s="50"/>
      <c r="H153" s="47"/>
      <c r="I153" s="46" t="s">
        <v>59</v>
      </c>
      <c r="L153" s="54">
        <v>46289</v>
      </c>
      <c r="O153" s="50"/>
      <c r="P153" s="47"/>
      <c r="Q153" s="46" t="s">
        <v>59</v>
      </c>
      <c r="T153" s="54">
        <v>46289</v>
      </c>
      <c r="W153" s="50"/>
      <c r="X153" s="123"/>
    </row>
    <row r="154" spans="1:24" s="46" customFormat="1" ht="19.5" customHeight="1" x14ac:dyDescent="0.15">
      <c r="A154" s="46" t="s">
        <v>60</v>
      </c>
      <c r="D154" s="54" t="s">
        <v>105</v>
      </c>
      <c r="G154" s="56"/>
      <c r="H154" s="47"/>
      <c r="I154" s="46" t="s">
        <v>60</v>
      </c>
      <c r="L154" s="54" t="s">
        <v>105</v>
      </c>
      <c r="O154" s="56"/>
      <c r="P154" s="47"/>
      <c r="Q154" s="46" t="s">
        <v>60</v>
      </c>
      <c r="T154" s="54" t="s">
        <v>105</v>
      </c>
      <c r="W154" s="56"/>
      <c r="X154" s="123"/>
    </row>
    <row r="155" spans="1:24" s="44" customFormat="1" ht="18" customHeight="1" x14ac:dyDescent="0.15">
      <c r="H155" s="45"/>
      <c r="P155" s="45"/>
      <c r="X155" s="123"/>
    </row>
    <row r="156" spans="1:24" s="61" customFormat="1" ht="19.5" customHeight="1" x14ac:dyDescent="0.2">
      <c r="A156" s="58" t="s">
        <v>62</v>
      </c>
      <c r="B156" s="58" t="s">
        <v>38</v>
      </c>
      <c r="C156" s="58" t="s">
        <v>63</v>
      </c>
      <c r="D156" s="58" t="s">
        <v>64</v>
      </c>
      <c r="E156" s="58" t="s">
        <v>42</v>
      </c>
      <c r="F156" s="58" t="s">
        <v>65</v>
      </c>
      <c r="G156" s="59" t="s">
        <v>66</v>
      </c>
      <c r="H156" s="60"/>
      <c r="I156" s="58" t="s">
        <v>62</v>
      </c>
      <c r="J156" s="58" t="s">
        <v>38</v>
      </c>
      <c r="K156" s="58" t="s">
        <v>63</v>
      </c>
      <c r="L156" s="58" t="s">
        <v>64</v>
      </c>
      <c r="M156" s="58" t="s">
        <v>42</v>
      </c>
      <c r="N156" s="58" t="s">
        <v>65</v>
      </c>
      <c r="O156" s="59" t="s">
        <v>66</v>
      </c>
      <c r="P156" s="60"/>
      <c r="Q156" s="58" t="s">
        <v>62</v>
      </c>
      <c r="R156" s="58" t="s">
        <v>38</v>
      </c>
      <c r="S156" s="58" t="s">
        <v>63</v>
      </c>
      <c r="T156" s="58" t="s">
        <v>64</v>
      </c>
      <c r="U156" s="58" t="s">
        <v>42</v>
      </c>
      <c r="V156" s="58" t="s">
        <v>65</v>
      </c>
      <c r="W156" s="59" t="s">
        <v>66</v>
      </c>
      <c r="X156" s="123"/>
    </row>
    <row r="157" spans="1:24" s="61" customFormat="1" ht="33.75" customHeight="1" x14ac:dyDescent="0.2">
      <c r="A157" s="58">
        <v>241</v>
      </c>
      <c r="B157" s="58">
        <v>0</v>
      </c>
      <c r="C157" s="62">
        <v>0</v>
      </c>
      <c r="D157" s="62" t="s">
        <v>107</v>
      </c>
      <c r="E157" s="62">
        <v>0</v>
      </c>
      <c r="F157" s="58">
        <v>0</v>
      </c>
      <c r="G157" s="63"/>
      <c r="H157" s="64"/>
      <c r="I157" s="58">
        <v>261</v>
      </c>
      <c r="J157" s="58">
        <v>0</v>
      </c>
      <c r="K157" s="62">
        <v>0</v>
      </c>
      <c r="L157" s="62" t="s">
        <v>82</v>
      </c>
      <c r="M157" s="62">
        <v>0</v>
      </c>
      <c r="N157" s="58">
        <v>0</v>
      </c>
      <c r="O157" s="63"/>
      <c r="P157" s="64"/>
      <c r="Q157" s="58">
        <v>281</v>
      </c>
      <c r="R157" s="58">
        <v>0</v>
      </c>
      <c r="S157" s="62">
        <v>0</v>
      </c>
      <c r="T157" s="62" t="s">
        <v>82</v>
      </c>
      <c r="U157" s="62">
        <v>0</v>
      </c>
      <c r="V157" s="58">
        <v>0</v>
      </c>
      <c r="W157" s="63"/>
      <c r="X157" s="123"/>
    </row>
    <row r="158" spans="1:24" s="61" customFormat="1" ht="33.75" customHeight="1" x14ac:dyDescent="0.2">
      <c r="A158" s="58">
        <v>242</v>
      </c>
      <c r="B158" s="58">
        <v>0</v>
      </c>
      <c r="C158" s="62">
        <v>0</v>
      </c>
      <c r="D158" s="62" t="s">
        <v>107</v>
      </c>
      <c r="E158" s="62">
        <v>0</v>
      </c>
      <c r="F158" s="58">
        <v>0</v>
      </c>
      <c r="G158" s="63"/>
      <c r="H158" s="64"/>
      <c r="I158" s="58">
        <v>262</v>
      </c>
      <c r="J158" s="58">
        <v>0</v>
      </c>
      <c r="K158" s="62">
        <v>0</v>
      </c>
      <c r="L158" s="62" t="s">
        <v>82</v>
      </c>
      <c r="M158" s="62">
        <v>0</v>
      </c>
      <c r="N158" s="58">
        <v>0</v>
      </c>
      <c r="O158" s="63"/>
      <c r="P158" s="64"/>
      <c r="Q158" s="58">
        <v>282</v>
      </c>
      <c r="R158" s="58">
        <v>0</v>
      </c>
      <c r="S158" s="62">
        <v>0</v>
      </c>
      <c r="T158" s="62" t="s">
        <v>82</v>
      </c>
      <c r="U158" s="62">
        <v>0</v>
      </c>
      <c r="V158" s="58">
        <v>0</v>
      </c>
      <c r="W158" s="63"/>
      <c r="X158" s="123"/>
    </row>
    <row r="159" spans="1:24" s="61" customFormat="1" ht="33.75" customHeight="1" x14ac:dyDescent="0.2">
      <c r="A159" s="58">
        <v>243</v>
      </c>
      <c r="B159" s="58">
        <v>0</v>
      </c>
      <c r="C159" s="62">
        <v>0</v>
      </c>
      <c r="D159" s="62" t="s">
        <v>107</v>
      </c>
      <c r="E159" s="62">
        <v>0</v>
      </c>
      <c r="F159" s="58">
        <v>0</v>
      </c>
      <c r="G159" s="63"/>
      <c r="H159" s="64"/>
      <c r="I159" s="58">
        <v>263</v>
      </c>
      <c r="J159" s="58">
        <v>0</v>
      </c>
      <c r="K159" s="62">
        <v>0</v>
      </c>
      <c r="L159" s="62" t="s">
        <v>82</v>
      </c>
      <c r="M159" s="62">
        <v>0</v>
      </c>
      <c r="N159" s="58">
        <v>0</v>
      </c>
      <c r="O159" s="63"/>
      <c r="P159" s="64"/>
      <c r="Q159" s="58">
        <v>283</v>
      </c>
      <c r="R159" s="58">
        <v>0</v>
      </c>
      <c r="S159" s="62">
        <v>0</v>
      </c>
      <c r="T159" s="62" t="s">
        <v>82</v>
      </c>
      <c r="U159" s="62">
        <v>0</v>
      </c>
      <c r="V159" s="58">
        <v>0</v>
      </c>
      <c r="W159" s="63"/>
      <c r="X159" s="123"/>
    </row>
    <row r="160" spans="1:24" s="61" customFormat="1" ht="33.75" customHeight="1" x14ac:dyDescent="0.2">
      <c r="A160" s="58">
        <v>244</v>
      </c>
      <c r="B160" s="58">
        <v>0</v>
      </c>
      <c r="C160" s="62">
        <v>0</v>
      </c>
      <c r="D160" s="62" t="s">
        <v>107</v>
      </c>
      <c r="E160" s="62">
        <v>0</v>
      </c>
      <c r="F160" s="58">
        <v>0</v>
      </c>
      <c r="G160" s="63"/>
      <c r="H160" s="64"/>
      <c r="I160" s="58">
        <v>264</v>
      </c>
      <c r="J160" s="58">
        <v>0</v>
      </c>
      <c r="K160" s="62">
        <v>0</v>
      </c>
      <c r="L160" s="62" t="s">
        <v>82</v>
      </c>
      <c r="M160" s="62">
        <v>0</v>
      </c>
      <c r="N160" s="58">
        <v>0</v>
      </c>
      <c r="O160" s="63"/>
      <c r="P160" s="64"/>
      <c r="Q160" s="58">
        <v>284</v>
      </c>
      <c r="R160" s="58">
        <v>0</v>
      </c>
      <c r="S160" s="62">
        <v>0</v>
      </c>
      <c r="T160" s="62" t="s">
        <v>82</v>
      </c>
      <c r="U160" s="62">
        <v>0</v>
      </c>
      <c r="V160" s="58">
        <v>0</v>
      </c>
      <c r="W160" s="63"/>
      <c r="X160" s="123"/>
    </row>
    <row r="161" spans="1:24" s="61" customFormat="1" ht="33.75" customHeight="1" x14ac:dyDescent="0.2">
      <c r="A161" s="58">
        <v>245</v>
      </c>
      <c r="B161" s="58">
        <v>0</v>
      </c>
      <c r="C161" s="62">
        <v>0</v>
      </c>
      <c r="D161" s="62" t="s">
        <v>107</v>
      </c>
      <c r="E161" s="62">
        <v>0</v>
      </c>
      <c r="F161" s="58">
        <v>0</v>
      </c>
      <c r="G161" s="63"/>
      <c r="H161" s="64"/>
      <c r="I161" s="58">
        <v>265</v>
      </c>
      <c r="J161" s="58">
        <v>0</v>
      </c>
      <c r="K161" s="62">
        <v>0</v>
      </c>
      <c r="L161" s="62" t="s">
        <v>82</v>
      </c>
      <c r="M161" s="62">
        <v>0</v>
      </c>
      <c r="N161" s="58">
        <v>0</v>
      </c>
      <c r="O161" s="63"/>
      <c r="P161" s="64"/>
      <c r="Q161" s="58">
        <v>285</v>
      </c>
      <c r="R161" s="58">
        <v>0</v>
      </c>
      <c r="S161" s="62">
        <v>0</v>
      </c>
      <c r="T161" s="62" t="s">
        <v>82</v>
      </c>
      <c r="U161" s="62">
        <v>0</v>
      </c>
      <c r="V161" s="58">
        <v>0</v>
      </c>
      <c r="W161" s="63"/>
      <c r="X161" s="123"/>
    </row>
    <row r="162" spans="1:24" s="61" customFormat="1" ht="33.75" customHeight="1" x14ac:dyDescent="0.2">
      <c r="A162" s="58">
        <v>246</v>
      </c>
      <c r="B162" s="58">
        <v>0</v>
      </c>
      <c r="C162" s="62">
        <v>0</v>
      </c>
      <c r="D162" s="62" t="s">
        <v>107</v>
      </c>
      <c r="E162" s="62">
        <v>0</v>
      </c>
      <c r="F162" s="58">
        <v>0</v>
      </c>
      <c r="G162" s="63"/>
      <c r="H162" s="64"/>
      <c r="I162" s="58">
        <v>266</v>
      </c>
      <c r="J162" s="58">
        <v>0</v>
      </c>
      <c r="K162" s="62">
        <v>0</v>
      </c>
      <c r="L162" s="62" t="s">
        <v>82</v>
      </c>
      <c r="M162" s="62">
        <v>0</v>
      </c>
      <c r="N162" s="58">
        <v>0</v>
      </c>
      <c r="O162" s="63"/>
      <c r="P162" s="64"/>
      <c r="Q162" s="58">
        <v>286</v>
      </c>
      <c r="R162" s="58">
        <v>0</v>
      </c>
      <c r="S162" s="62">
        <v>0</v>
      </c>
      <c r="T162" s="62" t="s">
        <v>82</v>
      </c>
      <c r="U162" s="62">
        <v>0</v>
      </c>
      <c r="V162" s="58">
        <v>0</v>
      </c>
      <c r="W162" s="63"/>
      <c r="X162" s="123"/>
    </row>
    <row r="163" spans="1:24" s="61" customFormat="1" ht="33.75" customHeight="1" x14ac:dyDescent="0.2">
      <c r="A163" s="58">
        <v>247</v>
      </c>
      <c r="B163" s="58">
        <v>0</v>
      </c>
      <c r="C163" s="62">
        <v>0</v>
      </c>
      <c r="D163" s="62" t="s">
        <v>107</v>
      </c>
      <c r="E163" s="62">
        <v>0</v>
      </c>
      <c r="F163" s="58">
        <v>0</v>
      </c>
      <c r="G163" s="63"/>
      <c r="H163" s="64"/>
      <c r="I163" s="58">
        <v>267</v>
      </c>
      <c r="J163" s="58">
        <v>0</v>
      </c>
      <c r="K163" s="62">
        <v>0</v>
      </c>
      <c r="L163" s="62" t="s">
        <v>82</v>
      </c>
      <c r="M163" s="62">
        <v>0</v>
      </c>
      <c r="N163" s="58">
        <v>0</v>
      </c>
      <c r="O163" s="63"/>
      <c r="P163" s="64"/>
      <c r="Q163" s="58">
        <v>287</v>
      </c>
      <c r="R163" s="58">
        <v>0</v>
      </c>
      <c r="S163" s="62">
        <v>0</v>
      </c>
      <c r="T163" s="62" t="s">
        <v>82</v>
      </c>
      <c r="U163" s="62">
        <v>0</v>
      </c>
      <c r="V163" s="58">
        <v>0</v>
      </c>
      <c r="W163" s="63"/>
      <c r="X163" s="123"/>
    </row>
    <row r="164" spans="1:24" s="61" customFormat="1" ht="33.75" customHeight="1" x14ac:dyDescent="0.2">
      <c r="A164" s="58">
        <v>248</v>
      </c>
      <c r="B164" s="58">
        <v>0</v>
      </c>
      <c r="C164" s="62">
        <v>0</v>
      </c>
      <c r="D164" s="62" t="s">
        <v>107</v>
      </c>
      <c r="E164" s="62">
        <v>0</v>
      </c>
      <c r="F164" s="58">
        <v>0</v>
      </c>
      <c r="G164" s="63"/>
      <c r="H164" s="64"/>
      <c r="I164" s="58">
        <v>268</v>
      </c>
      <c r="J164" s="58">
        <v>0</v>
      </c>
      <c r="K164" s="62">
        <v>0</v>
      </c>
      <c r="L164" s="62" t="s">
        <v>82</v>
      </c>
      <c r="M164" s="62">
        <v>0</v>
      </c>
      <c r="N164" s="58">
        <v>0</v>
      </c>
      <c r="O164" s="63"/>
      <c r="P164" s="64"/>
      <c r="Q164" s="58">
        <v>288</v>
      </c>
      <c r="R164" s="58">
        <v>0</v>
      </c>
      <c r="S164" s="62">
        <v>0</v>
      </c>
      <c r="T164" s="62" t="s">
        <v>82</v>
      </c>
      <c r="U164" s="62">
        <v>0</v>
      </c>
      <c r="V164" s="58">
        <v>0</v>
      </c>
      <c r="W164" s="63"/>
      <c r="X164" s="123"/>
    </row>
    <row r="165" spans="1:24" s="61" customFormat="1" ht="33.75" customHeight="1" x14ac:dyDescent="0.2">
      <c r="A165" s="58">
        <v>249</v>
      </c>
      <c r="B165" s="58">
        <v>0</v>
      </c>
      <c r="C165" s="62">
        <v>0</v>
      </c>
      <c r="D165" s="62" t="s">
        <v>107</v>
      </c>
      <c r="E165" s="62">
        <v>0</v>
      </c>
      <c r="F165" s="58">
        <v>0</v>
      </c>
      <c r="G165" s="63"/>
      <c r="H165" s="64"/>
      <c r="I165" s="58">
        <v>269</v>
      </c>
      <c r="J165" s="58">
        <v>0</v>
      </c>
      <c r="K165" s="62">
        <v>0</v>
      </c>
      <c r="L165" s="62" t="s">
        <v>82</v>
      </c>
      <c r="M165" s="62">
        <v>0</v>
      </c>
      <c r="N165" s="58">
        <v>0</v>
      </c>
      <c r="O165" s="63"/>
      <c r="P165" s="64"/>
      <c r="Q165" s="58">
        <v>289</v>
      </c>
      <c r="R165" s="58">
        <v>0</v>
      </c>
      <c r="S165" s="62">
        <v>0</v>
      </c>
      <c r="T165" s="62" t="s">
        <v>82</v>
      </c>
      <c r="U165" s="62">
        <v>0</v>
      </c>
      <c r="V165" s="58">
        <v>0</v>
      </c>
      <c r="W165" s="63"/>
      <c r="X165" s="123"/>
    </row>
    <row r="166" spans="1:24" s="61" customFormat="1" ht="33.75" customHeight="1" x14ac:dyDescent="0.2">
      <c r="A166" s="58">
        <v>250</v>
      </c>
      <c r="B166" s="58">
        <v>0</v>
      </c>
      <c r="C166" s="62">
        <v>0</v>
      </c>
      <c r="D166" s="62" t="s">
        <v>107</v>
      </c>
      <c r="E166" s="62">
        <v>0</v>
      </c>
      <c r="F166" s="58">
        <v>0</v>
      </c>
      <c r="G166" s="63"/>
      <c r="H166" s="64"/>
      <c r="I166" s="58">
        <v>270</v>
      </c>
      <c r="J166" s="58">
        <v>0</v>
      </c>
      <c r="K166" s="62">
        <v>0</v>
      </c>
      <c r="L166" s="62" t="s">
        <v>82</v>
      </c>
      <c r="M166" s="62">
        <v>0</v>
      </c>
      <c r="N166" s="58">
        <v>0</v>
      </c>
      <c r="O166" s="63"/>
      <c r="P166" s="64"/>
      <c r="Q166" s="58">
        <v>290</v>
      </c>
      <c r="R166" s="58">
        <v>0</v>
      </c>
      <c r="S166" s="62">
        <v>0</v>
      </c>
      <c r="T166" s="62" t="s">
        <v>82</v>
      </c>
      <c r="U166" s="62">
        <v>0</v>
      </c>
      <c r="V166" s="58">
        <v>0</v>
      </c>
      <c r="W166" s="63"/>
      <c r="X166" s="123"/>
    </row>
    <row r="167" spans="1:24" s="61" customFormat="1" ht="33.75" customHeight="1" x14ac:dyDescent="0.2">
      <c r="A167" s="58">
        <v>251</v>
      </c>
      <c r="B167" s="58">
        <v>0</v>
      </c>
      <c r="C167" s="62">
        <v>0</v>
      </c>
      <c r="D167" s="62" t="s">
        <v>107</v>
      </c>
      <c r="E167" s="62">
        <v>0</v>
      </c>
      <c r="F167" s="58">
        <v>0</v>
      </c>
      <c r="G167" s="63"/>
      <c r="H167" s="64"/>
      <c r="I167" s="58">
        <v>271</v>
      </c>
      <c r="J167" s="58">
        <v>0</v>
      </c>
      <c r="K167" s="62">
        <v>0</v>
      </c>
      <c r="L167" s="62" t="s">
        <v>82</v>
      </c>
      <c r="M167" s="62">
        <v>0</v>
      </c>
      <c r="N167" s="58">
        <v>0</v>
      </c>
      <c r="O167" s="63"/>
      <c r="P167" s="64"/>
      <c r="Q167" s="58">
        <v>291</v>
      </c>
      <c r="R167" s="58">
        <v>0</v>
      </c>
      <c r="S167" s="62">
        <v>0</v>
      </c>
      <c r="T167" s="62" t="s">
        <v>82</v>
      </c>
      <c r="U167" s="62">
        <v>0</v>
      </c>
      <c r="V167" s="58">
        <v>0</v>
      </c>
      <c r="W167" s="63"/>
      <c r="X167" s="64"/>
    </row>
    <row r="168" spans="1:24" s="61" customFormat="1" ht="33.75" customHeight="1" x14ac:dyDescent="0.2">
      <c r="A168" s="58">
        <v>252</v>
      </c>
      <c r="B168" s="58">
        <v>0</v>
      </c>
      <c r="C168" s="62">
        <v>0</v>
      </c>
      <c r="D168" s="62" t="s">
        <v>107</v>
      </c>
      <c r="E168" s="62">
        <v>0</v>
      </c>
      <c r="F168" s="58">
        <v>0</v>
      </c>
      <c r="G168" s="63"/>
      <c r="H168" s="64"/>
      <c r="I168" s="58">
        <v>272</v>
      </c>
      <c r="J168" s="58">
        <v>0</v>
      </c>
      <c r="K168" s="62">
        <v>0</v>
      </c>
      <c r="L168" s="62" t="s">
        <v>82</v>
      </c>
      <c r="M168" s="62">
        <v>0</v>
      </c>
      <c r="N168" s="58">
        <v>0</v>
      </c>
      <c r="O168" s="63"/>
      <c r="P168" s="64"/>
      <c r="Q168" s="58">
        <v>292</v>
      </c>
      <c r="R168" s="58">
        <v>0</v>
      </c>
      <c r="S168" s="62">
        <v>0</v>
      </c>
      <c r="T168" s="62" t="s">
        <v>82</v>
      </c>
      <c r="U168" s="62">
        <v>0</v>
      </c>
      <c r="V168" s="58">
        <v>0</v>
      </c>
      <c r="W168" s="63"/>
      <c r="X168" s="64"/>
    </row>
    <row r="169" spans="1:24" s="61" customFormat="1" ht="33.75" customHeight="1" x14ac:dyDescent="0.2">
      <c r="A169" s="58">
        <v>253</v>
      </c>
      <c r="B169" s="58">
        <v>0</v>
      </c>
      <c r="C169" s="62">
        <v>0</v>
      </c>
      <c r="D169" s="62" t="s">
        <v>107</v>
      </c>
      <c r="E169" s="62">
        <v>0</v>
      </c>
      <c r="F169" s="58">
        <v>0</v>
      </c>
      <c r="G169" s="63"/>
      <c r="H169" s="64"/>
      <c r="I169" s="58">
        <v>273</v>
      </c>
      <c r="J169" s="58">
        <v>0</v>
      </c>
      <c r="K169" s="62">
        <v>0</v>
      </c>
      <c r="L169" s="62" t="s">
        <v>82</v>
      </c>
      <c r="M169" s="62">
        <v>0</v>
      </c>
      <c r="N169" s="58">
        <v>0</v>
      </c>
      <c r="O169" s="63"/>
      <c r="P169" s="64"/>
      <c r="Q169" s="58">
        <v>293</v>
      </c>
      <c r="R169" s="58">
        <v>0</v>
      </c>
      <c r="S169" s="62">
        <v>0</v>
      </c>
      <c r="T169" s="62" t="s">
        <v>82</v>
      </c>
      <c r="U169" s="62">
        <v>0</v>
      </c>
      <c r="V169" s="58">
        <v>0</v>
      </c>
      <c r="W169" s="63"/>
      <c r="X169" s="64"/>
    </row>
    <row r="170" spans="1:24" s="61" customFormat="1" ht="33.75" customHeight="1" x14ac:dyDescent="0.2">
      <c r="A170" s="58">
        <v>254</v>
      </c>
      <c r="B170" s="58">
        <v>0</v>
      </c>
      <c r="C170" s="62">
        <v>0</v>
      </c>
      <c r="D170" s="62" t="s">
        <v>107</v>
      </c>
      <c r="E170" s="62">
        <v>0</v>
      </c>
      <c r="F170" s="58">
        <v>0</v>
      </c>
      <c r="G170" s="63"/>
      <c r="H170" s="64"/>
      <c r="I170" s="58">
        <v>274</v>
      </c>
      <c r="J170" s="58">
        <v>0</v>
      </c>
      <c r="K170" s="62">
        <v>0</v>
      </c>
      <c r="L170" s="62" t="s">
        <v>82</v>
      </c>
      <c r="M170" s="62">
        <v>0</v>
      </c>
      <c r="N170" s="58">
        <v>0</v>
      </c>
      <c r="O170" s="63"/>
      <c r="P170" s="64"/>
      <c r="Q170" s="58">
        <v>294</v>
      </c>
      <c r="R170" s="58">
        <v>0</v>
      </c>
      <c r="S170" s="62">
        <v>0</v>
      </c>
      <c r="T170" s="62" t="s">
        <v>82</v>
      </c>
      <c r="U170" s="62">
        <v>0</v>
      </c>
      <c r="V170" s="58">
        <v>0</v>
      </c>
      <c r="W170" s="63"/>
      <c r="X170" s="64"/>
    </row>
    <row r="171" spans="1:24" s="61" customFormat="1" ht="33.75" customHeight="1" x14ac:dyDescent="0.2">
      <c r="A171" s="58">
        <v>255</v>
      </c>
      <c r="B171" s="58">
        <v>0</v>
      </c>
      <c r="C171" s="62">
        <v>0</v>
      </c>
      <c r="D171" s="62" t="s">
        <v>107</v>
      </c>
      <c r="E171" s="62">
        <v>0</v>
      </c>
      <c r="F171" s="58">
        <v>0</v>
      </c>
      <c r="G171" s="63"/>
      <c r="H171" s="64"/>
      <c r="I171" s="58">
        <v>275</v>
      </c>
      <c r="J171" s="58">
        <v>0</v>
      </c>
      <c r="K171" s="62">
        <v>0</v>
      </c>
      <c r="L171" s="62" t="s">
        <v>82</v>
      </c>
      <c r="M171" s="62">
        <v>0</v>
      </c>
      <c r="N171" s="58">
        <v>0</v>
      </c>
      <c r="O171" s="63"/>
      <c r="P171" s="64"/>
      <c r="Q171" s="58">
        <v>295</v>
      </c>
      <c r="R171" s="58">
        <v>0</v>
      </c>
      <c r="S171" s="62">
        <v>0</v>
      </c>
      <c r="T171" s="62" t="s">
        <v>82</v>
      </c>
      <c r="U171" s="62">
        <v>0</v>
      </c>
      <c r="V171" s="58">
        <v>0</v>
      </c>
      <c r="W171" s="63"/>
      <c r="X171" s="64"/>
    </row>
    <row r="172" spans="1:24" s="61" customFormat="1" ht="33.75" customHeight="1" x14ac:dyDescent="0.2">
      <c r="A172" s="58">
        <v>256</v>
      </c>
      <c r="B172" s="58">
        <v>0</v>
      </c>
      <c r="C172" s="62">
        <v>0</v>
      </c>
      <c r="D172" s="62" t="s">
        <v>107</v>
      </c>
      <c r="E172" s="62">
        <v>0</v>
      </c>
      <c r="F172" s="58">
        <v>0</v>
      </c>
      <c r="G172" s="63"/>
      <c r="H172" s="64"/>
      <c r="I172" s="58">
        <v>276</v>
      </c>
      <c r="J172" s="58">
        <v>0</v>
      </c>
      <c r="K172" s="62">
        <v>0</v>
      </c>
      <c r="L172" s="62" t="s">
        <v>82</v>
      </c>
      <c r="M172" s="62">
        <v>0</v>
      </c>
      <c r="N172" s="58">
        <v>0</v>
      </c>
      <c r="O172" s="63"/>
      <c r="P172" s="64"/>
      <c r="Q172" s="58">
        <v>296</v>
      </c>
      <c r="R172" s="58">
        <v>0</v>
      </c>
      <c r="S172" s="62">
        <v>0</v>
      </c>
      <c r="T172" s="62" t="s">
        <v>82</v>
      </c>
      <c r="U172" s="62">
        <v>0</v>
      </c>
      <c r="V172" s="58">
        <v>0</v>
      </c>
      <c r="W172" s="63"/>
      <c r="X172" s="64"/>
    </row>
    <row r="173" spans="1:24" s="61" customFormat="1" ht="33.75" customHeight="1" x14ac:dyDescent="0.2">
      <c r="A173" s="58">
        <v>257</v>
      </c>
      <c r="B173" s="58">
        <v>0</v>
      </c>
      <c r="C173" s="62">
        <v>0</v>
      </c>
      <c r="D173" s="62" t="s">
        <v>107</v>
      </c>
      <c r="E173" s="62">
        <v>0</v>
      </c>
      <c r="F173" s="58">
        <v>0</v>
      </c>
      <c r="G173" s="63"/>
      <c r="H173" s="64"/>
      <c r="I173" s="58">
        <v>277</v>
      </c>
      <c r="J173" s="58">
        <v>0</v>
      </c>
      <c r="K173" s="62">
        <v>0</v>
      </c>
      <c r="L173" s="62" t="s">
        <v>82</v>
      </c>
      <c r="M173" s="62">
        <v>0</v>
      </c>
      <c r="N173" s="58">
        <v>0</v>
      </c>
      <c r="O173" s="63"/>
      <c r="P173" s="64"/>
      <c r="Q173" s="58">
        <v>297</v>
      </c>
      <c r="R173" s="58">
        <v>0</v>
      </c>
      <c r="S173" s="62">
        <v>0</v>
      </c>
      <c r="T173" s="62" t="s">
        <v>82</v>
      </c>
      <c r="U173" s="62">
        <v>0</v>
      </c>
      <c r="V173" s="58">
        <v>0</v>
      </c>
      <c r="W173" s="63"/>
      <c r="X173" s="64"/>
    </row>
    <row r="174" spans="1:24" s="61" customFormat="1" ht="33.75" customHeight="1" x14ac:dyDescent="0.2">
      <c r="A174" s="58">
        <v>258</v>
      </c>
      <c r="B174" s="58">
        <v>0</v>
      </c>
      <c r="C174" s="62">
        <v>0</v>
      </c>
      <c r="D174" s="62" t="s">
        <v>107</v>
      </c>
      <c r="E174" s="62">
        <v>0</v>
      </c>
      <c r="F174" s="58">
        <v>0</v>
      </c>
      <c r="G174" s="63"/>
      <c r="H174" s="64"/>
      <c r="I174" s="58">
        <v>278</v>
      </c>
      <c r="J174" s="58">
        <v>0</v>
      </c>
      <c r="K174" s="62">
        <v>0</v>
      </c>
      <c r="L174" s="62" t="s">
        <v>82</v>
      </c>
      <c r="M174" s="62">
        <v>0</v>
      </c>
      <c r="N174" s="58">
        <v>0</v>
      </c>
      <c r="O174" s="63"/>
      <c r="P174" s="64"/>
      <c r="Q174" s="58">
        <v>298</v>
      </c>
      <c r="R174" s="58">
        <v>0</v>
      </c>
      <c r="S174" s="62">
        <v>0</v>
      </c>
      <c r="T174" s="62" t="s">
        <v>82</v>
      </c>
      <c r="U174" s="62">
        <v>0</v>
      </c>
      <c r="V174" s="58">
        <v>0</v>
      </c>
      <c r="W174" s="63"/>
      <c r="X174" s="64"/>
    </row>
    <row r="175" spans="1:24" s="61" customFormat="1" ht="33.75" customHeight="1" x14ac:dyDescent="0.2">
      <c r="A175" s="58">
        <v>259</v>
      </c>
      <c r="B175" s="58">
        <v>0</v>
      </c>
      <c r="C175" s="62">
        <v>0</v>
      </c>
      <c r="D175" s="62" t="s">
        <v>107</v>
      </c>
      <c r="E175" s="62">
        <v>0</v>
      </c>
      <c r="F175" s="58">
        <v>0</v>
      </c>
      <c r="G175" s="63"/>
      <c r="H175" s="64"/>
      <c r="I175" s="58">
        <v>279</v>
      </c>
      <c r="J175" s="58">
        <v>0</v>
      </c>
      <c r="K175" s="62">
        <v>0</v>
      </c>
      <c r="L175" s="62" t="s">
        <v>82</v>
      </c>
      <c r="M175" s="62">
        <v>0</v>
      </c>
      <c r="N175" s="58">
        <v>0</v>
      </c>
      <c r="O175" s="63"/>
      <c r="P175" s="64"/>
      <c r="Q175" s="58">
        <v>299</v>
      </c>
      <c r="R175" s="58">
        <v>0</v>
      </c>
      <c r="S175" s="62">
        <v>0</v>
      </c>
      <c r="T175" s="62" t="s">
        <v>82</v>
      </c>
      <c r="U175" s="62">
        <v>0</v>
      </c>
      <c r="V175" s="58">
        <v>0</v>
      </c>
      <c r="W175" s="63"/>
      <c r="X175" s="64"/>
    </row>
    <row r="176" spans="1:24" s="61" customFormat="1" ht="33.75" customHeight="1" x14ac:dyDescent="0.2">
      <c r="A176" s="58">
        <v>260</v>
      </c>
      <c r="B176" s="58">
        <v>0</v>
      </c>
      <c r="C176" s="62">
        <v>0</v>
      </c>
      <c r="D176" s="62" t="s">
        <v>107</v>
      </c>
      <c r="E176" s="62">
        <v>0</v>
      </c>
      <c r="F176" s="58">
        <v>0</v>
      </c>
      <c r="G176" s="63"/>
      <c r="H176" s="64"/>
      <c r="I176" s="58">
        <v>280</v>
      </c>
      <c r="J176" s="58">
        <v>0</v>
      </c>
      <c r="K176" s="62">
        <v>0</v>
      </c>
      <c r="L176" s="62" t="s">
        <v>82</v>
      </c>
      <c r="M176" s="62">
        <v>0</v>
      </c>
      <c r="N176" s="58">
        <v>0</v>
      </c>
      <c r="O176" s="63"/>
      <c r="P176" s="64"/>
      <c r="Q176" s="58">
        <v>300</v>
      </c>
      <c r="R176" s="58">
        <v>0</v>
      </c>
      <c r="S176" s="62">
        <v>0</v>
      </c>
      <c r="T176" s="62" t="s">
        <v>82</v>
      </c>
      <c r="U176" s="62">
        <v>0</v>
      </c>
      <c r="V176" s="58">
        <v>0</v>
      </c>
      <c r="W176" s="63"/>
      <c r="X176" s="64"/>
    </row>
    <row r="177" spans="1:24" s="41" customFormat="1" ht="20.100000000000001" customHeight="1" x14ac:dyDescent="0.2">
      <c r="A177" s="41" t="s">
        <v>46</v>
      </c>
      <c r="C177" s="119" t="s">
        <v>47</v>
      </c>
      <c r="D177" s="119"/>
      <c r="E177" s="119" t="s">
        <v>104</v>
      </c>
      <c r="F177" s="119"/>
      <c r="G177" s="120" t="s">
        <v>79</v>
      </c>
      <c r="H177" s="42"/>
      <c r="I177" s="41" t="s">
        <v>46</v>
      </c>
      <c r="K177" s="119" t="s">
        <v>47</v>
      </c>
      <c r="L177" s="119"/>
      <c r="M177" s="119"/>
      <c r="N177" s="119"/>
      <c r="O177" s="120" t="s">
        <v>80</v>
      </c>
      <c r="P177" s="42"/>
      <c r="Q177" s="41" t="s">
        <v>46</v>
      </c>
      <c r="S177" s="119" t="s">
        <v>47</v>
      </c>
      <c r="T177" s="119"/>
      <c r="U177" s="119"/>
      <c r="V177" s="119"/>
      <c r="W177" s="120" t="s">
        <v>81</v>
      </c>
      <c r="X177" s="43"/>
    </row>
    <row r="178" spans="1:24" s="44" customFormat="1" ht="18" customHeight="1" x14ac:dyDescent="0.15">
      <c r="A178" s="121" t="s">
        <v>52</v>
      </c>
      <c r="B178" s="121"/>
      <c r="C178" s="121"/>
      <c r="D178" s="121"/>
      <c r="E178" s="121"/>
      <c r="G178" s="120"/>
      <c r="H178" s="42"/>
      <c r="I178" s="121" t="s">
        <v>52</v>
      </c>
      <c r="J178" s="121"/>
      <c r="K178" s="121"/>
      <c r="L178" s="121"/>
      <c r="M178" s="121"/>
      <c r="O178" s="120"/>
      <c r="P178" s="42"/>
      <c r="Q178" s="121" t="s">
        <v>52</v>
      </c>
      <c r="R178" s="121"/>
      <c r="S178" s="121"/>
      <c r="T178" s="121"/>
      <c r="U178" s="121"/>
      <c r="W178" s="120"/>
      <c r="X178" s="122"/>
    </row>
    <row r="179" spans="1:24" s="44" customFormat="1" ht="18" customHeight="1" x14ac:dyDescent="0.15">
      <c r="A179" s="121"/>
      <c r="B179" s="121"/>
      <c r="C179" s="121"/>
      <c r="D179" s="121"/>
      <c r="E179" s="121"/>
      <c r="H179" s="45"/>
      <c r="I179" s="121"/>
      <c r="J179" s="121"/>
      <c r="K179" s="121"/>
      <c r="L179" s="121"/>
      <c r="M179" s="121"/>
      <c r="P179" s="45"/>
      <c r="Q179" s="121"/>
      <c r="R179" s="121"/>
      <c r="S179" s="121"/>
      <c r="T179" s="121"/>
      <c r="U179" s="121"/>
      <c r="X179" s="122"/>
    </row>
    <row r="180" spans="1:24" s="44" customFormat="1" ht="27" customHeight="1" x14ac:dyDescent="0.15">
      <c r="A180" s="121"/>
      <c r="B180" s="121"/>
      <c r="C180" s="121"/>
      <c r="D180" s="121"/>
      <c r="E180" s="121"/>
      <c r="H180" s="45"/>
      <c r="I180" s="121"/>
      <c r="J180" s="121"/>
      <c r="K180" s="121"/>
      <c r="L180" s="121"/>
      <c r="M180" s="121"/>
      <c r="P180" s="45"/>
      <c r="Q180" s="121"/>
      <c r="R180" s="121"/>
      <c r="S180" s="121"/>
      <c r="T180" s="121"/>
      <c r="U180" s="121"/>
      <c r="X180" s="122"/>
    </row>
    <row r="181" spans="1:24" s="46" customFormat="1" ht="18" customHeight="1" x14ac:dyDescent="0.15">
      <c r="A181" s="46" t="s">
        <v>54</v>
      </c>
      <c r="H181" s="47"/>
      <c r="I181" s="46" t="s">
        <v>54</v>
      </c>
      <c r="P181" s="47"/>
      <c r="Q181" s="46" t="s">
        <v>54</v>
      </c>
      <c r="X181" s="122"/>
    </row>
    <row r="182" spans="1:24" s="46" customFormat="1" ht="18" customHeight="1" x14ac:dyDescent="0.15">
      <c r="A182" s="46" t="s">
        <v>55</v>
      </c>
      <c r="H182" s="47"/>
      <c r="I182" s="46" t="s">
        <v>55</v>
      </c>
      <c r="P182" s="47"/>
      <c r="Q182" s="46" t="s">
        <v>55</v>
      </c>
      <c r="X182" s="122"/>
    </row>
    <row r="183" spans="1:24" s="44" customFormat="1" ht="18" customHeight="1" x14ac:dyDescent="0.15">
      <c r="H183" s="45"/>
      <c r="P183" s="45"/>
      <c r="X183" s="122"/>
    </row>
    <row r="184" spans="1:24" s="46" customFormat="1" ht="18" customHeight="1" x14ac:dyDescent="0.15">
      <c r="A184" s="46" t="s">
        <v>56</v>
      </c>
      <c r="G184" s="48" t="s">
        <v>56</v>
      </c>
      <c r="H184" s="49"/>
      <c r="I184" s="46" t="s">
        <v>56</v>
      </c>
      <c r="O184" s="48" t="s">
        <v>56</v>
      </c>
      <c r="P184" s="49"/>
      <c r="Q184" s="46" t="s">
        <v>56</v>
      </c>
      <c r="W184" s="48" t="s">
        <v>56</v>
      </c>
      <c r="X184" s="122"/>
    </row>
    <row r="185" spans="1:24" s="46" customFormat="1" ht="21.75" customHeight="1" x14ac:dyDescent="0.15">
      <c r="A185" s="46" t="s">
        <v>57</v>
      </c>
      <c r="G185" s="50"/>
      <c r="H185" s="47"/>
      <c r="I185" s="46" t="s">
        <v>57</v>
      </c>
      <c r="O185" s="50"/>
      <c r="P185" s="47"/>
      <c r="Q185" s="46" t="s">
        <v>57</v>
      </c>
      <c r="W185" s="50"/>
      <c r="X185" s="122"/>
    </row>
    <row r="186" spans="1:24" s="46" customFormat="1" ht="21.75" customHeight="1" x14ac:dyDescent="0.15">
      <c r="A186" s="46" t="s">
        <v>58</v>
      </c>
      <c r="E186" s="51" t="s">
        <v>34</v>
      </c>
      <c r="G186" s="50"/>
      <c r="H186" s="47"/>
      <c r="I186" s="46" t="s">
        <v>58</v>
      </c>
      <c r="M186" s="51" t="s">
        <v>34</v>
      </c>
      <c r="O186" s="50"/>
      <c r="P186" s="47"/>
      <c r="Q186" s="46" t="s">
        <v>58</v>
      </c>
      <c r="U186" s="51" t="s">
        <v>34</v>
      </c>
      <c r="W186" s="50"/>
      <c r="X186" s="122"/>
    </row>
    <row r="187" spans="1:24" s="44" customFormat="1" ht="23.1" customHeight="1" x14ac:dyDescent="0.15">
      <c r="G187" s="52"/>
      <c r="H187" s="45"/>
      <c r="O187" s="52"/>
      <c r="P187" s="45"/>
      <c r="W187" s="52"/>
      <c r="X187" s="122"/>
    </row>
    <row r="188" spans="1:24" s="46" customFormat="1" ht="19.5" customHeight="1" x14ac:dyDescent="0.15">
      <c r="A188" s="46" t="s">
        <v>59</v>
      </c>
      <c r="D188" s="54">
        <v>46289</v>
      </c>
      <c r="G188" s="50"/>
      <c r="H188" s="47"/>
      <c r="I188" s="46" t="s">
        <v>59</v>
      </c>
      <c r="L188" s="57"/>
      <c r="O188" s="50"/>
      <c r="P188" s="47"/>
      <c r="Q188" s="46" t="s">
        <v>59</v>
      </c>
      <c r="T188" s="57"/>
      <c r="W188" s="50"/>
      <c r="X188" s="122"/>
    </row>
    <row r="189" spans="1:24" s="46" customFormat="1" ht="19.5" customHeight="1" x14ac:dyDescent="0.15">
      <c r="A189" s="46" t="s">
        <v>60</v>
      </c>
      <c r="D189" s="54" t="s">
        <v>105</v>
      </c>
      <c r="G189" s="56"/>
      <c r="H189" s="47"/>
      <c r="I189" s="46" t="s">
        <v>60</v>
      </c>
      <c r="L189" s="57"/>
      <c r="O189" s="56"/>
      <c r="P189" s="47"/>
      <c r="Q189" s="46" t="s">
        <v>60</v>
      </c>
      <c r="T189" s="57"/>
      <c r="W189" s="56"/>
      <c r="X189" s="122"/>
    </row>
    <row r="190" spans="1:24" s="44" customFormat="1" ht="18" customHeight="1" x14ac:dyDescent="0.15">
      <c r="H190" s="45"/>
      <c r="P190" s="45"/>
      <c r="X190" s="122"/>
    </row>
    <row r="191" spans="1:24" s="61" customFormat="1" ht="19.5" customHeight="1" x14ac:dyDescent="0.2">
      <c r="A191" s="58" t="s">
        <v>62</v>
      </c>
      <c r="B191" s="58" t="s">
        <v>38</v>
      </c>
      <c r="C191" s="58" t="s">
        <v>63</v>
      </c>
      <c r="D191" s="58" t="s">
        <v>64</v>
      </c>
      <c r="E191" s="58" t="s">
        <v>42</v>
      </c>
      <c r="F191" s="58" t="s">
        <v>65</v>
      </c>
      <c r="G191" s="59" t="s">
        <v>66</v>
      </c>
      <c r="H191" s="60"/>
      <c r="I191" s="58" t="s">
        <v>62</v>
      </c>
      <c r="J191" s="58" t="s">
        <v>38</v>
      </c>
      <c r="K191" s="58" t="s">
        <v>63</v>
      </c>
      <c r="L191" s="58" t="s">
        <v>64</v>
      </c>
      <c r="M191" s="58" t="s">
        <v>42</v>
      </c>
      <c r="N191" s="58" t="s">
        <v>65</v>
      </c>
      <c r="O191" s="59" t="s">
        <v>66</v>
      </c>
      <c r="P191" s="60"/>
      <c r="Q191" s="58" t="s">
        <v>62</v>
      </c>
      <c r="R191" s="58" t="s">
        <v>38</v>
      </c>
      <c r="S191" s="58" t="s">
        <v>63</v>
      </c>
      <c r="T191" s="58" t="s">
        <v>64</v>
      </c>
      <c r="U191" s="58" t="s">
        <v>42</v>
      </c>
      <c r="V191" s="58" t="s">
        <v>65</v>
      </c>
      <c r="W191" s="59" t="s">
        <v>66</v>
      </c>
      <c r="X191" s="122"/>
    </row>
    <row r="192" spans="1:24" s="61" customFormat="1" ht="33.75" customHeight="1" x14ac:dyDescent="0.2">
      <c r="A192" s="58">
        <v>301</v>
      </c>
      <c r="B192" s="58">
        <v>0</v>
      </c>
      <c r="C192" s="62">
        <v>0</v>
      </c>
      <c r="D192" s="62" t="s">
        <v>82</v>
      </c>
      <c r="E192" s="62">
        <v>0</v>
      </c>
      <c r="F192" s="58">
        <v>0</v>
      </c>
      <c r="G192" s="63"/>
      <c r="H192" s="64"/>
      <c r="I192" s="58"/>
      <c r="J192" s="58"/>
      <c r="K192" s="62"/>
      <c r="L192" s="66"/>
      <c r="M192" s="62"/>
      <c r="N192" s="58"/>
      <c r="O192" s="63"/>
      <c r="P192" s="64"/>
      <c r="Q192" s="58"/>
      <c r="R192" s="58"/>
      <c r="S192" s="62"/>
      <c r="T192" s="66"/>
      <c r="U192" s="62"/>
      <c r="V192" s="58"/>
      <c r="W192" s="63"/>
      <c r="X192" s="122"/>
    </row>
    <row r="193" spans="1:24" s="61" customFormat="1" ht="33.75" customHeight="1" x14ac:dyDescent="0.2">
      <c r="A193" s="58">
        <v>302</v>
      </c>
      <c r="B193" s="58">
        <v>0</v>
      </c>
      <c r="C193" s="62">
        <v>0</v>
      </c>
      <c r="D193" s="62" t="s">
        <v>82</v>
      </c>
      <c r="E193" s="62">
        <v>0</v>
      </c>
      <c r="F193" s="58">
        <v>0</v>
      </c>
      <c r="G193" s="63"/>
      <c r="H193" s="64"/>
      <c r="I193" s="58"/>
      <c r="J193" s="58"/>
      <c r="K193" s="62"/>
      <c r="L193" s="66"/>
      <c r="M193" s="62"/>
      <c r="N193" s="58"/>
      <c r="O193" s="63"/>
      <c r="P193" s="64"/>
      <c r="Q193" s="58"/>
      <c r="R193" s="58"/>
      <c r="S193" s="62"/>
      <c r="T193" s="66"/>
      <c r="U193" s="62"/>
      <c r="V193" s="58"/>
      <c r="W193" s="63"/>
      <c r="X193" s="122"/>
    </row>
    <row r="194" spans="1:24" s="61" customFormat="1" ht="33.75" customHeight="1" x14ac:dyDescent="0.2">
      <c r="A194" s="58">
        <v>303</v>
      </c>
      <c r="B194" s="58">
        <v>0</v>
      </c>
      <c r="C194" s="62">
        <v>0</v>
      </c>
      <c r="D194" s="62" t="s">
        <v>82</v>
      </c>
      <c r="E194" s="62">
        <v>0</v>
      </c>
      <c r="F194" s="58">
        <v>0</v>
      </c>
      <c r="G194" s="63"/>
      <c r="H194" s="64"/>
      <c r="I194" s="58"/>
      <c r="J194" s="58"/>
      <c r="K194" s="62"/>
      <c r="L194" s="66"/>
      <c r="M194" s="62"/>
      <c r="N194" s="58"/>
      <c r="O194" s="63"/>
      <c r="P194" s="64"/>
      <c r="Q194" s="58"/>
      <c r="R194" s="58"/>
      <c r="S194" s="62"/>
      <c r="T194" s="66"/>
      <c r="U194" s="62"/>
      <c r="V194" s="58"/>
      <c r="W194" s="63"/>
      <c r="X194" s="122"/>
    </row>
    <row r="195" spans="1:24" s="61" customFormat="1" ht="33.75" customHeight="1" x14ac:dyDescent="0.2">
      <c r="A195" s="58">
        <v>304</v>
      </c>
      <c r="B195" s="58">
        <v>0</v>
      </c>
      <c r="C195" s="62">
        <v>0</v>
      </c>
      <c r="D195" s="62" t="s">
        <v>82</v>
      </c>
      <c r="E195" s="62">
        <v>0</v>
      </c>
      <c r="F195" s="58">
        <v>0</v>
      </c>
      <c r="G195" s="63"/>
      <c r="H195" s="64"/>
      <c r="I195" s="58"/>
      <c r="J195" s="58"/>
      <c r="K195" s="62"/>
      <c r="L195" s="67"/>
      <c r="M195" s="62"/>
      <c r="N195" s="58"/>
      <c r="O195" s="63"/>
      <c r="P195" s="64"/>
      <c r="Q195" s="58"/>
      <c r="R195" s="58"/>
      <c r="S195" s="62"/>
      <c r="T195" s="67"/>
      <c r="U195" s="62"/>
      <c r="V195" s="58"/>
      <c r="W195" s="63"/>
      <c r="X195" s="122"/>
    </row>
    <row r="196" spans="1:24" s="61" customFormat="1" ht="33.75" customHeight="1" x14ac:dyDescent="0.2">
      <c r="A196" s="58">
        <v>305</v>
      </c>
      <c r="B196" s="58">
        <v>0</v>
      </c>
      <c r="C196" s="62">
        <v>0</v>
      </c>
      <c r="D196" s="62" t="s">
        <v>82</v>
      </c>
      <c r="E196" s="62">
        <v>0</v>
      </c>
      <c r="F196" s="58">
        <v>0</v>
      </c>
      <c r="G196" s="63"/>
      <c r="H196" s="64"/>
      <c r="I196" s="58"/>
      <c r="J196" s="58"/>
      <c r="K196" s="62"/>
      <c r="L196" s="66"/>
      <c r="M196" s="62"/>
      <c r="N196" s="58"/>
      <c r="O196" s="63"/>
      <c r="P196" s="64"/>
      <c r="Q196" s="58"/>
      <c r="R196" s="58"/>
      <c r="S196" s="62"/>
      <c r="T196" s="66"/>
      <c r="U196" s="62"/>
      <c r="V196" s="58"/>
      <c r="W196" s="63"/>
      <c r="X196" s="122"/>
    </row>
    <row r="197" spans="1:24" s="61" customFormat="1" ht="33.75" customHeight="1" x14ac:dyDescent="0.2">
      <c r="A197" s="58">
        <v>306</v>
      </c>
      <c r="B197" s="58">
        <v>0</v>
      </c>
      <c r="C197" s="62">
        <v>0</v>
      </c>
      <c r="D197" s="62" t="s">
        <v>82</v>
      </c>
      <c r="E197" s="62">
        <v>0</v>
      </c>
      <c r="F197" s="58">
        <v>0</v>
      </c>
      <c r="G197" s="63"/>
      <c r="H197" s="64"/>
      <c r="I197" s="58"/>
      <c r="J197" s="58"/>
      <c r="K197" s="62"/>
      <c r="L197" s="68"/>
      <c r="M197" s="62"/>
      <c r="N197" s="58"/>
      <c r="O197" s="63"/>
      <c r="P197" s="64"/>
      <c r="Q197" s="58"/>
      <c r="R197" s="58"/>
      <c r="S197" s="62"/>
      <c r="T197" s="68"/>
      <c r="U197" s="62"/>
      <c r="V197" s="58"/>
      <c r="W197" s="63"/>
      <c r="X197" s="122"/>
    </row>
    <row r="198" spans="1:24" s="61" customFormat="1" ht="33.75" customHeight="1" x14ac:dyDescent="0.2">
      <c r="A198" s="58">
        <v>307</v>
      </c>
      <c r="B198" s="58">
        <v>0</v>
      </c>
      <c r="C198" s="62">
        <v>0</v>
      </c>
      <c r="D198" s="62" t="s">
        <v>82</v>
      </c>
      <c r="E198" s="62">
        <v>0</v>
      </c>
      <c r="F198" s="58">
        <v>0</v>
      </c>
      <c r="G198" s="63"/>
      <c r="H198" s="64"/>
      <c r="I198" s="58"/>
      <c r="J198" s="58"/>
      <c r="K198" s="62"/>
      <c r="L198" s="66"/>
      <c r="M198" s="62"/>
      <c r="N198" s="58"/>
      <c r="O198" s="63"/>
      <c r="P198" s="64"/>
      <c r="Q198" s="58"/>
      <c r="R198" s="58"/>
      <c r="S198" s="62"/>
      <c r="T198" s="66"/>
      <c r="U198" s="62"/>
      <c r="V198" s="58"/>
      <c r="W198" s="63"/>
      <c r="X198" s="122"/>
    </row>
    <row r="199" spans="1:24" s="61" customFormat="1" ht="33.75" customHeight="1" x14ac:dyDescent="0.2">
      <c r="A199" s="58">
        <v>308</v>
      </c>
      <c r="B199" s="58">
        <v>0</v>
      </c>
      <c r="C199" s="62">
        <v>0</v>
      </c>
      <c r="D199" s="62" t="s">
        <v>82</v>
      </c>
      <c r="E199" s="62">
        <v>0</v>
      </c>
      <c r="F199" s="58">
        <v>0</v>
      </c>
      <c r="G199" s="63"/>
      <c r="H199" s="64"/>
      <c r="I199" s="58"/>
      <c r="J199" s="58"/>
      <c r="K199" s="62"/>
      <c r="L199" s="66"/>
      <c r="M199" s="62"/>
      <c r="N199" s="58"/>
      <c r="O199" s="63"/>
      <c r="P199" s="64"/>
      <c r="Q199" s="58"/>
      <c r="R199" s="58"/>
      <c r="S199" s="62"/>
      <c r="T199" s="66"/>
      <c r="U199" s="62"/>
      <c r="V199" s="58"/>
      <c r="W199" s="63"/>
      <c r="X199" s="122"/>
    </row>
    <row r="200" spans="1:24" s="61" customFormat="1" ht="33.75" customHeight="1" x14ac:dyDescent="0.2">
      <c r="A200" s="58">
        <v>309</v>
      </c>
      <c r="B200" s="58">
        <v>0</v>
      </c>
      <c r="C200" s="62">
        <v>0</v>
      </c>
      <c r="D200" s="62" t="s">
        <v>82</v>
      </c>
      <c r="E200" s="62">
        <v>0</v>
      </c>
      <c r="F200" s="58">
        <v>0</v>
      </c>
      <c r="G200" s="63"/>
      <c r="H200" s="64"/>
      <c r="I200" s="58"/>
      <c r="J200" s="58"/>
      <c r="K200" s="62"/>
      <c r="L200" s="66"/>
      <c r="M200" s="62"/>
      <c r="N200" s="58"/>
      <c r="O200" s="63"/>
      <c r="P200" s="64"/>
      <c r="Q200" s="58"/>
      <c r="R200" s="58"/>
      <c r="S200" s="62"/>
      <c r="T200" s="66"/>
      <c r="U200" s="62"/>
      <c r="V200" s="58"/>
      <c r="W200" s="63"/>
      <c r="X200" s="122"/>
    </row>
    <row r="201" spans="1:24" s="61" customFormat="1" ht="33.75" customHeight="1" x14ac:dyDescent="0.2">
      <c r="A201" s="58">
        <v>310</v>
      </c>
      <c r="B201" s="58">
        <v>0</v>
      </c>
      <c r="C201" s="62">
        <v>0</v>
      </c>
      <c r="D201" s="62" t="s">
        <v>82</v>
      </c>
      <c r="E201" s="62">
        <v>0</v>
      </c>
      <c r="F201" s="58">
        <v>0</v>
      </c>
      <c r="G201" s="63"/>
      <c r="H201" s="64"/>
      <c r="I201" s="58"/>
      <c r="J201" s="58"/>
      <c r="K201" s="62"/>
      <c r="L201" s="66"/>
      <c r="M201" s="62"/>
      <c r="N201" s="58"/>
      <c r="O201" s="63"/>
      <c r="P201" s="64"/>
      <c r="Q201" s="58"/>
      <c r="R201" s="58"/>
      <c r="S201" s="62"/>
      <c r="T201" s="66"/>
      <c r="U201" s="62"/>
      <c r="V201" s="58"/>
      <c r="W201" s="63"/>
      <c r="X201" s="122"/>
    </row>
    <row r="202" spans="1:24" s="61" customFormat="1" ht="33.75" customHeight="1" x14ac:dyDescent="0.2">
      <c r="A202" s="58">
        <v>311</v>
      </c>
      <c r="B202" s="58">
        <v>0</v>
      </c>
      <c r="C202" s="62">
        <v>0</v>
      </c>
      <c r="D202" s="62" t="s">
        <v>82</v>
      </c>
      <c r="E202" s="62">
        <v>0</v>
      </c>
      <c r="F202" s="58">
        <v>0</v>
      </c>
      <c r="G202" s="63"/>
      <c r="H202" s="64"/>
      <c r="I202" s="58"/>
      <c r="J202" s="58"/>
      <c r="K202" s="62"/>
      <c r="L202" s="66"/>
      <c r="M202" s="62"/>
      <c r="N202" s="58"/>
      <c r="O202" s="63"/>
      <c r="P202" s="64"/>
      <c r="Q202" s="58"/>
      <c r="R202" s="58"/>
      <c r="S202" s="62"/>
      <c r="T202" s="66"/>
      <c r="U202" s="62"/>
      <c r="V202" s="58"/>
      <c r="W202" s="63"/>
      <c r="X202" s="122"/>
    </row>
    <row r="203" spans="1:24" s="61" customFormat="1" ht="33.75" customHeight="1" x14ac:dyDescent="0.2">
      <c r="A203" s="58">
        <v>312</v>
      </c>
      <c r="B203" s="58">
        <v>0</v>
      </c>
      <c r="C203" s="62">
        <v>0</v>
      </c>
      <c r="D203" s="62" t="s">
        <v>82</v>
      </c>
      <c r="E203" s="62">
        <v>0</v>
      </c>
      <c r="F203" s="58">
        <v>0</v>
      </c>
      <c r="G203" s="63"/>
      <c r="H203" s="64"/>
      <c r="I203" s="58"/>
      <c r="J203" s="58"/>
      <c r="K203" s="62"/>
      <c r="L203" s="66"/>
      <c r="M203" s="62"/>
      <c r="N203" s="58"/>
      <c r="O203" s="63"/>
      <c r="P203" s="64"/>
      <c r="Q203" s="58"/>
      <c r="R203" s="58"/>
      <c r="S203" s="62"/>
      <c r="T203" s="66"/>
      <c r="U203" s="62"/>
      <c r="V203" s="58"/>
      <c r="W203" s="63"/>
      <c r="X203" s="122"/>
    </row>
    <row r="204" spans="1:24" s="61" customFormat="1" ht="33.75" customHeight="1" x14ac:dyDescent="0.2">
      <c r="A204" s="58">
        <v>313</v>
      </c>
      <c r="B204" s="58">
        <v>0</v>
      </c>
      <c r="C204" s="62">
        <v>0</v>
      </c>
      <c r="D204" s="62" t="s">
        <v>82</v>
      </c>
      <c r="E204" s="62">
        <v>0</v>
      </c>
      <c r="F204" s="58">
        <v>0</v>
      </c>
      <c r="G204" s="63"/>
      <c r="H204" s="64"/>
      <c r="I204" s="58"/>
      <c r="J204" s="58"/>
      <c r="K204" s="62"/>
      <c r="L204" s="66"/>
      <c r="M204" s="62"/>
      <c r="N204" s="58"/>
      <c r="O204" s="63"/>
      <c r="P204" s="64"/>
      <c r="Q204" s="58"/>
      <c r="R204" s="58"/>
      <c r="S204" s="62"/>
      <c r="T204" s="66"/>
      <c r="U204" s="62"/>
      <c r="V204" s="58"/>
      <c r="W204" s="63"/>
      <c r="X204" s="122"/>
    </row>
    <row r="205" spans="1:24" s="61" customFormat="1" ht="33.75" customHeight="1" x14ac:dyDescent="0.2">
      <c r="A205" s="58">
        <v>314</v>
      </c>
      <c r="B205" s="58">
        <v>0</v>
      </c>
      <c r="C205" s="62">
        <v>0</v>
      </c>
      <c r="D205" s="62" t="s">
        <v>82</v>
      </c>
      <c r="E205" s="62">
        <v>0</v>
      </c>
      <c r="F205" s="58">
        <v>0</v>
      </c>
      <c r="G205" s="63"/>
      <c r="H205" s="64"/>
      <c r="I205" s="58"/>
      <c r="J205" s="58"/>
      <c r="K205" s="62"/>
      <c r="L205" s="66"/>
      <c r="M205" s="62"/>
      <c r="N205" s="58"/>
      <c r="O205" s="63"/>
      <c r="P205" s="64"/>
      <c r="Q205" s="58"/>
      <c r="R205" s="58"/>
      <c r="S205" s="62"/>
      <c r="T205" s="66"/>
      <c r="U205" s="62"/>
      <c r="V205" s="58"/>
      <c r="W205" s="63"/>
      <c r="X205" s="122"/>
    </row>
    <row r="206" spans="1:24" s="61" customFormat="1" ht="33.75" customHeight="1" x14ac:dyDescent="0.2">
      <c r="A206" s="58">
        <v>315</v>
      </c>
      <c r="B206" s="58">
        <v>0</v>
      </c>
      <c r="C206" s="62">
        <v>0</v>
      </c>
      <c r="D206" s="62" t="s">
        <v>82</v>
      </c>
      <c r="E206" s="62">
        <v>0</v>
      </c>
      <c r="F206" s="58">
        <v>0</v>
      </c>
      <c r="G206" s="63"/>
      <c r="H206" s="64"/>
      <c r="I206" s="58"/>
      <c r="J206" s="58"/>
      <c r="K206" s="62"/>
      <c r="L206" s="66"/>
      <c r="M206" s="62"/>
      <c r="N206" s="58"/>
      <c r="O206" s="63"/>
      <c r="P206" s="64"/>
      <c r="Q206" s="58"/>
      <c r="R206" s="58"/>
      <c r="S206" s="62"/>
      <c r="T206" s="66"/>
      <c r="U206" s="62"/>
      <c r="V206" s="58"/>
      <c r="W206" s="63"/>
      <c r="X206" s="122"/>
    </row>
    <row r="207" spans="1:24" s="61" customFormat="1" ht="33.75" customHeight="1" x14ac:dyDescent="0.2">
      <c r="A207" s="58">
        <v>316</v>
      </c>
      <c r="B207" s="58">
        <v>0</v>
      </c>
      <c r="C207" s="62">
        <v>0</v>
      </c>
      <c r="D207" s="62" t="s">
        <v>82</v>
      </c>
      <c r="E207" s="62">
        <v>0</v>
      </c>
      <c r="F207" s="58">
        <v>0</v>
      </c>
      <c r="G207" s="63"/>
      <c r="H207" s="64"/>
      <c r="I207" s="58"/>
      <c r="J207" s="58"/>
      <c r="K207" s="62"/>
      <c r="L207" s="66"/>
      <c r="M207" s="62"/>
      <c r="N207" s="58"/>
      <c r="O207" s="63"/>
      <c r="P207" s="64"/>
      <c r="Q207" s="58"/>
      <c r="R207" s="58"/>
      <c r="S207" s="62"/>
      <c r="T207" s="66"/>
      <c r="U207" s="62"/>
      <c r="V207" s="58"/>
      <c r="W207" s="63"/>
      <c r="X207" s="122"/>
    </row>
    <row r="208" spans="1:24" s="61" customFormat="1" ht="33.75" customHeight="1" x14ac:dyDescent="0.2">
      <c r="A208" s="58"/>
      <c r="B208" s="58"/>
      <c r="C208" s="62">
        <v>0</v>
      </c>
      <c r="D208" s="66"/>
      <c r="E208" s="62"/>
      <c r="F208" s="58"/>
      <c r="G208" s="63"/>
      <c r="H208" s="64"/>
      <c r="I208" s="58"/>
      <c r="J208" s="58"/>
      <c r="K208" s="62"/>
      <c r="L208" s="66"/>
      <c r="M208" s="62"/>
      <c r="N208" s="58"/>
      <c r="O208" s="63"/>
      <c r="P208" s="64"/>
      <c r="Q208" s="58"/>
      <c r="R208" s="58"/>
      <c r="S208" s="62"/>
      <c r="T208" s="66"/>
      <c r="U208" s="62"/>
      <c r="V208" s="58"/>
      <c r="W208" s="63"/>
      <c r="X208" s="122"/>
    </row>
    <row r="209" spans="1:24" s="61" customFormat="1" ht="33.75" customHeight="1" x14ac:dyDescent="0.2">
      <c r="A209" s="58"/>
      <c r="B209" s="58"/>
      <c r="C209" s="62">
        <v>0</v>
      </c>
      <c r="D209" s="66"/>
      <c r="E209" s="62"/>
      <c r="F209" s="58"/>
      <c r="G209" s="63"/>
      <c r="H209" s="64"/>
      <c r="I209" s="58"/>
      <c r="J209" s="58"/>
      <c r="K209" s="62"/>
      <c r="L209" s="66"/>
      <c r="M209" s="62"/>
      <c r="N209" s="58"/>
      <c r="O209" s="63"/>
      <c r="P209" s="64"/>
      <c r="Q209" s="58"/>
      <c r="R209" s="58"/>
      <c r="S209" s="62"/>
      <c r="T209" s="66"/>
      <c r="U209" s="62"/>
      <c r="V209" s="58"/>
      <c r="W209" s="63"/>
      <c r="X209" s="122"/>
    </row>
    <row r="210" spans="1:24" s="61" customFormat="1" ht="33.75" customHeight="1" x14ac:dyDescent="0.2">
      <c r="A210" s="58"/>
      <c r="B210" s="58"/>
      <c r="C210" s="62">
        <v>0</v>
      </c>
      <c r="D210" s="66"/>
      <c r="E210" s="62"/>
      <c r="F210" s="58"/>
      <c r="G210" s="63"/>
      <c r="H210" s="64"/>
      <c r="I210" s="58"/>
      <c r="J210" s="58"/>
      <c r="K210" s="62"/>
      <c r="L210" s="66"/>
      <c r="M210" s="62"/>
      <c r="N210" s="58"/>
      <c r="O210" s="63"/>
      <c r="P210" s="64"/>
      <c r="Q210" s="58"/>
      <c r="R210" s="58"/>
      <c r="S210" s="62"/>
      <c r="T210" s="66"/>
      <c r="U210" s="62"/>
      <c r="V210" s="58"/>
      <c r="W210" s="63"/>
      <c r="X210" s="122"/>
    </row>
    <row r="211" spans="1:24" s="61" customFormat="1" ht="33.75" customHeight="1" x14ac:dyDescent="0.2">
      <c r="A211" s="58"/>
      <c r="B211" s="58"/>
      <c r="C211" s="62">
        <v>0</v>
      </c>
      <c r="D211" s="66"/>
      <c r="E211" s="62"/>
      <c r="F211" s="58"/>
      <c r="G211" s="63"/>
      <c r="H211" s="64"/>
      <c r="I211" s="58"/>
      <c r="J211" s="58"/>
      <c r="K211" s="62"/>
      <c r="L211" s="66"/>
      <c r="M211" s="62"/>
      <c r="N211" s="58"/>
      <c r="O211" s="63"/>
      <c r="P211" s="64"/>
      <c r="Q211" s="58"/>
      <c r="R211" s="58"/>
      <c r="S211" s="62"/>
      <c r="T211" s="66"/>
      <c r="U211" s="62"/>
      <c r="V211" s="58"/>
      <c r="W211" s="63"/>
      <c r="X211" s="122"/>
    </row>
    <row r="212" spans="1:24" s="61" customFormat="1" ht="2.25" customHeight="1" x14ac:dyDescent="0.2">
      <c r="F212" s="58" t="s">
        <v>82</v>
      </c>
      <c r="N212" s="58" t="s">
        <v>82</v>
      </c>
      <c r="P212" s="65"/>
      <c r="V212" s="58" t="s">
        <v>82</v>
      </c>
      <c r="X212" s="64"/>
    </row>
    <row r="213" spans="1:24" s="44" customFormat="1" ht="20.100000000000001" customHeight="1" x14ac:dyDescent="0.2">
      <c r="A213" s="44" t="s">
        <v>83</v>
      </c>
      <c r="C213" s="119" t="s">
        <v>47</v>
      </c>
      <c r="D213" s="119"/>
      <c r="E213" s="119" t="s">
        <v>84</v>
      </c>
      <c r="F213" s="119"/>
      <c r="G213" s="120" t="s">
        <v>85</v>
      </c>
      <c r="H213" s="69"/>
      <c r="I213" s="44" t="s">
        <v>83</v>
      </c>
      <c r="K213" s="119" t="s">
        <v>47</v>
      </c>
      <c r="L213" s="119"/>
      <c r="M213" s="119" t="s">
        <v>84</v>
      </c>
      <c r="N213" s="119"/>
      <c r="O213" s="120" t="s">
        <v>85</v>
      </c>
      <c r="P213" s="70"/>
      <c r="Q213" s="44" t="s">
        <v>83</v>
      </c>
      <c r="S213" s="119" t="s">
        <v>47</v>
      </c>
      <c r="T213" s="119"/>
      <c r="U213" s="119" t="s">
        <v>84</v>
      </c>
      <c r="V213" s="119"/>
      <c r="W213" s="120" t="s">
        <v>85</v>
      </c>
      <c r="X213" s="45"/>
    </row>
    <row r="214" spans="1:24" s="44" customFormat="1" ht="18" customHeight="1" x14ac:dyDescent="0.15">
      <c r="A214" s="121" t="s">
        <v>86</v>
      </c>
      <c r="B214" s="121"/>
      <c r="C214" s="121"/>
      <c r="D214" s="121"/>
      <c r="E214" s="121"/>
      <c r="G214" s="120"/>
      <c r="H214" s="69"/>
      <c r="I214" s="121" t="s">
        <v>86</v>
      </c>
      <c r="J214" s="121"/>
      <c r="K214" s="121"/>
      <c r="L214" s="121"/>
      <c r="M214" s="121"/>
      <c r="O214" s="120"/>
      <c r="P214" s="70"/>
      <c r="Q214" s="121" t="s">
        <v>86</v>
      </c>
      <c r="R214" s="121"/>
      <c r="S214" s="121"/>
      <c r="T214" s="121"/>
      <c r="U214" s="121"/>
      <c r="W214" s="120"/>
      <c r="X214" s="45"/>
    </row>
    <row r="215" spans="1:24" s="44" customFormat="1" ht="18" customHeight="1" x14ac:dyDescent="0.15">
      <c r="A215" s="121"/>
      <c r="B215" s="121"/>
      <c r="C215" s="121"/>
      <c r="D215" s="121"/>
      <c r="E215" s="121"/>
      <c r="I215" s="121"/>
      <c r="J215" s="121"/>
      <c r="K215" s="121"/>
      <c r="L215" s="121"/>
      <c r="M215" s="121"/>
      <c r="P215" s="71"/>
      <c r="Q215" s="121"/>
      <c r="R215" s="121"/>
      <c r="S215" s="121"/>
      <c r="T215" s="121"/>
      <c r="U215" s="121"/>
      <c r="X215" s="45"/>
    </row>
    <row r="216" spans="1:24" s="44" customFormat="1" ht="27" customHeight="1" x14ac:dyDescent="0.15">
      <c r="A216" s="121"/>
      <c r="B216" s="121"/>
      <c r="C216" s="121"/>
      <c r="D216" s="121"/>
      <c r="E216" s="121"/>
      <c r="I216" s="121"/>
      <c r="J216" s="121"/>
      <c r="K216" s="121"/>
      <c r="L216" s="121"/>
      <c r="M216" s="121"/>
      <c r="P216" s="71"/>
      <c r="Q216" s="121"/>
      <c r="R216" s="121"/>
      <c r="S216" s="121"/>
      <c r="T216" s="121"/>
      <c r="U216" s="121"/>
      <c r="X216" s="45"/>
    </row>
    <row r="217" spans="1:24" s="46" customFormat="1" ht="18" customHeight="1" x14ac:dyDescent="0.15">
      <c r="A217" s="46" t="s">
        <v>87</v>
      </c>
      <c r="I217" s="46" t="s">
        <v>87</v>
      </c>
      <c r="P217" s="72"/>
      <c r="Q217" s="46" t="s">
        <v>87</v>
      </c>
      <c r="X217" s="117" t="s">
        <v>88</v>
      </c>
    </row>
    <row r="218" spans="1:24" s="46" customFormat="1" ht="18" customHeight="1" x14ac:dyDescent="0.15">
      <c r="A218" s="46" t="s">
        <v>567</v>
      </c>
      <c r="I218" s="46" t="s">
        <v>567</v>
      </c>
      <c r="P218" s="72"/>
      <c r="Q218" s="46" t="s">
        <v>567</v>
      </c>
      <c r="X218" s="117"/>
    </row>
    <row r="219" spans="1:24" s="44" customFormat="1" ht="18" customHeight="1" x14ac:dyDescent="0.15">
      <c r="P219" s="71"/>
      <c r="X219" s="73" t="s">
        <v>89</v>
      </c>
    </row>
    <row r="220" spans="1:24" s="46" customFormat="1" ht="18" customHeight="1" x14ac:dyDescent="0.15">
      <c r="A220" s="46" t="s">
        <v>56</v>
      </c>
      <c r="G220" s="74" t="s">
        <v>56</v>
      </c>
      <c r="H220" s="75"/>
      <c r="I220" s="46" t="s">
        <v>56</v>
      </c>
      <c r="O220" s="74" t="s">
        <v>56</v>
      </c>
      <c r="P220" s="76"/>
      <c r="Q220" s="46" t="s">
        <v>56</v>
      </c>
      <c r="W220" s="74" t="s">
        <v>56</v>
      </c>
      <c r="X220" s="118" t="s">
        <v>90</v>
      </c>
    </row>
    <row r="221" spans="1:24" s="46" customFormat="1" ht="21.75" customHeight="1" x14ac:dyDescent="0.15">
      <c r="A221" s="46" t="s">
        <v>57</v>
      </c>
      <c r="G221" s="77"/>
      <c r="I221" s="46" t="s">
        <v>57</v>
      </c>
      <c r="O221" s="77"/>
      <c r="P221" s="72"/>
      <c r="Q221" s="46" t="s">
        <v>57</v>
      </c>
      <c r="W221" s="77"/>
      <c r="X221" s="118"/>
    </row>
    <row r="222" spans="1:24" s="46" customFormat="1" ht="21.75" customHeight="1" x14ac:dyDescent="0.15">
      <c r="A222" s="46" t="s">
        <v>58</v>
      </c>
      <c r="E222" s="51" t="s">
        <v>34</v>
      </c>
      <c r="G222" s="77"/>
      <c r="I222" s="46" t="s">
        <v>58</v>
      </c>
      <c r="M222" s="51" t="s">
        <v>34</v>
      </c>
      <c r="O222" s="77"/>
      <c r="P222" s="72"/>
      <c r="Q222" s="46" t="s">
        <v>58</v>
      </c>
      <c r="U222" s="51" t="s">
        <v>34</v>
      </c>
      <c r="W222" s="77"/>
      <c r="X222" s="47"/>
    </row>
    <row r="223" spans="1:24" s="44" customFormat="1" ht="23.1" customHeight="1" x14ac:dyDescent="0.15">
      <c r="G223" s="78"/>
      <c r="O223" s="78"/>
      <c r="P223" s="71"/>
      <c r="W223" s="78"/>
      <c r="X223" s="45"/>
    </row>
    <row r="224" spans="1:24" s="46" customFormat="1" ht="20.100000000000001" customHeight="1" x14ac:dyDescent="0.15">
      <c r="A224" s="46" t="s">
        <v>59</v>
      </c>
      <c r="D224" s="57" t="s">
        <v>91</v>
      </c>
      <c r="G224" s="77"/>
      <c r="I224" s="46" t="s">
        <v>59</v>
      </c>
      <c r="L224" s="57" t="s">
        <v>91</v>
      </c>
      <c r="O224" s="77"/>
      <c r="P224" s="72"/>
      <c r="Q224" s="46" t="s">
        <v>59</v>
      </c>
      <c r="T224" s="57" t="s">
        <v>91</v>
      </c>
      <c r="W224" s="77"/>
      <c r="X224" s="47"/>
    </row>
    <row r="225" spans="1:24" s="46" customFormat="1" ht="20.100000000000001" customHeight="1" x14ac:dyDescent="0.15">
      <c r="A225" s="46" t="s">
        <v>60</v>
      </c>
      <c r="D225" s="57" t="s">
        <v>92</v>
      </c>
      <c r="G225" s="79"/>
      <c r="I225" s="46" t="s">
        <v>60</v>
      </c>
      <c r="L225" s="57" t="s">
        <v>92</v>
      </c>
      <c r="O225" s="79"/>
      <c r="P225" s="72"/>
      <c r="Q225" s="46" t="s">
        <v>60</v>
      </c>
      <c r="T225" s="57" t="s">
        <v>92</v>
      </c>
      <c r="W225" s="79"/>
      <c r="X225" s="47"/>
    </row>
    <row r="226" spans="1:24" s="44" customFormat="1" ht="18" customHeight="1" x14ac:dyDescent="0.15">
      <c r="P226" s="71"/>
      <c r="X226" s="45"/>
    </row>
    <row r="227" spans="1:24" s="61" customFormat="1" ht="19.5" customHeight="1" x14ac:dyDescent="0.2">
      <c r="A227" s="58" t="s">
        <v>62</v>
      </c>
      <c r="B227" s="58"/>
      <c r="C227" s="58" t="s">
        <v>63</v>
      </c>
      <c r="D227" s="58" t="s">
        <v>64</v>
      </c>
      <c r="E227" s="58" t="s">
        <v>42</v>
      </c>
      <c r="F227" s="58" t="s">
        <v>65</v>
      </c>
      <c r="G227" s="58" t="s">
        <v>66</v>
      </c>
      <c r="H227" s="80"/>
      <c r="I227" s="58" t="s">
        <v>62</v>
      </c>
      <c r="J227" s="58"/>
      <c r="K227" s="58" t="s">
        <v>63</v>
      </c>
      <c r="L227" s="58" t="s">
        <v>64</v>
      </c>
      <c r="M227" s="58" t="s">
        <v>42</v>
      </c>
      <c r="N227" s="58" t="s">
        <v>65</v>
      </c>
      <c r="O227" s="58" t="s">
        <v>66</v>
      </c>
      <c r="P227" s="81"/>
      <c r="Q227" s="58" t="s">
        <v>62</v>
      </c>
      <c r="R227" s="58"/>
      <c r="S227" s="58" t="s">
        <v>63</v>
      </c>
      <c r="T227" s="58" t="s">
        <v>64</v>
      </c>
      <c r="U227" s="58" t="s">
        <v>42</v>
      </c>
      <c r="V227" s="58" t="s">
        <v>65</v>
      </c>
      <c r="W227" s="58" t="s">
        <v>66</v>
      </c>
      <c r="X227" s="64"/>
    </row>
    <row r="228" spans="1:24" s="61" customFormat="1" ht="24.95" customHeight="1" x14ac:dyDescent="0.2">
      <c r="A228" s="58">
        <v>379</v>
      </c>
      <c r="B228" s="58"/>
      <c r="C228" s="62" t="e">
        <v>#REF!</v>
      </c>
      <c r="D228" s="82" t="e">
        <v>#REF!</v>
      </c>
      <c r="E228" s="62" t="e">
        <v>#REF!</v>
      </c>
      <c r="F228" s="58" t="e">
        <v>#REF!</v>
      </c>
      <c r="G228" s="62"/>
      <c r="I228" s="58">
        <v>379</v>
      </c>
      <c r="J228" s="58"/>
      <c r="K228" s="62" t="e">
        <v>#REF!</v>
      </c>
      <c r="L228" s="82" t="e">
        <v>#REF!</v>
      </c>
      <c r="M228" s="62" t="e">
        <v>#REF!</v>
      </c>
      <c r="N228" s="58" t="e">
        <v>#REF!</v>
      </c>
      <c r="O228" s="62"/>
      <c r="P228" s="65"/>
      <c r="Q228" s="58">
        <v>379</v>
      </c>
      <c r="R228" s="58"/>
      <c r="S228" s="62" t="e">
        <v>#REF!</v>
      </c>
      <c r="T228" s="82" t="e">
        <v>#REF!</v>
      </c>
      <c r="U228" s="62" t="e">
        <v>#REF!</v>
      </c>
      <c r="V228" s="58" t="e">
        <v>#REF!</v>
      </c>
      <c r="W228" s="62"/>
      <c r="X228" s="64"/>
    </row>
    <row r="229" spans="1:24" s="61" customFormat="1" ht="24.95" customHeight="1" x14ac:dyDescent="0.2">
      <c r="A229" s="58">
        <v>380</v>
      </c>
      <c r="B229" s="58"/>
      <c r="C229" s="62" t="e">
        <v>#REF!</v>
      </c>
      <c r="D229" s="82" t="e">
        <v>#REF!</v>
      </c>
      <c r="E229" s="62" t="e">
        <v>#REF!</v>
      </c>
      <c r="F229" s="58" t="e">
        <v>#REF!</v>
      </c>
      <c r="G229" s="62"/>
      <c r="I229" s="58">
        <v>380</v>
      </c>
      <c r="J229" s="58"/>
      <c r="K229" s="62" t="e">
        <v>#REF!</v>
      </c>
      <c r="L229" s="82" t="e">
        <v>#REF!</v>
      </c>
      <c r="M229" s="62" t="e">
        <v>#REF!</v>
      </c>
      <c r="N229" s="58" t="e">
        <v>#REF!</v>
      </c>
      <c r="O229" s="62"/>
      <c r="P229" s="65"/>
      <c r="Q229" s="58">
        <v>380</v>
      </c>
      <c r="R229" s="58"/>
      <c r="S229" s="62" t="e">
        <v>#REF!</v>
      </c>
      <c r="T229" s="82" t="e">
        <v>#REF!</v>
      </c>
      <c r="U229" s="62" t="e">
        <v>#REF!</v>
      </c>
      <c r="V229" s="58" t="e">
        <v>#REF!</v>
      </c>
      <c r="W229" s="62"/>
      <c r="X229" s="64"/>
    </row>
    <row r="230" spans="1:24" s="61" customFormat="1" ht="24.95" customHeight="1" x14ac:dyDescent="0.2">
      <c r="A230" s="58">
        <v>381</v>
      </c>
      <c r="B230" s="58"/>
      <c r="C230" s="62" t="e">
        <v>#REF!</v>
      </c>
      <c r="D230" s="83" t="e">
        <v>#REF!</v>
      </c>
      <c r="E230" s="62" t="e">
        <v>#REF!</v>
      </c>
      <c r="F230" s="58" t="e">
        <v>#REF!</v>
      </c>
      <c r="G230" s="62"/>
      <c r="I230" s="58">
        <v>381</v>
      </c>
      <c r="J230" s="58"/>
      <c r="K230" s="62" t="e">
        <v>#REF!</v>
      </c>
      <c r="L230" s="83" t="e">
        <v>#REF!</v>
      </c>
      <c r="M230" s="62" t="e">
        <v>#REF!</v>
      </c>
      <c r="N230" s="58" t="e">
        <v>#REF!</v>
      </c>
      <c r="O230" s="62"/>
      <c r="P230" s="65"/>
      <c r="Q230" s="58">
        <v>381</v>
      </c>
      <c r="R230" s="58"/>
      <c r="S230" s="62" t="e">
        <v>#REF!</v>
      </c>
      <c r="T230" s="83" t="e">
        <v>#REF!</v>
      </c>
      <c r="U230" s="62" t="e">
        <v>#REF!</v>
      </c>
      <c r="V230" s="58" t="e">
        <v>#REF!</v>
      </c>
      <c r="W230" s="62"/>
      <c r="X230" s="64"/>
    </row>
    <row r="231" spans="1:24" s="61" customFormat="1" ht="24.95" customHeight="1" x14ac:dyDescent="0.2">
      <c r="A231" s="58">
        <v>382</v>
      </c>
      <c r="B231" s="58"/>
      <c r="C231" s="62" t="e">
        <v>#REF!</v>
      </c>
      <c r="D231" s="83" t="e">
        <v>#REF!</v>
      </c>
      <c r="E231" s="62" t="e">
        <v>#REF!</v>
      </c>
      <c r="F231" s="58" t="e">
        <v>#REF!</v>
      </c>
      <c r="G231" s="62"/>
      <c r="I231" s="58">
        <v>382</v>
      </c>
      <c r="J231" s="58"/>
      <c r="K231" s="62" t="e">
        <v>#REF!</v>
      </c>
      <c r="L231" s="83" t="e">
        <v>#REF!</v>
      </c>
      <c r="M231" s="62" t="e">
        <v>#REF!</v>
      </c>
      <c r="N231" s="58" t="e">
        <v>#REF!</v>
      </c>
      <c r="O231" s="62"/>
      <c r="P231" s="65"/>
      <c r="Q231" s="58">
        <v>382</v>
      </c>
      <c r="R231" s="58"/>
      <c r="S231" s="62" t="e">
        <v>#REF!</v>
      </c>
      <c r="T231" s="83" t="e">
        <v>#REF!</v>
      </c>
      <c r="U231" s="62" t="e">
        <v>#REF!</v>
      </c>
      <c r="V231" s="58" t="e">
        <v>#REF!</v>
      </c>
      <c r="W231" s="62"/>
      <c r="X231" s="64"/>
    </row>
    <row r="232" spans="1:24" s="61" customFormat="1" ht="24.95" customHeight="1" x14ac:dyDescent="0.2">
      <c r="A232" s="58">
        <v>383</v>
      </c>
      <c r="B232" s="58"/>
      <c r="C232" s="62" t="e">
        <v>#REF!</v>
      </c>
      <c r="D232" s="83" t="e">
        <v>#REF!</v>
      </c>
      <c r="E232" s="62" t="e">
        <v>#REF!</v>
      </c>
      <c r="F232" s="58" t="e">
        <v>#REF!</v>
      </c>
      <c r="G232" s="62"/>
      <c r="I232" s="58">
        <v>383</v>
      </c>
      <c r="J232" s="58"/>
      <c r="K232" s="62" t="e">
        <v>#REF!</v>
      </c>
      <c r="L232" s="83" t="e">
        <v>#REF!</v>
      </c>
      <c r="M232" s="62" t="e">
        <v>#REF!</v>
      </c>
      <c r="N232" s="58" t="e">
        <v>#REF!</v>
      </c>
      <c r="O232" s="62"/>
      <c r="P232" s="65"/>
      <c r="Q232" s="58">
        <v>383</v>
      </c>
      <c r="R232" s="58"/>
      <c r="S232" s="62" t="e">
        <v>#REF!</v>
      </c>
      <c r="T232" s="83" t="e">
        <v>#REF!</v>
      </c>
      <c r="U232" s="62" t="e">
        <v>#REF!</v>
      </c>
      <c r="V232" s="58" t="e">
        <v>#REF!</v>
      </c>
      <c r="W232" s="62"/>
      <c r="X232" s="64"/>
    </row>
    <row r="233" spans="1:24" s="61" customFormat="1" ht="24.95" customHeight="1" x14ac:dyDescent="0.2">
      <c r="A233" s="58">
        <v>384</v>
      </c>
      <c r="B233" s="58"/>
      <c r="C233" s="62" t="e">
        <v>#REF!</v>
      </c>
      <c r="D233" s="84" t="e">
        <v>#REF!</v>
      </c>
      <c r="E233" s="62" t="e">
        <v>#REF!</v>
      </c>
      <c r="F233" s="58" t="e">
        <v>#REF!</v>
      </c>
      <c r="G233" s="62"/>
      <c r="I233" s="58">
        <v>384</v>
      </c>
      <c r="J233" s="58"/>
      <c r="K233" s="62" t="e">
        <v>#REF!</v>
      </c>
      <c r="L233" s="84" t="e">
        <v>#REF!</v>
      </c>
      <c r="M233" s="62" t="e">
        <v>#REF!</v>
      </c>
      <c r="N233" s="58" t="e">
        <v>#REF!</v>
      </c>
      <c r="O233" s="62"/>
      <c r="P233" s="65"/>
      <c r="Q233" s="58">
        <v>384</v>
      </c>
      <c r="R233" s="58"/>
      <c r="S233" s="62" t="e">
        <v>#REF!</v>
      </c>
      <c r="T233" s="84" t="e">
        <v>#REF!</v>
      </c>
      <c r="U233" s="62" t="e">
        <v>#REF!</v>
      </c>
      <c r="V233" s="58" t="e">
        <v>#REF!</v>
      </c>
      <c r="W233" s="62"/>
      <c r="X233" s="64"/>
    </row>
    <row r="234" spans="1:24" s="61" customFormat="1" ht="24.95" customHeight="1" x14ac:dyDescent="0.2">
      <c r="A234" s="58">
        <v>385</v>
      </c>
      <c r="B234" s="58"/>
      <c r="C234" s="62" t="e">
        <v>#REF!</v>
      </c>
      <c r="D234" s="83" t="e">
        <v>#REF!</v>
      </c>
      <c r="E234" s="62" t="e">
        <v>#REF!</v>
      </c>
      <c r="F234" s="58" t="e">
        <v>#REF!</v>
      </c>
      <c r="G234" s="62"/>
      <c r="I234" s="58">
        <v>385</v>
      </c>
      <c r="J234" s="58"/>
      <c r="K234" s="62" t="e">
        <v>#REF!</v>
      </c>
      <c r="L234" s="83" t="e">
        <v>#REF!</v>
      </c>
      <c r="M234" s="62" t="e">
        <v>#REF!</v>
      </c>
      <c r="N234" s="58" t="e">
        <v>#REF!</v>
      </c>
      <c r="O234" s="62"/>
      <c r="P234" s="65"/>
      <c r="Q234" s="58">
        <v>385</v>
      </c>
      <c r="R234" s="58"/>
      <c r="S234" s="62" t="e">
        <v>#REF!</v>
      </c>
      <c r="T234" s="83" t="e">
        <v>#REF!</v>
      </c>
      <c r="U234" s="62" t="e">
        <v>#REF!</v>
      </c>
      <c r="V234" s="58" t="e">
        <v>#REF!</v>
      </c>
      <c r="W234" s="62"/>
      <c r="X234" s="64"/>
    </row>
    <row r="235" spans="1:24" s="61" customFormat="1" ht="24.95" customHeight="1" x14ac:dyDescent="0.2">
      <c r="A235" s="58">
        <v>386</v>
      </c>
      <c r="B235" s="58"/>
      <c r="C235" s="62" t="e">
        <v>#REF!</v>
      </c>
      <c r="D235" s="85" t="e">
        <v>#REF!</v>
      </c>
      <c r="E235" s="62" t="e">
        <v>#REF!</v>
      </c>
      <c r="F235" s="58" t="e">
        <v>#REF!</v>
      </c>
      <c r="G235" s="62"/>
      <c r="I235" s="58">
        <v>386</v>
      </c>
      <c r="J235" s="58"/>
      <c r="K235" s="62" t="e">
        <v>#REF!</v>
      </c>
      <c r="L235" s="85" t="e">
        <v>#REF!</v>
      </c>
      <c r="M235" s="62" t="e">
        <v>#REF!</v>
      </c>
      <c r="N235" s="58" t="e">
        <v>#REF!</v>
      </c>
      <c r="O235" s="62"/>
      <c r="P235" s="65"/>
      <c r="Q235" s="58">
        <v>386</v>
      </c>
      <c r="R235" s="58"/>
      <c r="S235" s="62" t="e">
        <v>#REF!</v>
      </c>
      <c r="T235" s="85" t="e">
        <v>#REF!</v>
      </c>
      <c r="U235" s="62" t="e">
        <v>#REF!</v>
      </c>
      <c r="V235" s="58" t="e">
        <v>#REF!</v>
      </c>
      <c r="W235" s="62"/>
      <c r="X235" s="64"/>
    </row>
    <row r="236" spans="1:24" s="61" customFormat="1" ht="24.95" customHeight="1" x14ac:dyDescent="0.2">
      <c r="A236" s="58">
        <v>387</v>
      </c>
      <c r="B236" s="58"/>
      <c r="C236" s="62" t="e">
        <v>#REF!</v>
      </c>
      <c r="D236" s="86" t="e">
        <v>#REF!</v>
      </c>
      <c r="E236" s="62" t="e">
        <v>#REF!</v>
      </c>
      <c r="F236" s="58" t="e">
        <v>#REF!</v>
      </c>
      <c r="G236" s="62"/>
      <c r="I236" s="58">
        <v>387</v>
      </c>
      <c r="J236" s="58"/>
      <c r="K236" s="62" t="e">
        <v>#REF!</v>
      </c>
      <c r="L236" s="86" t="e">
        <v>#REF!</v>
      </c>
      <c r="M236" s="62" t="e">
        <v>#REF!</v>
      </c>
      <c r="N236" s="58" t="e">
        <v>#REF!</v>
      </c>
      <c r="O236" s="62"/>
      <c r="P236" s="65"/>
      <c r="Q236" s="58">
        <v>387</v>
      </c>
      <c r="R236" s="58"/>
      <c r="S236" s="62" t="e">
        <v>#REF!</v>
      </c>
      <c r="T236" s="86" t="e">
        <v>#REF!</v>
      </c>
      <c r="U236" s="62" t="e">
        <v>#REF!</v>
      </c>
      <c r="V236" s="58" t="e">
        <v>#REF!</v>
      </c>
      <c r="W236" s="62"/>
      <c r="X236" s="64"/>
    </row>
    <row r="237" spans="1:24" s="61" customFormat="1" ht="24.95" customHeight="1" x14ac:dyDescent="0.2">
      <c r="A237" s="58">
        <v>388</v>
      </c>
      <c r="B237" s="58"/>
      <c r="C237" s="62" t="e">
        <v>#REF!</v>
      </c>
      <c r="D237" s="82" t="e">
        <v>#REF!</v>
      </c>
      <c r="E237" s="62" t="e">
        <v>#REF!</v>
      </c>
      <c r="F237" s="58" t="e">
        <v>#REF!</v>
      </c>
      <c r="G237" s="62"/>
      <c r="I237" s="58">
        <v>388</v>
      </c>
      <c r="J237" s="58"/>
      <c r="K237" s="62" t="e">
        <v>#REF!</v>
      </c>
      <c r="L237" s="82" t="e">
        <v>#REF!</v>
      </c>
      <c r="M237" s="62" t="e">
        <v>#REF!</v>
      </c>
      <c r="N237" s="58" t="e">
        <v>#REF!</v>
      </c>
      <c r="O237" s="62"/>
      <c r="P237" s="65"/>
      <c r="Q237" s="58">
        <v>388</v>
      </c>
      <c r="R237" s="58"/>
      <c r="S237" s="62" t="e">
        <v>#REF!</v>
      </c>
      <c r="T237" s="82" t="e">
        <v>#REF!</v>
      </c>
      <c r="U237" s="62" t="e">
        <v>#REF!</v>
      </c>
      <c r="V237" s="58" t="e">
        <v>#REF!</v>
      </c>
      <c r="W237" s="62"/>
      <c r="X237" s="64"/>
    </row>
    <row r="238" spans="1:24" s="61" customFormat="1" ht="24.95" customHeight="1" x14ac:dyDescent="0.2">
      <c r="A238" s="58">
        <v>389</v>
      </c>
      <c r="B238" s="58"/>
      <c r="C238" s="62" t="e">
        <v>#REF!</v>
      </c>
      <c r="D238" s="87" t="e">
        <v>#REF!</v>
      </c>
      <c r="E238" s="62" t="e">
        <v>#REF!</v>
      </c>
      <c r="F238" s="58" t="e">
        <v>#REF!</v>
      </c>
      <c r="G238" s="62"/>
      <c r="I238" s="58">
        <v>389</v>
      </c>
      <c r="J238" s="58"/>
      <c r="K238" s="62" t="e">
        <v>#REF!</v>
      </c>
      <c r="L238" s="87" t="e">
        <v>#REF!</v>
      </c>
      <c r="M238" s="62" t="e">
        <v>#REF!</v>
      </c>
      <c r="N238" s="58" t="e">
        <v>#REF!</v>
      </c>
      <c r="O238" s="62"/>
      <c r="P238" s="65"/>
      <c r="Q238" s="58">
        <v>389</v>
      </c>
      <c r="R238" s="58"/>
      <c r="S238" s="62" t="e">
        <v>#REF!</v>
      </c>
      <c r="T238" s="87" t="e">
        <v>#REF!</v>
      </c>
      <c r="U238" s="62" t="e">
        <v>#REF!</v>
      </c>
      <c r="V238" s="58" t="e">
        <v>#REF!</v>
      </c>
      <c r="W238" s="62"/>
      <c r="X238" s="64"/>
    </row>
    <row r="239" spans="1:24" s="61" customFormat="1" ht="24.95" customHeight="1" x14ac:dyDescent="0.2">
      <c r="A239" s="58">
        <v>390</v>
      </c>
      <c r="B239" s="58"/>
      <c r="C239" s="62" t="e">
        <v>#REF!</v>
      </c>
      <c r="D239" s="88" t="e">
        <v>#REF!</v>
      </c>
      <c r="E239" s="62" t="e">
        <v>#REF!</v>
      </c>
      <c r="F239" s="58" t="e">
        <v>#REF!</v>
      </c>
      <c r="G239" s="62"/>
      <c r="I239" s="58">
        <v>390</v>
      </c>
      <c r="J239" s="58"/>
      <c r="K239" s="62" t="e">
        <v>#REF!</v>
      </c>
      <c r="L239" s="88" t="e">
        <v>#REF!</v>
      </c>
      <c r="M239" s="62" t="e">
        <v>#REF!</v>
      </c>
      <c r="N239" s="58" t="e">
        <v>#REF!</v>
      </c>
      <c r="O239" s="62"/>
      <c r="P239" s="65"/>
      <c r="Q239" s="58">
        <v>390</v>
      </c>
      <c r="R239" s="58"/>
      <c r="S239" s="62" t="e">
        <v>#REF!</v>
      </c>
      <c r="T239" s="88" t="e">
        <v>#REF!</v>
      </c>
      <c r="U239" s="62" t="e">
        <v>#REF!</v>
      </c>
      <c r="V239" s="58" t="e">
        <v>#REF!</v>
      </c>
      <c r="W239" s="62"/>
      <c r="X239" s="64"/>
    </row>
    <row r="240" spans="1:24" s="61" customFormat="1" ht="24.95" customHeight="1" x14ac:dyDescent="0.2">
      <c r="A240" s="58">
        <v>391</v>
      </c>
      <c r="B240" s="58"/>
      <c r="C240" s="62" t="e">
        <v>#REF!</v>
      </c>
      <c r="D240" s="89" t="e">
        <v>#REF!</v>
      </c>
      <c r="E240" s="62" t="e">
        <v>#REF!</v>
      </c>
      <c r="F240" s="58" t="e">
        <v>#REF!</v>
      </c>
      <c r="G240" s="62"/>
      <c r="I240" s="58">
        <v>391</v>
      </c>
      <c r="J240" s="58"/>
      <c r="K240" s="62" t="e">
        <v>#REF!</v>
      </c>
      <c r="L240" s="89" t="e">
        <v>#REF!</v>
      </c>
      <c r="M240" s="62" t="e">
        <v>#REF!</v>
      </c>
      <c r="N240" s="58" t="e">
        <v>#REF!</v>
      </c>
      <c r="O240" s="62"/>
      <c r="P240" s="65"/>
      <c r="Q240" s="58">
        <v>391</v>
      </c>
      <c r="R240" s="58"/>
      <c r="S240" s="62" t="e">
        <v>#REF!</v>
      </c>
      <c r="T240" s="89" t="e">
        <v>#REF!</v>
      </c>
      <c r="U240" s="62" t="e">
        <v>#REF!</v>
      </c>
      <c r="V240" s="58" t="e">
        <v>#REF!</v>
      </c>
      <c r="W240" s="62"/>
      <c r="X240" s="64"/>
    </row>
    <row r="241" spans="1:24" s="61" customFormat="1" ht="24.95" customHeight="1" x14ac:dyDescent="0.2">
      <c r="A241" s="58">
        <v>392</v>
      </c>
      <c r="B241" s="58"/>
      <c r="C241" s="62" t="e">
        <v>#REF!</v>
      </c>
      <c r="D241" s="82" t="e">
        <v>#REF!</v>
      </c>
      <c r="E241" s="62" t="e">
        <v>#REF!</v>
      </c>
      <c r="F241" s="58" t="e">
        <v>#REF!</v>
      </c>
      <c r="G241" s="62"/>
      <c r="I241" s="58">
        <v>392</v>
      </c>
      <c r="J241" s="58"/>
      <c r="K241" s="62" t="e">
        <v>#REF!</v>
      </c>
      <c r="L241" s="82" t="e">
        <v>#REF!</v>
      </c>
      <c r="M241" s="62" t="e">
        <v>#REF!</v>
      </c>
      <c r="N241" s="58" t="e">
        <v>#REF!</v>
      </c>
      <c r="O241" s="62"/>
      <c r="P241" s="65"/>
      <c r="Q241" s="58">
        <v>392</v>
      </c>
      <c r="R241" s="58"/>
      <c r="S241" s="62" t="e">
        <v>#REF!</v>
      </c>
      <c r="T241" s="82" t="e">
        <v>#REF!</v>
      </c>
      <c r="U241" s="62" t="e">
        <v>#REF!</v>
      </c>
      <c r="V241" s="58" t="e">
        <v>#REF!</v>
      </c>
      <c r="W241" s="62"/>
      <c r="X241" s="64"/>
    </row>
    <row r="242" spans="1:24" s="61" customFormat="1" ht="24.95" customHeight="1" x14ac:dyDescent="0.2">
      <c r="A242" s="58">
        <v>393</v>
      </c>
      <c r="B242" s="58"/>
      <c r="C242" s="62" t="e">
        <v>#REF!</v>
      </c>
      <c r="D242" s="82" t="e">
        <v>#REF!</v>
      </c>
      <c r="E242" s="62" t="e">
        <v>#REF!</v>
      </c>
      <c r="F242" s="58" t="e">
        <v>#REF!</v>
      </c>
      <c r="G242" s="62"/>
      <c r="I242" s="58">
        <v>393</v>
      </c>
      <c r="J242" s="58"/>
      <c r="K242" s="62" t="e">
        <v>#REF!</v>
      </c>
      <c r="L242" s="82" t="e">
        <v>#REF!</v>
      </c>
      <c r="M242" s="62" t="e">
        <v>#REF!</v>
      </c>
      <c r="N242" s="58" t="e">
        <v>#REF!</v>
      </c>
      <c r="O242" s="62"/>
      <c r="P242" s="65"/>
      <c r="Q242" s="58">
        <v>393</v>
      </c>
      <c r="R242" s="58"/>
      <c r="S242" s="62" t="e">
        <v>#REF!</v>
      </c>
      <c r="T242" s="82" t="e">
        <v>#REF!</v>
      </c>
      <c r="U242" s="62" t="e">
        <v>#REF!</v>
      </c>
      <c r="V242" s="58" t="e">
        <v>#REF!</v>
      </c>
      <c r="W242" s="62"/>
      <c r="X242" s="64"/>
    </row>
    <row r="243" spans="1:24" s="61" customFormat="1" ht="24.95" customHeight="1" x14ac:dyDescent="0.2">
      <c r="A243" s="58">
        <v>394</v>
      </c>
      <c r="B243" s="58"/>
      <c r="C243" s="62" t="s">
        <v>93</v>
      </c>
      <c r="D243" s="90" t="s">
        <v>94</v>
      </c>
      <c r="E243" s="62">
        <v>60</v>
      </c>
      <c r="F243" s="58" t="s">
        <v>95</v>
      </c>
      <c r="G243" s="62"/>
      <c r="I243" s="58">
        <v>394</v>
      </c>
      <c r="J243" s="58"/>
      <c r="K243" s="62" t="s">
        <v>93</v>
      </c>
      <c r="L243" s="90" t="s">
        <v>94</v>
      </c>
      <c r="M243" s="62">
        <v>60</v>
      </c>
      <c r="N243" s="58" t="s">
        <v>95</v>
      </c>
      <c r="O243" s="62"/>
      <c r="P243" s="65"/>
      <c r="Q243" s="58">
        <v>394</v>
      </c>
      <c r="R243" s="58"/>
      <c r="S243" s="62" t="s">
        <v>93</v>
      </c>
      <c r="T243" s="90" t="s">
        <v>94</v>
      </c>
      <c r="U243" s="62">
        <v>60</v>
      </c>
      <c r="V243" s="58" t="s">
        <v>95</v>
      </c>
      <c r="W243" s="62"/>
      <c r="X243" s="64"/>
    </row>
    <row r="244" spans="1:24" s="61" customFormat="1" ht="24.95" customHeight="1" x14ac:dyDescent="0.2">
      <c r="A244" s="58">
        <v>395</v>
      </c>
      <c r="B244" s="58"/>
      <c r="C244" s="62" t="s">
        <v>96</v>
      </c>
      <c r="D244" s="58" t="s">
        <v>97</v>
      </c>
      <c r="E244" s="62">
        <v>60</v>
      </c>
      <c r="F244" s="58" t="s">
        <v>98</v>
      </c>
      <c r="G244" s="62"/>
      <c r="I244" s="58">
        <v>395</v>
      </c>
      <c r="J244" s="58"/>
      <c r="K244" s="62" t="s">
        <v>96</v>
      </c>
      <c r="L244" s="58" t="s">
        <v>97</v>
      </c>
      <c r="M244" s="62">
        <v>60</v>
      </c>
      <c r="N244" s="58" t="s">
        <v>98</v>
      </c>
      <c r="O244" s="62"/>
      <c r="P244" s="65"/>
      <c r="Q244" s="58">
        <v>395</v>
      </c>
      <c r="R244" s="58"/>
      <c r="S244" s="62" t="s">
        <v>96</v>
      </c>
      <c r="T244" s="58" t="s">
        <v>97</v>
      </c>
      <c r="U244" s="62">
        <v>60</v>
      </c>
      <c r="V244" s="58" t="s">
        <v>98</v>
      </c>
      <c r="W244" s="62"/>
      <c r="X244" s="64"/>
    </row>
    <row r="245" spans="1:24" s="61" customFormat="1" ht="24.95" customHeight="1" x14ac:dyDescent="0.2">
      <c r="A245" s="58">
        <v>396</v>
      </c>
      <c r="B245" s="58"/>
      <c r="C245" s="62" t="s">
        <v>99</v>
      </c>
      <c r="D245" s="67" t="s">
        <v>100</v>
      </c>
      <c r="E245" s="62">
        <v>60</v>
      </c>
      <c r="F245" s="58" t="s">
        <v>98</v>
      </c>
      <c r="G245" s="62"/>
      <c r="I245" s="58">
        <v>396</v>
      </c>
      <c r="J245" s="58"/>
      <c r="K245" s="62" t="s">
        <v>99</v>
      </c>
      <c r="L245" s="67" t="s">
        <v>100</v>
      </c>
      <c r="M245" s="62">
        <v>60</v>
      </c>
      <c r="N245" s="58" t="s">
        <v>98</v>
      </c>
      <c r="O245" s="62"/>
      <c r="P245" s="65"/>
      <c r="Q245" s="58">
        <v>396</v>
      </c>
      <c r="R245" s="58"/>
      <c r="S245" s="62" t="s">
        <v>99</v>
      </c>
      <c r="T245" s="67" t="s">
        <v>100</v>
      </c>
      <c r="U245" s="62">
        <v>60</v>
      </c>
      <c r="V245" s="58" t="s">
        <v>98</v>
      </c>
      <c r="W245" s="62"/>
      <c r="X245" s="64"/>
    </row>
    <row r="246" spans="1:24" s="61" customFormat="1" ht="24.95" customHeight="1" x14ac:dyDescent="0.2">
      <c r="A246" s="58">
        <v>397</v>
      </c>
      <c r="B246" s="58"/>
      <c r="C246" s="62" t="s">
        <v>101</v>
      </c>
      <c r="D246" s="91" t="s">
        <v>102</v>
      </c>
      <c r="E246" s="62">
        <v>60</v>
      </c>
      <c r="F246" s="58" t="s">
        <v>98</v>
      </c>
      <c r="G246" s="62"/>
      <c r="I246" s="58">
        <v>397</v>
      </c>
      <c r="J246" s="58"/>
      <c r="K246" s="62" t="s">
        <v>101</v>
      </c>
      <c r="L246" s="91" t="s">
        <v>102</v>
      </c>
      <c r="M246" s="62">
        <v>60</v>
      </c>
      <c r="N246" s="58" t="s">
        <v>98</v>
      </c>
      <c r="O246" s="62"/>
      <c r="P246" s="65"/>
      <c r="Q246" s="58">
        <v>397</v>
      </c>
      <c r="R246" s="58"/>
      <c r="S246" s="62" t="s">
        <v>101</v>
      </c>
      <c r="T246" s="91" t="s">
        <v>102</v>
      </c>
      <c r="U246" s="62">
        <v>60</v>
      </c>
      <c r="V246" s="58" t="s">
        <v>98</v>
      </c>
      <c r="W246" s="62"/>
      <c r="X246" s="64"/>
    </row>
    <row r="247" spans="1:24" s="61" customFormat="1" ht="24.95" customHeight="1" x14ac:dyDescent="0.2">
      <c r="A247" s="58">
        <v>398</v>
      </c>
      <c r="B247" s="58"/>
      <c r="C247" s="62" t="s">
        <v>103</v>
      </c>
      <c r="D247" s="91" t="s">
        <v>102</v>
      </c>
      <c r="E247" s="62">
        <v>60</v>
      </c>
      <c r="F247" s="58" t="s">
        <v>98</v>
      </c>
      <c r="G247" s="62"/>
      <c r="I247" s="58">
        <v>398</v>
      </c>
      <c r="J247" s="58"/>
      <c r="K247" s="62" t="s">
        <v>103</v>
      </c>
      <c r="L247" s="91" t="s">
        <v>102</v>
      </c>
      <c r="M247" s="62">
        <v>60</v>
      </c>
      <c r="N247" s="58" t="s">
        <v>98</v>
      </c>
      <c r="O247" s="62"/>
      <c r="P247" s="65"/>
      <c r="Q247" s="58">
        <v>398</v>
      </c>
      <c r="R247" s="58"/>
      <c r="S247" s="62" t="s">
        <v>103</v>
      </c>
      <c r="T247" s="91" t="s">
        <v>102</v>
      </c>
      <c r="U247" s="62">
        <v>60</v>
      </c>
      <c r="V247" s="58" t="s">
        <v>98</v>
      </c>
      <c r="W247" s="62"/>
      <c r="X247" s="64"/>
    </row>
    <row r="248" spans="1:24" s="61" customFormat="1" ht="24.95" customHeight="1" x14ac:dyDescent="0.2">
      <c r="P248" s="65"/>
      <c r="X248" s="64"/>
    </row>
  </sheetData>
  <mergeCells count="92">
    <mergeCell ref="S1:T1"/>
    <mergeCell ref="U1:V1"/>
    <mergeCell ref="W1:W2"/>
    <mergeCell ref="A2:E4"/>
    <mergeCell ref="I2:M4"/>
    <mergeCell ref="Q2:U4"/>
    <mergeCell ref="C1:D1"/>
    <mergeCell ref="E1:F1"/>
    <mergeCell ref="G1:G2"/>
    <mergeCell ref="K1:L1"/>
    <mergeCell ref="M1:N1"/>
    <mergeCell ref="O1:O2"/>
    <mergeCell ref="X2:X25"/>
    <mergeCell ref="C37:D37"/>
    <mergeCell ref="E37:F37"/>
    <mergeCell ref="G37:G38"/>
    <mergeCell ref="K37:L37"/>
    <mergeCell ref="M37:N37"/>
    <mergeCell ref="O37:O38"/>
    <mergeCell ref="S37:T37"/>
    <mergeCell ref="U37:V37"/>
    <mergeCell ref="W37:W38"/>
    <mergeCell ref="A38:E40"/>
    <mergeCell ref="I38:M40"/>
    <mergeCell ref="Q38:U40"/>
    <mergeCell ref="X38:X61"/>
    <mergeCell ref="C72:D72"/>
    <mergeCell ref="E72:F72"/>
    <mergeCell ref="G72:G73"/>
    <mergeCell ref="K72:L72"/>
    <mergeCell ref="M72:N72"/>
    <mergeCell ref="O72:O73"/>
    <mergeCell ref="S72:T72"/>
    <mergeCell ref="U72:V72"/>
    <mergeCell ref="W72:W73"/>
    <mergeCell ref="A73:E75"/>
    <mergeCell ref="I73:M75"/>
    <mergeCell ref="Q73:U75"/>
    <mergeCell ref="X73:X96"/>
    <mergeCell ref="C107:D107"/>
    <mergeCell ref="E107:F107"/>
    <mergeCell ref="G107:G108"/>
    <mergeCell ref="K107:L107"/>
    <mergeCell ref="M107:N107"/>
    <mergeCell ref="O107:O108"/>
    <mergeCell ref="S107:T107"/>
    <mergeCell ref="U107:V107"/>
    <mergeCell ref="W107:W108"/>
    <mergeCell ref="A108:E110"/>
    <mergeCell ref="I108:M110"/>
    <mergeCell ref="Q108:U110"/>
    <mergeCell ref="X108:X131"/>
    <mergeCell ref="C142:D142"/>
    <mergeCell ref="E142:F142"/>
    <mergeCell ref="G142:G143"/>
    <mergeCell ref="K142:L142"/>
    <mergeCell ref="M142:N142"/>
    <mergeCell ref="O142:O143"/>
    <mergeCell ref="S142:T142"/>
    <mergeCell ref="U142:V142"/>
    <mergeCell ref="W142:W143"/>
    <mergeCell ref="A143:E145"/>
    <mergeCell ref="I143:M145"/>
    <mergeCell ref="Q143:U145"/>
    <mergeCell ref="X143:X166"/>
    <mergeCell ref="C177:D177"/>
    <mergeCell ref="E177:F177"/>
    <mergeCell ref="G177:G178"/>
    <mergeCell ref="K177:L177"/>
    <mergeCell ref="M177:N177"/>
    <mergeCell ref="O177:O178"/>
    <mergeCell ref="S177:T177"/>
    <mergeCell ref="U177:V177"/>
    <mergeCell ref="W177:W178"/>
    <mergeCell ref="X178:X211"/>
    <mergeCell ref="C213:D213"/>
    <mergeCell ref="E213:F213"/>
    <mergeCell ref="G213:G214"/>
    <mergeCell ref="K213:L213"/>
    <mergeCell ref="M213:N213"/>
    <mergeCell ref="O213:O214"/>
    <mergeCell ref="A214:E216"/>
    <mergeCell ref="I214:M216"/>
    <mergeCell ref="Q214:U216"/>
    <mergeCell ref="A178:E180"/>
    <mergeCell ref="I178:M180"/>
    <mergeCell ref="Q178:U180"/>
    <mergeCell ref="X217:X218"/>
    <mergeCell ref="X220:X221"/>
    <mergeCell ref="S213:T213"/>
    <mergeCell ref="U213:V213"/>
    <mergeCell ref="W213:W214"/>
  </mergeCells>
  <phoneticPr fontId="3"/>
  <printOptions horizontalCentered="1" verticalCentered="1"/>
  <pageMargins left="0" right="0" top="0" bottom="0" header="0.51181102362204722" footer="0.51181102362204722"/>
  <pageSetup paperSize="9" scale="58" orientation="landscape" blackAndWhite="1" verticalDpi="200" r:id="rId1"/>
  <headerFooter alignWithMargins="0"/>
  <rowBreaks count="6" manualBreakCount="6">
    <brk id="36" max="16383" man="1"/>
    <brk id="71" max="23" man="1"/>
    <brk id="106" max="23" man="1"/>
    <brk id="141" max="23" man="1"/>
    <brk id="176" max="23" man="1"/>
    <brk id="212"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送付書</vt:lpstr>
      <vt:lpstr>見積書</vt:lpstr>
      <vt:lpstr>入札書</vt:lpstr>
      <vt:lpstr>見積書!Print_Area</vt:lpstr>
      <vt:lpstr>送付書!Print_Area</vt:lpstr>
      <vt:lpstr>入札書!Print_Area</vt:lpstr>
      <vt:lpstr>見積書!Print_Titles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奬</dc:creator>
  <cp:lastModifiedBy>佐々木　奬</cp:lastModifiedBy>
  <dcterms:created xsi:type="dcterms:W3CDTF">2026-09-02T01:43:36Z</dcterms:created>
  <dcterms:modified xsi:type="dcterms:W3CDTF">2026-09-02T04:39:59Z</dcterms:modified>
</cp:coreProperties>
</file>