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ublic\成田３尉\成田移行データ\契約一件データ\令和7年度契約\【工事】KK\KK17　構内電源改修工事\01_公告\"/>
    </mc:Choice>
  </mc:AlternateContent>
  <bookViews>
    <workbookView xWindow="0" yWindow="0" windowWidth="20490" windowHeight="7530"/>
  </bookViews>
  <sheets>
    <sheet name="数量算出表" sheetId="1" r:id="rId1"/>
  </sheets>
  <definedNames>
    <definedName name="_xlnm.Print_Titles" localSheetId="0">数量算出表!$1:$3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F33" i="1"/>
  <c r="F32" i="1"/>
  <c r="F29" i="1"/>
  <c r="F24" i="1"/>
  <c r="F23" i="1"/>
  <c r="F20" i="1"/>
  <c r="F15" i="1"/>
  <c r="E14" i="1"/>
  <c r="F14" i="1" s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<sst xmlns="http://schemas.openxmlformats.org/spreadsheetml/2006/main" count="79" uniqueCount="55">
  <si>
    <t>数　量　算　出　表</t>
    <rPh sb="0" eb="1">
      <t>カズ</t>
    </rPh>
    <rPh sb="2" eb="3">
      <t>リョウ</t>
    </rPh>
    <rPh sb="4" eb="5">
      <t>ザン</t>
    </rPh>
    <rPh sb="6" eb="7">
      <t>デ</t>
    </rPh>
    <rPh sb="8" eb="9">
      <t>ヒョウ</t>
    </rPh>
    <phoneticPr fontId="2"/>
  </si>
  <si>
    <t>工事名：構内電源改修工事</t>
    <rPh sb="4" eb="6">
      <t>コウナイ</t>
    </rPh>
    <rPh sb="6" eb="8">
      <t>デンゲン</t>
    </rPh>
    <rPh sb="8" eb="10">
      <t>カイシュウ</t>
    </rPh>
    <rPh sb="10" eb="12">
      <t>コウジ</t>
    </rPh>
    <phoneticPr fontId="2"/>
  </si>
  <si>
    <t>工事別</t>
    <rPh sb="0" eb="1">
      <t>コウ</t>
    </rPh>
    <rPh sb="1" eb="2">
      <t>コト</t>
    </rPh>
    <rPh sb="2" eb="3">
      <t>ベツ</t>
    </rPh>
    <phoneticPr fontId="2"/>
  </si>
  <si>
    <t>種別</t>
    <rPh sb="0" eb="1">
      <t>タネ</t>
    </rPh>
    <rPh sb="1" eb="2">
      <t>ベツ</t>
    </rPh>
    <phoneticPr fontId="2"/>
  </si>
  <si>
    <t>積算（数量算出）</t>
    <rPh sb="0" eb="1">
      <t>セキ</t>
    </rPh>
    <rPh sb="1" eb="2">
      <t>ザン</t>
    </rPh>
    <rPh sb="3" eb="4">
      <t>カズ</t>
    </rPh>
    <rPh sb="4" eb="5">
      <t>リョウ</t>
    </rPh>
    <rPh sb="5" eb="6">
      <t>ザン</t>
    </rPh>
    <rPh sb="6" eb="7">
      <t>デ</t>
    </rPh>
    <phoneticPr fontId="2"/>
  </si>
  <si>
    <t>数量</t>
    <phoneticPr fontId="2"/>
  </si>
  <si>
    <t>単位</t>
    <rPh sb="0" eb="1">
      <t>タン</t>
    </rPh>
    <rPh sb="1" eb="2">
      <t>クライ</t>
    </rPh>
    <phoneticPr fontId="2"/>
  </si>
  <si>
    <t>備 考</t>
    <rPh sb="0" eb="1">
      <t>ソナエ</t>
    </rPh>
    <rPh sb="2" eb="3">
      <t>コウ</t>
    </rPh>
    <phoneticPr fontId="2"/>
  </si>
  <si>
    <t>&lt;電気設備工事&gt;</t>
    <phoneticPr fontId="2"/>
  </si>
  <si>
    <t>1　撤去工事</t>
    <phoneticPr fontId="2"/>
  </si>
  <si>
    <t>変圧器撤去</t>
    <rPh sb="0" eb="3">
      <t>ヘンアツキ</t>
    </rPh>
    <rPh sb="3" eb="4">
      <t>キョ</t>
    </rPh>
    <phoneticPr fontId="2"/>
  </si>
  <si>
    <t>単巻　5kVA</t>
    <rPh sb="0" eb="2">
      <t>タンマ</t>
    </rPh>
    <phoneticPr fontId="2"/>
  </si>
  <si>
    <t>図面番号12/13</t>
    <rPh sb="0" eb="2">
      <t>ズメン</t>
    </rPh>
    <rPh sb="2" eb="4">
      <t>バンゴウ</t>
    </rPh>
    <phoneticPr fontId="2"/>
  </si>
  <si>
    <t>台</t>
    <rPh sb="0" eb="1">
      <t>ダイ</t>
    </rPh>
    <phoneticPr fontId="2"/>
  </si>
  <si>
    <t>腕金撤去</t>
    <phoneticPr fontId="2"/>
  </si>
  <si>
    <t>900　ﾃ</t>
    <phoneticPr fontId="2"/>
  </si>
  <si>
    <t>本</t>
  </si>
  <si>
    <t>ｱｰﾑﾀｲﾚｽﾊﾞﾝﾄﾞ撤去</t>
    <phoneticPr fontId="2"/>
  </si>
  <si>
    <t>個</t>
    <rPh sb="0" eb="1">
      <t>コ</t>
    </rPh>
    <phoneticPr fontId="2"/>
  </si>
  <si>
    <t>ｱｰﾑﾀｲﾊﾞﾝﾄﾞ撤去</t>
    <phoneticPr fontId="2"/>
  </si>
  <si>
    <t>600V絶縁ｹｰﾌﾞﾙ撤去</t>
    <phoneticPr fontId="2"/>
  </si>
  <si>
    <t>VVR22゜-2C</t>
    <phoneticPr fontId="2"/>
  </si>
  <si>
    <t>ｍ</t>
    <phoneticPr fontId="2"/>
  </si>
  <si>
    <t>電灯盤撤去</t>
    <rPh sb="0" eb="2">
      <t>デントウ</t>
    </rPh>
    <rPh sb="2" eb="3">
      <t>バン</t>
    </rPh>
    <phoneticPr fontId="2"/>
  </si>
  <si>
    <t>図面番号13/13</t>
    <rPh sb="0" eb="2">
      <t>ズメン</t>
    </rPh>
    <rPh sb="2" eb="4">
      <t>バンゴウ</t>
    </rPh>
    <phoneticPr fontId="2"/>
  </si>
  <si>
    <t>面</t>
    <rPh sb="0" eb="1">
      <t>メン</t>
    </rPh>
    <phoneticPr fontId="2"/>
  </si>
  <si>
    <t>2　配線工事</t>
    <phoneticPr fontId="2"/>
  </si>
  <si>
    <t>電力ｹｰﾌﾞﾙ1</t>
    <phoneticPr fontId="2"/>
  </si>
  <si>
    <t>EM-EEF2.0-2C</t>
    <phoneticPr fontId="2"/>
  </si>
  <si>
    <t>図面番号5/13</t>
    <rPh sb="0" eb="2">
      <t>ズメン</t>
    </rPh>
    <rPh sb="2" eb="4">
      <t>バンゴウ</t>
    </rPh>
    <phoneticPr fontId="2"/>
  </si>
  <si>
    <t>電力ｹｰﾌﾞﾙ2</t>
    <phoneticPr fontId="2"/>
  </si>
  <si>
    <t>VVR5.5゜-2C</t>
    <phoneticPr fontId="2"/>
  </si>
  <si>
    <t>図面番号6/13</t>
    <rPh sb="0" eb="2">
      <t>ズメン</t>
    </rPh>
    <rPh sb="2" eb="4">
      <t>バンゴウ</t>
    </rPh>
    <phoneticPr fontId="2"/>
  </si>
  <si>
    <t>図面番号7/13</t>
    <rPh sb="0" eb="2">
      <t>ズメン</t>
    </rPh>
    <rPh sb="2" eb="4">
      <t>バンゴウ</t>
    </rPh>
    <phoneticPr fontId="2"/>
  </si>
  <si>
    <t>図面番号8/13</t>
    <rPh sb="0" eb="2">
      <t>ズメン</t>
    </rPh>
    <rPh sb="2" eb="4">
      <t>バンゴウ</t>
    </rPh>
    <phoneticPr fontId="2"/>
  </si>
  <si>
    <t>図面番号9/13</t>
    <rPh sb="0" eb="2">
      <t>ズメン</t>
    </rPh>
    <rPh sb="2" eb="4">
      <t>バンゴウ</t>
    </rPh>
    <phoneticPr fontId="2"/>
  </si>
  <si>
    <t>図面番号10/13</t>
    <rPh sb="0" eb="2">
      <t>ズメン</t>
    </rPh>
    <rPh sb="2" eb="4">
      <t>バンゴウ</t>
    </rPh>
    <phoneticPr fontId="2"/>
  </si>
  <si>
    <t>電力ｹｰﾌﾞﾙ3</t>
    <phoneticPr fontId="2"/>
  </si>
  <si>
    <t>VVR38゜-2C</t>
    <phoneticPr fontId="2"/>
  </si>
  <si>
    <t>3　電灯設備工事</t>
    <rPh sb="2" eb="4">
      <t>デントウ</t>
    </rPh>
    <rPh sb="4" eb="6">
      <t>セツビ</t>
    </rPh>
    <phoneticPr fontId="2"/>
  </si>
  <si>
    <t>配線用遮断器</t>
    <rPh sb="0" eb="2">
      <t>ハイセン</t>
    </rPh>
    <rPh sb="2" eb="3">
      <t>ヨウ</t>
    </rPh>
    <rPh sb="3" eb="5">
      <t>シャダン</t>
    </rPh>
    <rPh sb="5" eb="6">
      <t>キ</t>
    </rPh>
    <phoneticPr fontId="2"/>
  </si>
  <si>
    <t>2P2E　20A</t>
    <phoneticPr fontId="2"/>
  </si>
  <si>
    <t>開閉器盤</t>
    <rPh sb="0" eb="3">
      <t>カイヘイキ</t>
    </rPh>
    <rPh sb="3" eb="4">
      <t>バン</t>
    </rPh>
    <phoneticPr fontId="2"/>
  </si>
  <si>
    <t>電灯盤</t>
    <rPh sb="0" eb="3">
      <t>デントウバン</t>
    </rPh>
    <phoneticPr fontId="2"/>
  </si>
  <si>
    <t>4　架空線路工事</t>
    <rPh sb="2" eb="4">
      <t>カクウ</t>
    </rPh>
    <rPh sb="4" eb="6">
      <t>センロ</t>
    </rPh>
    <rPh sb="6" eb="8">
      <t>コウジ</t>
    </rPh>
    <phoneticPr fontId="2"/>
  </si>
  <si>
    <t>変圧器</t>
    <rPh sb="0" eb="3">
      <t>ヘンアツキ</t>
    </rPh>
    <phoneticPr fontId="2"/>
  </si>
  <si>
    <t>単巻　10kVA</t>
    <rPh sb="0" eb="2">
      <t>タンマ</t>
    </rPh>
    <phoneticPr fontId="2"/>
  </si>
  <si>
    <t>変圧器台</t>
    <rPh sb="0" eb="3">
      <t>ヘンアツキ</t>
    </rPh>
    <rPh sb="3" eb="4">
      <t>ダイ</t>
    </rPh>
    <phoneticPr fontId="2"/>
  </si>
  <si>
    <t>二形</t>
    <rPh sb="0" eb="1">
      <t>ニ</t>
    </rPh>
    <rPh sb="1" eb="2">
      <t>カタ</t>
    </rPh>
    <phoneticPr fontId="2"/>
  </si>
  <si>
    <t>箇所</t>
    <rPh sb="0" eb="2">
      <t>カショ</t>
    </rPh>
    <phoneticPr fontId="2"/>
  </si>
  <si>
    <t>5　その他</t>
    <rPh sb="4" eb="5">
      <t>タ</t>
    </rPh>
    <phoneticPr fontId="2"/>
  </si>
  <si>
    <t>高所作業車</t>
    <rPh sb="0" eb="5">
      <t>コウショサギョウシャ</t>
    </rPh>
    <phoneticPr fontId="2"/>
  </si>
  <si>
    <t>18～18.5m</t>
    <phoneticPr fontId="2"/>
  </si>
  <si>
    <t>ﾄﾗｯｸｸﾚｰﾝ</t>
    <phoneticPr fontId="2"/>
  </si>
  <si>
    <t>4.9t　ｵﾍﾟﾚｰﾀ付</t>
    <rPh sb="11" eb="1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</si>
</sst>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0.0_);[Red]\(0.0\)"/>
    <numFmt numFmtId="178" formatCode="\(#\)"/>
    <numFmt numFmtId="179" formatCode="#,##0.0_);[Red]\(#,##0.0\)"/>
  </numFmts>
  <fonts count="3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 shrinkToFit="1"/>
    </xf>
    <xf numFmtId="177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 shrinkToFit="1"/>
    </xf>
    <xf numFmtId="176" fontId="1" fillId="0" borderId="9" xfId="0" applyNumberFormat="1" applyFont="1" applyBorder="1" applyAlignment="1">
      <alignment vertical="center"/>
    </xf>
    <xf numFmtId="177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vertical="center"/>
    </xf>
    <xf numFmtId="178" fontId="1" fillId="0" borderId="8" xfId="0" quotePrefix="1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179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178" fontId="1" fillId="0" borderId="8" xfId="0" quotePrefix="1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179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 shrinkToFit="1"/>
    </xf>
    <xf numFmtId="176" fontId="1" fillId="0" borderId="13" xfId="0" applyNumberFormat="1" applyFont="1" applyBorder="1" applyAlignment="1">
      <alignment vertical="center"/>
    </xf>
    <xf numFmtId="179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 shrinkToFit="1"/>
    </xf>
    <xf numFmtId="176" fontId="1" fillId="0" borderId="17" xfId="0" applyNumberFormat="1" applyFont="1" applyBorder="1" applyAlignment="1">
      <alignment vertical="center"/>
    </xf>
    <xf numFmtId="179" fontId="1" fillId="0" borderId="18" xfId="0" applyNumberFormat="1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vertical="center"/>
    </xf>
    <xf numFmtId="178" fontId="1" fillId="0" borderId="9" xfId="0" quotePrefix="1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 shrinkToFit="1"/>
    </xf>
    <xf numFmtId="176" fontId="1" fillId="0" borderId="21" xfId="0" applyNumberFormat="1" applyFont="1" applyBorder="1" applyAlignment="1">
      <alignment vertical="center"/>
    </xf>
    <xf numFmtId="0" fontId="1" fillId="0" borderId="22" xfId="0" applyNumberFormat="1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E16" sqref="E16"/>
    </sheetView>
  </sheetViews>
  <sheetFormatPr defaultColWidth="9" defaultRowHeight="15" customHeight="1" x14ac:dyDescent="0.15"/>
  <cols>
    <col min="1" max="1" width="3.875" style="2" customWidth="1"/>
    <col min="2" max="2" width="20.375" style="2" customWidth="1"/>
    <col min="3" max="3" width="41.625" style="3" customWidth="1"/>
    <col min="4" max="4" width="31" style="2" customWidth="1"/>
    <col min="5" max="5" width="6.5" style="4" customWidth="1"/>
    <col min="6" max="6" width="7.5" style="5" customWidth="1"/>
    <col min="7" max="7" width="7.5" style="6" customWidth="1"/>
    <col min="8" max="8" width="21" style="2" customWidth="1"/>
    <col min="9" max="16384" width="9" style="2"/>
  </cols>
  <sheetData>
    <row r="1" spans="1:8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15">
      <c r="A2" s="2" t="s">
        <v>1</v>
      </c>
    </row>
    <row r="3" spans="1:8" s="6" customFormat="1" ht="15" customHeight="1" x14ac:dyDescent="0.15">
      <c r="A3" s="7" t="s">
        <v>2</v>
      </c>
      <c r="B3" s="8"/>
      <c r="C3" s="9" t="s">
        <v>3</v>
      </c>
      <c r="D3" s="10" t="s">
        <v>4</v>
      </c>
      <c r="E3" s="10"/>
      <c r="F3" s="11" t="s">
        <v>5</v>
      </c>
      <c r="G3" s="12" t="s">
        <v>6</v>
      </c>
      <c r="H3" s="13" t="s">
        <v>7</v>
      </c>
    </row>
    <row r="4" spans="1:8" ht="15" customHeight="1" x14ac:dyDescent="0.15">
      <c r="A4" s="14" t="s">
        <v>8</v>
      </c>
      <c r="C4" s="15"/>
      <c r="F4" s="16"/>
      <c r="G4" s="17"/>
      <c r="H4" s="18"/>
    </row>
    <row r="5" spans="1:8" ht="15" customHeight="1" x14ac:dyDescent="0.15">
      <c r="A5" s="19" t="s">
        <v>9</v>
      </c>
      <c r="B5" s="20"/>
      <c r="C5" s="21"/>
      <c r="D5" s="20"/>
      <c r="E5" s="22"/>
      <c r="F5" s="23"/>
      <c r="G5" s="24"/>
      <c r="H5" s="25"/>
    </row>
    <row r="6" spans="1:8" ht="15" customHeight="1" x14ac:dyDescent="0.15">
      <c r="A6" s="26">
        <v>1</v>
      </c>
      <c r="B6" s="27" t="s">
        <v>10</v>
      </c>
      <c r="C6" s="21" t="s">
        <v>11</v>
      </c>
      <c r="D6" s="20" t="s">
        <v>12</v>
      </c>
      <c r="E6" s="22">
        <v>1</v>
      </c>
      <c r="F6" s="28">
        <f>ROUND(SUM(E6),1)</f>
        <v>1</v>
      </c>
      <c r="G6" s="24" t="s">
        <v>13</v>
      </c>
      <c r="H6" s="29"/>
    </row>
    <row r="7" spans="1:8" ht="15" customHeight="1" x14ac:dyDescent="0.15">
      <c r="A7" s="26">
        <v>2</v>
      </c>
      <c r="B7" s="27" t="s">
        <v>14</v>
      </c>
      <c r="C7" s="21" t="s">
        <v>15</v>
      </c>
      <c r="D7" s="20" t="s">
        <v>12</v>
      </c>
      <c r="E7" s="22">
        <v>2</v>
      </c>
      <c r="F7" s="28">
        <f>ROUND(SUM(E7),1)</f>
        <v>2</v>
      </c>
      <c r="G7" s="24" t="s">
        <v>16</v>
      </c>
      <c r="H7" s="29"/>
    </row>
    <row r="8" spans="1:8" ht="15" customHeight="1" x14ac:dyDescent="0.15">
      <c r="A8" s="26">
        <v>3</v>
      </c>
      <c r="B8" s="27" t="s">
        <v>17</v>
      </c>
      <c r="C8" s="21"/>
      <c r="D8" s="20" t="s">
        <v>12</v>
      </c>
      <c r="E8" s="22">
        <v>1</v>
      </c>
      <c r="F8" s="28">
        <f>ROUND(SUM(E8),1)</f>
        <v>1</v>
      </c>
      <c r="G8" s="24" t="s">
        <v>18</v>
      </c>
      <c r="H8" s="29"/>
    </row>
    <row r="9" spans="1:8" ht="15" customHeight="1" x14ac:dyDescent="0.15">
      <c r="A9" s="26">
        <v>4</v>
      </c>
      <c r="B9" s="27" t="s">
        <v>19</v>
      </c>
      <c r="C9" s="21"/>
      <c r="D9" s="20" t="s">
        <v>12</v>
      </c>
      <c r="E9" s="22">
        <v>1</v>
      </c>
      <c r="F9" s="28">
        <f>ROUND(SUM(E9:E9),1)</f>
        <v>1</v>
      </c>
      <c r="G9" s="24" t="s">
        <v>18</v>
      </c>
      <c r="H9" s="25"/>
    </row>
    <row r="10" spans="1:8" ht="15" customHeight="1" x14ac:dyDescent="0.15">
      <c r="A10" s="26">
        <v>5</v>
      </c>
      <c r="B10" s="27" t="s">
        <v>20</v>
      </c>
      <c r="C10" s="21" t="s">
        <v>21</v>
      </c>
      <c r="D10" s="20" t="s">
        <v>12</v>
      </c>
      <c r="E10" s="22">
        <v>5</v>
      </c>
      <c r="F10" s="28">
        <f>ROUND(SUM(E10),1)</f>
        <v>5</v>
      </c>
      <c r="G10" s="24" t="s">
        <v>22</v>
      </c>
      <c r="H10" s="29"/>
    </row>
    <row r="11" spans="1:8" ht="15" customHeight="1" x14ac:dyDescent="0.15">
      <c r="A11" s="26">
        <v>6</v>
      </c>
      <c r="B11" s="27" t="s">
        <v>23</v>
      </c>
      <c r="C11" s="21"/>
      <c r="D11" s="20" t="s">
        <v>24</v>
      </c>
      <c r="E11" s="22">
        <v>1</v>
      </c>
      <c r="F11" s="28">
        <f>ROUND(SUM(E11),1)</f>
        <v>1</v>
      </c>
      <c r="G11" s="24" t="s">
        <v>25</v>
      </c>
      <c r="H11" s="25"/>
    </row>
    <row r="12" spans="1:8" ht="15" customHeight="1" x14ac:dyDescent="0.15">
      <c r="A12" s="26"/>
      <c r="B12" s="27"/>
      <c r="C12" s="21"/>
      <c r="D12" s="20"/>
      <c r="E12" s="22"/>
      <c r="F12" s="28"/>
      <c r="G12" s="24"/>
      <c r="H12" s="25"/>
    </row>
    <row r="13" spans="1:8" ht="15" customHeight="1" x14ac:dyDescent="0.15">
      <c r="A13" s="19" t="s">
        <v>26</v>
      </c>
      <c r="B13" s="20"/>
      <c r="C13" s="21"/>
      <c r="D13" s="20"/>
      <c r="E13" s="20"/>
      <c r="F13" s="30"/>
      <c r="G13" s="28"/>
      <c r="H13" s="24"/>
    </row>
    <row r="14" spans="1:8" ht="15" customHeight="1" x14ac:dyDescent="0.15">
      <c r="A14" s="26">
        <v>1</v>
      </c>
      <c r="B14" s="20" t="s">
        <v>27</v>
      </c>
      <c r="C14" s="21" t="s">
        <v>28</v>
      </c>
      <c r="D14" s="20" t="s">
        <v>29</v>
      </c>
      <c r="E14" s="22">
        <f>1.5*2</f>
        <v>3</v>
      </c>
      <c r="F14" s="28">
        <f>ROUND(SUM(E14),1)</f>
        <v>3</v>
      </c>
      <c r="G14" s="24" t="s">
        <v>22</v>
      </c>
      <c r="H14" s="27"/>
    </row>
    <row r="15" spans="1:8" ht="15" customHeight="1" x14ac:dyDescent="0.15">
      <c r="A15" s="26">
        <v>2</v>
      </c>
      <c r="B15" s="20" t="s">
        <v>30</v>
      </c>
      <c r="C15" s="21" t="s">
        <v>31</v>
      </c>
      <c r="D15" s="20" t="s">
        <v>32</v>
      </c>
      <c r="E15" s="22">
        <v>10</v>
      </c>
      <c r="F15" s="28">
        <f>ROUND(SUM(E15:E19),1)</f>
        <v>50</v>
      </c>
      <c r="G15" s="24" t="s">
        <v>22</v>
      </c>
      <c r="H15" s="27"/>
    </row>
    <row r="16" spans="1:8" ht="15" customHeight="1" x14ac:dyDescent="0.15">
      <c r="A16" s="26"/>
      <c r="B16" s="20"/>
      <c r="C16" s="21"/>
      <c r="D16" s="20" t="s">
        <v>33</v>
      </c>
      <c r="E16" s="22">
        <v>10</v>
      </c>
      <c r="F16" s="28"/>
      <c r="G16" s="24"/>
      <c r="H16" s="27"/>
    </row>
    <row r="17" spans="1:8" ht="15" customHeight="1" x14ac:dyDescent="0.15">
      <c r="A17" s="26"/>
      <c r="B17" s="20"/>
      <c r="C17" s="21"/>
      <c r="D17" s="20" t="s">
        <v>34</v>
      </c>
      <c r="E17" s="22">
        <v>10</v>
      </c>
      <c r="F17" s="28"/>
      <c r="G17" s="24"/>
      <c r="H17" s="27"/>
    </row>
    <row r="18" spans="1:8" ht="15" customHeight="1" x14ac:dyDescent="0.15">
      <c r="A18" s="26"/>
      <c r="B18" s="20"/>
      <c r="C18" s="21"/>
      <c r="D18" s="20" t="s">
        <v>35</v>
      </c>
      <c r="E18" s="22">
        <v>10</v>
      </c>
      <c r="F18" s="28"/>
      <c r="G18" s="24"/>
      <c r="H18" s="27"/>
    </row>
    <row r="19" spans="1:8" ht="15" customHeight="1" x14ac:dyDescent="0.15">
      <c r="A19" s="26"/>
      <c r="B19" s="20"/>
      <c r="C19" s="21"/>
      <c r="D19" s="20" t="s">
        <v>36</v>
      </c>
      <c r="E19" s="22">
        <v>10</v>
      </c>
      <c r="F19" s="28"/>
      <c r="G19" s="24"/>
      <c r="H19" s="27"/>
    </row>
    <row r="20" spans="1:8" ht="15" customHeight="1" x14ac:dyDescent="0.15">
      <c r="A20" s="26">
        <v>3</v>
      </c>
      <c r="B20" s="20" t="s">
        <v>37</v>
      </c>
      <c r="C20" s="21" t="s">
        <v>38</v>
      </c>
      <c r="D20" s="20" t="s">
        <v>12</v>
      </c>
      <c r="E20" s="22">
        <v>5</v>
      </c>
      <c r="F20" s="28">
        <f>ROUND(SUM(E20),1)</f>
        <v>5</v>
      </c>
      <c r="G20" s="24" t="s">
        <v>22</v>
      </c>
      <c r="H20" s="27"/>
    </row>
    <row r="21" spans="1:8" ht="15" customHeight="1" x14ac:dyDescent="0.15">
      <c r="A21" s="26"/>
      <c r="B21" s="20"/>
      <c r="C21" s="21"/>
      <c r="D21" s="20"/>
      <c r="E21" s="20"/>
      <c r="F21" s="30"/>
      <c r="G21" s="28"/>
      <c r="H21" s="31"/>
    </row>
    <row r="22" spans="1:8" ht="15" customHeight="1" x14ac:dyDescent="0.15">
      <c r="A22" s="32" t="s">
        <v>39</v>
      </c>
      <c r="B22" s="20"/>
      <c r="C22" s="21"/>
      <c r="D22" s="20"/>
      <c r="E22" s="22"/>
      <c r="F22" s="30"/>
      <c r="G22" s="24"/>
      <c r="H22" s="33"/>
    </row>
    <row r="23" spans="1:8" ht="15" customHeight="1" x14ac:dyDescent="0.15">
      <c r="A23" s="26">
        <v>1</v>
      </c>
      <c r="B23" s="20" t="s">
        <v>40</v>
      </c>
      <c r="C23" s="21" t="s">
        <v>41</v>
      </c>
      <c r="D23" s="20" t="s">
        <v>29</v>
      </c>
      <c r="E23" s="22">
        <v>2</v>
      </c>
      <c r="F23" s="28">
        <f>ROUND(SUM(E23),1)</f>
        <v>2</v>
      </c>
      <c r="G23" s="24" t="s">
        <v>18</v>
      </c>
      <c r="H23" s="25"/>
    </row>
    <row r="24" spans="1:8" ht="15" customHeight="1" x14ac:dyDescent="0.15">
      <c r="A24" s="26">
        <v>2</v>
      </c>
      <c r="B24" s="20" t="s">
        <v>42</v>
      </c>
      <c r="C24" s="21"/>
      <c r="D24" s="20" t="s">
        <v>32</v>
      </c>
      <c r="E24" s="22">
        <v>1</v>
      </c>
      <c r="F24" s="28">
        <f>ROUND(SUM(E24:E28),1)</f>
        <v>5</v>
      </c>
      <c r="G24" s="24" t="s">
        <v>25</v>
      </c>
      <c r="H24" s="25"/>
    </row>
    <row r="25" spans="1:8" ht="15" customHeight="1" x14ac:dyDescent="0.15">
      <c r="A25" s="26"/>
      <c r="B25" s="20"/>
      <c r="C25" s="21"/>
      <c r="D25" s="20" t="s">
        <v>33</v>
      </c>
      <c r="E25" s="22">
        <v>1</v>
      </c>
      <c r="F25" s="28"/>
      <c r="G25" s="24"/>
      <c r="H25" s="25"/>
    </row>
    <row r="26" spans="1:8" ht="15" customHeight="1" x14ac:dyDescent="0.15">
      <c r="A26" s="26"/>
      <c r="B26" s="20"/>
      <c r="C26" s="21"/>
      <c r="D26" s="20" t="s">
        <v>34</v>
      </c>
      <c r="E26" s="22">
        <v>1</v>
      </c>
      <c r="F26" s="28"/>
      <c r="G26" s="24"/>
      <c r="H26" s="25"/>
    </row>
    <row r="27" spans="1:8" ht="15" customHeight="1" x14ac:dyDescent="0.15">
      <c r="A27" s="26"/>
      <c r="B27" s="20"/>
      <c r="C27" s="21"/>
      <c r="D27" s="20" t="s">
        <v>35</v>
      </c>
      <c r="E27" s="22">
        <v>1</v>
      </c>
      <c r="F27" s="28"/>
      <c r="G27" s="24"/>
      <c r="H27" s="25"/>
    </row>
    <row r="28" spans="1:8" ht="15" customHeight="1" x14ac:dyDescent="0.15">
      <c r="A28" s="26"/>
      <c r="B28" s="20"/>
      <c r="C28" s="21"/>
      <c r="D28" s="20" t="s">
        <v>36</v>
      </c>
      <c r="E28" s="22">
        <v>1</v>
      </c>
      <c r="F28" s="28"/>
      <c r="G28" s="24"/>
      <c r="H28" s="25"/>
    </row>
    <row r="29" spans="1:8" ht="15" customHeight="1" x14ac:dyDescent="0.15">
      <c r="A29" s="26">
        <v>3</v>
      </c>
      <c r="B29" s="20" t="s">
        <v>43</v>
      </c>
      <c r="C29" s="21"/>
      <c r="D29" s="20" t="s">
        <v>24</v>
      </c>
      <c r="E29" s="22">
        <v>1</v>
      </c>
      <c r="F29" s="28">
        <f>ROUND(SUM(E29),1)</f>
        <v>1</v>
      </c>
      <c r="G29" s="24" t="s">
        <v>25</v>
      </c>
      <c r="H29" s="25"/>
    </row>
    <row r="30" spans="1:8" ht="15" customHeight="1" x14ac:dyDescent="0.15">
      <c r="A30" s="26"/>
      <c r="B30" s="20"/>
      <c r="C30" s="21"/>
      <c r="D30" s="20"/>
      <c r="E30" s="22"/>
      <c r="F30" s="28"/>
      <c r="G30" s="24"/>
      <c r="H30" s="25"/>
    </row>
    <row r="31" spans="1:8" ht="15" customHeight="1" x14ac:dyDescent="0.15">
      <c r="A31" s="32" t="s">
        <v>44</v>
      </c>
      <c r="B31" s="20"/>
      <c r="C31" s="21"/>
      <c r="D31" s="20"/>
      <c r="E31" s="22"/>
      <c r="F31" s="30"/>
      <c r="G31" s="24"/>
      <c r="H31" s="33"/>
    </row>
    <row r="32" spans="1:8" ht="15" customHeight="1" x14ac:dyDescent="0.15">
      <c r="A32" s="26">
        <v>1</v>
      </c>
      <c r="B32" s="27" t="s">
        <v>45</v>
      </c>
      <c r="C32" s="21" t="s">
        <v>46</v>
      </c>
      <c r="D32" s="20" t="s">
        <v>12</v>
      </c>
      <c r="E32" s="22">
        <v>1</v>
      </c>
      <c r="F32" s="28">
        <f>ROUND(SUM(E32),1)</f>
        <v>1</v>
      </c>
      <c r="G32" s="24" t="s">
        <v>13</v>
      </c>
      <c r="H32" s="27"/>
    </row>
    <row r="33" spans="1:8" ht="15" customHeight="1" x14ac:dyDescent="0.15">
      <c r="A33" s="26">
        <v>2</v>
      </c>
      <c r="B33" s="27" t="s">
        <v>47</v>
      </c>
      <c r="C33" s="21" t="s">
        <v>48</v>
      </c>
      <c r="D33" s="20" t="s">
        <v>12</v>
      </c>
      <c r="E33" s="22">
        <v>1</v>
      </c>
      <c r="F33" s="28">
        <f>ROUND(SUM(E33),1)</f>
        <v>1</v>
      </c>
      <c r="G33" s="34" t="s">
        <v>49</v>
      </c>
      <c r="H33" s="31"/>
    </row>
    <row r="34" spans="1:8" ht="15" customHeight="1" x14ac:dyDescent="0.15">
      <c r="A34" s="26"/>
      <c r="B34" s="20"/>
      <c r="C34" s="21"/>
      <c r="D34" s="20"/>
      <c r="E34" s="20"/>
      <c r="F34" s="30"/>
      <c r="G34" s="28"/>
      <c r="H34" s="31"/>
    </row>
    <row r="35" spans="1:8" ht="15" customHeight="1" x14ac:dyDescent="0.15">
      <c r="A35" s="35"/>
      <c r="B35" s="36"/>
      <c r="C35" s="37"/>
      <c r="D35" s="36"/>
      <c r="E35" s="38"/>
      <c r="F35" s="39"/>
      <c r="G35" s="40"/>
      <c r="H35" s="41"/>
    </row>
    <row r="36" spans="1:8" ht="15" customHeight="1" x14ac:dyDescent="0.15">
      <c r="A36" s="42" t="s">
        <v>50</v>
      </c>
      <c r="B36" s="43"/>
      <c r="C36" s="44"/>
      <c r="D36" s="43"/>
      <c r="E36" s="45"/>
      <c r="F36" s="46"/>
      <c r="G36" s="47"/>
      <c r="H36" s="48"/>
    </row>
    <row r="37" spans="1:8" ht="15" customHeight="1" x14ac:dyDescent="0.15">
      <c r="A37" s="26">
        <v>1</v>
      </c>
      <c r="B37" s="49" t="s">
        <v>51</v>
      </c>
      <c r="C37" s="50" t="s">
        <v>52</v>
      </c>
      <c r="D37" s="20"/>
      <c r="E37" s="22">
        <v>7</v>
      </c>
      <c r="F37" s="28">
        <f>ROUND(SUM(E37:E37),1)</f>
        <v>7</v>
      </c>
      <c r="G37" s="24" t="s">
        <v>13</v>
      </c>
      <c r="H37" s="27"/>
    </row>
    <row r="38" spans="1:8" ht="15" customHeight="1" x14ac:dyDescent="0.15">
      <c r="A38" s="26">
        <v>2</v>
      </c>
      <c r="B38" s="20" t="s">
        <v>53</v>
      </c>
      <c r="C38" s="21" t="s">
        <v>54</v>
      </c>
      <c r="D38" s="20"/>
      <c r="E38" s="22">
        <v>1</v>
      </c>
      <c r="F38" s="28">
        <f>ROUND(SUM(E38:E38),1)</f>
        <v>1</v>
      </c>
      <c r="G38" s="24" t="s">
        <v>13</v>
      </c>
      <c r="H38" s="27"/>
    </row>
    <row r="39" spans="1:8" ht="15" customHeight="1" x14ac:dyDescent="0.15">
      <c r="A39" s="26"/>
      <c r="B39" s="20"/>
      <c r="C39" s="21"/>
      <c r="D39" s="20"/>
      <c r="E39" s="22"/>
      <c r="F39" s="28"/>
      <c r="G39" s="24"/>
      <c r="H39" s="27"/>
    </row>
    <row r="40" spans="1:8" ht="15" customHeight="1" x14ac:dyDescent="0.15">
      <c r="A40" s="26"/>
      <c r="B40" s="20"/>
      <c r="C40" s="21"/>
      <c r="D40" s="20"/>
      <c r="E40" s="22"/>
      <c r="F40" s="28"/>
      <c r="G40" s="24"/>
      <c r="H40" s="27"/>
    </row>
    <row r="41" spans="1:8" ht="15" customHeight="1" x14ac:dyDescent="0.15">
      <c r="A41" s="26"/>
      <c r="B41" s="20"/>
      <c r="C41" s="21"/>
      <c r="D41" s="20"/>
      <c r="E41" s="22"/>
      <c r="F41" s="28"/>
      <c r="G41" s="24"/>
      <c r="H41" s="27"/>
    </row>
    <row r="42" spans="1:8" ht="15" customHeight="1" x14ac:dyDescent="0.15">
      <c r="A42" s="26"/>
      <c r="B42" s="20"/>
      <c r="C42" s="21"/>
      <c r="D42" s="20"/>
      <c r="E42" s="22"/>
      <c r="F42" s="28"/>
      <c r="G42" s="24"/>
      <c r="H42" s="27"/>
    </row>
    <row r="43" spans="1:8" ht="15" customHeight="1" x14ac:dyDescent="0.15">
      <c r="A43" s="26"/>
      <c r="B43" s="20"/>
      <c r="C43" s="21"/>
      <c r="D43" s="20"/>
      <c r="E43" s="22"/>
      <c r="F43" s="28"/>
      <c r="G43" s="24"/>
      <c r="H43" s="27"/>
    </row>
    <row r="44" spans="1:8" ht="15" customHeight="1" x14ac:dyDescent="0.15">
      <c r="A44" s="26"/>
      <c r="B44" s="20"/>
      <c r="C44" s="21"/>
      <c r="D44" s="20"/>
      <c r="E44" s="22"/>
      <c r="F44" s="28"/>
      <c r="G44" s="24"/>
      <c r="H44" s="27"/>
    </row>
    <row r="45" spans="1:8" ht="15" customHeight="1" x14ac:dyDescent="0.15">
      <c r="A45" s="26"/>
      <c r="B45" s="20"/>
      <c r="C45" s="21"/>
      <c r="D45" s="20"/>
      <c r="E45" s="22"/>
      <c r="F45" s="28"/>
      <c r="G45" s="24"/>
      <c r="H45" s="27"/>
    </row>
    <row r="46" spans="1:8" ht="15" customHeight="1" x14ac:dyDescent="0.15">
      <c r="A46" s="26"/>
      <c r="B46" s="20"/>
      <c r="C46" s="21"/>
      <c r="D46" s="20"/>
      <c r="E46" s="22"/>
      <c r="F46" s="28"/>
      <c r="G46" s="24"/>
      <c r="H46" s="27"/>
    </row>
    <row r="47" spans="1:8" ht="15" customHeight="1" x14ac:dyDescent="0.15">
      <c r="A47" s="26"/>
      <c r="B47" s="20"/>
      <c r="C47" s="21"/>
      <c r="D47" s="20"/>
      <c r="E47" s="22"/>
      <c r="F47" s="28"/>
      <c r="G47" s="24"/>
      <c r="H47" s="27"/>
    </row>
    <row r="48" spans="1:8" ht="15" customHeight="1" x14ac:dyDescent="0.15">
      <c r="A48" s="26"/>
      <c r="B48" s="20"/>
      <c r="C48" s="21"/>
      <c r="D48" s="20"/>
      <c r="E48" s="22"/>
      <c r="F48" s="28"/>
      <c r="G48" s="24"/>
      <c r="H48" s="27"/>
    </row>
    <row r="49" spans="1:8" ht="15" customHeight="1" x14ac:dyDescent="0.15">
      <c r="A49" s="26"/>
      <c r="B49" s="20"/>
      <c r="C49" s="21"/>
      <c r="D49" s="20"/>
      <c r="E49" s="22"/>
      <c r="F49" s="28"/>
      <c r="G49" s="24"/>
      <c r="H49" s="27"/>
    </row>
    <row r="50" spans="1:8" ht="15" customHeight="1" x14ac:dyDescent="0.15">
      <c r="A50" s="26"/>
      <c r="B50" s="20"/>
      <c r="C50" s="21"/>
      <c r="D50" s="20"/>
      <c r="E50" s="22"/>
      <c r="F50" s="28"/>
      <c r="G50" s="24"/>
      <c r="H50" s="27"/>
    </row>
    <row r="51" spans="1:8" ht="15" customHeight="1" x14ac:dyDescent="0.15">
      <c r="A51" s="19"/>
      <c r="B51" s="20"/>
      <c r="C51" s="21"/>
      <c r="D51" s="20"/>
      <c r="E51" s="22"/>
      <c r="F51" s="28"/>
      <c r="G51" s="24"/>
      <c r="H51" s="27"/>
    </row>
    <row r="52" spans="1:8" ht="15" customHeight="1" x14ac:dyDescent="0.15">
      <c r="A52" s="19"/>
      <c r="B52" s="20"/>
      <c r="C52" s="21"/>
      <c r="D52" s="20"/>
      <c r="E52" s="22"/>
      <c r="F52" s="51"/>
      <c r="G52" s="24"/>
      <c r="H52" s="27"/>
    </row>
    <row r="53" spans="1:8" ht="15" customHeight="1" x14ac:dyDescent="0.15">
      <c r="A53" s="19"/>
      <c r="B53" s="20"/>
      <c r="C53" s="21"/>
      <c r="D53" s="20"/>
      <c r="E53" s="22"/>
      <c r="F53" s="51"/>
      <c r="G53" s="24"/>
      <c r="H53" s="27"/>
    </row>
    <row r="54" spans="1:8" ht="15" customHeight="1" x14ac:dyDescent="0.15">
      <c r="A54" s="19"/>
      <c r="B54" s="20"/>
      <c r="C54" s="21"/>
      <c r="D54" s="20"/>
      <c r="E54" s="22"/>
      <c r="F54" s="51"/>
      <c r="G54" s="24"/>
      <c r="H54" s="27"/>
    </row>
    <row r="55" spans="1:8" ht="15" customHeight="1" x14ac:dyDescent="0.15">
      <c r="A55" s="19"/>
      <c r="B55" s="20"/>
      <c r="C55" s="21"/>
      <c r="D55" s="20"/>
      <c r="E55" s="22"/>
      <c r="F55" s="51"/>
      <c r="G55" s="24"/>
      <c r="H55" s="27"/>
    </row>
    <row r="56" spans="1:8" ht="15" customHeight="1" x14ac:dyDescent="0.15">
      <c r="A56" s="19"/>
      <c r="B56" s="20"/>
      <c r="C56" s="21"/>
      <c r="D56" s="20"/>
      <c r="E56" s="22"/>
      <c r="F56" s="51"/>
      <c r="G56" s="24"/>
      <c r="H56" s="27"/>
    </row>
    <row r="57" spans="1:8" ht="15" customHeight="1" x14ac:dyDescent="0.15">
      <c r="A57" s="19"/>
      <c r="B57" s="20"/>
      <c r="C57" s="21"/>
      <c r="D57" s="20"/>
      <c r="E57" s="22"/>
      <c r="F57" s="51"/>
      <c r="G57" s="24"/>
      <c r="H57" s="27"/>
    </row>
    <row r="58" spans="1:8" ht="15" customHeight="1" x14ac:dyDescent="0.15">
      <c r="A58" s="19"/>
      <c r="B58" s="20"/>
      <c r="C58" s="21"/>
      <c r="D58" s="20"/>
      <c r="E58" s="22"/>
      <c r="F58" s="51"/>
      <c r="G58" s="24"/>
      <c r="H58" s="27"/>
    </row>
    <row r="59" spans="1:8" ht="15" customHeight="1" x14ac:dyDescent="0.15">
      <c r="A59" s="19"/>
      <c r="B59" s="20"/>
      <c r="C59" s="21"/>
      <c r="D59" s="20"/>
      <c r="E59" s="22"/>
      <c r="F59" s="51"/>
      <c r="G59" s="24"/>
      <c r="H59" s="27"/>
    </row>
    <row r="60" spans="1:8" ht="15" customHeight="1" x14ac:dyDescent="0.15">
      <c r="A60" s="19"/>
      <c r="B60" s="20"/>
      <c r="C60" s="21"/>
      <c r="D60" s="20"/>
      <c r="E60" s="22"/>
      <c r="F60" s="51"/>
      <c r="G60" s="24"/>
      <c r="H60" s="27"/>
    </row>
    <row r="61" spans="1:8" ht="15" customHeight="1" x14ac:dyDescent="0.15">
      <c r="A61" s="19"/>
      <c r="B61" s="20"/>
      <c r="C61" s="21"/>
      <c r="D61" s="20"/>
      <c r="E61" s="22"/>
      <c r="F61" s="51"/>
      <c r="G61" s="24"/>
      <c r="H61" s="27"/>
    </row>
    <row r="62" spans="1:8" ht="15" customHeight="1" x14ac:dyDescent="0.15">
      <c r="A62" s="19"/>
      <c r="B62" s="20"/>
      <c r="C62" s="21"/>
      <c r="D62" s="20"/>
      <c r="E62" s="22"/>
      <c r="F62" s="51"/>
      <c r="G62" s="24"/>
      <c r="H62" s="27"/>
    </row>
    <row r="63" spans="1:8" ht="15" customHeight="1" x14ac:dyDescent="0.15">
      <c r="A63" s="19"/>
      <c r="B63" s="20"/>
      <c r="C63" s="21"/>
      <c r="D63" s="20"/>
      <c r="E63" s="22"/>
      <c r="F63" s="51"/>
      <c r="G63" s="24"/>
      <c r="H63" s="27"/>
    </row>
    <row r="64" spans="1:8" ht="15" customHeight="1" x14ac:dyDescent="0.15">
      <c r="A64" s="19"/>
      <c r="B64" s="20"/>
      <c r="C64" s="21"/>
      <c r="D64" s="20"/>
      <c r="E64" s="22"/>
      <c r="F64" s="51"/>
      <c r="G64" s="24"/>
      <c r="H64" s="27"/>
    </row>
    <row r="65" spans="1:8" ht="15" customHeight="1" x14ac:dyDescent="0.15">
      <c r="A65" s="19"/>
      <c r="B65" s="20"/>
      <c r="C65" s="21"/>
      <c r="D65" s="20"/>
      <c r="E65" s="22"/>
      <c r="F65" s="51"/>
      <c r="G65" s="24"/>
      <c r="H65" s="27"/>
    </row>
    <row r="66" spans="1:8" ht="15" customHeight="1" x14ac:dyDescent="0.15">
      <c r="A66" s="19"/>
      <c r="B66" s="20"/>
      <c r="C66" s="21"/>
      <c r="D66" s="20"/>
      <c r="E66" s="22"/>
      <c r="F66" s="51"/>
      <c r="G66" s="24"/>
      <c r="H66" s="27"/>
    </row>
    <row r="67" spans="1:8" ht="15" customHeight="1" x14ac:dyDescent="0.15">
      <c r="A67" s="52"/>
      <c r="B67" s="53"/>
      <c r="C67" s="54"/>
      <c r="D67" s="53"/>
      <c r="E67" s="55"/>
      <c r="F67" s="56"/>
      <c r="G67" s="57"/>
      <c r="H67" s="58"/>
    </row>
  </sheetData>
  <mergeCells count="3">
    <mergeCell ref="A1:H1"/>
    <mergeCell ref="A3:B3"/>
    <mergeCell ref="D3:E3"/>
  </mergeCells>
  <phoneticPr fontId="2"/>
  <pageMargins left="0.59055118110236227" right="0.39370078740157483" top="0.98425196850393704" bottom="0.59055118110236227" header="0.31496062992125984" footer="0.31496062992125984"/>
  <pageSetup paperSize="9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数量算出表</vt:lpstr>
      <vt:lpstr>数量算出表!Print_Titles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拓人</dc:creator>
  <cp:lastModifiedBy>佐藤　拓人</cp:lastModifiedBy>
  <dcterms:created xsi:type="dcterms:W3CDTF">2025-07-29T11:15:29Z</dcterms:created>
  <dcterms:modified xsi:type="dcterms:W3CDTF">2025-07-29T11:15:39Z</dcterms:modified>
</cp:coreProperties>
</file>