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D:\Users\g1881565\Desktop\契約\ＢＢ物件\令和7年物件\BB0123~0129定期入札\"/>
    </mc:Choice>
  </mc:AlternateContent>
  <bookViews>
    <workbookView xWindow="0" yWindow="0" windowWidth="20490" windowHeight="7560" tabRatio="871" activeTab="2"/>
  </bookViews>
  <sheets>
    <sheet name="入A" sheetId="52" r:id="rId1"/>
    <sheet name="市A" sheetId="73" r:id="rId2"/>
    <sheet name="入札書内訳A" sheetId="74" r:id="rId3"/>
    <sheet name="市価調内訳A" sheetId="75" r:id="rId4"/>
    <sheet name="入B" sheetId="76" r:id="rId5"/>
    <sheet name="市B" sheetId="77" r:id="rId6"/>
    <sheet name="入C" sheetId="78" r:id="rId7"/>
    <sheet name="市C" sheetId="79" r:id="rId8"/>
    <sheet name="入D" sheetId="80" r:id="rId9"/>
    <sheet name="市D" sheetId="81" r:id="rId10"/>
    <sheet name="入E" sheetId="82" r:id="rId11"/>
    <sheet name="市E" sheetId="83" r:id="rId12"/>
    <sheet name="入F" sheetId="84" r:id="rId13"/>
    <sheet name="市F" sheetId="85" r:id="rId14"/>
    <sheet name="入G" sheetId="86" r:id="rId15"/>
    <sheet name="市G" sheetId="87" r:id="rId16"/>
  </sheets>
  <externalReferences>
    <externalReference r:id="rId17"/>
    <externalReference r:id="rId18"/>
  </externalReferences>
  <definedNames>
    <definedName name="_ｃ" localSheetId="1">#REF!</definedName>
    <definedName name="_ｃ" localSheetId="5">#REF!</definedName>
    <definedName name="_ｃ" localSheetId="7">#REF!</definedName>
    <definedName name="_ｃ" localSheetId="9">#REF!</definedName>
    <definedName name="_ｃ" localSheetId="11">#REF!</definedName>
    <definedName name="_ｃ" localSheetId="13">#REF!</definedName>
    <definedName name="_ｃ" localSheetId="15">#REF!</definedName>
    <definedName name="_ｃ" localSheetId="3">#REF!</definedName>
    <definedName name="_ｃ" localSheetId="4">#REF!</definedName>
    <definedName name="_ｃ" localSheetId="6">#REF!</definedName>
    <definedName name="_ｃ" localSheetId="8">#REF!</definedName>
    <definedName name="_ｃ" localSheetId="10">#REF!</definedName>
    <definedName name="_ｃ" localSheetId="12">#REF!</definedName>
    <definedName name="_ｃ" localSheetId="14">#REF!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ａ" localSheetId="1">#REF!</definedName>
    <definedName name="ａ" localSheetId="5">#REF!</definedName>
    <definedName name="ａ" localSheetId="7">#REF!</definedName>
    <definedName name="ａ" localSheetId="9">#REF!</definedName>
    <definedName name="ａ" localSheetId="11">#REF!</definedName>
    <definedName name="ａ" localSheetId="13">#REF!</definedName>
    <definedName name="ａ" localSheetId="15">#REF!</definedName>
    <definedName name="ａ" localSheetId="3">#REF!</definedName>
    <definedName name="ａ" localSheetId="4">#REF!</definedName>
    <definedName name="ａ" localSheetId="6">#REF!</definedName>
    <definedName name="ａ" localSheetId="8">#REF!</definedName>
    <definedName name="ａ" localSheetId="10">#REF!</definedName>
    <definedName name="ａ" localSheetId="12">#REF!</definedName>
    <definedName name="ａ" localSheetId="14">#REF!</definedName>
    <definedName name="ａ">#REF!</definedName>
    <definedName name="ｂ" localSheetId="1">#REF!</definedName>
    <definedName name="ｂ" localSheetId="5">#REF!</definedName>
    <definedName name="ｂ" localSheetId="7">#REF!</definedName>
    <definedName name="ｂ" localSheetId="9">#REF!</definedName>
    <definedName name="ｂ" localSheetId="11">#REF!</definedName>
    <definedName name="ｂ" localSheetId="13">#REF!</definedName>
    <definedName name="ｂ" localSheetId="15">#REF!</definedName>
    <definedName name="ｂ" localSheetId="3">#REF!</definedName>
    <definedName name="ｂ" localSheetId="4">#REF!</definedName>
    <definedName name="ｂ" localSheetId="6">#REF!</definedName>
    <definedName name="ｂ" localSheetId="8">#REF!</definedName>
    <definedName name="ｂ" localSheetId="10">#REF!</definedName>
    <definedName name="ｂ" localSheetId="12">#REF!</definedName>
    <definedName name="ｂ" localSheetId="14">#REF!</definedName>
    <definedName name="ｂ">#REF!</definedName>
    <definedName name="ｄ" localSheetId="1">#REF!</definedName>
    <definedName name="ｄ" localSheetId="5">#REF!</definedName>
    <definedName name="ｄ" localSheetId="7">#REF!</definedName>
    <definedName name="ｄ" localSheetId="9">#REF!</definedName>
    <definedName name="ｄ" localSheetId="11">#REF!</definedName>
    <definedName name="ｄ" localSheetId="13">#REF!</definedName>
    <definedName name="ｄ" localSheetId="15">#REF!</definedName>
    <definedName name="ｄ" localSheetId="3">#REF!</definedName>
    <definedName name="ｄ" localSheetId="4">#REF!</definedName>
    <definedName name="ｄ" localSheetId="6">#REF!</definedName>
    <definedName name="ｄ" localSheetId="8">#REF!</definedName>
    <definedName name="ｄ" localSheetId="10">#REF!</definedName>
    <definedName name="ｄ" localSheetId="12">#REF!</definedName>
    <definedName name="ｄ" localSheetId="14">#REF!</definedName>
    <definedName name="ｄ">#REF!</definedName>
    <definedName name="ddd">[2]ﾃﾞｰﾀ!$H$3:$H$40</definedName>
    <definedName name="ｅ" localSheetId="1">#REF!</definedName>
    <definedName name="ｅ" localSheetId="5">#REF!</definedName>
    <definedName name="ｅ" localSheetId="7">#REF!</definedName>
    <definedName name="ｅ" localSheetId="9">#REF!</definedName>
    <definedName name="ｅ" localSheetId="11">#REF!</definedName>
    <definedName name="ｅ" localSheetId="13">#REF!</definedName>
    <definedName name="ｅ" localSheetId="15">#REF!</definedName>
    <definedName name="ｅ" localSheetId="3">#REF!</definedName>
    <definedName name="ｅ" localSheetId="4">#REF!</definedName>
    <definedName name="ｅ" localSheetId="6">#REF!</definedName>
    <definedName name="ｅ" localSheetId="8">#REF!</definedName>
    <definedName name="ｅ" localSheetId="10">#REF!</definedName>
    <definedName name="ｅ" localSheetId="12">#REF!</definedName>
    <definedName name="ｅ" localSheetId="14">#REF!</definedName>
    <definedName name="ｅ">#REF!</definedName>
    <definedName name="ｆ" localSheetId="1">#REF!</definedName>
    <definedName name="ｆ" localSheetId="5">#REF!</definedName>
    <definedName name="ｆ" localSheetId="7">#REF!</definedName>
    <definedName name="ｆ" localSheetId="9">#REF!</definedName>
    <definedName name="ｆ" localSheetId="11">#REF!</definedName>
    <definedName name="ｆ" localSheetId="13">#REF!</definedName>
    <definedName name="ｆ" localSheetId="15">#REF!</definedName>
    <definedName name="ｆ" localSheetId="3">#REF!</definedName>
    <definedName name="ｆ" localSheetId="4">#REF!</definedName>
    <definedName name="ｆ" localSheetId="6">#REF!</definedName>
    <definedName name="ｆ" localSheetId="8">#REF!</definedName>
    <definedName name="ｆ" localSheetId="10">#REF!</definedName>
    <definedName name="ｆ" localSheetId="12">#REF!</definedName>
    <definedName name="ｆ" localSheetId="14">#REF!</definedName>
    <definedName name="ｆ">#REF!</definedName>
    <definedName name="juohklbl" localSheetId="5" hidden="1">#REF!,#REF!</definedName>
    <definedName name="juohklbl" localSheetId="7" hidden="1">#REF!,#REF!</definedName>
    <definedName name="juohklbl" localSheetId="9" hidden="1">#REF!,#REF!</definedName>
    <definedName name="juohklbl" localSheetId="11" hidden="1">#REF!,#REF!</definedName>
    <definedName name="juohklbl" localSheetId="13" hidden="1">#REF!,#REF!</definedName>
    <definedName name="juohklbl" localSheetId="15" hidden="1">#REF!,#REF!</definedName>
    <definedName name="juohklbl" localSheetId="3" hidden="1">#REF!,#REF!</definedName>
    <definedName name="juohklbl" localSheetId="4" hidden="1">#REF!,#REF!</definedName>
    <definedName name="juohklbl" localSheetId="6" hidden="1">#REF!,#REF!</definedName>
    <definedName name="juohklbl" localSheetId="8" hidden="1">#REF!,#REF!</definedName>
    <definedName name="juohklbl" localSheetId="10" hidden="1">#REF!,#REF!</definedName>
    <definedName name="juohklbl" localSheetId="12" hidden="1">#REF!,#REF!</definedName>
    <definedName name="juohklbl" localSheetId="14" hidden="1">#REF!,#REF!</definedName>
    <definedName name="juohklbl" hidden="1">#REF!,#REF!</definedName>
    <definedName name="_xlnm.Print_Area" localSheetId="1">市A!$A$1:$K$35</definedName>
    <definedName name="_xlnm.Print_Area" localSheetId="5">市B!$A$1:$K$36</definedName>
    <definedName name="_xlnm.Print_Area" localSheetId="7">市C!$A$1:$K$35</definedName>
    <definedName name="_xlnm.Print_Area" localSheetId="9">市D!$A$1:$K$35</definedName>
    <definedName name="_xlnm.Print_Area" localSheetId="11">市E!$A$1:$K$35</definedName>
    <definedName name="_xlnm.Print_Area" localSheetId="13">市F!$A$1:$K$35</definedName>
    <definedName name="_xlnm.Print_Area" localSheetId="15">市G!$A$1:$K$39</definedName>
    <definedName name="_xlnm.Print_Area" localSheetId="3">市価調内訳A!$A$1:$I$35</definedName>
    <definedName name="_xlnm.Print_Area" localSheetId="0">入A!$A$1:$K$41</definedName>
    <definedName name="_xlnm.Print_Area" localSheetId="4">入B!$A$1:$K$41</definedName>
    <definedName name="_xlnm.Print_Area" localSheetId="6">入C!$A$1:$K$41</definedName>
    <definedName name="_xlnm.Print_Area" localSheetId="8">入D!$A$1:$K$41</definedName>
    <definedName name="_xlnm.Print_Area" localSheetId="10">入E!$A$1:$K$41</definedName>
    <definedName name="_xlnm.Print_Area" localSheetId="12">入F!$A$1:$K$41</definedName>
    <definedName name="_xlnm.Print_Area" localSheetId="14">入G!$A$1:$K$41</definedName>
    <definedName name="_xlnm.Print_Area" localSheetId="2">入札書内訳A!$A$1:$I$35</definedName>
    <definedName name="_xlnm.Print_Area">#REF!</definedName>
    <definedName name="PRINT_AREA_MI" localSheetId="1">#REF!</definedName>
    <definedName name="PRINT_AREA_MI" localSheetId="5">#REF!</definedName>
    <definedName name="PRINT_AREA_MI" localSheetId="7">#REF!</definedName>
    <definedName name="PRINT_AREA_MI" localSheetId="9">#REF!</definedName>
    <definedName name="PRINT_AREA_MI" localSheetId="11">#REF!</definedName>
    <definedName name="PRINT_AREA_MI" localSheetId="13">#REF!</definedName>
    <definedName name="PRINT_AREA_MI" localSheetId="15">#REF!</definedName>
    <definedName name="PRINT_AREA_MI" localSheetId="3">#REF!</definedName>
    <definedName name="PRINT_AREA_MI" localSheetId="4">#REF!</definedName>
    <definedName name="PRINT_AREA_MI" localSheetId="6">#REF!</definedName>
    <definedName name="PRINT_AREA_MI" localSheetId="8">#REF!</definedName>
    <definedName name="PRINT_AREA_MI" localSheetId="10">#REF!</definedName>
    <definedName name="PRINT_AREA_MI" localSheetId="12">#REF!</definedName>
    <definedName name="PRINT_AREA_MI" localSheetId="14">#REF!</definedName>
    <definedName name="PRINT_AREA_MI">#REF!</definedName>
    <definedName name="ssss" localSheetId="1">#REF!</definedName>
    <definedName name="ssss" localSheetId="5">#REF!</definedName>
    <definedName name="ssss" localSheetId="7">#REF!</definedName>
    <definedName name="ssss" localSheetId="9">#REF!</definedName>
    <definedName name="ssss" localSheetId="11">#REF!</definedName>
    <definedName name="ssss" localSheetId="13">#REF!</definedName>
    <definedName name="ssss" localSheetId="15">#REF!</definedName>
    <definedName name="ssss" localSheetId="3">#REF!</definedName>
    <definedName name="ssss" localSheetId="4">#REF!</definedName>
    <definedName name="ssss" localSheetId="6">#REF!</definedName>
    <definedName name="ssss" localSheetId="8">#REF!</definedName>
    <definedName name="ssss" localSheetId="10">#REF!</definedName>
    <definedName name="ssss" localSheetId="12">#REF!</definedName>
    <definedName name="ssss" localSheetId="14">#REF!</definedName>
    <definedName name="ssss">#REF!</definedName>
    <definedName name="yo" localSheetId="1">#REF!</definedName>
    <definedName name="yo" localSheetId="5">#REF!</definedName>
    <definedName name="yo" localSheetId="7">#REF!</definedName>
    <definedName name="yo" localSheetId="9">#REF!</definedName>
    <definedName name="yo" localSheetId="11">#REF!</definedName>
    <definedName name="yo" localSheetId="13">#REF!</definedName>
    <definedName name="yo" localSheetId="15">#REF!</definedName>
    <definedName name="yo" localSheetId="3">#REF!</definedName>
    <definedName name="yo" localSheetId="4">#REF!</definedName>
    <definedName name="yo" localSheetId="6">#REF!</definedName>
    <definedName name="yo" localSheetId="8">#REF!</definedName>
    <definedName name="yo" localSheetId="10">#REF!</definedName>
    <definedName name="yo" localSheetId="12">#REF!</definedName>
    <definedName name="yo" localSheetId="14">#REF!</definedName>
    <definedName name="yo">#REF!</definedName>
    <definedName name="Z_719DAFC0_0539_11D2_B313_0000E837C123_.wvu.Cols" localSheetId="1" hidden="1">#REF!,#REF!</definedName>
    <definedName name="Z_719DAFC0_0539_11D2_B313_0000E837C123_.wvu.Cols" localSheetId="5" hidden="1">#REF!,#REF!</definedName>
    <definedName name="Z_719DAFC0_0539_11D2_B313_0000E837C123_.wvu.Cols" localSheetId="7" hidden="1">#REF!,#REF!</definedName>
    <definedName name="Z_719DAFC0_0539_11D2_B313_0000E837C123_.wvu.Cols" localSheetId="9" hidden="1">#REF!,#REF!</definedName>
    <definedName name="Z_719DAFC0_0539_11D2_B313_0000E837C123_.wvu.Cols" localSheetId="11" hidden="1">#REF!,#REF!</definedName>
    <definedName name="Z_719DAFC0_0539_11D2_B313_0000E837C123_.wvu.Cols" localSheetId="13" hidden="1">#REF!,#REF!</definedName>
    <definedName name="Z_719DAFC0_0539_11D2_B313_0000E837C123_.wvu.Cols" localSheetId="15" hidden="1">#REF!,#REF!</definedName>
    <definedName name="Z_719DAFC0_0539_11D2_B313_0000E837C123_.wvu.Cols" localSheetId="3" hidden="1">#REF!,#REF!</definedName>
    <definedName name="Z_719DAFC0_0539_11D2_B313_0000E837C123_.wvu.Cols" localSheetId="4" hidden="1">#REF!,#REF!</definedName>
    <definedName name="Z_719DAFC0_0539_11D2_B313_0000E837C123_.wvu.Cols" localSheetId="6" hidden="1">#REF!,#REF!</definedName>
    <definedName name="Z_719DAFC0_0539_11D2_B313_0000E837C123_.wvu.Cols" localSheetId="8" hidden="1">#REF!,#REF!</definedName>
    <definedName name="Z_719DAFC0_0539_11D2_B313_0000E837C123_.wvu.Cols" localSheetId="10" hidden="1">#REF!,#REF!</definedName>
    <definedName name="Z_719DAFC0_0539_11D2_B313_0000E837C123_.wvu.Cols" localSheetId="12" hidden="1">#REF!,#REF!</definedName>
    <definedName name="Z_719DAFC0_0539_11D2_B313_0000E837C123_.wvu.Cols" localSheetId="14"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localSheetId="5" hidden="1">#REF!</definedName>
    <definedName name="Z_719DAFC0_0539_11D2_B313_0000E837C123_.wvu.PrintTitles" localSheetId="7" hidden="1">#REF!</definedName>
    <definedName name="Z_719DAFC0_0539_11D2_B313_0000E837C123_.wvu.PrintTitles" localSheetId="9" hidden="1">#REF!</definedName>
    <definedName name="Z_719DAFC0_0539_11D2_B313_0000E837C123_.wvu.PrintTitles" localSheetId="11" hidden="1">#REF!</definedName>
    <definedName name="Z_719DAFC0_0539_11D2_B313_0000E837C123_.wvu.PrintTitles" localSheetId="13" hidden="1">#REF!</definedName>
    <definedName name="Z_719DAFC0_0539_11D2_B313_0000E837C123_.wvu.PrintTitles" localSheetId="15" hidden="1">#REF!</definedName>
    <definedName name="Z_719DAFC0_0539_11D2_B313_0000E837C123_.wvu.PrintTitles" localSheetId="3" hidden="1">#REF!</definedName>
    <definedName name="Z_719DAFC0_0539_11D2_B313_0000E837C123_.wvu.PrintTitles" localSheetId="4" hidden="1">#REF!</definedName>
    <definedName name="Z_719DAFC0_0539_11D2_B313_0000E837C123_.wvu.PrintTitles" localSheetId="6" hidden="1">#REF!</definedName>
    <definedName name="Z_719DAFC0_0539_11D2_B313_0000E837C123_.wvu.PrintTitles" localSheetId="8" hidden="1">#REF!</definedName>
    <definedName name="Z_719DAFC0_0539_11D2_B313_0000E837C123_.wvu.PrintTitles" localSheetId="10" hidden="1">#REF!</definedName>
    <definedName name="Z_719DAFC0_0539_11D2_B313_0000E837C123_.wvu.PrintTitles" localSheetId="12" hidden="1">#REF!</definedName>
    <definedName name="Z_719DAFC0_0539_11D2_B313_0000E837C123_.wvu.PrintTitles" localSheetId="14"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localSheetId="5" hidden="1">#REF!</definedName>
    <definedName name="Z_AB959440_7F00_11D2_8CD7_0060976187CA_.wvu.FilterData" localSheetId="7" hidden="1">#REF!</definedName>
    <definedName name="Z_AB959440_7F00_11D2_8CD7_0060976187CA_.wvu.FilterData" localSheetId="9" hidden="1">#REF!</definedName>
    <definedName name="Z_AB959440_7F00_11D2_8CD7_0060976187CA_.wvu.FilterData" localSheetId="11" hidden="1">#REF!</definedName>
    <definedName name="Z_AB959440_7F00_11D2_8CD7_0060976187CA_.wvu.FilterData" localSheetId="13" hidden="1">#REF!</definedName>
    <definedName name="Z_AB959440_7F00_11D2_8CD7_0060976187CA_.wvu.FilterData" localSheetId="15" hidden="1">#REF!</definedName>
    <definedName name="Z_AB959440_7F00_11D2_8CD7_0060976187CA_.wvu.FilterData" localSheetId="3" hidden="1">#REF!</definedName>
    <definedName name="Z_AB959440_7F00_11D2_8CD7_0060976187CA_.wvu.FilterData" localSheetId="4" hidden="1">#REF!</definedName>
    <definedName name="Z_AB959440_7F00_11D2_8CD7_0060976187CA_.wvu.FilterData" localSheetId="6" hidden="1">#REF!</definedName>
    <definedName name="Z_AB959440_7F00_11D2_8CD7_0060976187CA_.wvu.FilterData" localSheetId="8" hidden="1">#REF!</definedName>
    <definedName name="Z_AB959440_7F00_11D2_8CD7_0060976187CA_.wvu.FilterData" localSheetId="10" hidden="1">#REF!</definedName>
    <definedName name="Z_AB959440_7F00_11D2_8CD7_0060976187CA_.wvu.FilterData" localSheetId="12" hidden="1">#REF!</definedName>
    <definedName name="Z_AB959440_7F00_11D2_8CD7_0060976187CA_.wvu.FilterData" localSheetId="14"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localSheetId="5" hidden="1">#REF!</definedName>
    <definedName name="Z_B619E026_7DB4_11D2_8BBC_341005C10000_.wvu.PrintTitles" localSheetId="7" hidden="1">#REF!</definedName>
    <definedName name="Z_B619E026_7DB4_11D2_8BBC_341005C10000_.wvu.PrintTitles" localSheetId="9" hidden="1">#REF!</definedName>
    <definedName name="Z_B619E026_7DB4_11D2_8BBC_341005C10000_.wvu.PrintTitles" localSheetId="11" hidden="1">#REF!</definedName>
    <definedName name="Z_B619E026_7DB4_11D2_8BBC_341005C10000_.wvu.PrintTitles" localSheetId="13" hidden="1">#REF!</definedName>
    <definedName name="Z_B619E026_7DB4_11D2_8BBC_341005C10000_.wvu.PrintTitles" localSheetId="15" hidden="1">#REF!</definedName>
    <definedName name="Z_B619E026_7DB4_11D2_8BBC_341005C10000_.wvu.PrintTitles" localSheetId="3" hidden="1">#REF!</definedName>
    <definedName name="Z_B619E026_7DB4_11D2_8BBC_341005C10000_.wvu.PrintTitles" localSheetId="4" hidden="1">#REF!</definedName>
    <definedName name="Z_B619E026_7DB4_11D2_8BBC_341005C10000_.wvu.PrintTitles" localSheetId="6" hidden="1">#REF!</definedName>
    <definedName name="Z_B619E026_7DB4_11D2_8BBC_341005C10000_.wvu.PrintTitles" localSheetId="8" hidden="1">#REF!</definedName>
    <definedName name="Z_B619E026_7DB4_11D2_8BBC_341005C10000_.wvu.PrintTitles" localSheetId="10" hidden="1">#REF!</definedName>
    <definedName name="Z_B619E026_7DB4_11D2_8BBC_341005C10000_.wvu.PrintTitles" localSheetId="12" hidden="1">#REF!</definedName>
    <definedName name="Z_B619E026_7DB4_11D2_8BBC_341005C10000_.wvu.PrintTitles" localSheetId="14" hidden="1">#REF!</definedName>
    <definedName name="Z_B619E026_7DB4_11D2_8BBC_341005C10000_.wvu.PrintTitles" hidden="1">#REF!</definedName>
    <definedName name="Z_B619E026_7DB4_11D2_8BBC_341005C10000_.wvu.Rows" localSheetId="1" hidden="1">#REF!</definedName>
    <definedName name="Z_B619E026_7DB4_11D2_8BBC_341005C10000_.wvu.Rows" localSheetId="5" hidden="1">#REF!</definedName>
    <definedName name="Z_B619E026_7DB4_11D2_8BBC_341005C10000_.wvu.Rows" localSheetId="7" hidden="1">#REF!</definedName>
    <definedName name="Z_B619E026_7DB4_11D2_8BBC_341005C10000_.wvu.Rows" localSheetId="9" hidden="1">#REF!</definedName>
    <definedName name="Z_B619E026_7DB4_11D2_8BBC_341005C10000_.wvu.Rows" localSheetId="11" hidden="1">#REF!</definedName>
    <definedName name="Z_B619E026_7DB4_11D2_8BBC_341005C10000_.wvu.Rows" localSheetId="13" hidden="1">#REF!</definedName>
    <definedName name="Z_B619E026_7DB4_11D2_8BBC_341005C10000_.wvu.Rows" localSheetId="15" hidden="1">#REF!</definedName>
    <definedName name="Z_B619E026_7DB4_11D2_8BBC_341005C10000_.wvu.Rows" localSheetId="3" hidden="1">#REF!</definedName>
    <definedName name="Z_B619E026_7DB4_11D2_8BBC_341005C10000_.wvu.Rows" localSheetId="4" hidden="1">#REF!</definedName>
    <definedName name="Z_B619E026_7DB4_11D2_8BBC_341005C10000_.wvu.Rows" localSheetId="6" hidden="1">#REF!</definedName>
    <definedName name="Z_B619E026_7DB4_11D2_8BBC_341005C10000_.wvu.Rows" localSheetId="8" hidden="1">#REF!</definedName>
    <definedName name="Z_B619E026_7DB4_11D2_8BBC_341005C10000_.wvu.Rows" localSheetId="10" hidden="1">#REF!</definedName>
    <definedName name="Z_B619E026_7DB4_11D2_8BBC_341005C10000_.wvu.Rows" localSheetId="12" hidden="1">#REF!</definedName>
    <definedName name="Z_B619E026_7DB4_11D2_8BBC_341005C10000_.wvu.Rows" localSheetId="14"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localSheetId="5" hidden="1">#REF!</definedName>
    <definedName name="Z_C346D0A1_7E05_11D2_8CD7_0060976187CA_.wvu.FilterData" localSheetId="7" hidden="1">#REF!</definedName>
    <definedName name="Z_C346D0A1_7E05_11D2_8CD7_0060976187CA_.wvu.FilterData" localSheetId="9" hidden="1">#REF!</definedName>
    <definedName name="Z_C346D0A1_7E05_11D2_8CD7_0060976187CA_.wvu.FilterData" localSheetId="11" hidden="1">#REF!</definedName>
    <definedName name="Z_C346D0A1_7E05_11D2_8CD7_0060976187CA_.wvu.FilterData" localSheetId="13" hidden="1">#REF!</definedName>
    <definedName name="Z_C346D0A1_7E05_11D2_8CD7_0060976187CA_.wvu.FilterData" localSheetId="15" hidden="1">#REF!</definedName>
    <definedName name="Z_C346D0A1_7E05_11D2_8CD7_0060976187CA_.wvu.FilterData" localSheetId="3" hidden="1">#REF!</definedName>
    <definedName name="Z_C346D0A1_7E05_11D2_8CD7_0060976187CA_.wvu.FilterData" localSheetId="4" hidden="1">#REF!</definedName>
    <definedName name="Z_C346D0A1_7E05_11D2_8CD7_0060976187CA_.wvu.FilterData" localSheetId="6" hidden="1">#REF!</definedName>
    <definedName name="Z_C346D0A1_7E05_11D2_8CD7_0060976187CA_.wvu.FilterData" localSheetId="8" hidden="1">#REF!</definedName>
    <definedName name="Z_C346D0A1_7E05_11D2_8CD7_0060976187CA_.wvu.FilterData" localSheetId="10" hidden="1">#REF!</definedName>
    <definedName name="Z_C346D0A1_7E05_11D2_8CD7_0060976187CA_.wvu.FilterData" localSheetId="12" hidden="1">#REF!</definedName>
    <definedName name="Z_C346D0A1_7E05_11D2_8CD7_0060976187CA_.wvu.FilterData" localSheetId="14" hidden="1">#REF!</definedName>
    <definedName name="Z_C346D0A1_7E05_11D2_8CD7_0060976187CA_.wvu.FilterData" hidden="1">#REF!</definedName>
    <definedName name="Z_CCA46B8E_5475_11D2_8CD7_0060976187CA_.wvu.Cols" localSheetId="1" hidden="1">#REF!</definedName>
    <definedName name="Z_CCA46B8E_5475_11D2_8CD7_0060976187CA_.wvu.Cols" localSheetId="5" hidden="1">#REF!</definedName>
    <definedName name="Z_CCA46B8E_5475_11D2_8CD7_0060976187CA_.wvu.Cols" localSheetId="7" hidden="1">#REF!</definedName>
    <definedName name="Z_CCA46B8E_5475_11D2_8CD7_0060976187CA_.wvu.Cols" localSheetId="9" hidden="1">#REF!</definedName>
    <definedName name="Z_CCA46B8E_5475_11D2_8CD7_0060976187CA_.wvu.Cols" localSheetId="11" hidden="1">#REF!</definedName>
    <definedName name="Z_CCA46B8E_5475_11D2_8CD7_0060976187CA_.wvu.Cols" localSheetId="13" hidden="1">#REF!</definedName>
    <definedName name="Z_CCA46B8E_5475_11D2_8CD7_0060976187CA_.wvu.Cols" localSheetId="15" hidden="1">#REF!</definedName>
    <definedName name="Z_CCA46B8E_5475_11D2_8CD7_0060976187CA_.wvu.Cols" localSheetId="3" hidden="1">#REF!</definedName>
    <definedName name="Z_CCA46B8E_5475_11D2_8CD7_0060976187CA_.wvu.Cols" localSheetId="4" hidden="1">#REF!</definedName>
    <definedName name="Z_CCA46B8E_5475_11D2_8CD7_0060976187CA_.wvu.Cols" localSheetId="6" hidden="1">#REF!</definedName>
    <definedName name="Z_CCA46B8E_5475_11D2_8CD7_0060976187CA_.wvu.Cols" localSheetId="8" hidden="1">#REF!</definedName>
    <definedName name="Z_CCA46B8E_5475_11D2_8CD7_0060976187CA_.wvu.Cols" localSheetId="10" hidden="1">#REF!</definedName>
    <definedName name="Z_CCA46B8E_5475_11D2_8CD7_0060976187CA_.wvu.Cols" localSheetId="12" hidden="1">#REF!</definedName>
    <definedName name="Z_CCA46B8E_5475_11D2_8CD7_0060976187CA_.wvu.Cols" localSheetId="14"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localSheetId="5" hidden="1">#REF!</definedName>
    <definedName name="Z_CCA46B8E_5475_11D2_8CD7_0060976187CA_.wvu.PrintTitles" localSheetId="7" hidden="1">#REF!</definedName>
    <definedName name="Z_CCA46B8E_5475_11D2_8CD7_0060976187CA_.wvu.PrintTitles" localSheetId="9" hidden="1">#REF!</definedName>
    <definedName name="Z_CCA46B8E_5475_11D2_8CD7_0060976187CA_.wvu.PrintTitles" localSheetId="11" hidden="1">#REF!</definedName>
    <definedName name="Z_CCA46B8E_5475_11D2_8CD7_0060976187CA_.wvu.PrintTitles" localSheetId="13" hidden="1">#REF!</definedName>
    <definedName name="Z_CCA46B8E_5475_11D2_8CD7_0060976187CA_.wvu.PrintTitles" localSheetId="15" hidden="1">#REF!</definedName>
    <definedName name="Z_CCA46B8E_5475_11D2_8CD7_0060976187CA_.wvu.PrintTitles" localSheetId="3" hidden="1">#REF!</definedName>
    <definedName name="Z_CCA46B8E_5475_11D2_8CD7_0060976187CA_.wvu.PrintTitles" localSheetId="4" hidden="1">#REF!</definedName>
    <definedName name="Z_CCA46B8E_5475_11D2_8CD7_0060976187CA_.wvu.PrintTitles" localSheetId="6" hidden="1">#REF!</definedName>
    <definedName name="Z_CCA46B8E_5475_11D2_8CD7_0060976187CA_.wvu.PrintTitles" localSheetId="8" hidden="1">#REF!</definedName>
    <definedName name="Z_CCA46B8E_5475_11D2_8CD7_0060976187CA_.wvu.PrintTitles" localSheetId="10" hidden="1">#REF!</definedName>
    <definedName name="Z_CCA46B8E_5475_11D2_8CD7_0060976187CA_.wvu.PrintTitles" localSheetId="12" hidden="1">#REF!</definedName>
    <definedName name="Z_CCA46B8E_5475_11D2_8CD7_0060976187CA_.wvu.PrintTitles" localSheetId="14" hidden="1">#REF!</definedName>
    <definedName name="Z_CCA46B8E_5475_11D2_8CD7_0060976187CA_.wvu.PrintTitles" hidden="1">#REF!</definedName>
    <definedName name="Z_CCA46B8E_5475_11D2_8CD7_0060976187CA_.wvu.Rows" localSheetId="1" hidden="1">#REF!</definedName>
    <definedName name="Z_CCA46B8E_5475_11D2_8CD7_0060976187CA_.wvu.Rows" localSheetId="5" hidden="1">#REF!</definedName>
    <definedName name="Z_CCA46B8E_5475_11D2_8CD7_0060976187CA_.wvu.Rows" localSheetId="7" hidden="1">#REF!</definedName>
    <definedName name="Z_CCA46B8E_5475_11D2_8CD7_0060976187CA_.wvu.Rows" localSheetId="9" hidden="1">#REF!</definedName>
    <definedName name="Z_CCA46B8E_5475_11D2_8CD7_0060976187CA_.wvu.Rows" localSheetId="11" hidden="1">#REF!</definedName>
    <definedName name="Z_CCA46B8E_5475_11D2_8CD7_0060976187CA_.wvu.Rows" localSheetId="13" hidden="1">#REF!</definedName>
    <definedName name="Z_CCA46B8E_5475_11D2_8CD7_0060976187CA_.wvu.Rows" localSheetId="15" hidden="1">#REF!</definedName>
    <definedName name="Z_CCA46B8E_5475_11D2_8CD7_0060976187CA_.wvu.Rows" localSheetId="3" hidden="1">#REF!</definedName>
    <definedName name="Z_CCA46B8E_5475_11D2_8CD7_0060976187CA_.wvu.Rows" localSheetId="4" hidden="1">#REF!</definedName>
    <definedName name="Z_CCA46B8E_5475_11D2_8CD7_0060976187CA_.wvu.Rows" localSheetId="6" hidden="1">#REF!</definedName>
    <definedName name="Z_CCA46B8E_5475_11D2_8CD7_0060976187CA_.wvu.Rows" localSheetId="8" hidden="1">#REF!</definedName>
    <definedName name="Z_CCA46B8E_5475_11D2_8CD7_0060976187CA_.wvu.Rows" localSheetId="10" hidden="1">#REF!</definedName>
    <definedName name="Z_CCA46B8E_5475_11D2_8CD7_0060976187CA_.wvu.Rows" localSheetId="12" hidden="1">#REF!</definedName>
    <definedName name="Z_CCA46B8E_5475_11D2_8CD7_0060976187CA_.wvu.Rows" localSheetId="14" hidden="1">#REF!</definedName>
    <definedName name="Z_CCA46B8E_5475_11D2_8CD7_0060976187CA_.wvu.Rows" hidden="1">#REF!</definedName>
    <definedName name="Z_FDC29F62_049E_11D2_B313_0000F4387536_.wvu.Cols" localSheetId="1" hidden="1">#REF!,#REF!,#REF!</definedName>
    <definedName name="Z_FDC29F62_049E_11D2_B313_0000F4387536_.wvu.Cols" localSheetId="5" hidden="1">#REF!,#REF!,#REF!</definedName>
    <definedName name="Z_FDC29F62_049E_11D2_B313_0000F4387536_.wvu.Cols" localSheetId="7" hidden="1">#REF!,#REF!,#REF!</definedName>
    <definedName name="Z_FDC29F62_049E_11D2_B313_0000F4387536_.wvu.Cols" localSheetId="9" hidden="1">#REF!,#REF!,#REF!</definedName>
    <definedName name="Z_FDC29F62_049E_11D2_B313_0000F4387536_.wvu.Cols" localSheetId="11" hidden="1">#REF!,#REF!,#REF!</definedName>
    <definedName name="Z_FDC29F62_049E_11D2_B313_0000F4387536_.wvu.Cols" localSheetId="13" hidden="1">#REF!,#REF!,#REF!</definedName>
    <definedName name="Z_FDC29F62_049E_11D2_B313_0000F4387536_.wvu.Cols" localSheetId="15" hidden="1">#REF!,#REF!,#REF!</definedName>
    <definedName name="Z_FDC29F62_049E_11D2_B313_0000F4387536_.wvu.Cols" localSheetId="3" hidden="1">#REF!,#REF!,#REF!</definedName>
    <definedName name="Z_FDC29F62_049E_11D2_B313_0000F4387536_.wvu.Cols" localSheetId="4" hidden="1">#REF!,#REF!,#REF!</definedName>
    <definedName name="Z_FDC29F62_049E_11D2_B313_0000F4387536_.wvu.Cols" localSheetId="6" hidden="1">#REF!,#REF!,#REF!</definedName>
    <definedName name="Z_FDC29F62_049E_11D2_B313_0000F4387536_.wvu.Cols" localSheetId="8" hidden="1">#REF!,#REF!,#REF!</definedName>
    <definedName name="Z_FDC29F62_049E_11D2_B313_0000F4387536_.wvu.Cols" localSheetId="10" hidden="1">#REF!,#REF!,#REF!</definedName>
    <definedName name="Z_FDC29F62_049E_11D2_B313_0000F4387536_.wvu.Cols" localSheetId="12" hidden="1">#REF!,#REF!,#REF!</definedName>
    <definedName name="Z_FDC29F62_049E_11D2_B313_0000F4387536_.wvu.Cols" localSheetId="14"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localSheetId="5" hidden="1">#REF!</definedName>
    <definedName name="Z_FDC29F62_049E_11D2_B313_0000F4387536_.wvu.PrintTitles" localSheetId="7" hidden="1">#REF!</definedName>
    <definedName name="Z_FDC29F62_049E_11D2_B313_0000F4387536_.wvu.PrintTitles" localSheetId="9" hidden="1">#REF!</definedName>
    <definedName name="Z_FDC29F62_049E_11D2_B313_0000F4387536_.wvu.PrintTitles" localSheetId="11" hidden="1">#REF!</definedName>
    <definedName name="Z_FDC29F62_049E_11D2_B313_0000F4387536_.wvu.PrintTitles" localSheetId="13" hidden="1">#REF!</definedName>
    <definedName name="Z_FDC29F62_049E_11D2_B313_0000F4387536_.wvu.PrintTitles" localSheetId="15" hidden="1">#REF!</definedName>
    <definedName name="Z_FDC29F62_049E_11D2_B313_0000F4387536_.wvu.PrintTitles" localSheetId="3" hidden="1">#REF!</definedName>
    <definedName name="Z_FDC29F62_049E_11D2_B313_0000F4387536_.wvu.PrintTitles" localSheetId="4" hidden="1">#REF!</definedName>
    <definedName name="Z_FDC29F62_049E_11D2_B313_0000F4387536_.wvu.PrintTitles" localSheetId="6" hidden="1">#REF!</definedName>
    <definedName name="Z_FDC29F62_049E_11D2_B313_0000F4387536_.wvu.PrintTitles" localSheetId="8" hidden="1">#REF!</definedName>
    <definedName name="Z_FDC29F62_049E_11D2_B313_0000F4387536_.wvu.PrintTitles" localSheetId="10" hidden="1">#REF!</definedName>
    <definedName name="Z_FDC29F62_049E_11D2_B313_0000F4387536_.wvu.PrintTitles" localSheetId="12" hidden="1">#REF!</definedName>
    <definedName name="Z_FDC29F62_049E_11D2_B313_0000F4387536_.wvu.PrintTitles" localSheetId="14" hidden="1">#REF!</definedName>
    <definedName name="Z_FDC29F62_049E_11D2_B313_0000F4387536_.wvu.PrintTitles" hidden="1">#REF!</definedName>
    <definedName name="Z_FDC29F62_049E_11D2_B313_0000F4387536_.wvu.Rows" localSheetId="1" hidden="1">#REF!</definedName>
    <definedName name="Z_FDC29F62_049E_11D2_B313_0000F4387536_.wvu.Rows" localSheetId="5" hidden="1">#REF!</definedName>
    <definedName name="Z_FDC29F62_049E_11D2_B313_0000F4387536_.wvu.Rows" localSheetId="7" hidden="1">#REF!</definedName>
    <definedName name="Z_FDC29F62_049E_11D2_B313_0000F4387536_.wvu.Rows" localSheetId="9" hidden="1">#REF!</definedName>
    <definedName name="Z_FDC29F62_049E_11D2_B313_0000F4387536_.wvu.Rows" localSheetId="11" hidden="1">#REF!</definedName>
    <definedName name="Z_FDC29F62_049E_11D2_B313_0000F4387536_.wvu.Rows" localSheetId="13" hidden="1">#REF!</definedName>
    <definedName name="Z_FDC29F62_049E_11D2_B313_0000F4387536_.wvu.Rows" localSheetId="15" hidden="1">#REF!</definedName>
    <definedName name="Z_FDC29F62_049E_11D2_B313_0000F4387536_.wvu.Rows" localSheetId="3" hidden="1">#REF!</definedName>
    <definedName name="Z_FDC29F62_049E_11D2_B313_0000F4387536_.wvu.Rows" localSheetId="4" hidden="1">#REF!</definedName>
    <definedName name="Z_FDC29F62_049E_11D2_B313_0000F4387536_.wvu.Rows" localSheetId="6" hidden="1">#REF!</definedName>
    <definedName name="Z_FDC29F62_049E_11D2_B313_0000F4387536_.wvu.Rows" localSheetId="8" hidden="1">#REF!</definedName>
    <definedName name="Z_FDC29F62_049E_11D2_B313_0000F4387536_.wvu.Rows" localSheetId="10" hidden="1">#REF!</definedName>
    <definedName name="Z_FDC29F62_049E_11D2_B313_0000F4387536_.wvu.Rows" localSheetId="12" hidden="1">#REF!</definedName>
    <definedName name="Z_FDC29F62_049E_11D2_B313_0000F4387536_.wvu.Rows" localSheetId="14" hidden="1">#REF!</definedName>
    <definedName name="Z_FDC29F62_049E_11D2_B313_0000F4387536_.wvu.Rows" hidden="1">#REF!</definedName>
    <definedName name="Z_FF508901_26E5_11D2_85F2_00804C0B2402_.wvu.Cols" localSheetId="1" hidden="1">#REF!,#REF!</definedName>
    <definedName name="Z_FF508901_26E5_11D2_85F2_00804C0B2402_.wvu.Cols" localSheetId="5" hidden="1">#REF!,#REF!</definedName>
    <definedName name="Z_FF508901_26E5_11D2_85F2_00804C0B2402_.wvu.Cols" localSheetId="7" hidden="1">#REF!,#REF!</definedName>
    <definedName name="Z_FF508901_26E5_11D2_85F2_00804C0B2402_.wvu.Cols" localSheetId="9" hidden="1">#REF!,#REF!</definedName>
    <definedName name="Z_FF508901_26E5_11D2_85F2_00804C0B2402_.wvu.Cols" localSheetId="11" hidden="1">#REF!,#REF!</definedName>
    <definedName name="Z_FF508901_26E5_11D2_85F2_00804C0B2402_.wvu.Cols" localSheetId="13" hidden="1">#REF!,#REF!</definedName>
    <definedName name="Z_FF508901_26E5_11D2_85F2_00804C0B2402_.wvu.Cols" localSheetId="15" hidden="1">#REF!,#REF!</definedName>
    <definedName name="Z_FF508901_26E5_11D2_85F2_00804C0B2402_.wvu.Cols" localSheetId="3" hidden="1">#REF!,#REF!</definedName>
    <definedName name="Z_FF508901_26E5_11D2_85F2_00804C0B2402_.wvu.Cols" localSheetId="4" hidden="1">#REF!,#REF!</definedName>
    <definedName name="Z_FF508901_26E5_11D2_85F2_00804C0B2402_.wvu.Cols" localSheetId="6" hidden="1">#REF!,#REF!</definedName>
    <definedName name="Z_FF508901_26E5_11D2_85F2_00804C0B2402_.wvu.Cols" localSheetId="8" hidden="1">#REF!,#REF!</definedName>
    <definedName name="Z_FF508901_26E5_11D2_85F2_00804C0B2402_.wvu.Cols" localSheetId="10" hidden="1">#REF!,#REF!</definedName>
    <definedName name="Z_FF508901_26E5_11D2_85F2_00804C0B2402_.wvu.Cols" localSheetId="12" hidden="1">#REF!,#REF!</definedName>
    <definedName name="Z_FF508901_26E5_11D2_85F2_00804C0B2402_.wvu.Cols" localSheetId="14"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localSheetId="5" hidden="1">#REF!</definedName>
    <definedName name="Z_FF508901_26E5_11D2_85F2_00804C0B2402_.wvu.PrintTitles" localSheetId="7" hidden="1">#REF!</definedName>
    <definedName name="Z_FF508901_26E5_11D2_85F2_00804C0B2402_.wvu.PrintTitles" localSheetId="9" hidden="1">#REF!</definedName>
    <definedName name="Z_FF508901_26E5_11D2_85F2_00804C0B2402_.wvu.PrintTitles" localSheetId="11" hidden="1">#REF!</definedName>
    <definedName name="Z_FF508901_26E5_11D2_85F2_00804C0B2402_.wvu.PrintTitles" localSheetId="13" hidden="1">#REF!</definedName>
    <definedName name="Z_FF508901_26E5_11D2_85F2_00804C0B2402_.wvu.PrintTitles" localSheetId="15" hidden="1">#REF!</definedName>
    <definedName name="Z_FF508901_26E5_11D2_85F2_00804C0B2402_.wvu.PrintTitles" localSheetId="3" hidden="1">#REF!</definedName>
    <definedName name="Z_FF508901_26E5_11D2_85F2_00804C0B2402_.wvu.PrintTitles" localSheetId="4" hidden="1">#REF!</definedName>
    <definedName name="Z_FF508901_26E5_11D2_85F2_00804C0B2402_.wvu.PrintTitles" localSheetId="6" hidden="1">#REF!</definedName>
    <definedName name="Z_FF508901_26E5_11D2_85F2_00804C0B2402_.wvu.PrintTitles" localSheetId="8" hidden="1">#REF!</definedName>
    <definedName name="Z_FF508901_26E5_11D2_85F2_00804C0B2402_.wvu.PrintTitles" localSheetId="10" hidden="1">#REF!</definedName>
    <definedName name="Z_FF508901_26E5_11D2_85F2_00804C0B2402_.wvu.PrintTitles" localSheetId="12" hidden="1">#REF!</definedName>
    <definedName name="Z_FF508901_26E5_11D2_85F2_00804C0B2402_.wvu.PrintTitles" localSheetId="14" hidden="1">#REF!</definedName>
    <definedName name="Z_FF508901_26E5_11D2_85F2_00804C0B2402_.wvu.PrintTitles" hidden="1">#REF!</definedName>
    <definedName name="カタログ" localSheetId="1">#REF!</definedName>
    <definedName name="カタログ" localSheetId="5">#REF!</definedName>
    <definedName name="カタログ" localSheetId="7">#REF!</definedName>
    <definedName name="カタログ" localSheetId="9">#REF!</definedName>
    <definedName name="カタログ" localSheetId="11">#REF!</definedName>
    <definedName name="カタログ" localSheetId="13">#REF!</definedName>
    <definedName name="カタログ" localSheetId="15">#REF!</definedName>
    <definedName name="カタログ" localSheetId="3">#REF!</definedName>
    <definedName name="カタログ" localSheetId="4">#REF!</definedName>
    <definedName name="カタログ" localSheetId="6">#REF!</definedName>
    <definedName name="カタログ" localSheetId="8">#REF!</definedName>
    <definedName name="カタログ" localSheetId="10">#REF!</definedName>
    <definedName name="カタログ" localSheetId="12">#REF!</definedName>
    <definedName name="カタログ" localSheetId="14">#REF!</definedName>
    <definedName name="カタログ">#REF!</definedName>
    <definedName name="ページ１" localSheetId="1">#REF!</definedName>
    <definedName name="ページ１" localSheetId="5">#REF!</definedName>
    <definedName name="ページ１" localSheetId="7">#REF!</definedName>
    <definedName name="ページ１" localSheetId="9">#REF!</definedName>
    <definedName name="ページ１" localSheetId="11">#REF!</definedName>
    <definedName name="ページ１" localSheetId="13">#REF!</definedName>
    <definedName name="ページ１" localSheetId="15">#REF!</definedName>
    <definedName name="ページ１" localSheetId="3">#REF!</definedName>
    <definedName name="ページ１" localSheetId="4">#REF!</definedName>
    <definedName name="ページ１" localSheetId="6">#REF!</definedName>
    <definedName name="ページ１" localSheetId="8">#REF!</definedName>
    <definedName name="ページ１" localSheetId="10">#REF!</definedName>
    <definedName name="ページ１" localSheetId="12">#REF!</definedName>
    <definedName name="ページ１" localSheetId="14">#REF!</definedName>
    <definedName name="ページ１">#REF!</definedName>
    <definedName name="ページ１０" localSheetId="1">#REF!</definedName>
    <definedName name="ページ１０" localSheetId="5">#REF!</definedName>
    <definedName name="ページ１０" localSheetId="7">#REF!</definedName>
    <definedName name="ページ１０" localSheetId="9">#REF!</definedName>
    <definedName name="ページ１０" localSheetId="11">#REF!</definedName>
    <definedName name="ページ１０" localSheetId="13">#REF!</definedName>
    <definedName name="ページ１０" localSheetId="15">#REF!</definedName>
    <definedName name="ページ１０" localSheetId="3">#REF!</definedName>
    <definedName name="ページ１０" localSheetId="4">#REF!</definedName>
    <definedName name="ページ１０" localSheetId="6">#REF!</definedName>
    <definedName name="ページ１０" localSheetId="8">#REF!</definedName>
    <definedName name="ページ１０" localSheetId="10">#REF!</definedName>
    <definedName name="ページ１０" localSheetId="12">#REF!</definedName>
    <definedName name="ページ１０" localSheetId="14">#REF!</definedName>
    <definedName name="ページ１０">#REF!</definedName>
    <definedName name="ページ１１" localSheetId="1">#REF!</definedName>
    <definedName name="ページ１１" localSheetId="5">#REF!</definedName>
    <definedName name="ページ１１" localSheetId="7">#REF!</definedName>
    <definedName name="ページ１１" localSheetId="9">#REF!</definedName>
    <definedName name="ページ１１" localSheetId="11">#REF!</definedName>
    <definedName name="ページ１１" localSheetId="13">#REF!</definedName>
    <definedName name="ページ１１" localSheetId="15">#REF!</definedName>
    <definedName name="ページ１１" localSheetId="3">#REF!</definedName>
    <definedName name="ページ１１" localSheetId="4">#REF!</definedName>
    <definedName name="ページ１１" localSheetId="6">#REF!</definedName>
    <definedName name="ページ１１" localSheetId="8">#REF!</definedName>
    <definedName name="ページ１１" localSheetId="10">#REF!</definedName>
    <definedName name="ページ１１" localSheetId="12">#REF!</definedName>
    <definedName name="ページ１１" localSheetId="14">#REF!</definedName>
    <definedName name="ページ１１">#REF!</definedName>
    <definedName name="ページ１２" localSheetId="1">#REF!</definedName>
    <definedName name="ページ１２" localSheetId="5">#REF!</definedName>
    <definedName name="ページ１２" localSheetId="7">#REF!</definedName>
    <definedName name="ページ１２" localSheetId="9">#REF!</definedName>
    <definedName name="ページ１２" localSheetId="11">#REF!</definedName>
    <definedName name="ページ１２" localSheetId="13">#REF!</definedName>
    <definedName name="ページ１２" localSheetId="15">#REF!</definedName>
    <definedName name="ページ１２" localSheetId="3">#REF!</definedName>
    <definedName name="ページ１２" localSheetId="4">#REF!</definedName>
    <definedName name="ページ１２" localSheetId="6">#REF!</definedName>
    <definedName name="ページ１２" localSheetId="8">#REF!</definedName>
    <definedName name="ページ１２" localSheetId="10">#REF!</definedName>
    <definedName name="ページ１２" localSheetId="12">#REF!</definedName>
    <definedName name="ページ１２" localSheetId="14">#REF!</definedName>
    <definedName name="ページ１２">#REF!</definedName>
    <definedName name="ページ１３" localSheetId="1">#REF!</definedName>
    <definedName name="ページ１３" localSheetId="5">#REF!</definedName>
    <definedName name="ページ１３" localSheetId="7">#REF!</definedName>
    <definedName name="ページ１３" localSheetId="9">#REF!</definedName>
    <definedName name="ページ１３" localSheetId="11">#REF!</definedName>
    <definedName name="ページ１３" localSheetId="13">#REF!</definedName>
    <definedName name="ページ１３" localSheetId="15">#REF!</definedName>
    <definedName name="ページ１３" localSheetId="3">#REF!</definedName>
    <definedName name="ページ１３" localSheetId="4">#REF!</definedName>
    <definedName name="ページ１３" localSheetId="6">#REF!</definedName>
    <definedName name="ページ１３" localSheetId="8">#REF!</definedName>
    <definedName name="ページ１３" localSheetId="10">#REF!</definedName>
    <definedName name="ページ１３" localSheetId="12">#REF!</definedName>
    <definedName name="ページ１３" localSheetId="14">#REF!</definedName>
    <definedName name="ページ１３">#REF!</definedName>
    <definedName name="ページ１４" localSheetId="1">#REF!</definedName>
    <definedName name="ページ１４" localSheetId="5">#REF!</definedName>
    <definedName name="ページ１４" localSheetId="7">#REF!</definedName>
    <definedName name="ページ１４" localSheetId="9">#REF!</definedName>
    <definedName name="ページ１４" localSheetId="11">#REF!</definedName>
    <definedName name="ページ１４" localSheetId="13">#REF!</definedName>
    <definedName name="ページ１４" localSheetId="15">#REF!</definedName>
    <definedName name="ページ１４" localSheetId="3">#REF!</definedName>
    <definedName name="ページ１４" localSheetId="4">#REF!</definedName>
    <definedName name="ページ１４" localSheetId="6">#REF!</definedName>
    <definedName name="ページ１４" localSheetId="8">#REF!</definedName>
    <definedName name="ページ１４" localSheetId="10">#REF!</definedName>
    <definedName name="ページ１４" localSheetId="12">#REF!</definedName>
    <definedName name="ページ１４" localSheetId="14">#REF!</definedName>
    <definedName name="ページ１４">#REF!</definedName>
    <definedName name="ページ１５" localSheetId="1">#REF!</definedName>
    <definedName name="ページ１５" localSheetId="5">#REF!</definedName>
    <definedName name="ページ１５" localSheetId="7">#REF!</definedName>
    <definedName name="ページ１５" localSheetId="9">#REF!</definedName>
    <definedName name="ページ１５" localSheetId="11">#REF!</definedName>
    <definedName name="ページ１５" localSheetId="13">#REF!</definedName>
    <definedName name="ページ１５" localSheetId="15">#REF!</definedName>
    <definedName name="ページ１５" localSheetId="3">#REF!</definedName>
    <definedName name="ページ１５" localSheetId="4">#REF!</definedName>
    <definedName name="ページ１５" localSheetId="6">#REF!</definedName>
    <definedName name="ページ１５" localSheetId="8">#REF!</definedName>
    <definedName name="ページ１５" localSheetId="10">#REF!</definedName>
    <definedName name="ページ１５" localSheetId="12">#REF!</definedName>
    <definedName name="ページ１５" localSheetId="14">#REF!</definedName>
    <definedName name="ページ１５">#REF!</definedName>
    <definedName name="ページ２" localSheetId="1">#REF!</definedName>
    <definedName name="ページ２" localSheetId="5">#REF!</definedName>
    <definedName name="ページ２" localSheetId="7">#REF!</definedName>
    <definedName name="ページ２" localSheetId="9">#REF!</definedName>
    <definedName name="ページ２" localSheetId="11">#REF!</definedName>
    <definedName name="ページ２" localSheetId="13">#REF!</definedName>
    <definedName name="ページ２" localSheetId="15">#REF!</definedName>
    <definedName name="ページ２" localSheetId="3">#REF!</definedName>
    <definedName name="ページ２" localSheetId="4">#REF!</definedName>
    <definedName name="ページ２" localSheetId="6">#REF!</definedName>
    <definedName name="ページ２" localSheetId="8">#REF!</definedName>
    <definedName name="ページ２" localSheetId="10">#REF!</definedName>
    <definedName name="ページ２" localSheetId="12">#REF!</definedName>
    <definedName name="ページ２" localSheetId="14">#REF!</definedName>
    <definedName name="ページ２">#REF!</definedName>
    <definedName name="ページ３" localSheetId="1">#REF!</definedName>
    <definedName name="ページ３" localSheetId="5">#REF!</definedName>
    <definedName name="ページ３" localSheetId="7">#REF!</definedName>
    <definedName name="ページ３" localSheetId="9">#REF!</definedName>
    <definedName name="ページ３" localSheetId="11">#REF!</definedName>
    <definedName name="ページ３" localSheetId="13">#REF!</definedName>
    <definedName name="ページ３" localSheetId="15">#REF!</definedName>
    <definedName name="ページ３" localSheetId="3">#REF!</definedName>
    <definedName name="ページ３" localSheetId="4">#REF!</definedName>
    <definedName name="ページ３" localSheetId="6">#REF!</definedName>
    <definedName name="ページ３" localSheetId="8">#REF!</definedName>
    <definedName name="ページ３" localSheetId="10">#REF!</definedName>
    <definedName name="ページ３" localSheetId="12">#REF!</definedName>
    <definedName name="ページ３" localSheetId="14">#REF!</definedName>
    <definedName name="ページ３">#REF!</definedName>
    <definedName name="ページ４" localSheetId="1">#REF!</definedName>
    <definedName name="ページ４" localSheetId="5">#REF!</definedName>
    <definedName name="ページ４" localSheetId="7">#REF!</definedName>
    <definedName name="ページ４" localSheetId="9">#REF!</definedName>
    <definedName name="ページ４" localSheetId="11">#REF!</definedName>
    <definedName name="ページ４" localSheetId="13">#REF!</definedName>
    <definedName name="ページ４" localSheetId="15">#REF!</definedName>
    <definedName name="ページ４" localSheetId="3">#REF!</definedName>
    <definedName name="ページ４" localSheetId="4">#REF!</definedName>
    <definedName name="ページ４" localSheetId="6">#REF!</definedName>
    <definedName name="ページ４" localSheetId="8">#REF!</definedName>
    <definedName name="ページ４" localSheetId="10">#REF!</definedName>
    <definedName name="ページ４" localSheetId="12">#REF!</definedName>
    <definedName name="ページ４" localSheetId="14">#REF!</definedName>
    <definedName name="ページ４">#REF!</definedName>
    <definedName name="ページ５" localSheetId="1">#REF!</definedName>
    <definedName name="ページ５" localSheetId="5">#REF!</definedName>
    <definedName name="ページ５" localSheetId="7">#REF!</definedName>
    <definedName name="ページ５" localSheetId="9">#REF!</definedName>
    <definedName name="ページ５" localSheetId="11">#REF!</definedName>
    <definedName name="ページ５" localSheetId="13">#REF!</definedName>
    <definedName name="ページ５" localSheetId="15">#REF!</definedName>
    <definedName name="ページ５" localSheetId="3">#REF!</definedName>
    <definedName name="ページ５" localSheetId="4">#REF!</definedName>
    <definedName name="ページ５" localSheetId="6">#REF!</definedName>
    <definedName name="ページ５" localSheetId="8">#REF!</definedName>
    <definedName name="ページ５" localSheetId="10">#REF!</definedName>
    <definedName name="ページ５" localSheetId="12">#REF!</definedName>
    <definedName name="ページ５" localSheetId="14">#REF!</definedName>
    <definedName name="ページ５">#REF!</definedName>
    <definedName name="ページ６" localSheetId="1">#REF!</definedName>
    <definedName name="ページ６" localSheetId="5">#REF!</definedName>
    <definedName name="ページ６" localSheetId="7">#REF!</definedName>
    <definedName name="ページ６" localSheetId="9">#REF!</definedName>
    <definedName name="ページ６" localSheetId="11">#REF!</definedName>
    <definedName name="ページ６" localSheetId="13">#REF!</definedName>
    <definedName name="ページ６" localSheetId="15">#REF!</definedName>
    <definedName name="ページ６" localSheetId="3">#REF!</definedName>
    <definedName name="ページ６" localSheetId="4">#REF!</definedName>
    <definedName name="ページ６" localSheetId="6">#REF!</definedName>
    <definedName name="ページ６" localSheetId="8">#REF!</definedName>
    <definedName name="ページ６" localSheetId="10">#REF!</definedName>
    <definedName name="ページ６" localSheetId="12">#REF!</definedName>
    <definedName name="ページ６" localSheetId="14">#REF!</definedName>
    <definedName name="ページ６">#REF!</definedName>
    <definedName name="ページ７" localSheetId="1">#REF!</definedName>
    <definedName name="ページ７" localSheetId="5">#REF!</definedName>
    <definedName name="ページ７" localSheetId="7">#REF!</definedName>
    <definedName name="ページ７" localSheetId="9">#REF!</definedName>
    <definedName name="ページ７" localSheetId="11">#REF!</definedName>
    <definedName name="ページ７" localSheetId="13">#REF!</definedName>
    <definedName name="ページ７" localSheetId="15">#REF!</definedName>
    <definedName name="ページ７" localSheetId="3">#REF!</definedName>
    <definedName name="ページ７" localSheetId="4">#REF!</definedName>
    <definedName name="ページ７" localSheetId="6">#REF!</definedName>
    <definedName name="ページ７" localSheetId="8">#REF!</definedName>
    <definedName name="ページ７" localSheetId="10">#REF!</definedName>
    <definedName name="ページ７" localSheetId="12">#REF!</definedName>
    <definedName name="ページ７" localSheetId="14">#REF!</definedName>
    <definedName name="ページ７">#REF!</definedName>
    <definedName name="ページ８" localSheetId="1">#REF!</definedName>
    <definedName name="ページ８" localSheetId="5">#REF!</definedName>
    <definedName name="ページ８" localSheetId="7">#REF!</definedName>
    <definedName name="ページ８" localSheetId="9">#REF!</definedName>
    <definedName name="ページ８" localSheetId="11">#REF!</definedName>
    <definedName name="ページ８" localSheetId="13">#REF!</definedName>
    <definedName name="ページ８" localSheetId="15">#REF!</definedName>
    <definedName name="ページ８" localSheetId="3">#REF!</definedName>
    <definedName name="ページ８" localSheetId="4">#REF!</definedName>
    <definedName name="ページ８" localSheetId="6">#REF!</definedName>
    <definedName name="ページ８" localSheetId="8">#REF!</definedName>
    <definedName name="ページ８" localSheetId="10">#REF!</definedName>
    <definedName name="ページ８" localSheetId="12">#REF!</definedName>
    <definedName name="ページ８" localSheetId="14">#REF!</definedName>
    <definedName name="ページ８">#REF!</definedName>
    <definedName name="ページ９" localSheetId="1">#REF!</definedName>
    <definedName name="ページ９" localSheetId="5">#REF!</definedName>
    <definedName name="ページ９" localSheetId="7">#REF!</definedName>
    <definedName name="ページ９" localSheetId="9">#REF!</definedName>
    <definedName name="ページ９" localSheetId="11">#REF!</definedName>
    <definedName name="ページ９" localSheetId="13">#REF!</definedName>
    <definedName name="ページ９" localSheetId="15">#REF!</definedName>
    <definedName name="ページ９" localSheetId="3">#REF!</definedName>
    <definedName name="ページ９" localSheetId="4">#REF!</definedName>
    <definedName name="ページ９" localSheetId="6">#REF!</definedName>
    <definedName name="ページ９" localSheetId="8">#REF!</definedName>
    <definedName name="ページ９" localSheetId="10">#REF!</definedName>
    <definedName name="ページ９" localSheetId="12">#REF!</definedName>
    <definedName name="ページ９" localSheetId="14">#REF!</definedName>
    <definedName name="ページ９">#REF!</definedName>
    <definedName name="一位代価" localSheetId="1">#REF!</definedName>
    <definedName name="一位代価" localSheetId="5">#REF!</definedName>
    <definedName name="一位代価" localSheetId="7">#REF!</definedName>
    <definedName name="一位代価" localSheetId="9">#REF!</definedName>
    <definedName name="一位代価" localSheetId="11">#REF!</definedName>
    <definedName name="一位代価" localSheetId="13">#REF!</definedName>
    <definedName name="一位代価" localSheetId="15">#REF!</definedName>
    <definedName name="一位代価" localSheetId="3">#REF!</definedName>
    <definedName name="一位代価" localSheetId="4">#REF!</definedName>
    <definedName name="一位代価" localSheetId="6">#REF!</definedName>
    <definedName name="一位代価" localSheetId="8">#REF!</definedName>
    <definedName name="一位代価" localSheetId="10">#REF!</definedName>
    <definedName name="一位代価" localSheetId="12">#REF!</definedName>
    <definedName name="一位代価" localSheetId="14">#REF!</definedName>
    <definedName name="一位代価">#REF!</definedName>
    <definedName name="科目" localSheetId="5">#REF!</definedName>
    <definedName name="科目" localSheetId="7">#REF!</definedName>
    <definedName name="科目" localSheetId="9">#REF!</definedName>
    <definedName name="科目" localSheetId="11">#REF!</definedName>
    <definedName name="科目" localSheetId="13">#REF!</definedName>
    <definedName name="科目" localSheetId="15">#REF!</definedName>
    <definedName name="科目" localSheetId="3">#REF!</definedName>
    <definedName name="科目" localSheetId="4">#REF!</definedName>
    <definedName name="科目" localSheetId="6">#REF!</definedName>
    <definedName name="科目" localSheetId="8">#REF!</definedName>
    <definedName name="科目" localSheetId="10">#REF!</definedName>
    <definedName name="科目" localSheetId="12">#REF!</definedName>
    <definedName name="科目" localSheetId="14">#REF!</definedName>
    <definedName name="科目">#REF!</definedName>
    <definedName name="科目表" localSheetId="5">#REF!</definedName>
    <definedName name="科目表" localSheetId="7">#REF!</definedName>
    <definedName name="科目表" localSheetId="9">#REF!</definedName>
    <definedName name="科目表" localSheetId="11">#REF!</definedName>
    <definedName name="科目表" localSheetId="13">#REF!</definedName>
    <definedName name="科目表" localSheetId="15">#REF!</definedName>
    <definedName name="科目表" localSheetId="3">#REF!</definedName>
    <definedName name="科目表" localSheetId="4">#REF!</definedName>
    <definedName name="科目表" localSheetId="6">#REF!</definedName>
    <definedName name="科目表" localSheetId="8">#REF!</definedName>
    <definedName name="科目表" localSheetId="10">#REF!</definedName>
    <definedName name="科目表" localSheetId="12">#REF!</definedName>
    <definedName name="科目表" localSheetId="14">#REF!</definedName>
    <definedName name="科目表">#REF!</definedName>
    <definedName name="会社名" localSheetId="5">#REF!</definedName>
    <definedName name="会社名" localSheetId="7">#REF!</definedName>
    <definedName name="会社名" localSheetId="9">#REF!</definedName>
    <definedName name="会社名" localSheetId="11">#REF!</definedName>
    <definedName name="会社名" localSheetId="13">#REF!</definedName>
    <definedName name="会社名" localSheetId="15">#REF!</definedName>
    <definedName name="会社名" localSheetId="3">#REF!</definedName>
    <definedName name="会社名" localSheetId="4">#REF!</definedName>
    <definedName name="会社名" localSheetId="6">#REF!</definedName>
    <definedName name="会社名" localSheetId="8">#REF!</definedName>
    <definedName name="会社名" localSheetId="10">#REF!</definedName>
    <definedName name="会社名" localSheetId="12">#REF!</definedName>
    <definedName name="会社名" localSheetId="14">#REF!</definedName>
    <definedName name="会社名">#REF!</definedName>
    <definedName name="各付区分" localSheetId="5">#REF!</definedName>
    <definedName name="各付区分" localSheetId="7">#REF!</definedName>
    <definedName name="各付区分" localSheetId="9">#REF!</definedName>
    <definedName name="各付区分" localSheetId="11">#REF!</definedName>
    <definedName name="各付区分" localSheetId="13">#REF!</definedName>
    <definedName name="各付区分" localSheetId="15">#REF!</definedName>
    <definedName name="各付区分" localSheetId="3">#REF!</definedName>
    <definedName name="各付区分" localSheetId="4">#REF!</definedName>
    <definedName name="各付区分" localSheetId="6">#REF!</definedName>
    <definedName name="各付区分" localSheetId="8">#REF!</definedName>
    <definedName name="各付区分" localSheetId="10">#REF!</definedName>
    <definedName name="各付区分" localSheetId="12">#REF!</definedName>
    <definedName name="各付区分" localSheetId="14">#REF!</definedName>
    <definedName name="各付区分">#REF!</definedName>
    <definedName name="機械経費" localSheetId="1">#REF!</definedName>
    <definedName name="機械経費" localSheetId="5">#REF!</definedName>
    <definedName name="機械経費" localSheetId="7">#REF!</definedName>
    <definedName name="機械経費" localSheetId="9">#REF!</definedName>
    <definedName name="機械経費" localSheetId="11">#REF!</definedName>
    <definedName name="機械経費" localSheetId="13">#REF!</definedName>
    <definedName name="機械経費" localSheetId="15">#REF!</definedName>
    <definedName name="機械経費" localSheetId="3">#REF!</definedName>
    <definedName name="機械経費" localSheetId="4">#REF!</definedName>
    <definedName name="機械経費" localSheetId="6">#REF!</definedName>
    <definedName name="機械経費" localSheetId="8">#REF!</definedName>
    <definedName name="機械経費" localSheetId="10">#REF!</definedName>
    <definedName name="機械経費" localSheetId="12">#REF!</definedName>
    <definedName name="機械経費" localSheetId="14">#REF!</definedName>
    <definedName name="機械経費">#REF!</definedName>
    <definedName name="業者一覧" localSheetId="5">#REF!</definedName>
    <definedName name="業者一覧" localSheetId="7">#REF!</definedName>
    <definedName name="業者一覧" localSheetId="9">#REF!</definedName>
    <definedName name="業者一覧" localSheetId="11">#REF!</definedName>
    <definedName name="業者一覧" localSheetId="13">#REF!</definedName>
    <definedName name="業者一覧" localSheetId="15">#REF!</definedName>
    <definedName name="業者一覧" localSheetId="3">#REF!</definedName>
    <definedName name="業者一覧" localSheetId="4">#REF!</definedName>
    <definedName name="業者一覧" localSheetId="6">#REF!</definedName>
    <definedName name="業者一覧" localSheetId="8">#REF!</definedName>
    <definedName name="業者一覧" localSheetId="10">#REF!</definedName>
    <definedName name="業者一覧" localSheetId="12">#REF!</definedName>
    <definedName name="業者一覧" localSheetId="14">#REF!</definedName>
    <definedName name="業者一覧">#REF!</definedName>
    <definedName name="契約書" localSheetId="5">#REF!</definedName>
    <definedName name="契約書" localSheetId="7">#REF!</definedName>
    <definedName name="契約書" localSheetId="9">#REF!</definedName>
    <definedName name="契約書" localSheetId="11">#REF!</definedName>
    <definedName name="契約書" localSheetId="13">#REF!</definedName>
    <definedName name="契約書" localSheetId="15">#REF!</definedName>
    <definedName name="契約書" localSheetId="3">#REF!</definedName>
    <definedName name="契約書" localSheetId="4">#REF!</definedName>
    <definedName name="契約書" localSheetId="6">#REF!</definedName>
    <definedName name="契約書" localSheetId="8">#REF!</definedName>
    <definedName name="契約書" localSheetId="10">#REF!</definedName>
    <definedName name="契約書" localSheetId="12">#REF!</definedName>
    <definedName name="契約書" localSheetId="14">#REF!</definedName>
    <definedName name="契約書">#REF!</definedName>
    <definedName name="契約方式" localSheetId="5">#REF!</definedName>
    <definedName name="契約方式" localSheetId="7">#REF!</definedName>
    <definedName name="契約方式" localSheetId="9">#REF!</definedName>
    <definedName name="契約方式" localSheetId="11">#REF!</definedName>
    <definedName name="契約方式" localSheetId="13">#REF!</definedName>
    <definedName name="契約方式" localSheetId="15">#REF!</definedName>
    <definedName name="契約方式" localSheetId="3">#REF!</definedName>
    <definedName name="契約方式" localSheetId="4">#REF!</definedName>
    <definedName name="契約方式" localSheetId="6">#REF!</definedName>
    <definedName name="契約方式" localSheetId="8">#REF!</definedName>
    <definedName name="契約方式" localSheetId="10">#REF!</definedName>
    <definedName name="契約方式" localSheetId="12">#REF!</definedName>
    <definedName name="契約方式" localSheetId="14">#REF!</definedName>
    <definedName name="契約方式">#REF!</definedName>
    <definedName name="経費率" localSheetId="1">#REF!</definedName>
    <definedName name="経費率" localSheetId="5">#REF!</definedName>
    <definedName name="経費率" localSheetId="7">#REF!</definedName>
    <definedName name="経費率" localSheetId="9">#REF!</definedName>
    <definedName name="経費率" localSheetId="11">#REF!</definedName>
    <definedName name="経費率" localSheetId="13">#REF!</definedName>
    <definedName name="経費率" localSheetId="15">#REF!</definedName>
    <definedName name="経費率" localSheetId="3">#REF!</definedName>
    <definedName name="経費率" localSheetId="4">#REF!</definedName>
    <definedName name="経費率" localSheetId="6">#REF!</definedName>
    <definedName name="経費率" localSheetId="8">#REF!</definedName>
    <definedName name="経費率" localSheetId="10">#REF!</definedName>
    <definedName name="経費率" localSheetId="12">#REF!</definedName>
    <definedName name="経費率" localSheetId="14">#REF!</definedName>
    <definedName name="経費率">#REF!</definedName>
    <definedName name="検調内訳" localSheetId="5">#REF!</definedName>
    <definedName name="検調内訳" localSheetId="7">#REF!</definedName>
    <definedName name="検調内訳" localSheetId="9">#REF!</definedName>
    <definedName name="検調内訳" localSheetId="11">#REF!</definedName>
    <definedName name="検調内訳" localSheetId="13">#REF!</definedName>
    <definedName name="検調内訳" localSheetId="15">#REF!</definedName>
    <definedName name="検調内訳" localSheetId="3">#REF!</definedName>
    <definedName name="検調内訳" localSheetId="4">#REF!</definedName>
    <definedName name="検調内訳" localSheetId="6">#REF!</definedName>
    <definedName name="検調内訳" localSheetId="8">#REF!</definedName>
    <definedName name="検調内訳" localSheetId="10">#REF!</definedName>
    <definedName name="検調内訳" localSheetId="12">#REF!</definedName>
    <definedName name="検調内訳" localSheetId="14">#REF!</definedName>
    <definedName name="検調内訳">#REF!</definedName>
    <definedName name="見積査定" localSheetId="1">#REF!</definedName>
    <definedName name="見積査定" localSheetId="5">#REF!</definedName>
    <definedName name="見積査定" localSheetId="7">#REF!</definedName>
    <definedName name="見積査定" localSheetId="9">#REF!</definedName>
    <definedName name="見積査定" localSheetId="11">#REF!</definedName>
    <definedName name="見積査定" localSheetId="13">#REF!</definedName>
    <definedName name="見積査定" localSheetId="15">#REF!</definedName>
    <definedName name="見積査定" localSheetId="3">#REF!</definedName>
    <definedName name="見積査定" localSheetId="4">#REF!</definedName>
    <definedName name="見積査定" localSheetId="6">#REF!</definedName>
    <definedName name="見積査定" localSheetId="8">#REF!</definedName>
    <definedName name="見積査定" localSheetId="10">#REF!</definedName>
    <definedName name="見積査定" localSheetId="12">#REF!</definedName>
    <definedName name="見積査定" localSheetId="14">#REF!</definedName>
    <definedName name="見積査定">#REF!</definedName>
    <definedName name="済通内訳" localSheetId="5">#REF!</definedName>
    <definedName name="済通内訳" localSheetId="7">#REF!</definedName>
    <definedName name="済通内訳" localSheetId="9">#REF!</definedName>
    <definedName name="済通内訳" localSheetId="11">#REF!</definedName>
    <definedName name="済通内訳" localSheetId="13">#REF!</definedName>
    <definedName name="済通内訳" localSheetId="15">#REF!</definedName>
    <definedName name="済通内訳" localSheetId="3">#REF!</definedName>
    <definedName name="済通内訳" localSheetId="4">#REF!</definedName>
    <definedName name="済通内訳" localSheetId="6">#REF!</definedName>
    <definedName name="済通内訳" localSheetId="8">#REF!</definedName>
    <definedName name="済通内訳" localSheetId="10">#REF!</definedName>
    <definedName name="済通内訳" localSheetId="12">#REF!</definedName>
    <definedName name="済通内訳" localSheetId="14">#REF!</definedName>
    <definedName name="済通内訳">#REF!</definedName>
    <definedName name="材料数量" localSheetId="1">#REF!</definedName>
    <definedName name="材料数量" localSheetId="5">#REF!</definedName>
    <definedName name="材料数量" localSheetId="7">#REF!</definedName>
    <definedName name="材料数量" localSheetId="9">#REF!</definedName>
    <definedName name="材料数量" localSheetId="11">#REF!</definedName>
    <definedName name="材料数量" localSheetId="13">#REF!</definedName>
    <definedName name="材料数量" localSheetId="15">#REF!</definedName>
    <definedName name="材料数量" localSheetId="3">#REF!</definedName>
    <definedName name="材料数量" localSheetId="4">#REF!</definedName>
    <definedName name="材料数量" localSheetId="6">#REF!</definedName>
    <definedName name="材料数量" localSheetId="8">#REF!</definedName>
    <definedName name="材料数量" localSheetId="10">#REF!</definedName>
    <definedName name="材料数量" localSheetId="12">#REF!</definedName>
    <definedName name="材料数量" localSheetId="14">#REF!</definedName>
    <definedName name="材料数量">#REF!</definedName>
    <definedName name="材料単価" localSheetId="1">#REF!</definedName>
    <definedName name="材料単価" localSheetId="5">#REF!</definedName>
    <definedName name="材料単価" localSheetId="7">#REF!</definedName>
    <definedName name="材料単価" localSheetId="9">#REF!</definedName>
    <definedName name="材料単価" localSheetId="11">#REF!</definedName>
    <definedName name="材料単価" localSheetId="13">#REF!</definedName>
    <definedName name="材料単価" localSheetId="15">#REF!</definedName>
    <definedName name="材料単価" localSheetId="3">#REF!</definedName>
    <definedName name="材料単価" localSheetId="4">#REF!</definedName>
    <definedName name="材料単価" localSheetId="6">#REF!</definedName>
    <definedName name="材料単価" localSheetId="8">#REF!</definedName>
    <definedName name="材料単価" localSheetId="10">#REF!</definedName>
    <definedName name="材料単価" localSheetId="12">#REF!</definedName>
    <definedName name="材料単価" localSheetId="14">#REF!</definedName>
    <definedName name="材料単価">#REF!</definedName>
    <definedName name="算出根拠" localSheetId="5">#REF!</definedName>
    <definedName name="算出根拠" localSheetId="7">#REF!</definedName>
    <definedName name="算出根拠" localSheetId="9">#REF!</definedName>
    <definedName name="算出根拠" localSheetId="11">#REF!</definedName>
    <definedName name="算出根拠" localSheetId="13">#REF!</definedName>
    <definedName name="算出根拠" localSheetId="15">#REF!</definedName>
    <definedName name="算出根拠" localSheetId="3">#REF!</definedName>
    <definedName name="算出根拠" localSheetId="4">#REF!</definedName>
    <definedName name="算出根拠" localSheetId="6">#REF!</definedName>
    <definedName name="算出根拠" localSheetId="8">#REF!</definedName>
    <definedName name="算出根拠" localSheetId="10">#REF!</definedName>
    <definedName name="算出根拠" localSheetId="12">#REF!</definedName>
    <definedName name="算出根拠" localSheetId="14">#REF!</definedName>
    <definedName name="算出根拠">#REF!</definedName>
    <definedName name="説明会" localSheetId="5">#REF!</definedName>
    <definedName name="説明会" localSheetId="7">#REF!</definedName>
    <definedName name="説明会" localSheetId="9">#REF!</definedName>
    <definedName name="説明会" localSheetId="11">#REF!</definedName>
    <definedName name="説明会" localSheetId="13">#REF!</definedName>
    <definedName name="説明会" localSheetId="15">#REF!</definedName>
    <definedName name="説明会" localSheetId="3">#REF!</definedName>
    <definedName name="説明会" localSheetId="4">#REF!</definedName>
    <definedName name="説明会" localSheetId="6">#REF!</definedName>
    <definedName name="説明会" localSheetId="8">#REF!</definedName>
    <definedName name="説明会" localSheetId="10">#REF!</definedName>
    <definedName name="説明会" localSheetId="12">#REF!</definedName>
    <definedName name="説明会" localSheetId="14">#REF!</definedName>
    <definedName name="説明会">#REF!</definedName>
    <definedName name="電気一位代価" localSheetId="1">#REF!</definedName>
    <definedName name="電気一位代価" localSheetId="5">#REF!</definedName>
    <definedName name="電気一位代価" localSheetId="7">#REF!</definedName>
    <definedName name="電気一位代価" localSheetId="9">#REF!</definedName>
    <definedName name="電気一位代価" localSheetId="11">#REF!</definedName>
    <definedName name="電気一位代価" localSheetId="13">#REF!</definedName>
    <definedName name="電気一位代価" localSheetId="15">#REF!</definedName>
    <definedName name="電気一位代価" localSheetId="3">#REF!</definedName>
    <definedName name="電気一位代価" localSheetId="4">#REF!</definedName>
    <definedName name="電気一位代価" localSheetId="6">#REF!</definedName>
    <definedName name="電気一位代価" localSheetId="8">#REF!</definedName>
    <definedName name="電気一位代価" localSheetId="10">#REF!</definedName>
    <definedName name="電気一位代価" localSheetId="12">#REF!</definedName>
    <definedName name="電気一位代価" localSheetId="14">#REF!</definedName>
    <definedName name="電気一位代価">#REF!</definedName>
    <definedName name="二位代価" localSheetId="1">#REF!</definedName>
    <definedName name="二位代価" localSheetId="5">#REF!</definedName>
    <definedName name="二位代価" localSheetId="7">#REF!</definedName>
    <definedName name="二位代価" localSheetId="9">#REF!</definedName>
    <definedName name="二位代価" localSheetId="11">#REF!</definedName>
    <definedName name="二位代価" localSheetId="13">#REF!</definedName>
    <definedName name="二位代価" localSheetId="15">#REF!</definedName>
    <definedName name="二位代価" localSheetId="3">#REF!</definedName>
    <definedName name="二位代価" localSheetId="4">#REF!</definedName>
    <definedName name="二位代価" localSheetId="6">#REF!</definedName>
    <definedName name="二位代価" localSheetId="8">#REF!</definedName>
    <definedName name="二位代価" localSheetId="10">#REF!</definedName>
    <definedName name="二位代価" localSheetId="12">#REF!</definedName>
    <definedName name="二位代価" localSheetId="14">#REF!</definedName>
    <definedName name="二位代価">#REF!</definedName>
    <definedName name="部隊名" localSheetId="5">#REF!</definedName>
    <definedName name="部隊名" localSheetId="7">#REF!</definedName>
    <definedName name="部隊名" localSheetId="9">#REF!</definedName>
    <definedName name="部隊名" localSheetId="11">#REF!</definedName>
    <definedName name="部隊名" localSheetId="13">#REF!</definedName>
    <definedName name="部隊名" localSheetId="15">#REF!</definedName>
    <definedName name="部隊名" localSheetId="3">#REF!</definedName>
    <definedName name="部隊名" localSheetId="4">#REF!</definedName>
    <definedName name="部隊名" localSheetId="6">#REF!</definedName>
    <definedName name="部隊名" localSheetId="8">#REF!</definedName>
    <definedName name="部隊名" localSheetId="10">#REF!</definedName>
    <definedName name="部隊名" localSheetId="12">#REF!</definedName>
    <definedName name="部隊名" localSheetId="14">#REF!</definedName>
    <definedName name="部隊名">#REF!</definedName>
    <definedName name="名前" localSheetId="1">#REF!</definedName>
    <definedName name="名前" localSheetId="5">#REF!</definedName>
    <definedName name="名前" localSheetId="7">#REF!</definedName>
    <definedName name="名前" localSheetId="9">#REF!</definedName>
    <definedName name="名前" localSheetId="11">#REF!</definedName>
    <definedName name="名前" localSheetId="13">#REF!</definedName>
    <definedName name="名前" localSheetId="15">#REF!</definedName>
    <definedName name="名前" localSheetId="3">#REF!</definedName>
    <definedName name="名前" localSheetId="4">#REF!</definedName>
    <definedName name="名前" localSheetId="6">#REF!</definedName>
    <definedName name="名前" localSheetId="8">#REF!</definedName>
    <definedName name="名前" localSheetId="10">#REF!</definedName>
    <definedName name="名前" localSheetId="12">#REF!</definedName>
    <definedName name="名前" localSheetId="14">#REF!</definedName>
    <definedName name="名前">#REF!</definedName>
    <definedName name="労務単価" localSheetId="1">#REF!</definedName>
    <definedName name="労務単価" localSheetId="5">#REF!</definedName>
    <definedName name="労務単価" localSheetId="7">#REF!</definedName>
    <definedName name="労務単価" localSheetId="9">#REF!</definedName>
    <definedName name="労務単価" localSheetId="11">#REF!</definedName>
    <definedName name="労務単価" localSheetId="13">#REF!</definedName>
    <definedName name="労務単価" localSheetId="15">#REF!</definedName>
    <definedName name="労務単価" localSheetId="3">#REF!</definedName>
    <definedName name="労務単価" localSheetId="4">#REF!</definedName>
    <definedName name="労務単価" localSheetId="6">#REF!</definedName>
    <definedName name="労務単価" localSheetId="8">#REF!</definedName>
    <definedName name="労務単価" localSheetId="10">#REF!</definedName>
    <definedName name="労務単価" localSheetId="12">#REF!</definedName>
    <definedName name="労務単価" localSheetId="14">#REF!</definedName>
    <definedName name="労務単価">#REF!</definedName>
  </definedNames>
  <calcPr calcId="162913"/>
</workbook>
</file>

<file path=xl/calcChain.xml><?xml version="1.0" encoding="utf-8"?>
<calcChain xmlns="http://schemas.openxmlformats.org/spreadsheetml/2006/main">
  <c r="C15" i="87" l="1"/>
  <c r="I9" i="75"/>
  <c r="I10" i="75"/>
  <c r="I11" i="75"/>
  <c r="I12" i="75"/>
  <c r="I13" i="75"/>
  <c r="I14" i="75"/>
  <c r="I15" i="75"/>
  <c r="I16" i="75"/>
  <c r="I17" i="75"/>
  <c r="I18" i="75"/>
  <c r="I19" i="75"/>
  <c r="I20" i="75"/>
  <c r="I21" i="75"/>
  <c r="I22" i="75"/>
  <c r="I23" i="75"/>
  <c r="I24" i="75"/>
  <c r="I25" i="75"/>
  <c r="I26" i="75"/>
  <c r="I27" i="75"/>
  <c r="I28" i="75"/>
  <c r="I29" i="75"/>
  <c r="I30" i="75"/>
  <c r="I31" i="75"/>
  <c r="I32" i="75"/>
  <c r="I6" i="75"/>
  <c r="I7" i="75"/>
  <c r="I8" i="75"/>
  <c r="E15" i="85"/>
  <c r="C16" i="85"/>
  <c r="C15" i="85"/>
  <c r="B14" i="85"/>
  <c r="C14" i="85"/>
  <c r="D14" i="85"/>
  <c r="E14" i="85"/>
  <c r="A15" i="85"/>
  <c r="A14" i="85"/>
  <c r="B14" i="83"/>
  <c r="C14" i="83"/>
  <c r="D14" i="83"/>
  <c r="E14" i="83"/>
  <c r="B15" i="83"/>
  <c r="C15" i="83"/>
  <c r="D15" i="83"/>
  <c r="E15" i="83"/>
  <c r="B16" i="83"/>
  <c r="C16" i="83"/>
  <c r="D16" i="83"/>
  <c r="E16" i="83"/>
  <c r="B17" i="83"/>
  <c r="C17" i="83"/>
  <c r="D17" i="83"/>
  <c r="E17" i="83"/>
  <c r="A15" i="83"/>
  <c r="A16" i="83"/>
  <c r="A17" i="83"/>
  <c r="A14" i="83"/>
  <c r="I15" i="77"/>
  <c r="I16" i="77"/>
  <c r="I17" i="77"/>
  <c r="I18" i="77"/>
  <c r="I19" i="77"/>
  <c r="I20" i="77"/>
  <c r="I21" i="77"/>
  <c r="I22" i="77"/>
  <c r="I23" i="77"/>
  <c r="I24" i="77"/>
  <c r="I25" i="77"/>
  <c r="I26" i="77"/>
  <c r="I27" i="77"/>
  <c r="I28" i="77"/>
  <c r="I15" i="76"/>
  <c r="I16" i="76"/>
  <c r="I17" i="76"/>
  <c r="I18" i="76"/>
  <c r="I19" i="76"/>
  <c r="I20" i="76"/>
  <c r="I21" i="76"/>
  <c r="I22" i="76"/>
  <c r="I23" i="76"/>
  <c r="I24" i="76"/>
  <c r="I25" i="76"/>
  <c r="I26" i="76"/>
  <c r="I27" i="76"/>
  <c r="I28" i="76"/>
  <c r="I29" i="76"/>
  <c r="I30" i="76"/>
  <c r="I31" i="76"/>
  <c r="I32" i="76"/>
  <c r="I33" i="76"/>
  <c r="I34" i="76"/>
  <c r="I15" i="78"/>
  <c r="I16" i="78"/>
  <c r="I17" i="78"/>
  <c r="I18" i="78"/>
  <c r="I19" i="78"/>
  <c r="I15" i="79"/>
  <c r="I16" i="79"/>
  <c r="I17" i="79"/>
  <c r="I18" i="79"/>
  <c r="I15" i="80"/>
  <c r="I16" i="80"/>
  <c r="I17" i="80"/>
  <c r="I18" i="80"/>
  <c r="I19" i="80"/>
  <c r="I20" i="80"/>
  <c r="I21" i="80"/>
  <c r="I22" i="80"/>
  <c r="I23" i="80"/>
  <c r="I24" i="80"/>
  <c r="I25" i="80"/>
  <c r="I15" i="81"/>
  <c r="I16" i="81"/>
  <c r="I17" i="81"/>
  <c r="I18" i="81"/>
  <c r="I19" i="81"/>
  <c r="I20" i="81"/>
  <c r="I21" i="81"/>
  <c r="D15" i="81"/>
  <c r="E15" i="81"/>
  <c r="D16" i="81"/>
  <c r="E16" i="81"/>
  <c r="D17" i="81"/>
  <c r="E17" i="81"/>
  <c r="D18" i="81"/>
  <c r="E18" i="81"/>
  <c r="D19" i="81"/>
  <c r="E19" i="81"/>
  <c r="E14" i="81"/>
  <c r="I35" i="76"/>
  <c r="G31" i="74"/>
  <c r="G32" i="74"/>
  <c r="G33" i="74"/>
  <c r="G34" i="74"/>
  <c r="G6" i="74"/>
  <c r="G7" i="74"/>
  <c r="G8" i="74"/>
  <c r="G9" i="74"/>
  <c r="G10" i="74"/>
  <c r="G11" i="74"/>
  <c r="G12" i="74"/>
  <c r="G13" i="74"/>
  <c r="G14" i="74"/>
  <c r="G15" i="74"/>
  <c r="G16" i="74"/>
  <c r="G17" i="74"/>
  <c r="G18" i="74"/>
  <c r="G19" i="74"/>
  <c r="G20" i="74"/>
  <c r="G21" i="74"/>
  <c r="G22" i="74"/>
  <c r="G23" i="74"/>
  <c r="G24" i="74"/>
  <c r="G25" i="74"/>
  <c r="G26" i="74"/>
  <c r="G27" i="74"/>
  <c r="G28" i="74"/>
  <c r="G29" i="74"/>
  <c r="G30" i="74"/>
  <c r="G5" i="74"/>
  <c r="D14" i="87" l="1"/>
  <c r="E14" i="87"/>
  <c r="D15" i="87"/>
  <c r="E15" i="87"/>
  <c r="D16" i="87"/>
  <c r="E16" i="87"/>
  <c r="D17" i="87"/>
  <c r="E17" i="87"/>
  <c r="D18" i="87"/>
  <c r="E18" i="87"/>
  <c r="D19" i="87"/>
  <c r="E19" i="87"/>
  <c r="D20" i="87"/>
  <c r="E20" i="87"/>
  <c r="D21" i="87"/>
  <c r="E21" i="87"/>
  <c r="D22" i="87"/>
  <c r="E22" i="87"/>
  <c r="D23" i="87"/>
  <c r="E23" i="87"/>
  <c r="D24" i="87"/>
  <c r="E24" i="87"/>
  <c r="D25" i="87"/>
  <c r="E25" i="87"/>
  <c r="D26" i="87"/>
  <c r="E26" i="87"/>
  <c r="D27" i="87"/>
  <c r="E27" i="87"/>
  <c r="D28" i="87"/>
  <c r="E28" i="87"/>
  <c r="D29" i="87"/>
  <c r="E29" i="87"/>
  <c r="D30" i="87"/>
  <c r="E30" i="87"/>
  <c r="D31" i="87"/>
  <c r="E31" i="87"/>
  <c r="C14" i="87"/>
  <c r="C16" i="87"/>
  <c r="C17" i="87"/>
  <c r="C18" i="87"/>
  <c r="C19" i="87"/>
  <c r="C20" i="87"/>
  <c r="C21" i="87"/>
  <c r="C22" i="87"/>
  <c r="C23" i="87"/>
  <c r="C24" i="87"/>
  <c r="C25" i="87"/>
  <c r="C26" i="87"/>
  <c r="C27" i="87"/>
  <c r="C28" i="87"/>
  <c r="C29" i="87"/>
  <c r="C30" i="87"/>
  <c r="C31" i="87"/>
  <c r="B15" i="87"/>
  <c r="B16" i="87"/>
  <c r="B17" i="87"/>
  <c r="B18" i="87"/>
  <c r="B19" i="87"/>
  <c r="B20" i="87"/>
  <c r="B21" i="87"/>
  <c r="B22" i="87"/>
  <c r="B23" i="87"/>
  <c r="B24" i="87"/>
  <c r="B25" i="87"/>
  <c r="B26" i="87"/>
  <c r="B27" i="87"/>
  <c r="B28" i="87"/>
  <c r="B29" i="87"/>
  <c r="B30" i="87"/>
  <c r="B31" i="87"/>
  <c r="B16" i="85"/>
  <c r="D16" i="85"/>
  <c r="E16" i="85"/>
  <c r="D15" i="85"/>
  <c r="B15" i="85"/>
  <c r="E15" i="79"/>
  <c r="E16" i="79"/>
  <c r="E28" i="77"/>
  <c r="C28" i="77"/>
  <c r="D28" i="77"/>
  <c r="B28" i="77"/>
  <c r="I37" i="75"/>
  <c r="I38" i="75"/>
  <c r="I39" i="75"/>
  <c r="I40" i="75"/>
  <c r="I41" i="75"/>
  <c r="I42" i="75"/>
  <c r="I43" i="75"/>
  <c r="I44" i="75"/>
  <c r="I45" i="75"/>
  <c r="I46" i="75"/>
  <c r="I47" i="75"/>
  <c r="I48" i="75"/>
  <c r="I49" i="75"/>
  <c r="I50" i="75"/>
  <c r="I51" i="75"/>
  <c r="I52" i="75"/>
  <c r="I53" i="75"/>
  <c r="I36" i="75"/>
  <c r="H37" i="75"/>
  <c r="H38" i="75"/>
  <c r="H39" i="75"/>
  <c r="H40" i="75"/>
  <c r="H41" i="75"/>
  <c r="H42" i="75"/>
  <c r="H43" i="75"/>
  <c r="H44" i="75"/>
  <c r="H45" i="75"/>
  <c r="H46" i="75"/>
  <c r="H47" i="75"/>
  <c r="H48" i="75"/>
  <c r="H49" i="75"/>
  <c r="H50" i="75"/>
  <c r="H51" i="75"/>
  <c r="H52" i="75"/>
  <c r="H53" i="75"/>
  <c r="H36" i="75"/>
  <c r="G70" i="74"/>
  <c r="I54" i="75"/>
  <c r="I55" i="75"/>
  <c r="I56" i="75"/>
  <c r="I57" i="75"/>
  <c r="H54" i="75"/>
  <c r="H55" i="75"/>
  <c r="H56" i="75"/>
  <c r="H57" i="75"/>
  <c r="I5" i="75"/>
  <c r="I33" i="75"/>
  <c r="I34" i="75"/>
  <c r="H6" i="75"/>
  <c r="H7" i="75"/>
  <c r="H8" i="75"/>
  <c r="H9" i="75"/>
  <c r="H10" i="75"/>
  <c r="H11" i="75"/>
  <c r="H12" i="75"/>
  <c r="H13" i="75"/>
  <c r="H14" i="75"/>
  <c r="H15" i="75"/>
  <c r="H16" i="75"/>
  <c r="H17" i="75"/>
  <c r="H18" i="75"/>
  <c r="H19" i="75"/>
  <c r="H20" i="75"/>
  <c r="H21" i="75"/>
  <c r="H22" i="75"/>
  <c r="H23" i="75"/>
  <c r="H24" i="75"/>
  <c r="H25" i="75"/>
  <c r="H26" i="75"/>
  <c r="H27" i="75"/>
  <c r="H28" i="75"/>
  <c r="H29" i="75"/>
  <c r="H30" i="75"/>
  <c r="H31" i="75"/>
  <c r="H32" i="75"/>
  <c r="H33" i="75"/>
  <c r="H34" i="75"/>
  <c r="H5" i="75"/>
  <c r="A54" i="75"/>
  <c r="B54" i="75"/>
  <c r="C54" i="75"/>
  <c r="D54" i="75"/>
  <c r="E54" i="75"/>
  <c r="B36" i="75"/>
  <c r="C36" i="75"/>
  <c r="D36" i="75"/>
  <c r="E36" i="75"/>
  <c r="B37" i="75"/>
  <c r="C37" i="75"/>
  <c r="D37" i="75"/>
  <c r="E37" i="75"/>
  <c r="B38" i="75"/>
  <c r="C38" i="75"/>
  <c r="D38" i="75"/>
  <c r="E38" i="75"/>
  <c r="B39" i="75"/>
  <c r="C39" i="75"/>
  <c r="D39" i="75"/>
  <c r="E39" i="75"/>
  <c r="B40" i="75"/>
  <c r="C40" i="75"/>
  <c r="D40" i="75"/>
  <c r="E40" i="75"/>
  <c r="B41" i="75"/>
  <c r="C41" i="75"/>
  <c r="D41" i="75"/>
  <c r="E41" i="75"/>
  <c r="B42" i="75"/>
  <c r="C42" i="75"/>
  <c r="D42" i="75"/>
  <c r="E42" i="75"/>
  <c r="B43" i="75"/>
  <c r="C43" i="75"/>
  <c r="D43" i="75"/>
  <c r="E43" i="75"/>
  <c r="B44" i="75"/>
  <c r="C44" i="75"/>
  <c r="D44" i="75"/>
  <c r="E44" i="75"/>
  <c r="B45" i="75"/>
  <c r="C45" i="75"/>
  <c r="D45" i="75"/>
  <c r="E45" i="75"/>
  <c r="B46" i="75"/>
  <c r="C46" i="75"/>
  <c r="D46" i="75"/>
  <c r="E46" i="75"/>
  <c r="B47" i="75"/>
  <c r="C47" i="75"/>
  <c r="D47" i="75"/>
  <c r="E47" i="75"/>
  <c r="B48" i="75"/>
  <c r="C48" i="75"/>
  <c r="D48" i="75"/>
  <c r="E48" i="75"/>
  <c r="B49" i="75"/>
  <c r="C49" i="75"/>
  <c r="D49" i="75"/>
  <c r="E49" i="75"/>
  <c r="B50" i="75"/>
  <c r="C50" i="75"/>
  <c r="D50" i="75"/>
  <c r="E50" i="75"/>
  <c r="B51" i="75"/>
  <c r="C51" i="75"/>
  <c r="D51" i="75"/>
  <c r="E51" i="75"/>
  <c r="B52" i="75"/>
  <c r="C52" i="75"/>
  <c r="D52" i="75"/>
  <c r="E52" i="75"/>
  <c r="B53" i="75"/>
  <c r="C53" i="75"/>
  <c r="D53" i="75"/>
  <c r="E53" i="75"/>
  <c r="A37" i="75"/>
  <c r="A38" i="75"/>
  <c r="A39" i="75"/>
  <c r="A40" i="75"/>
  <c r="A41" i="75"/>
  <c r="A42" i="75"/>
  <c r="A43" i="75"/>
  <c r="A44" i="75"/>
  <c r="A45" i="75"/>
  <c r="A46" i="75"/>
  <c r="A47" i="75"/>
  <c r="A48" i="75"/>
  <c r="A49" i="75"/>
  <c r="A50" i="75"/>
  <c r="A51" i="75"/>
  <c r="A52" i="75"/>
  <c r="A53" i="75"/>
  <c r="A36" i="75"/>
  <c r="C37" i="76" l="1"/>
  <c r="C37" i="78" s="1"/>
  <c r="C37" i="80" s="1"/>
  <c r="C30" i="73"/>
  <c r="E15" i="77"/>
  <c r="E16" i="77"/>
  <c r="E17" i="77"/>
  <c r="E18" i="77"/>
  <c r="E19" i="77"/>
  <c r="E20" i="77"/>
  <c r="E21" i="77"/>
  <c r="E22" i="77"/>
  <c r="E23" i="77"/>
  <c r="E24" i="77"/>
  <c r="E25" i="77"/>
  <c r="E26" i="77"/>
  <c r="E27" i="77"/>
  <c r="D15" i="77"/>
  <c r="D16" i="77"/>
  <c r="D17" i="77"/>
  <c r="D18" i="77"/>
  <c r="D19" i="77"/>
  <c r="D20" i="77"/>
  <c r="D21" i="77"/>
  <c r="D22" i="77"/>
  <c r="D23" i="77"/>
  <c r="D24" i="77"/>
  <c r="D25" i="77"/>
  <c r="D26" i="77"/>
  <c r="D27" i="77"/>
  <c r="B15" i="77"/>
  <c r="B16" i="77"/>
  <c r="B17" i="77"/>
  <c r="B18" i="77"/>
  <c r="B19" i="77"/>
  <c r="B20" i="77"/>
  <c r="B21" i="77"/>
  <c r="B22" i="77"/>
  <c r="B23" i="77"/>
  <c r="B24" i="77"/>
  <c r="B25" i="77"/>
  <c r="B26" i="77"/>
  <c r="B27" i="77"/>
  <c r="C15" i="77"/>
  <c r="C16" i="77"/>
  <c r="C17" i="77"/>
  <c r="C18" i="77"/>
  <c r="C19" i="77"/>
  <c r="C20" i="77"/>
  <c r="C21" i="77"/>
  <c r="C22" i="77"/>
  <c r="C23" i="77"/>
  <c r="C24" i="77"/>
  <c r="C25" i="77"/>
  <c r="C26" i="77"/>
  <c r="C27" i="77"/>
  <c r="D14" i="77"/>
  <c r="E14" i="77"/>
  <c r="C14" i="77"/>
  <c r="A16" i="77"/>
  <c r="A17" i="77"/>
  <c r="A18" i="77"/>
  <c r="A19" i="77"/>
  <c r="A20" i="77"/>
  <c r="A21" i="77"/>
  <c r="A22" i="77"/>
  <c r="A23" i="77"/>
  <c r="A24" i="77"/>
  <c r="A25" i="77"/>
  <c r="A26" i="77"/>
  <c r="A27" i="77"/>
  <c r="A15" i="77"/>
  <c r="B14" i="87"/>
  <c r="C37" i="82" l="1"/>
  <c r="C30" i="81"/>
  <c r="C37" i="84" l="1"/>
  <c r="C37" i="86" s="1"/>
  <c r="C30" i="83"/>
  <c r="C6" i="75" l="1"/>
  <c r="C7" i="75"/>
  <c r="C8" i="75"/>
  <c r="C9" i="75"/>
  <c r="C10" i="75"/>
  <c r="C11" i="75"/>
  <c r="C12" i="75"/>
  <c r="C13" i="75"/>
  <c r="C14" i="75"/>
  <c r="C15" i="75"/>
  <c r="C16" i="75"/>
  <c r="C17" i="75"/>
  <c r="C18" i="75"/>
  <c r="C19" i="75"/>
  <c r="C20" i="75"/>
  <c r="C21" i="75"/>
  <c r="C22" i="75"/>
  <c r="C23" i="75"/>
  <c r="C24" i="75"/>
  <c r="C25" i="75"/>
  <c r="C26" i="75"/>
  <c r="C27" i="75"/>
  <c r="C28" i="75"/>
  <c r="E18" i="83"/>
  <c r="E19" i="83"/>
  <c r="E20" i="83"/>
  <c r="E21" i="83"/>
  <c r="E22" i="83"/>
  <c r="E23" i="83"/>
  <c r="E24" i="83"/>
  <c r="D18" i="83"/>
  <c r="D19" i="83"/>
  <c r="D20" i="83"/>
  <c r="D21" i="83"/>
  <c r="D22" i="83"/>
  <c r="D23" i="83"/>
  <c r="D24" i="83"/>
  <c r="D25" i="83"/>
  <c r="C18" i="83"/>
  <c r="C19" i="83"/>
  <c r="C20" i="83"/>
  <c r="C21" i="83"/>
  <c r="C22" i="83"/>
  <c r="C23" i="83"/>
  <c r="C24" i="83"/>
  <c r="C25" i="83"/>
  <c r="C26" i="83"/>
  <c r="B25" i="83"/>
  <c r="B26" i="83"/>
  <c r="B18" i="83"/>
  <c r="B19" i="83"/>
  <c r="B20" i="83"/>
  <c r="B21" i="83"/>
  <c r="B22" i="83"/>
  <c r="B23" i="83"/>
  <c r="B24" i="83"/>
  <c r="A18" i="83"/>
  <c r="A19" i="83"/>
  <c r="A20" i="83"/>
  <c r="A21" i="83"/>
  <c r="A22" i="83"/>
  <c r="A23" i="83"/>
  <c r="A15" i="82"/>
  <c r="A16" i="82" s="1"/>
  <c r="C30" i="79"/>
  <c r="C15" i="79"/>
  <c r="C16" i="79"/>
  <c r="C17" i="79"/>
  <c r="C18" i="79"/>
  <c r="C19" i="79"/>
  <c r="C20" i="79"/>
  <c r="C21" i="79"/>
  <c r="C22" i="79"/>
  <c r="D15" i="79"/>
  <c r="D16" i="79"/>
  <c r="D17" i="79"/>
  <c r="D18" i="79"/>
  <c r="D19" i="79"/>
  <c r="D20" i="79"/>
  <c r="D21" i="79"/>
  <c r="B15" i="79"/>
  <c r="B16" i="79"/>
  <c r="B17" i="79"/>
  <c r="B18" i="79"/>
  <c r="B19" i="79"/>
  <c r="B20" i="79"/>
  <c r="B21" i="79"/>
  <c r="A15" i="79"/>
  <c r="A16" i="79"/>
  <c r="A17" i="79"/>
  <c r="A18" i="79"/>
  <c r="A19" i="79"/>
  <c r="A20" i="79"/>
  <c r="A21" i="79"/>
  <c r="A22" i="79"/>
  <c r="A23" i="79"/>
  <c r="A24" i="79"/>
  <c r="A25" i="79"/>
  <c r="A26" i="79"/>
  <c r="B22" i="79"/>
  <c r="B23" i="79"/>
  <c r="B24" i="79"/>
  <c r="B25" i="79"/>
  <c r="B26" i="79"/>
  <c r="B27" i="79"/>
  <c r="C23" i="79"/>
  <c r="C24" i="79"/>
  <c r="C25" i="79"/>
  <c r="C26" i="79"/>
  <c r="C27" i="79"/>
  <c r="C31" i="79"/>
  <c r="D22" i="79"/>
  <c r="D23" i="79"/>
  <c r="D24" i="79"/>
  <c r="D25" i="79"/>
  <c r="D26" i="79"/>
  <c r="D27" i="79"/>
  <c r="E24" i="79"/>
  <c r="E25" i="79"/>
  <c r="E26" i="79"/>
  <c r="E27" i="79"/>
  <c r="C22" i="81" l="1"/>
  <c r="B15" i="81"/>
  <c r="C15" i="81"/>
  <c r="B16" i="81"/>
  <c r="C16" i="81"/>
  <c r="B17" i="81"/>
  <c r="C17" i="81"/>
  <c r="B18" i="81"/>
  <c r="C18" i="81"/>
  <c r="B19" i="81"/>
  <c r="C19" i="81"/>
  <c r="B20" i="81"/>
  <c r="C20" i="81"/>
  <c r="D20" i="81"/>
  <c r="B21" i="81"/>
  <c r="C21" i="81"/>
  <c r="D21" i="81"/>
  <c r="C14" i="81"/>
  <c r="D14" i="81"/>
  <c r="B14" i="81"/>
  <c r="A20" i="81"/>
  <c r="A21" i="81"/>
  <c r="A16" i="81"/>
  <c r="A17" i="81"/>
  <c r="A18" i="81"/>
  <c r="A19" i="81"/>
  <c r="A15" i="81"/>
  <c r="A14" i="81"/>
  <c r="B14" i="79"/>
  <c r="C14" i="79"/>
  <c r="D14" i="79"/>
  <c r="E14" i="79"/>
  <c r="A14" i="79"/>
  <c r="B14" i="77"/>
  <c r="A14" i="77"/>
  <c r="C35" i="87" l="1"/>
  <c r="C34" i="87"/>
  <c r="I31" i="87"/>
  <c r="I30" i="87"/>
  <c r="I29" i="87"/>
  <c r="I25" i="87"/>
  <c r="I23" i="87"/>
  <c r="I22" i="87"/>
  <c r="I21" i="87"/>
  <c r="I20" i="87"/>
  <c r="I19" i="87"/>
  <c r="I18" i="87"/>
  <c r="I17" i="87"/>
  <c r="I16" i="87"/>
  <c r="I15" i="87"/>
  <c r="I14" i="87"/>
  <c r="D10" i="87"/>
  <c r="D9" i="87"/>
  <c r="D8" i="87"/>
  <c r="D7" i="87"/>
  <c r="D6" i="87"/>
  <c r="E2" i="87"/>
  <c r="I27" i="86"/>
  <c r="I26" i="86"/>
  <c r="I25" i="86"/>
  <c r="I24" i="86"/>
  <c r="I23" i="86"/>
  <c r="I22" i="86"/>
  <c r="I21" i="86"/>
  <c r="I20" i="86"/>
  <c r="I19" i="86"/>
  <c r="I18" i="86"/>
  <c r="I17" i="86"/>
  <c r="I16" i="86"/>
  <c r="I15" i="86"/>
  <c r="I14" i="86"/>
  <c r="I35" i="86" s="1"/>
  <c r="C31" i="85"/>
  <c r="C30" i="85"/>
  <c r="E27" i="85"/>
  <c r="I27" i="85" s="1"/>
  <c r="D27" i="85"/>
  <c r="C27" i="85"/>
  <c r="B27" i="85"/>
  <c r="A27" i="85"/>
  <c r="E26" i="85"/>
  <c r="I26" i="85" s="1"/>
  <c r="D26" i="85"/>
  <c r="C26" i="85"/>
  <c r="B26" i="85"/>
  <c r="A26" i="85"/>
  <c r="I25" i="85"/>
  <c r="E25" i="85"/>
  <c r="D25" i="85"/>
  <c r="C25" i="85"/>
  <c r="B25" i="85"/>
  <c r="A25" i="85"/>
  <c r="E24" i="85"/>
  <c r="I24" i="85" s="1"/>
  <c r="D24" i="85"/>
  <c r="C24" i="85"/>
  <c r="B24" i="85"/>
  <c r="A24" i="85"/>
  <c r="E23" i="85"/>
  <c r="I23" i="85" s="1"/>
  <c r="D23" i="85"/>
  <c r="C23" i="85"/>
  <c r="B23" i="85"/>
  <c r="A23" i="85"/>
  <c r="E22" i="85"/>
  <c r="I22" i="85" s="1"/>
  <c r="D22" i="85"/>
  <c r="C22" i="85"/>
  <c r="B22" i="85"/>
  <c r="A22" i="85"/>
  <c r="I21" i="85"/>
  <c r="E21" i="85"/>
  <c r="D21" i="85"/>
  <c r="C21" i="85"/>
  <c r="B21" i="85"/>
  <c r="A21" i="85"/>
  <c r="E20" i="85"/>
  <c r="I20" i="85" s="1"/>
  <c r="D20" i="85"/>
  <c r="C20" i="85"/>
  <c r="B20" i="85"/>
  <c r="A20" i="85"/>
  <c r="E19" i="85"/>
  <c r="I19" i="85" s="1"/>
  <c r="D19" i="85"/>
  <c r="C19" i="85"/>
  <c r="B19" i="85"/>
  <c r="A19" i="85"/>
  <c r="E18" i="85"/>
  <c r="I18" i="85" s="1"/>
  <c r="D18" i="85"/>
  <c r="C18" i="85"/>
  <c r="B18" i="85"/>
  <c r="A18" i="85"/>
  <c r="I17" i="85"/>
  <c r="E17" i="85"/>
  <c r="D17" i="85"/>
  <c r="C17" i="85"/>
  <c r="B17" i="85"/>
  <c r="A17" i="85"/>
  <c r="I16" i="85"/>
  <c r="I15" i="85"/>
  <c r="I14" i="85"/>
  <c r="D10" i="85"/>
  <c r="D9" i="85"/>
  <c r="D8" i="85"/>
  <c r="D7" i="85"/>
  <c r="D6" i="85"/>
  <c r="E2" i="85"/>
  <c r="I27" i="84"/>
  <c r="I26" i="84"/>
  <c r="I25" i="84"/>
  <c r="I24" i="84"/>
  <c r="I23" i="84"/>
  <c r="I22" i="84"/>
  <c r="I21" i="84"/>
  <c r="I20" i="84"/>
  <c r="I19" i="84"/>
  <c r="I18" i="84"/>
  <c r="I17" i="84"/>
  <c r="I16" i="84"/>
  <c r="I15" i="84"/>
  <c r="I14" i="84"/>
  <c r="C31" i="83"/>
  <c r="E27" i="83"/>
  <c r="I27" i="83" s="1"/>
  <c r="D27" i="83"/>
  <c r="C27" i="83"/>
  <c r="B27" i="83"/>
  <c r="A27" i="83"/>
  <c r="E26" i="83"/>
  <c r="I26" i="83" s="1"/>
  <c r="D26" i="83"/>
  <c r="A26" i="83"/>
  <c r="I25" i="83"/>
  <c r="A25" i="83"/>
  <c r="I24" i="83"/>
  <c r="A24" i="83"/>
  <c r="I23" i="83"/>
  <c r="I22" i="83"/>
  <c r="I21" i="83"/>
  <c r="I20" i="83"/>
  <c r="I19" i="83"/>
  <c r="I18" i="83"/>
  <c r="I17" i="83"/>
  <c r="I16" i="83"/>
  <c r="I15" i="83"/>
  <c r="I14" i="83"/>
  <c r="D10" i="83"/>
  <c r="D9" i="83"/>
  <c r="D8" i="83"/>
  <c r="D7" i="83"/>
  <c r="D6" i="83"/>
  <c r="E2" i="83"/>
  <c r="I27" i="82"/>
  <c r="I26" i="82"/>
  <c r="I25" i="82"/>
  <c r="I24" i="82"/>
  <c r="I23" i="82"/>
  <c r="I22" i="82"/>
  <c r="I21" i="82"/>
  <c r="I20" i="82"/>
  <c r="I19" i="82"/>
  <c r="I18" i="82"/>
  <c r="I17" i="82"/>
  <c r="I16" i="82"/>
  <c r="I15" i="82"/>
  <c r="I14" i="82"/>
  <c r="I35" i="82" s="1"/>
  <c r="B8" i="82" s="1"/>
  <c r="C31" i="81"/>
  <c r="E27" i="81"/>
  <c r="I27" i="81" s="1"/>
  <c r="D27" i="81"/>
  <c r="C27" i="81"/>
  <c r="B27" i="81"/>
  <c r="A27" i="81"/>
  <c r="E26" i="81"/>
  <c r="I26" i="81" s="1"/>
  <c r="D26" i="81"/>
  <c r="C26" i="81"/>
  <c r="B26" i="81"/>
  <c r="A26" i="81"/>
  <c r="I25" i="81"/>
  <c r="E25" i="81"/>
  <c r="D25" i="81"/>
  <c r="C25" i="81"/>
  <c r="B25" i="81"/>
  <c r="A25" i="81"/>
  <c r="E24" i="81"/>
  <c r="I24" i="81" s="1"/>
  <c r="D24" i="81"/>
  <c r="C24" i="81"/>
  <c r="B24" i="81"/>
  <c r="A24" i="81"/>
  <c r="E23" i="81"/>
  <c r="I23" i="81" s="1"/>
  <c r="D23" i="81"/>
  <c r="C23" i="81"/>
  <c r="B23" i="81"/>
  <c r="A23" i="81"/>
  <c r="I22" i="81"/>
  <c r="D22" i="81"/>
  <c r="B22" i="81"/>
  <c r="A22" i="81"/>
  <c r="I14" i="81"/>
  <c r="D10" i="81"/>
  <c r="D9" i="81"/>
  <c r="D8" i="81"/>
  <c r="D7" i="81"/>
  <c r="D6" i="81"/>
  <c r="E2" i="81"/>
  <c r="I27" i="80"/>
  <c r="I26" i="80"/>
  <c r="I14" i="80"/>
  <c r="I27" i="79"/>
  <c r="A27" i="79"/>
  <c r="I26" i="79"/>
  <c r="I25" i="79"/>
  <c r="I24" i="79"/>
  <c r="I23" i="79"/>
  <c r="I22" i="79"/>
  <c r="I21" i="79"/>
  <c r="I20" i="79"/>
  <c r="I19" i="79"/>
  <c r="I14" i="79"/>
  <c r="D10" i="79"/>
  <c r="D9" i="79"/>
  <c r="D8" i="79"/>
  <c r="D7" i="79"/>
  <c r="D6" i="79"/>
  <c r="E2" i="79"/>
  <c r="I27" i="78"/>
  <c r="I26" i="78"/>
  <c r="I25" i="78"/>
  <c r="I24" i="78"/>
  <c r="I23" i="78"/>
  <c r="I22" i="78"/>
  <c r="I21" i="78"/>
  <c r="I20" i="78"/>
  <c r="I14" i="78"/>
  <c r="C32" i="77"/>
  <c r="C31" i="77"/>
  <c r="I14" i="77"/>
  <c r="I29" i="77" s="1"/>
  <c r="D10" i="77"/>
  <c r="D9" i="77"/>
  <c r="D8" i="77"/>
  <c r="D7" i="77"/>
  <c r="D6" i="77"/>
  <c r="E2" i="77"/>
  <c r="I14" i="76"/>
  <c r="I35" i="84" l="1"/>
  <c r="B8" i="84" s="1"/>
  <c r="I28" i="83"/>
  <c r="B8" i="83" s="1"/>
  <c r="I32" i="87"/>
  <c r="B8" i="87" s="1"/>
  <c r="I28" i="81"/>
  <c r="B8" i="81" s="1"/>
  <c r="I35" i="80"/>
  <c r="B8" i="80" s="1"/>
  <c r="I35" i="78"/>
  <c r="B8" i="78" s="1"/>
  <c r="I28" i="79"/>
  <c r="B8" i="79" s="1"/>
  <c r="B8" i="86"/>
  <c r="I28" i="85"/>
  <c r="B8" i="85" s="1"/>
  <c r="B8" i="76"/>
  <c r="B8" i="77"/>
  <c r="I14" i="73"/>
  <c r="G38" i="75"/>
  <c r="G39" i="75"/>
  <c r="G41" i="75"/>
  <c r="G42" i="75"/>
  <c r="G43" i="75"/>
  <c r="G44" i="75"/>
  <c r="G46" i="75"/>
  <c r="G47" i="75"/>
  <c r="G49" i="75"/>
  <c r="G50" i="75"/>
  <c r="G51" i="75"/>
  <c r="G52" i="75"/>
  <c r="G54" i="75"/>
  <c r="A55" i="75"/>
  <c r="B55" i="75"/>
  <c r="C55" i="75"/>
  <c r="D55" i="75"/>
  <c r="E55" i="75"/>
  <c r="G55" i="75" s="1"/>
  <c r="A56" i="75"/>
  <c r="B56" i="75"/>
  <c r="C56" i="75"/>
  <c r="D56" i="75"/>
  <c r="E56" i="75"/>
  <c r="G56" i="75" s="1"/>
  <c r="A57" i="75"/>
  <c r="B57" i="75"/>
  <c r="C57" i="75"/>
  <c r="D57" i="75"/>
  <c r="E57" i="75"/>
  <c r="G57" i="75" s="1"/>
  <c r="A58" i="75"/>
  <c r="B58" i="75"/>
  <c r="C58" i="75"/>
  <c r="D58" i="75"/>
  <c r="E58" i="75"/>
  <c r="G58" i="75" s="1"/>
  <c r="A59" i="75"/>
  <c r="B59" i="75"/>
  <c r="C59" i="75"/>
  <c r="D59" i="75"/>
  <c r="E59" i="75"/>
  <c r="G59" i="75" s="1"/>
  <c r="A60" i="75"/>
  <c r="B60" i="75"/>
  <c r="C60" i="75"/>
  <c r="D60" i="75"/>
  <c r="E60" i="75"/>
  <c r="G60" i="75" s="1"/>
  <c r="A61" i="75"/>
  <c r="B61" i="75"/>
  <c r="C61" i="75"/>
  <c r="D61" i="75"/>
  <c r="E61" i="75"/>
  <c r="G61" i="75" s="1"/>
  <c r="A62" i="75"/>
  <c r="B62" i="75"/>
  <c r="C62" i="75"/>
  <c r="D62" i="75"/>
  <c r="E62" i="75"/>
  <c r="G62" i="75" s="1"/>
  <c r="A63" i="75"/>
  <c r="B63" i="75"/>
  <c r="C63" i="75"/>
  <c r="D63" i="75"/>
  <c r="E63" i="75"/>
  <c r="G63" i="75" s="1"/>
  <c r="A64" i="75"/>
  <c r="B64" i="75"/>
  <c r="C64" i="75"/>
  <c r="D64" i="75"/>
  <c r="E64" i="75"/>
  <c r="A65" i="75"/>
  <c r="B65" i="75"/>
  <c r="C65" i="75"/>
  <c r="D65" i="75"/>
  <c r="E65" i="75"/>
  <c r="G65" i="75" s="1"/>
  <c r="A66" i="75"/>
  <c r="B66" i="75"/>
  <c r="C66" i="75"/>
  <c r="D66" i="75"/>
  <c r="E66" i="75"/>
  <c r="G66" i="75" s="1"/>
  <c r="A67" i="75"/>
  <c r="B67" i="75"/>
  <c r="C67" i="75"/>
  <c r="D67" i="75"/>
  <c r="E67" i="75"/>
  <c r="G67" i="75" s="1"/>
  <c r="A68" i="75"/>
  <c r="B68" i="75"/>
  <c r="C68" i="75"/>
  <c r="D68" i="75"/>
  <c r="E68" i="75"/>
  <c r="G68" i="75" s="1"/>
  <c r="G36" i="75"/>
  <c r="A6" i="75"/>
  <c r="B6" i="75"/>
  <c r="D6" i="75"/>
  <c r="E6" i="75"/>
  <c r="G6" i="75" s="1"/>
  <c r="A7" i="75"/>
  <c r="B7" i="75"/>
  <c r="D7" i="75"/>
  <c r="E7" i="75"/>
  <c r="G7" i="75" s="1"/>
  <c r="A8" i="75"/>
  <c r="B8" i="75"/>
  <c r="D8" i="75"/>
  <c r="E8" i="75"/>
  <c r="G8" i="75" s="1"/>
  <c r="A9" i="75"/>
  <c r="B9" i="75"/>
  <c r="D9" i="75"/>
  <c r="E9" i="75"/>
  <c r="G9" i="75" s="1"/>
  <c r="A10" i="75"/>
  <c r="B10" i="75"/>
  <c r="D10" i="75"/>
  <c r="E10" i="75"/>
  <c r="G10" i="75" s="1"/>
  <c r="A11" i="75"/>
  <c r="B11" i="75"/>
  <c r="D11" i="75"/>
  <c r="E11" i="75"/>
  <c r="G11" i="75" s="1"/>
  <c r="A12" i="75"/>
  <c r="B12" i="75"/>
  <c r="D12" i="75"/>
  <c r="E12" i="75"/>
  <c r="G12" i="75" s="1"/>
  <c r="A13" i="75"/>
  <c r="B13" i="75"/>
  <c r="D13" i="75"/>
  <c r="E13" i="75"/>
  <c r="G13" i="75" s="1"/>
  <c r="A14" i="75"/>
  <c r="B14" i="75"/>
  <c r="D14" i="75"/>
  <c r="E14" i="75"/>
  <c r="G14" i="75" s="1"/>
  <c r="A15" i="75"/>
  <c r="B15" i="75"/>
  <c r="D15" i="75"/>
  <c r="E15" i="75"/>
  <c r="G15" i="75" s="1"/>
  <c r="A16" i="75"/>
  <c r="B16" i="75"/>
  <c r="D16" i="75"/>
  <c r="E16" i="75"/>
  <c r="G16" i="75" s="1"/>
  <c r="A17" i="75"/>
  <c r="B17" i="75"/>
  <c r="D17" i="75"/>
  <c r="E17" i="75"/>
  <c r="G17" i="75" s="1"/>
  <c r="A18" i="75"/>
  <c r="B18" i="75"/>
  <c r="D18" i="75"/>
  <c r="E18" i="75"/>
  <c r="G18" i="75" s="1"/>
  <c r="A19" i="75"/>
  <c r="B19" i="75"/>
  <c r="D19" i="75"/>
  <c r="E19" i="75"/>
  <c r="G19" i="75" s="1"/>
  <c r="A20" i="75"/>
  <c r="B20" i="75"/>
  <c r="D20" i="75"/>
  <c r="E20" i="75"/>
  <c r="G20" i="75" s="1"/>
  <c r="A21" i="75"/>
  <c r="B21" i="75"/>
  <c r="D21" i="75"/>
  <c r="E21" i="75"/>
  <c r="G21" i="75" s="1"/>
  <c r="A22" i="75"/>
  <c r="B22" i="75"/>
  <c r="D22" i="75"/>
  <c r="E22" i="75"/>
  <c r="G22" i="75" s="1"/>
  <c r="A23" i="75"/>
  <c r="B23" i="75"/>
  <c r="D23" i="75"/>
  <c r="E23" i="75"/>
  <c r="G23" i="75" s="1"/>
  <c r="A24" i="75"/>
  <c r="B24" i="75"/>
  <c r="D24" i="75"/>
  <c r="E24" i="75"/>
  <c r="G24" i="75" s="1"/>
  <c r="A25" i="75"/>
  <c r="B25" i="75"/>
  <c r="D25" i="75"/>
  <c r="E25" i="75"/>
  <c r="G25" i="75" s="1"/>
  <c r="A26" i="75"/>
  <c r="B26" i="75"/>
  <c r="D26" i="75"/>
  <c r="E26" i="75"/>
  <c r="G26" i="75" s="1"/>
  <c r="A27" i="75"/>
  <c r="B27" i="75"/>
  <c r="D27" i="75"/>
  <c r="E27" i="75"/>
  <c r="G27" i="75" s="1"/>
  <c r="A28" i="75"/>
  <c r="B28" i="75"/>
  <c r="D28" i="75"/>
  <c r="E28" i="75"/>
  <c r="G28" i="75" s="1"/>
  <c r="A29" i="75"/>
  <c r="B29" i="75"/>
  <c r="C29" i="75"/>
  <c r="D29" i="75"/>
  <c r="E29" i="75"/>
  <c r="G29" i="75" s="1"/>
  <c r="A30" i="75"/>
  <c r="B30" i="75"/>
  <c r="C30" i="75"/>
  <c r="D30" i="75"/>
  <c r="E30" i="75"/>
  <c r="G30" i="75" s="1"/>
  <c r="A31" i="75"/>
  <c r="B31" i="75"/>
  <c r="C31" i="75"/>
  <c r="D31" i="75"/>
  <c r="E31" i="75"/>
  <c r="G31" i="75" s="1"/>
  <c r="A32" i="75"/>
  <c r="B32" i="75"/>
  <c r="C32" i="75"/>
  <c r="D32" i="75"/>
  <c r="E32" i="75"/>
  <c r="G32" i="75" s="1"/>
  <c r="A33" i="75"/>
  <c r="B33" i="75"/>
  <c r="C33" i="75"/>
  <c r="D33" i="75"/>
  <c r="E33" i="75"/>
  <c r="G33" i="75" s="1"/>
  <c r="A34" i="75"/>
  <c r="B34" i="75"/>
  <c r="C34" i="75"/>
  <c r="D34" i="75"/>
  <c r="E34" i="75"/>
  <c r="G34" i="75" s="1"/>
  <c r="B5" i="75"/>
  <c r="C5" i="75"/>
  <c r="D5" i="75"/>
  <c r="E5" i="75"/>
  <c r="G5" i="75" s="1"/>
  <c r="A5" i="75"/>
  <c r="G64" i="75"/>
  <c r="G53" i="75"/>
  <c r="G48" i="75"/>
  <c r="G45" i="75"/>
  <c r="G40" i="75"/>
  <c r="G37" i="75"/>
  <c r="F2" i="75"/>
  <c r="G69" i="75" l="1"/>
  <c r="G35" i="75"/>
  <c r="C31" i="73"/>
  <c r="E2" i="73"/>
  <c r="D7" i="73"/>
  <c r="D8" i="73"/>
  <c r="D9" i="73"/>
  <c r="D10" i="73"/>
  <c r="D6" i="73"/>
  <c r="A15" i="73"/>
  <c r="A16" i="73"/>
  <c r="A17" i="73"/>
  <c r="A18" i="73"/>
  <c r="A19" i="73"/>
  <c r="A20" i="73"/>
  <c r="A21" i="73"/>
  <c r="A22" i="73"/>
  <c r="A23" i="73"/>
  <c r="A24" i="73"/>
  <c r="A25" i="73"/>
  <c r="A26" i="73"/>
  <c r="A27" i="73"/>
  <c r="B15" i="73"/>
  <c r="B16" i="73"/>
  <c r="B17" i="73"/>
  <c r="B18" i="73"/>
  <c r="B19" i="73"/>
  <c r="B20" i="73"/>
  <c r="B21" i="73"/>
  <c r="B22" i="73"/>
  <c r="B23" i="73"/>
  <c r="B24" i="73"/>
  <c r="B25" i="73"/>
  <c r="B26" i="73"/>
  <c r="B27" i="73"/>
  <c r="C15" i="73"/>
  <c r="C16" i="73"/>
  <c r="C17" i="73"/>
  <c r="C18" i="73"/>
  <c r="C19" i="73"/>
  <c r="C20" i="73"/>
  <c r="C21" i="73"/>
  <c r="C22" i="73"/>
  <c r="C23" i="73"/>
  <c r="C24" i="73"/>
  <c r="C25" i="73"/>
  <c r="C26" i="73"/>
  <c r="C27" i="73"/>
  <c r="D15" i="73"/>
  <c r="D16" i="73"/>
  <c r="D17" i="73"/>
  <c r="D18" i="73"/>
  <c r="D19" i="73"/>
  <c r="D20" i="73"/>
  <c r="D21" i="73"/>
  <c r="D22" i="73"/>
  <c r="D23" i="73"/>
  <c r="D24" i="73"/>
  <c r="D25" i="73"/>
  <c r="D26" i="73"/>
  <c r="D27" i="73"/>
  <c r="E15" i="73"/>
  <c r="E16" i="73"/>
  <c r="I16" i="73" s="1"/>
  <c r="E17" i="73"/>
  <c r="I17" i="73" s="1"/>
  <c r="E18" i="73"/>
  <c r="I18" i="73" s="1"/>
  <c r="E19" i="73"/>
  <c r="I19" i="73" s="1"/>
  <c r="E20" i="73"/>
  <c r="I20" i="73" s="1"/>
  <c r="E21" i="73"/>
  <c r="I21" i="73" s="1"/>
  <c r="E22" i="73"/>
  <c r="I22" i="73" s="1"/>
  <c r="E23" i="73"/>
  <c r="E24" i="73"/>
  <c r="E25" i="73"/>
  <c r="E26" i="73"/>
  <c r="I26" i="73" s="1"/>
  <c r="E27" i="73"/>
  <c r="I27" i="73" s="1"/>
  <c r="I15" i="73"/>
  <c r="I23" i="73"/>
  <c r="I24" i="73"/>
  <c r="I25" i="73"/>
  <c r="I15" i="52"/>
  <c r="I16" i="52"/>
  <c r="I17" i="52"/>
  <c r="I18" i="52"/>
  <c r="I19" i="52"/>
  <c r="I20" i="52"/>
  <c r="I21" i="52"/>
  <c r="I22" i="52"/>
  <c r="I23" i="52"/>
  <c r="I24" i="52"/>
  <c r="I25" i="52"/>
  <c r="I26" i="52"/>
  <c r="I27" i="52"/>
  <c r="G70" i="75" l="1"/>
  <c r="G55" i="74"/>
  <c r="G56" i="74"/>
  <c r="G57" i="74"/>
  <c r="G58" i="74"/>
  <c r="G59" i="74"/>
  <c r="G60" i="74"/>
  <c r="G61" i="74"/>
  <c r="G62" i="74"/>
  <c r="G63" i="74"/>
  <c r="G64" i="74"/>
  <c r="G65" i="74"/>
  <c r="G66" i="74"/>
  <c r="G67" i="74"/>
  <c r="G68" i="74"/>
  <c r="G69" i="74"/>
  <c r="G35" i="74" l="1"/>
  <c r="F2" i="74"/>
  <c r="D3" i="73"/>
  <c r="G71" i="74" l="1"/>
  <c r="I14" i="52" l="1"/>
  <c r="I35" i="52" s="1"/>
  <c r="B8" i="52" s="1"/>
  <c r="C14" i="73"/>
  <c r="D14" i="73"/>
  <c r="E14" i="73"/>
  <c r="B14" i="73"/>
  <c r="A14" i="73"/>
  <c r="I28" i="73" l="1"/>
  <c r="B8" i="73" s="1"/>
</calcChain>
</file>

<file path=xl/sharedStrings.xml><?xml version="1.0" encoding="utf-8"?>
<sst xmlns="http://schemas.openxmlformats.org/spreadsheetml/2006/main" count="935" uniqueCount="196">
  <si>
    <t>○</t>
    <phoneticPr fontId="4"/>
  </si>
  <si>
    <t>No</t>
    <phoneticPr fontId="4"/>
  </si>
  <si>
    <t>規　　　　　　　　　格</t>
    <rPh sb="0" eb="1">
      <t>タダシ</t>
    </rPh>
    <rPh sb="10" eb="11">
      <t>カク</t>
    </rPh>
    <phoneticPr fontId="4"/>
  </si>
  <si>
    <t>単　　価</t>
    <rPh sb="0" eb="1">
      <t>タン</t>
    </rPh>
    <rPh sb="3" eb="4">
      <t>アタイ</t>
    </rPh>
    <phoneticPr fontId="4"/>
  </si>
  <si>
    <t>金　　　額</t>
    <rPh sb="0" eb="1">
      <t>キン</t>
    </rPh>
    <rPh sb="4" eb="5">
      <t>ガク</t>
    </rPh>
    <phoneticPr fontId="4"/>
  </si>
  <si>
    <t>係</t>
    <rPh sb="0" eb="1">
      <t>カカリ</t>
    </rPh>
    <phoneticPr fontId="4"/>
  </si>
  <si>
    <t>以下余白</t>
    <rPh sb="0" eb="2">
      <t>イカ</t>
    </rPh>
    <rPh sb="2" eb="4">
      <t>ヨハク</t>
    </rPh>
    <phoneticPr fontId="4"/>
  </si>
  <si>
    <t>入札書は1</t>
    <rPh sb="0" eb="2">
      <t>ニュウサツ</t>
    </rPh>
    <rPh sb="2" eb="3">
      <t>ショ</t>
    </rPh>
    <phoneticPr fontId="4"/>
  </si>
  <si>
    <t>その他</t>
    <rPh sb="2" eb="3">
      <t>タ</t>
    </rPh>
    <phoneticPr fontId="4"/>
  </si>
  <si>
    <t>合　　　　　　　計</t>
    <rPh sb="0" eb="1">
      <t>ゴウ</t>
    </rPh>
    <rPh sb="8" eb="9">
      <t>ケイ</t>
    </rPh>
    <phoneticPr fontId="4"/>
  </si>
  <si>
    <t>条</t>
    <rPh sb="0" eb="1">
      <t>ジョウ</t>
    </rPh>
    <phoneticPr fontId="4"/>
  </si>
  <si>
    <t>隊　　長</t>
    <rPh sb="0" eb="1">
      <t>タイ</t>
    </rPh>
    <rPh sb="3" eb="4">
      <t>チョウ</t>
    </rPh>
    <phoneticPr fontId="4"/>
  </si>
  <si>
    <t>班　　長</t>
    <rPh sb="0" eb="1">
      <t>ハン</t>
    </rPh>
    <rPh sb="3" eb="4">
      <t>チョウ</t>
    </rPh>
    <phoneticPr fontId="4"/>
  </si>
  <si>
    <t>件</t>
    <rPh sb="0" eb="1">
      <t>ケン</t>
    </rPh>
    <phoneticPr fontId="4"/>
  </si>
  <si>
    <t>決</t>
    <rPh sb="0" eb="1">
      <t>ケツ</t>
    </rPh>
    <phoneticPr fontId="4"/>
  </si>
  <si>
    <t>定</t>
    <rPh sb="0" eb="1">
      <t>テイ</t>
    </rPh>
    <phoneticPr fontId="4"/>
  </si>
  <si>
    <t>単位</t>
    <rPh sb="0" eb="2">
      <t>タンイ</t>
    </rPh>
    <phoneticPr fontId="4"/>
  </si>
  <si>
    <t>品　　　　　　　　名</t>
    <phoneticPr fontId="4"/>
  </si>
  <si>
    <t>○</t>
    <phoneticPr fontId="4"/>
  </si>
  <si>
    <t>以下余白</t>
    <rPh sb="0" eb="2">
      <t>イカ</t>
    </rPh>
    <rPh sb="2" eb="4">
      <t>ヨハク</t>
    </rPh>
    <phoneticPr fontId="4"/>
  </si>
  <si>
    <t>履行場所　：</t>
    <rPh sb="0" eb="2">
      <t>リコウ</t>
    </rPh>
    <rPh sb="2" eb="4">
      <t>バショ</t>
    </rPh>
    <phoneticPr fontId="4"/>
  </si>
  <si>
    <t>履行期限　：</t>
    <rPh sb="0" eb="2">
      <t>リコウ</t>
    </rPh>
    <rPh sb="2" eb="4">
      <t>キゲン</t>
    </rPh>
    <phoneticPr fontId="4"/>
  </si>
  <si>
    <t>令和　　　年　　　月　　　日</t>
    <rPh sb="0" eb="1">
      <t>レイ</t>
    </rPh>
    <rPh sb="1" eb="2">
      <t>ワ</t>
    </rPh>
    <rPh sb="4" eb="5">
      <t>ネン</t>
    </rPh>
    <rPh sb="8" eb="9">
      <t>ガツ</t>
    </rPh>
    <rPh sb="12" eb="13">
      <t>ニチ</t>
    </rPh>
    <phoneticPr fontId="4"/>
  </si>
  <si>
    <t>令　和　　年　　　月　　　日</t>
    <rPh sb="0" eb="1">
      <t>レイ</t>
    </rPh>
    <rPh sb="2" eb="3">
      <t>ワ</t>
    </rPh>
    <rPh sb="5" eb="6">
      <t>ネン</t>
    </rPh>
    <rPh sb="9" eb="10">
      <t>ツキ</t>
    </rPh>
    <rPh sb="13" eb="14">
      <t>ヒ</t>
    </rPh>
    <phoneticPr fontId="4"/>
  </si>
  <si>
    <t>(注）押印を省略する場合は、担当者名及び連絡先を記載すること。</t>
    <rPh sb="1" eb="2">
      <t>チュウ</t>
    </rPh>
    <rPh sb="3" eb="5">
      <t>オウイン</t>
    </rPh>
    <rPh sb="6" eb="8">
      <t>ショウリャク</t>
    </rPh>
    <rPh sb="10" eb="12">
      <t>バアイ</t>
    </rPh>
    <rPh sb="14" eb="19">
      <t>タントウシャメイオヨ</t>
    </rPh>
    <rPh sb="20" eb="23">
      <t>レンラクサキ</t>
    </rPh>
    <rPh sb="24" eb="26">
      <t>キサイ</t>
    </rPh>
    <phoneticPr fontId="4"/>
  </si>
  <si>
    <t>　　　　　　　　　　会　　　　社　　　　名</t>
    <rPh sb="10" eb="11">
      <t>カイ</t>
    </rPh>
    <rPh sb="15" eb="16">
      <t>シャ</t>
    </rPh>
    <rPh sb="20" eb="21">
      <t>ナ</t>
    </rPh>
    <phoneticPr fontId="4"/>
  </si>
  <si>
    <t>　　　　　　　　　　住　　　　 　　　　　所</t>
    <rPh sb="10" eb="11">
      <t>ジュウ</t>
    </rPh>
    <rPh sb="21" eb="22">
      <t>ショ</t>
    </rPh>
    <phoneticPr fontId="4"/>
  </si>
  <si>
    <t>　　　　　　　　　　代 表 者 役 職・氏 名</t>
    <rPh sb="10" eb="11">
      <t>ダイ</t>
    </rPh>
    <rPh sb="12" eb="13">
      <t>オモテ</t>
    </rPh>
    <rPh sb="14" eb="15">
      <t>モノ</t>
    </rPh>
    <rPh sb="16" eb="17">
      <t>ヤク</t>
    </rPh>
    <rPh sb="18" eb="19">
      <t>ショク</t>
    </rPh>
    <rPh sb="20" eb="21">
      <t>シ</t>
    </rPh>
    <rPh sb="22" eb="23">
      <t>ナ</t>
    </rPh>
    <phoneticPr fontId="4"/>
  </si>
  <si>
    <t>1　本見積りは　令和４年５月２５日（水）１７時までにFAXにてご回答いただきます様、お願い申し上げます。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本見積調査は、予算の都合上、実施するものであり、一般価格や標準価格を調査するものではございません。努めて、値引き等を考慮
 した実勢価格によるお見積もりの提出にご協力をお願い致します。</t>
    <rPh sb="2" eb="3">
      <t>ホン</t>
    </rPh>
    <rPh sb="3" eb="5">
      <t>ミツモリ</t>
    </rPh>
    <rPh sb="8" eb="9">
      <t>レイ</t>
    </rPh>
    <rPh sb="9" eb="10">
      <t>ワ</t>
    </rPh>
    <rPh sb="18" eb="19">
      <t>スイ</t>
    </rPh>
    <rPh sb="32" eb="34">
      <t>カイトウ</t>
    </rPh>
    <rPh sb="40" eb="41">
      <t>ヨウ</t>
    </rPh>
    <rPh sb="43" eb="44">
      <t>ネガ</t>
    </rPh>
    <rPh sb="45" eb="46">
      <t>モウ</t>
    </rPh>
    <rPh sb="47" eb="48">
      <t>ア</t>
    </rPh>
    <rPh sb="59" eb="61">
      <t>センヨウ</t>
    </rPh>
    <rPh sb="78" eb="79">
      <t>ホン</t>
    </rPh>
    <rPh sb="79" eb="81">
      <t>ミツモリ</t>
    </rPh>
    <rPh sb="81" eb="83">
      <t>チョウサ</t>
    </rPh>
    <rPh sb="85" eb="87">
      <t>ヨサン</t>
    </rPh>
    <rPh sb="88" eb="91">
      <t>ツゴウジョウ</t>
    </rPh>
    <rPh sb="92" eb="94">
      <t>ジッシ</t>
    </rPh>
    <rPh sb="102" eb="104">
      <t>イッパン</t>
    </rPh>
    <rPh sb="104" eb="106">
      <t>カカク</t>
    </rPh>
    <rPh sb="107" eb="109">
      <t>ヒョウジュン</t>
    </rPh>
    <rPh sb="109" eb="111">
      <t>カカク</t>
    </rPh>
    <rPh sb="112" eb="114">
      <t>チョウサ</t>
    </rPh>
    <rPh sb="127" eb="128">
      <t>ツト</t>
    </rPh>
    <rPh sb="131" eb="133">
      <t>ネビ</t>
    </rPh>
    <rPh sb="134" eb="135">
      <t>トウ</t>
    </rPh>
    <rPh sb="142" eb="144">
      <t>ジッセイ</t>
    </rPh>
    <rPh sb="144" eb="146">
      <t>カカク</t>
    </rPh>
    <rPh sb="150" eb="152">
      <t>ミツモリ</t>
    </rPh>
    <rPh sb="155" eb="157">
      <t>テイシュツ</t>
    </rPh>
    <rPh sb="159" eb="161">
      <t>キョウリョク</t>
    </rPh>
    <rPh sb="163" eb="164">
      <t>ネガ</t>
    </rPh>
    <rPh sb="165" eb="166">
      <t>イタ</t>
    </rPh>
    <phoneticPr fontId="4"/>
  </si>
  <si>
    <t>分任契約担当官陸上自衛隊宇都宮駐屯地</t>
    <rPh sb="12" eb="15">
      <t>ウツノミヤ</t>
    </rPh>
    <phoneticPr fontId="4"/>
  </si>
  <si>
    <t>　　　　　　　　　　担　 当　 者　 氏　 名</t>
    <rPh sb="10" eb="11">
      <t>タン</t>
    </rPh>
    <rPh sb="13" eb="14">
      <t>トウ</t>
    </rPh>
    <rPh sb="16" eb="17">
      <t>モノ</t>
    </rPh>
    <rPh sb="19" eb="20">
      <t>シ</t>
    </rPh>
    <rPh sb="22" eb="23">
      <t>ナ</t>
    </rPh>
    <phoneticPr fontId="4"/>
  </si>
  <si>
    <t>　　　　　　　　　　連　　　　絡　　 　　先</t>
    <rPh sb="10" eb="11">
      <t>レン</t>
    </rPh>
    <rPh sb="15" eb="16">
      <t>ラク</t>
    </rPh>
    <rPh sb="21" eb="22">
      <t>サキ</t>
    </rPh>
    <phoneticPr fontId="4"/>
  </si>
  <si>
    <t>下記により入札致します。</t>
  </si>
  <si>
    <t/>
  </si>
  <si>
    <t>宇都宮駐屯地</t>
  </si>
  <si>
    <t>番号</t>
    <rPh sb="0" eb="2">
      <t>バンゴウ</t>
    </rPh>
    <phoneticPr fontId="30"/>
  </si>
  <si>
    <t>品名</t>
    <rPh sb="0" eb="2">
      <t>ヒンメイ</t>
    </rPh>
    <phoneticPr fontId="30"/>
  </si>
  <si>
    <t>規格</t>
    <rPh sb="0" eb="2">
      <t>キカク</t>
    </rPh>
    <phoneticPr fontId="30"/>
  </si>
  <si>
    <t>単位</t>
    <rPh sb="0" eb="2">
      <t>タンイ</t>
    </rPh>
    <phoneticPr fontId="30"/>
  </si>
  <si>
    <t>数量</t>
    <rPh sb="0" eb="2">
      <t>スウリョウ</t>
    </rPh>
    <phoneticPr fontId="30"/>
  </si>
  <si>
    <t>単価</t>
    <rPh sb="0" eb="2">
      <t>タンカ</t>
    </rPh>
    <phoneticPr fontId="30"/>
  </si>
  <si>
    <t>金額</t>
    <rPh sb="0" eb="2">
      <t>キンガク</t>
    </rPh>
    <phoneticPr fontId="30"/>
  </si>
  <si>
    <t>備考</t>
    <rPh sb="0" eb="2">
      <t>ビコウ</t>
    </rPh>
    <phoneticPr fontId="30"/>
  </si>
  <si>
    <t>部隊</t>
    <rPh sb="0" eb="2">
      <t>ブタイ</t>
    </rPh>
    <phoneticPr fontId="30"/>
  </si>
  <si>
    <t>合　計</t>
    <rPh sb="0" eb="1">
      <t>ゴウ</t>
    </rPh>
    <rPh sb="2" eb="3">
      <t>ケイ</t>
    </rPh>
    <phoneticPr fontId="4"/>
  </si>
  <si>
    <t>内訳書のとおり</t>
    <rPh sb="0" eb="3">
      <t>ウチワケショ</t>
    </rPh>
    <phoneticPr fontId="4"/>
  </si>
  <si>
    <t>以下余白</t>
    <rPh sb="0" eb="4">
      <t>イカヨハク</t>
    </rPh>
    <phoneticPr fontId="4"/>
  </si>
  <si>
    <t>入　札　書</t>
    <phoneticPr fontId="4"/>
  </si>
  <si>
    <t>Ａ</t>
    <phoneticPr fontId="4"/>
  </si>
  <si>
    <t>市場価格調査書</t>
    <rPh sb="6" eb="7">
      <t>ショ</t>
    </rPh>
    <phoneticPr fontId="4"/>
  </si>
  <si>
    <t>　上記の公告又は通知に対して、「入札及び契約心得」及び「陸上自衛隊標準契約書」の特約条項等を承諾のうえ入札（見積）いたします。
　なお、当社(私(個人の場合)、当団体(団体の場合))は、暴力団排除に関する誓約書に定める事項について誓約いたします。</t>
    <rPh sb="28" eb="29">
      <t>リク</t>
    </rPh>
    <rPh sb="29" eb="30">
      <t>ジョウ</t>
    </rPh>
    <rPh sb="30" eb="32">
      <t>ジエイ</t>
    </rPh>
    <rPh sb="68" eb="70">
      <t>トウシャ</t>
    </rPh>
    <rPh sb="71" eb="72">
      <t>ワタシ</t>
    </rPh>
    <rPh sb="73" eb="75">
      <t>コジン</t>
    </rPh>
    <rPh sb="76" eb="78">
      <t>バアイ</t>
    </rPh>
    <rPh sb="80" eb="81">
      <t>トウ</t>
    </rPh>
    <rPh sb="81" eb="83">
      <t>ダンタイ</t>
    </rPh>
    <rPh sb="84" eb="86">
      <t>ダンタイ</t>
    </rPh>
    <rPh sb="87" eb="89">
      <t>バアイ</t>
    </rPh>
    <rPh sb="93" eb="96">
      <t>ボウリョクダン</t>
    </rPh>
    <rPh sb="96" eb="98">
      <t>ハイジョ</t>
    </rPh>
    <rPh sb="99" eb="100">
      <t>カン</t>
    </rPh>
    <rPh sb="102" eb="104">
      <t>セイヤク</t>
    </rPh>
    <rPh sb="104" eb="105">
      <t>ショ</t>
    </rPh>
    <rPh sb="106" eb="107">
      <t>サダ</t>
    </rPh>
    <rPh sb="109" eb="111">
      <t>ジコウ</t>
    </rPh>
    <rPh sb="115" eb="117">
      <t>セイヤク</t>
    </rPh>
    <phoneticPr fontId="4"/>
  </si>
  <si>
    <t>方  法　・　総　額　・　単　価</t>
    <phoneticPr fontId="4"/>
  </si>
  <si>
    <t>入　札　書　内　訳　書</t>
    <rPh sb="0" eb="1">
      <t>ニュウ</t>
    </rPh>
    <rPh sb="2" eb="3">
      <t>サツ</t>
    </rPh>
    <rPh sb="4" eb="5">
      <t>ショ</t>
    </rPh>
    <rPh sb="6" eb="7">
      <t>ナイ</t>
    </rPh>
    <phoneticPr fontId="32"/>
  </si>
  <si>
    <t>市　場　価　格　調　査　書　内　訳　書</t>
    <rPh sb="0" eb="1">
      <t>シ</t>
    </rPh>
    <rPh sb="2" eb="3">
      <t>バ</t>
    </rPh>
    <rPh sb="4" eb="5">
      <t>アタイ</t>
    </rPh>
    <rPh sb="6" eb="7">
      <t>カク</t>
    </rPh>
    <rPh sb="8" eb="9">
      <t>チョウ</t>
    </rPh>
    <rPh sb="10" eb="11">
      <t>サ</t>
    </rPh>
    <rPh sb="12" eb="13">
      <t>ショ</t>
    </rPh>
    <rPh sb="14" eb="15">
      <t>ナイ</t>
    </rPh>
    <phoneticPr fontId="32"/>
  </si>
  <si>
    <t>数量</t>
    <rPh sb="0" eb="2">
      <t>スウリョウ</t>
    </rPh>
    <phoneticPr fontId="4"/>
  </si>
  <si>
    <t>第３３４会計隊長　　中島　一譲</t>
    <rPh sb="0" eb="1">
      <t>ダイ</t>
    </rPh>
    <rPh sb="4" eb="8">
      <t>カイケイタイチョウ</t>
    </rPh>
    <rPh sb="10" eb="12">
      <t>ナカジマ</t>
    </rPh>
    <rPh sb="13" eb="14">
      <t>イチ</t>
    </rPh>
    <rPh sb="14" eb="15">
      <t>ジョウ</t>
    </rPh>
    <phoneticPr fontId="4"/>
  </si>
  <si>
    <t>第３３４会計隊長　　中島　一譲</t>
    <rPh sb="0" eb="1">
      <t>ダイ</t>
    </rPh>
    <rPh sb="4" eb="8">
      <t>カイケイタイチョウ</t>
    </rPh>
    <rPh sb="10" eb="12">
      <t>ナカジマ</t>
    </rPh>
    <rPh sb="13" eb="15">
      <t>イチジョウ</t>
    </rPh>
    <phoneticPr fontId="4"/>
  </si>
  <si>
    <t>B</t>
    <phoneticPr fontId="4"/>
  </si>
  <si>
    <t>Ｂ</t>
    <phoneticPr fontId="4"/>
  </si>
  <si>
    <t>C</t>
    <phoneticPr fontId="4"/>
  </si>
  <si>
    <t>Ｃ</t>
    <phoneticPr fontId="4"/>
  </si>
  <si>
    <t>D</t>
    <phoneticPr fontId="4"/>
  </si>
  <si>
    <t>Ｄ</t>
    <phoneticPr fontId="4"/>
  </si>
  <si>
    <t>E</t>
    <phoneticPr fontId="4"/>
  </si>
  <si>
    <t>Ｅ</t>
    <phoneticPr fontId="4"/>
  </si>
  <si>
    <t>F</t>
    <phoneticPr fontId="4"/>
  </si>
  <si>
    <t>Ｆ</t>
    <phoneticPr fontId="4"/>
  </si>
  <si>
    <t>G</t>
    <phoneticPr fontId="4"/>
  </si>
  <si>
    <t>Ｇ</t>
    <phoneticPr fontId="4"/>
  </si>
  <si>
    <t>EA</t>
  </si>
  <si>
    <t>UN</t>
  </si>
  <si>
    <t>3.00</t>
  </si>
  <si>
    <t>1.00</t>
  </si>
  <si>
    <t>2.00</t>
  </si>
  <si>
    <t>PC</t>
  </si>
  <si>
    <t>10.00</t>
  </si>
  <si>
    <t>4.00</t>
  </si>
  <si>
    <t>ST</t>
  </si>
  <si>
    <t>5.00</t>
  </si>
  <si>
    <t>SH</t>
  </si>
  <si>
    <t>合計</t>
    <rPh sb="0" eb="2">
      <t>ゴウケイ</t>
    </rPh>
    <phoneticPr fontId="4"/>
  </si>
  <si>
    <t>15.00</t>
  </si>
  <si>
    <t>6.00</t>
  </si>
  <si>
    <r>
      <t>　市場価格調査書は</t>
    </r>
    <r>
      <rPr>
        <b/>
        <sz val="16"/>
        <color rgb="FFFF0000"/>
        <rFont val="ＭＳ 明朝"/>
        <family val="1"/>
        <charset val="128"/>
      </rPr>
      <t>公告に示す期日</t>
    </r>
    <r>
      <rPr>
        <sz val="16"/>
        <rFont val="ＭＳ 明朝"/>
        <family val="1"/>
        <charset val="128"/>
      </rPr>
      <t>までにＦＡＸまたはメールにて送付をお願いします。
　</t>
    </r>
    <r>
      <rPr>
        <b/>
        <sz val="16"/>
        <color rgb="FFFF0000"/>
        <rFont val="ＭＳ 明朝"/>
        <family val="1"/>
        <charset val="128"/>
      </rPr>
      <t>資格結果通知書（写）</t>
    </r>
    <r>
      <rPr>
        <sz val="16"/>
        <rFont val="ＭＳ 明朝"/>
        <family val="1"/>
        <charset val="128"/>
      </rPr>
      <t>も併せて送付をお願いします。</t>
    </r>
    <rPh sb="1" eb="7">
      <t>シジョウカカクチョウサ</t>
    </rPh>
    <rPh sb="7" eb="8">
      <t>ショ</t>
    </rPh>
    <rPh sb="9" eb="11">
      <t>コウコク</t>
    </rPh>
    <rPh sb="12" eb="13">
      <t>シメ</t>
    </rPh>
    <rPh sb="14" eb="16">
      <t>キジツ</t>
    </rPh>
    <rPh sb="30" eb="32">
      <t>ソウフ</t>
    </rPh>
    <rPh sb="34" eb="35">
      <t>ネガ</t>
    </rPh>
    <rPh sb="42" eb="49">
      <t>シカクケッカツウチショ</t>
    </rPh>
    <rPh sb="50" eb="51">
      <t>ウツ</t>
    </rPh>
    <rPh sb="53" eb="54">
      <t>アワ</t>
    </rPh>
    <rPh sb="56" eb="58">
      <t>ソウフ</t>
    </rPh>
    <rPh sb="60" eb="61">
      <t>ネガ</t>
    </rPh>
    <phoneticPr fontId="4"/>
  </si>
  <si>
    <t>PK</t>
  </si>
  <si>
    <t>BG</t>
  </si>
  <si>
    <t>以下余白</t>
    <rPh sb="0" eb="4">
      <t>イカヨハク</t>
    </rPh>
    <phoneticPr fontId="4"/>
  </si>
  <si>
    <t>EA</t>
    <phoneticPr fontId="4"/>
  </si>
  <si>
    <t>CA</t>
  </si>
  <si>
    <t>ガンタッカー替針　ほか２５件</t>
    <rPh sb="6" eb="8">
      <t>タイハリ</t>
    </rPh>
    <rPh sb="13" eb="14">
      <t>ケン</t>
    </rPh>
    <phoneticPr fontId="39"/>
  </si>
  <si>
    <t>7.9.30</t>
    <phoneticPr fontId="4"/>
  </si>
  <si>
    <t>ガンタッカー替針</t>
  </si>
  <si>
    <t>ＥＡ５７５Ａ－１　又は同等品以上</t>
  </si>
  <si>
    <t>【充電式】エアーダスター</t>
  </si>
  <si>
    <t>Ａ４マグネットシート（粘着付）</t>
  </si>
  <si>
    <t>マット</t>
  </si>
  <si>
    <t>ＥＡ９９７ＲＢ－１２１　同等品以上</t>
  </si>
  <si>
    <t>ブースターケーブル</t>
  </si>
  <si>
    <t>ＥＡ８１２ＪＸ－６Ａ　５ｍ　２４Ｖ　同等品以上</t>
  </si>
  <si>
    <t>グリースガン</t>
  </si>
  <si>
    <t>ＥＡ９９１ＣＦ　４００ｍℓ　ノズル長２５０ｍｍ　同等品以上</t>
  </si>
  <si>
    <t>道路線引スプレー</t>
  </si>
  <si>
    <t>ＥＡ９４２ＣＡ－５Ｂ　白　９ｃｍ幅　４００ｍℓ　６本入り　同等品以上</t>
  </si>
  <si>
    <t>荷締機角当て</t>
  </si>
  <si>
    <t>ＥＡ９８１Ｎ－４１　適用ベルト幅５０ｍｍ以下　同等品以上</t>
  </si>
  <si>
    <t>ハンドクリーナー</t>
  </si>
  <si>
    <t>ＥＡ９２２ＨＡ－２０　２．４ℓ　同等品以上</t>
  </si>
  <si>
    <t>鉄工ハンマ</t>
  </si>
  <si>
    <t>ＥＡ５７５ＢＪ－３．６　頭重量３．６Ｋｇ　同等品以上</t>
  </si>
  <si>
    <t>両刃のこぎり</t>
  </si>
  <si>
    <t>ＥＡ５９９ＲＨ－３Ａ　６３０×２７０×２．５ｍｍ　同等品以上</t>
  </si>
  <si>
    <t>電工ペンチ</t>
  </si>
  <si>
    <t>ＥＡ５３４ＮＢ　全長１８５ｍｍ　同等品以上</t>
  </si>
  <si>
    <t>鉄工用ドリル</t>
  </si>
  <si>
    <t>ＥＡ８２４ＣＴ－３．０　刃先径３ｍｍ　同等品以上</t>
  </si>
  <si>
    <t>ＥＡ８２４ＣＴ－５．０　刃先径５ｍｍ　同等品以上</t>
  </si>
  <si>
    <t>ＥＡ８２４ＣＴ－６．０　刃先径６ｍｍ　同等品以上</t>
  </si>
  <si>
    <t>ＥＡ８２４ＣＴ－８．０　刃先径８ｍｍ　同等品以上</t>
  </si>
  <si>
    <t>木工ドリル</t>
  </si>
  <si>
    <t>ＥＡ８２４ＬＫ－９　サイズ９ｍｍ　同等品以上</t>
  </si>
  <si>
    <t>ＥＡ８２４ＬＫ－１２　サイズ１２ｍｍ　同等品以上</t>
  </si>
  <si>
    <t>ＥＡ８２４ＬＫ－１５　サイズ１５ｍｍ　同等品以上</t>
  </si>
  <si>
    <t>ＥＡ８２４ＬＫ－１８　サイズ１８ｍｍ　同等品以上</t>
  </si>
  <si>
    <t>ＥＡ８２４ＬＫ－２０　サイズ２０ｍｍ　同等品以上</t>
  </si>
  <si>
    <t>なた</t>
  </si>
  <si>
    <t>ＥＡ６５０ＢＣ－６４Ａ　片刃さや付き　刃長２１０ｍｍ　同等品以上</t>
  </si>
  <si>
    <t>六角ボルト</t>
  </si>
  <si>
    <t>ＥＡ９４９ＪＣ－１１５０Ａ　Ｍ１０×１５０　同等品以上</t>
  </si>
  <si>
    <t>フランジナット</t>
  </si>
  <si>
    <t>ＥＡ９４９ＳＤ－４１０　Ｍ１０　８個入り　同等品以上</t>
  </si>
  <si>
    <t>平ワッシャー</t>
  </si>
  <si>
    <t>ＥＡ９４９ＬＸ－１１１０　１０．５×２１×２　２０枚入り　同等品以上</t>
  </si>
  <si>
    <t>コンクリートボンド</t>
  </si>
  <si>
    <t>ＥＡ９３５ＫＣ－１　１７０ｍℓ　同等品以上</t>
  </si>
  <si>
    <t>50.00</t>
  </si>
  <si>
    <t>8.00</t>
  </si>
  <si>
    <t>以下余白</t>
    <rPh sb="0" eb="4">
      <t>イカヨハク</t>
    </rPh>
    <phoneticPr fontId="4"/>
  </si>
  <si>
    <t>中央即連
第３科</t>
    <rPh sb="0" eb="4">
      <t>チュウオウソクレン</t>
    </rPh>
    <rPh sb="5" eb="6">
      <t>ダイ</t>
    </rPh>
    <rPh sb="7" eb="8">
      <t>カ</t>
    </rPh>
    <phoneticPr fontId="4"/>
  </si>
  <si>
    <t>中央即連
第4科</t>
    <rPh sb="0" eb="4">
      <t>チュウオウソクレン</t>
    </rPh>
    <rPh sb="5" eb="6">
      <t>ダイ</t>
    </rPh>
    <rPh sb="7" eb="8">
      <t>カ</t>
    </rPh>
    <phoneticPr fontId="4"/>
  </si>
  <si>
    <t>〃</t>
    <phoneticPr fontId="4"/>
  </si>
  <si>
    <t>第３０７施設隊</t>
    <rPh sb="0" eb="1">
      <t>ダイ</t>
    </rPh>
    <rPh sb="4" eb="7">
      <t>シセツタイ</t>
    </rPh>
    <phoneticPr fontId="4"/>
  </si>
  <si>
    <t>印鑑ホルダー朱肉</t>
  </si>
  <si>
    <t>ＨＬＳ２　朱色　同等品以上</t>
  </si>
  <si>
    <t>ポスト・イット　フィルム製品ポインター</t>
  </si>
  <si>
    <t>６８４１ＮＥ　３２５－５２２</t>
  </si>
  <si>
    <t>ボールペン</t>
  </si>
  <si>
    <t>３６７－４８５　又は同等品以上</t>
  </si>
  <si>
    <t>３６７－４８６　又は同等品以上</t>
  </si>
  <si>
    <t>３７９－８５９　又は同等品以上</t>
  </si>
  <si>
    <t>ボールペン替芯</t>
  </si>
  <si>
    <t>１４１－５４０　又は同等品以上</t>
  </si>
  <si>
    <t>１４１－５４１　又は同等品以上</t>
  </si>
  <si>
    <t>１４１－５４２　又は同等品以上</t>
  </si>
  <si>
    <t>１４１－５４３　又は同等品以上</t>
  </si>
  <si>
    <t>パンチ</t>
  </si>
  <si>
    <t>２０２－９８３　又は同等品以上</t>
  </si>
  <si>
    <t>はさみ</t>
  </si>
  <si>
    <t>３６９－６９２　又は同等品以上</t>
  </si>
  <si>
    <t>おそうじシート</t>
  </si>
  <si>
    <t>３５４－４０２　同等品以上</t>
  </si>
  <si>
    <t>クリップ</t>
  </si>
  <si>
    <t>１７０－９１９　同等品以上</t>
  </si>
  <si>
    <t>１７０－９２０　同等品以上</t>
  </si>
  <si>
    <t>メッシュバックチェア</t>
  </si>
  <si>
    <t>ＥＸＳ－Ｓ２４０９２４　同等品以上</t>
  </si>
  <si>
    <t>ＥＸＳ－Ｓ２４０９２２　同等品以上</t>
  </si>
  <si>
    <t>ＥＸＳ－Ｓ２４０９２３　同等品以上</t>
  </si>
  <si>
    <t>30.00</t>
  </si>
  <si>
    <t>12.00</t>
  </si>
  <si>
    <t>複式ボールタップ</t>
  </si>
  <si>
    <t>６６０‐０４２‐２０　カクダイ社製　又は同等品以上</t>
  </si>
  <si>
    <t>６６０‐０４２‐２５　カクダイ社製　又は同等品以上</t>
  </si>
  <si>
    <t>ゲートバルブ</t>
  </si>
  <si>
    <t>Ｌ２５Ａ　ＫＩＴＺ社製　又は同等品以上</t>
  </si>
  <si>
    <t>圧力バランス型複式ボールタップ</t>
  </si>
  <si>
    <t>ＦＷ３０Ａ　銅玉　兼工業社製　又は同等品以上</t>
  </si>
  <si>
    <t>ＦＷ４０Ａ　銅玉　兼工業社製又は同等品以上</t>
  </si>
  <si>
    <t>Ｕパイプ</t>
  </si>
  <si>
    <t>７７５‐６３‐１７０　カクダイ社製　又は同等品以上</t>
  </si>
  <si>
    <t>ラバータイル</t>
  </si>
  <si>
    <t>Ｅ－４３　５００×１０００×４３ｔ　同等品以上</t>
  </si>
  <si>
    <t>耐爆シート</t>
  </si>
  <si>
    <t>ｔ＝２ｍｍ×２層　６００Ｈ×１０２０Ｗ　同等品以上</t>
  </si>
  <si>
    <t>移動標的保護材</t>
  </si>
  <si>
    <t>レグポール　４００Ｈ×５００Ｗ×５００Ｌ　背面鋼板ｔ＝１２含む　同等品以上</t>
  </si>
  <si>
    <t>跳弾防止材</t>
  </si>
  <si>
    <t>レグポール　小銃掩体タイプ　１０００Ｈ×１０００Ｗ　同等品以上</t>
  </si>
  <si>
    <t>PR</t>
  </si>
  <si>
    <t>防弾パネル</t>
  </si>
  <si>
    <t>オムニプレックスＮＰＰ３３００　３００×３００　同等品以上</t>
  </si>
  <si>
    <t>国産鉄製標的角型</t>
  </si>
  <si>
    <t>仕様書のとおり</t>
  </si>
  <si>
    <t>宇都宮駐屯地
業務隊補給科</t>
    <rPh sb="0" eb="3">
      <t>ウツノミヤ</t>
    </rPh>
    <rPh sb="3" eb="6">
      <t>チュウトンチ</t>
    </rPh>
    <rPh sb="7" eb="9">
      <t>ギョウム</t>
    </rPh>
    <rPh sb="9" eb="10">
      <t>タイ</t>
    </rPh>
    <rPh sb="10" eb="12">
      <t>ホキュウ</t>
    </rPh>
    <rPh sb="12" eb="13">
      <t>カ</t>
    </rPh>
    <phoneticPr fontId="4"/>
  </si>
  <si>
    <t>以下余白</t>
    <rPh sb="0" eb="4">
      <t>イカヨハク</t>
    </rPh>
    <phoneticPr fontId="4"/>
  </si>
  <si>
    <t>ＥＡ９２０ＡＣ－４３ 同等品以上</t>
    <rPh sb="11" eb="16">
      <t>ドウトウヒンイジョウ</t>
    </rPh>
    <phoneticPr fontId="4"/>
  </si>
  <si>
    <t>ＥＡ７８１ＥＰ－３０　同等品以上</t>
    <rPh sb="11" eb="14">
      <t>ドウトウヒン</t>
    </rPh>
    <rPh sb="14" eb="16">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</si>
</sst>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quot;"/>
    <numFmt numFmtId="177" formatCode="[&gt;=43831]ggge&quot;年&quot;m&quot;月&quot;d&quot;日&quot;;[&gt;=43586]&quot;令和元年&quot;m&quot;月&quot;d&quot;日&quot;;ggge&quot;年&quot;m&quot;月&quot;d&quot;日&quot;;@"/>
    <numFmt numFmtId="178" formatCode="#,###"/>
    <numFmt numFmtId="179" formatCode="#,##0_);[Red]\(#,##0\)"/>
    <numFmt numFmtId="180" formatCode="#,###.00"/>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0"/>
      <color indexed="8"/>
      <name val="Arial"/>
      <family val="2"/>
    </font>
    <font>
      <b/>
      <sz val="12"/>
      <name val="Arial"/>
      <family val="2"/>
    </font>
    <font>
      <sz val="10"/>
      <name val="Arial"/>
      <family val="2"/>
    </font>
    <font>
      <sz val="12"/>
      <name val="ＭＳ Ｐゴシック"/>
      <family val="3"/>
      <charset val="128"/>
    </font>
    <font>
      <sz val="22"/>
      <name val="ＭＳ Ｐ明朝"/>
      <family val="1"/>
      <charset val="128"/>
    </font>
    <font>
      <sz val="6"/>
      <name val="ＭＳ Ｐ明朝"/>
      <family val="1"/>
      <charset val="128"/>
    </font>
    <font>
      <sz val="14"/>
      <name val="ＭＳ Ｐ明朝"/>
      <family val="1"/>
      <charset val="128"/>
    </font>
    <font>
      <sz val="13"/>
      <name val="ＭＳ Ｐ明朝"/>
      <family val="1"/>
      <charset val="128"/>
    </font>
    <font>
      <sz val="16"/>
      <name val="ＭＳ Ｐ明朝"/>
      <family val="1"/>
      <charset val="128"/>
    </font>
    <font>
      <i/>
      <sz val="18"/>
      <name val="ＭＳ Ｐ明朝"/>
      <family val="1"/>
      <charset val="128"/>
    </font>
    <font>
      <sz val="10"/>
      <name val="ＭＳ 明朝"/>
      <family val="1"/>
      <charset val="128"/>
    </font>
    <font>
      <sz val="16"/>
      <color indexed="10"/>
      <name val="ＭＳ Ｐ明朝"/>
      <family val="1"/>
      <charset val="128"/>
    </font>
    <font>
      <sz val="11"/>
      <name val="ＭＳ 明朝"/>
      <family val="1"/>
      <charset val="128"/>
    </font>
    <font>
      <sz val="22"/>
      <name val="ＭＳ 明朝"/>
      <family val="1"/>
      <charset val="128"/>
    </font>
    <font>
      <i/>
      <sz val="18"/>
      <name val="ＭＳ 明朝"/>
      <family val="1"/>
      <charset val="128"/>
    </font>
    <font>
      <sz val="12"/>
      <name val="ＭＳ 明朝"/>
      <family val="1"/>
      <charset val="128"/>
    </font>
    <font>
      <sz val="13"/>
      <name val="ＭＳ 明朝"/>
      <family val="1"/>
      <charset val="128"/>
    </font>
    <font>
      <sz val="18"/>
      <name val="ＭＳ 明朝"/>
      <family val="1"/>
      <charset val="128"/>
    </font>
    <font>
      <sz val="14"/>
      <name val="ＭＳ 明朝"/>
      <family val="1"/>
      <charset val="128"/>
    </font>
    <font>
      <sz val="16"/>
      <name val="ＭＳ 明朝"/>
      <family val="1"/>
      <charset val="128"/>
    </font>
    <font>
      <sz val="18"/>
      <color indexed="10"/>
      <name val="ＭＳ 明朝"/>
      <family val="1"/>
      <charset val="128"/>
    </font>
    <font>
      <b/>
      <sz val="16"/>
      <color rgb="FFFF0000"/>
      <name val="ＭＳ 明朝"/>
      <family val="1"/>
      <charset val="128"/>
    </font>
    <font>
      <b/>
      <sz val="11"/>
      <color rgb="FFFA7D00"/>
      <name val="ＭＳ Ｐゴシック"/>
      <family val="2"/>
      <charset val="128"/>
      <scheme val="minor"/>
    </font>
    <font>
      <sz val="11"/>
      <color theme="1"/>
      <name val="ＭＳ Ｐゴシック"/>
      <family val="3"/>
      <charset val="128"/>
      <scheme val="minor"/>
    </font>
    <font>
      <sz val="6"/>
      <name val="游ゴシック"/>
      <family val="3"/>
      <charset val="128"/>
    </font>
    <font>
      <sz val="9"/>
      <name val="ＭＳ Ｐ明朝"/>
      <family val="1"/>
      <charset val="128"/>
    </font>
    <font>
      <sz val="10"/>
      <name val="ＭＳ Ｐゴシック"/>
      <family val="3"/>
      <charset val="128"/>
    </font>
    <font>
      <sz val="11"/>
      <color theme="1"/>
      <name val="ＭＳ Ｐ明朝"/>
      <family val="1"/>
      <charset val="128"/>
    </font>
    <font>
      <sz val="9"/>
      <color theme="1"/>
      <name val="ＭＳ Ｐ明朝"/>
      <family val="1"/>
      <charset val="128"/>
    </font>
    <font>
      <sz val="9"/>
      <name val="ＭＳ 明朝"/>
      <family val="1"/>
      <charset val="128"/>
    </font>
    <font>
      <sz val="11"/>
      <name val="ＭＳ ゴシック"/>
      <family val="3"/>
      <charset val="128"/>
    </font>
    <font>
      <u/>
      <sz val="11"/>
      <color indexed="20"/>
      <name val="ＭＳ Ｐゴシック"/>
      <family val="3"/>
      <charset val="128"/>
    </font>
  </fonts>
  <fills count="3">
    <fill>
      <patternFill patternType="none"/>
    </fill>
    <fill>
      <patternFill patternType="gray125"/>
    </fill>
    <fill>
      <patternFill patternType="solid">
        <fgColor rgb="FFFFFFFF"/>
        <bgColor auto="1"/>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rgb="FF2F5B71"/>
      </left>
      <right style="medium">
        <color rgb="FF2F5B71"/>
      </right>
      <top/>
      <bottom/>
      <diagonal/>
    </border>
    <border>
      <left style="medium">
        <color indexed="64"/>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176"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11"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1" fillId="0" borderId="0">
      <alignment vertical="center"/>
    </xf>
    <xf numFmtId="0" fontId="2" fillId="0" borderId="0"/>
    <xf numFmtId="38" fontId="31" fillId="0" borderId="0" applyFont="0" applyFill="0" applyBorder="0" applyAlignment="0" applyProtection="0">
      <alignment vertical="center"/>
    </xf>
    <xf numFmtId="0" fontId="2" fillId="0" borderId="0">
      <alignment vertical="center"/>
    </xf>
  </cellStyleXfs>
  <cellXfs count="324">
    <xf numFmtId="0" fontId="0" fillId="0" borderId="0" xfId="0" applyAlignment="1">
      <alignment vertical="center"/>
    </xf>
    <xf numFmtId="0" fontId="7" fillId="0" borderId="0" xfId="0" applyFont="1" applyAlignment="1">
      <alignment vertical="center"/>
    </xf>
    <xf numFmtId="0" fontId="7" fillId="0" borderId="4" xfId="0" applyFont="1" applyBorder="1" applyAlignment="1">
      <alignment vertical="center"/>
    </xf>
    <xf numFmtId="0" fontId="5" fillId="0" borderId="4" xfId="0" applyFont="1" applyBorder="1" applyAlignment="1">
      <alignment horizontal="center" vertical="center" shrinkToFit="1"/>
    </xf>
    <xf numFmtId="0" fontId="7" fillId="0" borderId="0" xfId="0" applyFont="1" applyAlignment="1">
      <alignment horizontal="left" vertical="center"/>
    </xf>
    <xf numFmtId="0" fontId="7" fillId="0" borderId="18" xfId="0" applyFont="1" applyBorder="1" applyAlignment="1">
      <alignment shrinkToFit="1"/>
    </xf>
    <xf numFmtId="0" fontId="7" fillId="0" borderId="19" xfId="0" applyFont="1" applyBorder="1" applyAlignment="1">
      <alignment shrinkToFit="1"/>
    </xf>
    <xf numFmtId="0" fontId="7" fillId="0" borderId="20" xfId="0" applyFont="1" applyBorder="1" applyAlignment="1">
      <alignment shrinkToFit="1"/>
    </xf>
    <xf numFmtId="0" fontId="7" fillId="0" borderId="15" xfId="0" applyFont="1" applyBorder="1" applyAlignment="1">
      <alignment shrinkToFit="1"/>
    </xf>
    <xf numFmtId="0" fontId="7" fillId="0" borderId="21" xfId="0" applyFont="1" applyBorder="1" applyAlignment="1">
      <alignment shrinkToFit="1"/>
    </xf>
    <xf numFmtId="0" fontId="7" fillId="0" borderId="0" xfId="0" applyFont="1" applyAlignment="1">
      <alignment shrinkToFit="1"/>
    </xf>
    <xf numFmtId="0" fontId="7" fillId="0" borderId="22" xfId="0" applyFont="1" applyBorder="1" applyAlignment="1">
      <alignment horizontal="center" vertical="center" shrinkToFit="1"/>
    </xf>
    <xf numFmtId="0" fontId="7" fillId="0" borderId="24" xfId="0" applyFont="1" applyBorder="1" applyAlignment="1">
      <alignment shrinkToFit="1"/>
    </xf>
    <xf numFmtId="0" fontId="5" fillId="0" borderId="14" xfId="0" quotePrefix="1" applyFont="1" applyBorder="1" applyAlignment="1">
      <alignment vertical="center"/>
    </xf>
    <xf numFmtId="38" fontId="15" fillId="0" borderId="25" xfId="5" applyFont="1" applyBorder="1" applyAlignment="1">
      <alignment vertical="center" shrinkToFit="1"/>
    </xf>
    <xf numFmtId="0" fontId="7" fillId="0" borderId="26" xfId="0" applyFont="1" applyBorder="1" applyAlignment="1">
      <alignment vertical="top" shrinkToFit="1"/>
    </xf>
    <xf numFmtId="0" fontId="5" fillId="0" borderId="14" xfId="0" applyFont="1" applyBorder="1" applyAlignment="1">
      <alignment vertical="center"/>
    </xf>
    <xf numFmtId="0" fontId="7" fillId="0" borderId="0" xfId="0" applyFont="1" applyBorder="1" applyAlignment="1">
      <alignment horizontal="center" vertical="center" shrinkToFit="1"/>
    </xf>
    <xf numFmtId="0" fontId="7" fillId="0" borderId="5" xfId="0" applyFont="1" applyBorder="1" applyAlignment="1">
      <alignment shrinkToFit="1"/>
    </xf>
    <xf numFmtId="0" fontId="7" fillId="0" borderId="6" xfId="0" applyFont="1" applyBorder="1" applyAlignment="1">
      <alignment shrinkToFit="1"/>
    </xf>
    <xf numFmtId="0" fontId="7" fillId="0" borderId="27" xfId="0" applyFont="1" applyBorder="1" applyAlignment="1">
      <alignment horizontal="center" vertical="center" shrinkToFit="1"/>
    </xf>
    <xf numFmtId="0" fontId="7" fillId="0" borderId="28" xfId="0" applyFont="1" applyBorder="1" applyAlignment="1">
      <alignment shrinkToFit="1"/>
    </xf>
    <xf numFmtId="0" fontId="7" fillId="0" borderId="29" xfId="0" applyFont="1" applyBorder="1" applyAlignment="1">
      <alignment shrinkToFit="1"/>
    </xf>
    <xf numFmtId="0" fontId="7" fillId="0" borderId="27" xfId="0" applyFont="1" applyBorder="1" applyAlignment="1">
      <alignment shrinkToFit="1"/>
    </xf>
    <xf numFmtId="0" fontId="7" fillId="0" borderId="30" xfId="0" applyFont="1" applyBorder="1" applyAlignment="1">
      <alignment shrinkToFit="1"/>
    </xf>
    <xf numFmtId="0" fontId="7" fillId="0" borderId="32" xfId="0" applyFont="1" applyBorder="1" applyAlignment="1">
      <alignment vertical="top" shrinkToFit="1"/>
    </xf>
    <xf numFmtId="0" fontId="7" fillId="0" borderId="33" xfId="0" applyFont="1" applyBorder="1" applyAlignment="1">
      <alignment vertical="top" shrinkToFit="1"/>
    </xf>
    <xf numFmtId="0" fontId="7" fillId="0" borderId="0" xfId="0" applyFont="1" applyAlignment="1">
      <alignment horizontal="center" vertical="center" wrapText="1"/>
    </xf>
    <xf numFmtId="0" fontId="7" fillId="0" borderId="12" xfId="0" applyFont="1" applyBorder="1" applyAlignment="1">
      <alignment horizontal="center" shrinkToFit="1"/>
    </xf>
    <xf numFmtId="0" fontId="5" fillId="0" borderId="3" xfId="0" applyFont="1" applyBorder="1" applyAlignment="1">
      <alignment horizontal="left" vertical="center" wrapText="1"/>
    </xf>
    <xf numFmtId="0" fontId="13" fillId="0" borderId="3" xfId="0" applyFont="1" applyBorder="1" applyAlignment="1">
      <alignment horizontal="left" vertical="center" wrapText="1"/>
    </xf>
    <xf numFmtId="0" fontId="5" fillId="0" borderId="14" xfId="0" applyFont="1" applyBorder="1" applyAlignment="1">
      <alignment horizontal="center" vertical="center" wrapText="1"/>
    </xf>
    <xf numFmtId="0" fontId="7" fillId="0" borderId="0" xfId="0" applyFont="1" applyBorder="1" applyAlignment="1">
      <alignment shrinkToFit="1"/>
    </xf>
    <xf numFmtId="0" fontId="7" fillId="0" borderId="4" xfId="0" applyFont="1" applyBorder="1" applyAlignment="1">
      <alignment horizontal="center" vertical="center" shrinkToFit="1"/>
    </xf>
    <xf numFmtId="0" fontId="5" fillId="0" borderId="4" xfId="0" applyFont="1" applyBorder="1" applyAlignment="1">
      <alignment horizontal="center" vertical="center" wrapText="1"/>
    </xf>
    <xf numFmtId="0" fontId="19" fillId="0" borderId="13" xfId="0" applyFont="1" applyBorder="1" applyAlignment="1">
      <alignment horizontal="left" vertical="center" wrapText="1" shrinkToFit="1"/>
    </xf>
    <xf numFmtId="177" fontId="16" fillId="0" borderId="13" xfId="0" applyNumberFormat="1" applyFont="1" applyBorder="1" applyAlignment="1">
      <alignment horizontal="left" vertical="center" wrapText="1" shrinkToFit="1"/>
    </xf>
    <xf numFmtId="0" fontId="20" fillId="0" borderId="18" xfId="0" applyFont="1" applyBorder="1" applyAlignment="1">
      <alignment shrinkToFit="1"/>
    </xf>
    <xf numFmtId="0" fontId="20" fillId="0" borderId="19" xfId="0" applyFont="1" applyBorder="1" applyAlignment="1">
      <alignment shrinkToFit="1"/>
    </xf>
    <xf numFmtId="0" fontId="20" fillId="0" borderId="20" xfId="0" applyFont="1" applyBorder="1" applyAlignment="1">
      <alignment shrinkToFit="1"/>
    </xf>
    <xf numFmtId="0" fontId="20" fillId="0" borderId="0" xfId="0" applyFont="1" applyAlignment="1">
      <alignment vertical="center"/>
    </xf>
    <xf numFmtId="0" fontId="20" fillId="0" borderId="15" xfId="0" applyFont="1" applyBorder="1" applyAlignment="1">
      <alignment shrinkToFit="1"/>
    </xf>
    <xf numFmtId="0" fontId="20" fillId="0" borderId="0" xfId="0" applyFont="1" applyBorder="1" applyAlignment="1">
      <alignment shrinkToFit="1"/>
    </xf>
    <xf numFmtId="0" fontId="20" fillId="0" borderId="21" xfId="0" applyFont="1" applyBorder="1" applyAlignment="1">
      <alignment shrinkToFit="1"/>
    </xf>
    <xf numFmtId="0" fontId="20" fillId="0" borderId="4" xfId="0" applyFont="1" applyBorder="1" applyAlignment="1">
      <alignment vertical="center"/>
    </xf>
    <xf numFmtId="0" fontId="20" fillId="0" borderId="0" xfId="0" applyFont="1" applyAlignment="1">
      <alignment horizontal="left" vertical="center"/>
    </xf>
    <xf numFmtId="0" fontId="20" fillId="0" borderId="0" xfId="0" quotePrefix="1" applyFont="1" applyBorder="1" applyAlignment="1">
      <alignment horizontal="center" shrinkToFi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shrinkToFit="1"/>
    </xf>
    <xf numFmtId="0" fontId="20" fillId="0" borderId="0" xfId="0" applyFont="1" applyAlignment="1">
      <alignment horizontal="center" vertical="center" wrapTex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shrinkToFit="1"/>
    </xf>
    <xf numFmtId="0" fontId="20" fillId="0" borderId="6" xfId="0" applyFont="1" applyBorder="1" applyAlignment="1">
      <alignment shrinkToFit="1"/>
    </xf>
    <xf numFmtId="0" fontId="20" fillId="0" borderId="12" xfId="0" applyFont="1" applyBorder="1" applyAlignment="1">
      <alignment horizontal="center" shrinkToFit="1"/>
    </xf>
    <xf numFmtId="0" fontId="20" fillId="0" borderId="27" xfId="0" applyFont="1" applyBorder="1" applyAlignment="1">
      <alignment horizontal="center" vertical="center" shrinkToFit="1"/>
    </xf>
    <xf numFmtId="0" fontId="20" fillId="0" borderId="28" xfId="0" applyFont="1" applyBorder="1" applyAlignment="1">
      <alignment shrinkToFit="1"/>
    </xf>
    <xf numFmtId="0" fontId="20" fillId="0" borderId="29" xfId="0" applyFont="1" applyBorder="1" applyAlignment="1">
      <alignment shrinkToFit="1"/>
    </xf>
    <xf numFmtId="0" fontId="20" fillId="0" borderId="27" xfId="0" applyFont="1" applyBorder="1" applyAlignment="1">
      <alignment shrinkToFit="1"/>
    </xf>
    <xf numFmtId="0" fontId="20" fillId="0" borderId="30" xfId="0" applyFont="1" applyBorder="1" applyAlignment="1">
      <alignment shrinkToFit="1"/>
    </xf>
    <xf numFmtId="0" fontId="25" fillId="0" borderId="0" xfId="0" applyFont="1" applyAlignment="1">
      <alignment vertical="center"/>
    </xf>
    <xf numFmtId="0" fontId="20" fillId="0" borderId="0" xfId="0" applyFont="1" applyAlignment="1">
      <alignment shrinkToFit="1"/>
    </xf>
    <xf numFmtId="0" fontId="28" fillId="0" borderId="13" xfId="0" applyFont="1" applyBorder="1" applyAlignment="1">
      <alignment horizontal="left" vertical="center" wrapText="1" shrinkToFit="1"/>
    </xf>
    <xf numFmtId="177" fontId="25" fillId="0" borderId="13" xfId="0" applyNumberFormat="1" applyFont="1" applyBorder="1" applyAlignment="1">
      <alignment horizontal="left" vertical="center" wrapText="1" shrinkToFit="1"/>
    </xf>
    <xf numFmtId="0" fontId="26" fillId="0" borderId="2" xfId="0" applyFont="1" applyBorder="1" applyAlignment="1">
      <alignment horizontal="left" vertical="center" indent="1" shrinkToFit="1"/>
    </xf>
    <xf numFmtId="0" fontId="26" fillId="0" borderId="13" xfId="0" applyFont="1" applyBorder="1" applyAlignment="1">
      <alignment horizontal="left" vertical="center" indent="1" shrinkToFit="1"/>
    </xf>
    <xf numFmtId="0" fontId="20" fillId="0" borderId="34" xfId="0" applyFont="1" applyBorder="1" applyAlignment="1">
      <alignment horizontal="center" vertical="center" shrinkToFit="1"/>
    </xf>
    <xf numFmtId="0" fontId="5" fillId="0" borderId="45" xfId="0" applyFont="1" applyBorder="1" applyAlignment="1">
      <alignment horizontal="center" vertical="center" wrapText="1"/>
    </xf>
    <xf numFmtId="38" fontId="7" fillId="0" borderId="19" xfId="5" applyFont="1" applyBorder="1" applyAlignment="1">
      <alignment shrinkToFit="1"/>
    </xf>
    <xf numFmtId="38" fontId="7" fillId="0" borderId="0" xfId="5" applyFont="1" applyBorder="1" applyAlignment="1">
      <alignment shrinkToFit="1"/>
    </xf>
    <xf numFmtId="38" fontId="7" fillId="0" borderId="23" xfId="5" applyFont="1" applyBorder="1" applyAlignment="1">
      <alignment horizontal="center" vertical="center" shrinkToFit="1"/>
    </xf>
    <xf numFmtId="38" fontId="5" fillId="0" borderId="3" xfId="5" applyFont="1" applyBorder="1" applyAlignment="1">
      <alignment horizontal="center" vertical="center" wrapText="1"/>
    </xf>
    <xf numFmtId="38" fontId="7" fillId="0" borderId="5" xfId="5" applyFont="1" applyBorder="1" applyAlignment="1">
      <alignment shrinkToFit="1"/>
    </xf>
    <xf numFmtId="38" fontId="7" fillId="0" borderId="28" xfId="5" applyFont="1" applyBorder="1" applyAlignment="1">
      <alignment shrinkToFit="1"/>
    </xf>
    <xf numFmtId="38" fontId="7" fillId="0" borderId="0" xfId="5" applyFont="1" applyAlignment="1">
      <alignment shrinkToFit="1"/>
    </xf>
    <xf numFmtId="38" fontId="20" fillId="0" borderId="19" xfId="5" applyFont="1" applyBorder="1" applyAlignment="1">
      <alignment shrinkToFit="1"/>
    </xf>
    <xf numFmtId="38" fontId="20" fillId="0" borderId="0" xfId="5" applyFont="1" applyBorder="1" applyAlignment="1">
      <alignment shrinkToFit="1"/>
    </xf>
    <xf numFmtId="38" fontId="20" fillId="0" borderId="23" xfId="5" applyFont="1" applyBorder="1" applyAlignment="1">
      <alignment horizontal="center" vertical="center" shrinkToFit="1"/>
    </xf>
    <xf numFmtId="38" fontId="20" fillId="0" borderId="5" xfId="5" applyFont="1" applyBorder="1" applyAlignment="1">
      <alignment shrinkToFit="1"/>
    </xf>
    <xf numFmtId="38" fontId="20" fillId="0" borderId="28" xfId="5" applyFont="1" applyBorder="1" applyAlignment="1">
      <alignment shrinkToFit="1"/>
    </xf>
    <xf numFmtId="38" fontId="20" fillId="0" borderId="0" xfId="5" applyFont="1" applyAlignment="1">
      <alignment shrinkToFit="1"/>
    </xf>
    <xf numFmtId="0" fontId="25" fillId="0" borderId="21" xfId="0" applyFont="1" applyBorder="1" applyAlignment="1">
      <alignment shrinkToFit="1"/>
    </xf>
    <xf numFmtId="0" fontId="20" fillId="0" borderId="37" xfId="0" applyFont="1" applyBorder="1" applyAlignment="1">
      <alignment shrinkToFit="1"/>
    </xf>
    <xf numFmtId="38" fontId="20" fillId="0" borderId="27" xfId="5" applyFont="1" applyBorder="1" applyAlignment="1">
      <alignment shrinkToFit="1"/>
    </xf>
    <xf numFmtId="0" fontId="7" fillId="0" borderId="34" xfId="0" applyFont="1" applyBorder="1" applyAlignment="1">
      <alignment horizontal="center" vertical="center" shrinkToFit="1"/>
    </xf>
    <xf numFmtId="38" fontId="15" fillId="0" borderId="3" xfId="5" applyFont="1" applyBorder="1" applyAlignment="1">
      <alignment horizontal="right" vertical="center" shrinkToFit="1"/>
    </xf>
    <xf numFmtId="0" fontId="7" fillId="0" borderId="0" xfId="0" quotePrefix="1" applyFont="1" applyBorder="1" applyAlignment="1">
      <alignment horizontal="center" shrinkToFit="1"/>
    </xf>
    <xf numFmtId="0" fontId="7" fillId="0" borderId="23" xfId="0" applyFont="1" applyBorder="1" applyAlignment="1">
      <alignment horizontal="center" vertical="center" shrinkToFit="1"/>
    </xf>
    <xf numFmtId="0" fontId="7" fillId="0" borderId="3" xfId="0" applyFont="1" applyBorder="1" applyAlignment="1">
      <alignment vertical="center" wrapText="1"/>
    </xf>
    <xf numFmtId="0" fontId="7" fillId="0" borderId="3" xfId="0" applyFont="1" applyBorder="1" applyAlignment="1">
      <alignment vertical="center" shrinkToFit="1"/>
    </xf>
    <xf numFmtId="0" fontId="5" fillId="0" borderId="3" xfId="0" applyFont="1" applyBorder="1" applyAlignment="1">
      <alignment horizontal="center" vertical="center" wrapText="1"/>
    </xf>
    <xf numFmtId="0" fontId="7" fillId="0" borderId="2" xfId="0" applyFont="1" applyBorder="1" applyAlignment="1">
      <alignment horizontal="left" vertical="center" indent="1" shrinkToFit="1"/>
    </xf>
    <xf numFmtId="0" fontId="7" fillId="0" borderId="13" xfId="0" applyFont="1" applyBorder="1" applyAlignment="1">
      <alignment horizontal="left" vertical="center" indent="1" shrinkToFit="1"/>
    </xf>
    <xf numFmtId="178" fontId="24" fillId="0" borderId="3" xfId="5" applyNumberFormat="1" applyFont="1" applyBorder="1" applyAlignment="1">
      <alignment horizontal="right" vertical="center" shrinkToFit="1"/>
    </xf>
    <xf numFmtId="0" fontId="31" fillId="0" borderId="0" xfId="12">
      <alignment vertical="center"/>
    </xf>
    <xf numFmtId="0" fontId="31" fillId="0" borderId="0" xfId="12" applyAlignment="1">
      <alignment vertical="center" wrapText="1"/>
    </xf>
    <xf numFmtId="0" fontId="31" fillId="0" borderId="0" xfId="12" applyAlignment="1">
      <alignment horizontal="center" vertical="center" wrapText="1"/>
    </xf>
    <xf numFmtId="0" fontId="7" fillId="0" borderId="4" xfId="13" applyFont="1" applyFill="1" applyBorder="1" applyAlignment="1">
      <alignment horizontal="center" vertical="center" shrinkToFit="1"/>
    </xf>
    <xf numFmtId="0" fontId="7" fillId="0" borderId="4" xfId="13" applyFont="1" applyFill="1" applyBorder="1" applyAlignment="1">
      <alignment horizontal="center" vertical="center" wrapText="1" shrinkToFit="1"/>
    </xf>
    <xf numFmtId="179" fontId="7" fillId="0" borderId="4" xfId="13" applyNumberFormat="1" applyFont="1" applyFill="1" applyBorder="1" applyAlignment="1">
      <alignment horizontal="center" vertical="center" shrinkToFit="1"/>
    </xf>
    <xf numFmtId="38" fontId="7" fillId="0" borderId="4" xfId="14" applyFont="1" applyFill="1" applyBorder="1" applyAlignment="1">
      <alignment horizontal="center" vertical="center" shrinkToFit="1"/>
    </xf>
    <xf numFmtId="38" fontId="33" fillId="0" borderId="4" xfId="14" applyFont="1" applyFill="1" applyBorder="1" applyAlignment="1">
      <alignment vertical="center" wrapText="1" shrinkToFit="1"/>
    </xf>
    <xf numFmtId="178" fontId="33" fillId="0" borderId="4" xfId="14" applyNumberFormat="1" applyFont="1" applyFill="1" applyBorder="1" applyAlignment="1">
      <alignment vertical="center" wrapText="1" shrinkToFit="1"/>
    </xf>
    <xf numFmtId="0" fontId="35" fillId="0" borderId="4" xfId="12" applyFont="1" applyBorder="1" applyAlignment="1">
      <alignment horizontal="right" vertical="center"/>
    </xf>
    <xf numFmtId="0" fontId="36" fillId="0" borderId="4" xfId="12" applyFont="1" applyBorder="1" applyAlignment="1">
      <alignment horizontal="center" vertical="center"/>
    </xf>
    <xf numFmtId="38" fontId="36" fillId="0" borderId="4" xfId="12" applyNumberFormat="1" applyFont="1" applyBorder="1">
      <alignment vertical="center"/>
    </xf>
    <xf numFmtId="0" fontId="36" fillId="0" borderId="4" xfId="12" applyFont="1" applyBorder="1">
      <alignment vertical="center"/>
    </xf>
    <xf numFmtId="0" fontId="36" fillId="0" borderId="4" xfId="12" applyFont="1" applyBorder="1" applyAlignment="1">
      <alignment horizontal="center" vertical="center" wrapText="1"/>
    </xf>
    <xf numFmtId="178" fontId="36" fillId="0" borderId="4" xfId="12" applyNumberFormat="1" applyFont="1" applyBorder="1">
      <alignment vertical="center"/>
    </xf>
    <xf numFmtId="0" fontId="35" fillId="0" borderId="0" xfId="12" applyFont="1" applyBorder="1" applyAlignment="1">
      <alignment horizontal="right" vertical="center"/>
    </xf>
    <xf numFmtId="0" fontId="36" fillId="0" borderId="0" xfId="12" applyFont="1" applyBorder="1" applyAlignment="1">
      <alignment horizontal="center" vertical="center" wrapText="1"/>
    </xf>
    <xf numFmtId="0" fontId="36" fillId="0" borderId="0" xfId="12" applyFont="1" applyBorder="1" applyAlignment="1">
      <alignment horizontal="center" vertical="center"/>
    </xf>
    <xf numFmtId="0" fontId="36" fillId="0" borderId="0" xfId="12" applyFont="1" applyBorder="1">
      <alignment vertical="center"/>
    </xf>
    <xf numFmtId="0" fontId="33" fillId="0" borderId="0" xfId="13" applyFont="1" applyFill="1" applyBorder="1" applyAlignment="1">
      <alignment horizontal="center" vertical="center" wrapText="1" shrinkToFit="1"/>
    </xf>
    <xf numFmtId="0" fontId="36" fillId="0" borderId="0" xfId="12" applyFont="1" applyBorder="1" applyAlignment="1">
      <alignment vertical="center" wrapText="1"/>
    </xf>
    <xf numFmtId="0" fontId="35" fillId="0" borderId="0" xfId="12" applyFont="1" applyBorder="1">
      <alignment vertical="center"/>
    </xf>
    <xf numFmtId="0" fontId="31" fillId="0" borderId="0" xfId="12" applyBorder="1">
      <alignment vertical="center"/>
    </xf>
    <xf numFmtId="0" fontId="31" fillId="0" borderId="0" xfId="12" applyBorder="1" applyAlignment="1">
      <alignment vertical="center" wrapText="1"/>
    </xf>
    <xf numFmtId="0" fontId="31" fillId="0" borderId="0" xfId="12" applyBorder="1" applyAlignment="1">
      <alignment horizontal="center" vertical="center" wrapText="1"/>
    </xf>
    <xf numFmtId="178" fontId="23" fillId="0" borderId="45" xfId="0" applyNumberFormat="1" applyFont="1" applyBorder="1" applyAlignment="1">
      <alignment horizontal="center" vertical="center" wrapText="1"/>
    </xf>
    <xf numFmtId="178" fontId="23" fillId="0" borderId="4" xfId="0" applyNumberFormat="1" applyFont="1" applyBorder="1" applyAlignment="1">
      <alignment horizontal="center" vertical="center" wrapText="1"/>
    </xf>
    <xf numFmtId="178" fontId="24" fillId="0" borderId="25" xfId="5" applyNumberFormat="1" applyFont="1" applyBorder="1" applyAlignment="1">
      <alignment vertical="center" shrinkToFit="1"/>
    </xf>
    <xf numFmtId="178" fontId="23" fillId="0" borderId="4" xfId="0" applyNumberFormat="1" applyFont="1" applyBorder="1" applyAlignment="1">
      <alignment horizontal="center" vertical="center" shrinkToFit="1"/>
    </xf>
    <xf numFmtId="178" fontId="20" fillId="0" borderId="26" xfId="0" applyNumberFormat="1" applyFont="1" applyBorder="1" applyAlignment="1">
      <alignment vertical="top" shrinkToFit="1"/>
    </xf>
    <xf numFmtId="178" fontId="20" fillId="0" borderId="32" xfId="0" applyNumberFormat="1" applyFont="1" applyBorder="1" applyAlignment="1">
      <alignment vertical="top" shrinkToFit="1"/>
    </xf>
    <xf numFmtId="0" fontId="12" fillId="0" borderId="0" xfId="0" quotePrefix="1" applyFont="1" applyBorder="1" applyAlignment="1">
      <alignment shrinkToFit="1"/>
    </xf>
    <xf numFmtId="0" fontId="12" fillId="0" borderId="21" xfId="0" quotePrefix="1" applyFont="1" applyBorder="1" applyAlignment="1">
      <alignment shrinkToFit="1"/>
    </xf>
    <xf numFmtId="0" fontId="21" fillId="0" borderId="0" xfId="0" applyFont="1" applyBorder="1" applyAlignment="1">
      <alignment shrinkToFit="1"/>
    </xf>
    <xf numFmtId="0" fontId="21" fillId="0" borderId="21" xfId="0" applyFont="1" applyBorder="1" applyAlignment="1">
      <alignment shrinkToFit="1"/>
    </xf>
    <xf numFmtId="178" fontId="5" fillId="0" borderId="4" xfId="5" applyNumberFormat="1" applyFont="1" applyBorder="1" applyAlignment="1">
      <alignment horizontal="center" vertical="center" wrapText="1"/>
    </xf>
    <xf numFmtId="0" fontId="7" fillId="0" borderId="15" xfId="0" applyFont="1" applyBorder="1" applyAlignment="1">
      <alignment vertical="center" shrinkToFit="1"/>
    </xf>
    <xf numFmtId="0" fontId="7" fillId="0" borderId="0" xfId="0" applyFont="1" applyBorder="1" applyAlignment="1">
      <alignment vertical="center" shrinkToFit="1"/>
    </xf>
    <xf numFmtId="0" fontId="6" fillId="0" borderId="15" xfId="0" applyFont="1" applyBorder="1" applyAlignment="1">
      <alignment shrinkToFit="1"/>
    </xf>
    <xf numFmtId="0" fontId="6" fillId="0" borderId="0" xfId="0" applyFont="1" applyBorder="1" applyAlignment="1">
      <alignment shrinkToFit="1"/>
    </xf>
    <xf numFmtId="0" fontId="20" fillId="0" borderId="0" xfId="0" applyFont="1" applyBorder="1" applyAlignment="1">
      <alignment vertical="center" shrinkToFit="1"/>
    </xf>
    <xf numFmtId="0" fontId="18" fillId="0" borderId="0" xfId="0" applyFont="1" applyBorder="1" applyAlignment="1">
      <alignment shrinkToFit="1"/>
    </xf>
    <xf numFmtId="178" fontId="36" fillId="0" borderId="4" xfId="12" applyNumberFormat="1" applyFont="1" applyBorder="1" applyAlignment="1">
      <alignment horizontal="center" vertical="center" wrapText="1"/>
    </xf>
    <xf numFmtId="0" fontId="7" fillId="0" borderId="0" xfId="0" applyFont="1" applyBorder="1" applyAlignment="1">
      <alignment horizontal="left" indent="1"/>
    </xf>
    <xf numFmtId="0" fontId="7" fillId="0" borderId="0" xfId="0" applyFont="1" applyBorder="1" applyAlignment="1">
      <alignment horizontal="left" vertical="center" indent="1"/>
    </xf>
    <xf numFmtId="0" fontId="6" fillId="0" borderId="0" xfId="0" applyFont="1" applyBorder="1" applyAlignment="1">
      <alignment horizontal="left" indent="1"/>
    </xf>
    <xf numFmtId="178" fontId="7" fillId="0" borderId="0" xfId="0" applyNumberFormat="1" applyFont="1" applyBorder="1" applyAlignment="1">
      <alignment horizontal="left" indent="1"/>
    </xf>
    <xf numFmtId="178" fontId="7" fillId="0" borderId="0" xfId="0" applyNumberFormat="1" applyFont="1" applyBorder="1" applyAlignment="1">
      <alignment horizontal="left" vertical="center" indent="1"/>
    </xf>
    <xf numFmtId="178" fontId="6" fillId="0" borderId="0" xfId="0" applyNumberFormat="1" applyFont="1" applyBorder="1" applyAlignment="1">
      <alignment horizontal="left" indent="1"/>
    </xf>
    <xf numFmtId="38" fontId="15" fillId="0" borderId="3" xfId="5" applyFont="1" applyBorder="1" applyAlignment="1">
      <alignment horizontal="right" vertical="center" shrinkToFit="1"/>
    </xf>
    <xf numFmtId="0" fontId="7" fillId="0" borderId="34" xfId="0" applyFont="1" applyBorder="1" applyAlignment="1">
      <alignment horizontal="center" vertical="center" shrinkToFit="1"/>
    </xf>
    <xf numFmtId="0" fontId="20" fillId="0" borderId="34" xfId="0" applyFont="1" applyBorder="1" applyAlignment="1">
      <alignment horizontal="center" vertical="center" shrinkToFit="1"/>
    </xf>
    <xf numFmtId="178" fontId="24" fillId="0" borderId="3" xfId="5" applyNumberFormat="1" applyFont="1" applyBorder="1" applyAlignment="1">
      <alignment horizontal="right" vertical="center" shrinkToFit="1"/>
    </xf>
    <xf numFmtId="180" fontId="5" fillId="0" borderId="4" xfId="5" applyNumberFormat="1" applyFont="1" applyBorder="1" applyAlignment="1">
      <alignment horizontal="center" vertical="center" wrapText="1"/>
    </xf>
    <xf numFmtId="178" fontId="23" fillId="0" borderId="14" xfId="0" applyNumberFormat="1" applyFont="1" applyBorder="1" applyAlignment="1">
      <alignment horizontal="center" vertical="center" wrapText="1"/>
    </xf>
    <xf numFmtId="180" fontId="23" fillId="0" borderId="4" xfId="0" applyNumberFormat="1" applyFont="1" applyBorder="1" applyAlignment="1">
      <alignment horizontal="center" vertical="center" wrapText="1"/>
    </xf>
    <xf numFmtId="178" fontId="18" fillId="0" borderId="4" xfId="0" applyNumberFormat="1" applyFont="1" applyBorder="1" applyAlignment="1">
      <alignment horizontal="center" vertical="center" wrapText="1"/>
    </xf>
    <xf numFmtId="178" fontId="37" fillId="0" borderId="4" xfId="0" applyNumberFormat="1" applyFont="1" applyBorder="1" applyAlignment="1">
      <alignment horizontal="center" vertical="center" wrapText="1"/>
    </xf>
    <xf numFmtId="0" fontId="0" fillId="0" borderId="4" xfId="0" applyNumberFormat="1" applyBorder="1" applyAlignment="1">
      <alignment vertical="center"/>
    </xf>
    <xf numFmtId="0" fontId="0" fillId="0" borderId="4" xfId="0" applyNumberFormat="1" applyBorder="1" applyAlignment="1">
      <alignment vertical="center" wrapText="1"/>
    </xf>
    <xf numFmtId="0" fontId="0" fillId="0" borderId="4" xfId="0" applyNumberFormat="1" applyBorder="1" applyAlignment="1">
      <alignment horizontal="center" vertical="center"/>
    </xf>
    <xf numFmtId="0" fontId="34" fillId="2" borderId="4" xfId="0" applyNumberFormat="1" applyFont="1" applyFill="1" applyBorder="1" applyAlignment="1" applyProtection="1">
      <alignment horizontal="center" vertical="center"/>
    </xf>
    <xf numFmtId="0" fontId="0" fillId="0" borderId="4" xfId="0" applyNumberFormat="1" applyBorder="1" applyAlignment="1">
      <alignment horizontal="center" vertical="center" wrapText="1"/>
    </xf>
    <xf numFmtId="178" fontId="23" fillId="0" borderId="4" xfId="0" applyNumberFormat="1" applyFont="1" applyBorder="1" applyAlignment="1">
      <alignment horizontal="left" vertical="center" wrapText="1"/>
    </xf>
    <xf numFmtId="0" fontId="34" fillId="2" borderId="4" xfId="0" applyNumberFormat="1" applyFont="1" applyFill="1" applyBorder="1" applyAlignment="1" applyProtection="1">
      <alignment horizontal="left" vertical="top" wrapText="1"/>
    </xf>
    <xf numFmtId="178" fontId="24" fillId="0" borderId="3" xfId="5" applyNumberFormat="1" applyFont="1" applyBorder="1" applyAlignment="1">
      <alignment horizontal="right" vertical="center" shrinkToFit="1"/>
    </xf>
    <xf numFmtId="0" fontId="31" fillId="0" borderId="0" xfId="12" applyAlignment="1">
      <alignment horizontal="center" vertical="center"/>
    </xf>
    <xf numFmtId="0" fontId="31" fillId="0" borderId="0" xfId="12" applyBorder="1" applyAlignment="1">
      <alignment horizontal="center" vertical="center"/>
    </xf>
    <xf numFmtId="0" fontId="34" fillId="2" borderId="0" xfId="0" applyNumberFormat="1" applyFont="1" applyFill="1" applyBorder="1" applyAlignment="1" applyProtection="1">
      <alignment horizontal="left" vertical="top"/>
    </xf>
    <xf numFmtId="0" fontId="35" fillId="0" borderId="9" xfId="12" applyFont="1" applyBorder="1" applyAlignment="1">
      <alignment vertical="center"/>
    </xf>
    <xf numFmtId="38" fontId="36" fillId="0" borderId="9" xfId="12" applyNumberFormat="1" applyFont="1" applyBorder="1">
      <alignment vertical="center"/>
    </xf>
    <xf numFmtId="178" fontId="31" fillId="0" borderId="0" xfId="12" applyNumberFormat="1" applyAlignment="1">
      <alignment horizontal="center" vertical="center" wrapText="1"/>
    </xf>
    <xf numFmtId="178" fontId="7" fillId="0" borderId="4" xfId="13" applyNumberFormat="1" applyFont="1" applyFill="1" applyBorder="1" applyAlignment="1">
      <alignment horizontal="center" vertical="center" wrapText="1" shrinkToFit="1"/>
    </xf>
    <xf numFmtId="178" fontId="36" fillId="0" borderId="0" xfId="12" applyNumberFormat="1" applyFont="1" applyBorder="1" applyAlignment="1">
      <alignment horizontal="center" vertical="center" wrapText="1"/>
    </xf>
    <xf numFmtId="178" fontId="36" fillId="0" borderId="0" xfId="12" applyNumberFormat="1" applyFont="1" applyBorder="1" applyAlignment="1">
      <alignment vertical="center" wrapText="1"/>
    </xf>
    <xf numFmtId="178" fontId="31" fillId="0" borderId="0" xfId="12" applyNumberFormat="1" applyBorder="1" applyAlignment="1">
      <alignment horizontal="center" vertical="center" wrapText="1"/>
    </xf>
    <xf numFmtId="0" fontId="31" fillId="0" borderId="4" xfId="12" applyBorder="1">
      <alignment vertical="center"/>
    </xf>
    <xf numFmtId="0" fontId="34" fillId="2" borderId="4" xfId="0" applyNumberFormat="1" applyFont="1" applyFill="1" applyBorder="1" applyAlignment="1" applyProtection="1">
      <alignment horizontal="center" vertical="center" wrapText="1"/>
    </xf>
    <xf numFmtId="0" fontId="34" fillId="2" borderId="4" xfId="0" applyNumberFormat="1" applyFont="1" applyFill="1" applyBorder="1" applyAlignment="1" applyProtection="1">
      <alignment horizontal="left" vertical="center" wrapText="1"/>
    </xf>
    <xf numFmtId="180" fontId="18" fillId="0" borderId="4" xfId="0" applyNumberFormat="1" applyFont="1" applyBorder="1" applyAlignment="1">
      <alignment horizontal="center" vertical="center" wrapText="1"/>
    </xf>
    <xf numFmtId="2" fontId="34" fillId="2" borderId="4" xfId="0" applyNumberFormat="1" applyFont="1" applyFill="1" applyBorder="1" applyAlignment="1" applyProtection="1">
      <alignment horizontal="center" vertical="center"/>
    </xf>
    <xf numFmtId="178" fontId="20" fillId="0" borderId="19" xfId="5" applyNumberFormat="1" applyFont="1" applyBorder="1" applyAlignment="1">
      <alignment shrinkToFit="1"/>
    </xf>
    <xf numFmtId="178" fontId="20" fillId="0" borderId="0" xfId="5" applyNumberFormat="1" applyFont="1" applyBorder="1" applyAlignment="1">
      <alignment shrinkToFit="1"/>
    </xf>
    <xf numFmtId="178" fontId="20" fillId="0" borderId="0" xfId="0" applyNumberFormat="1" applyFont="1" applyBorder="1" applyAlignment="1">
      <alignment shrinkToFit="1"/>
    </xf>
    <xf numFmtId="178" fontId="20" fillId="0" borderId="0" xfId="0" applyNumberFormat="1" applyFont="1" applyBorder="1" applyAlignment="1">
      <alignment vertical="center" shrinkToFit="1"/>
    </xf>
    <xf numFmtId="178" fontId="18" fillId="0" borderId="0" xfId="0" applyNumberFormat="1" applyFont="1" applyBorder="1" applyAlignment="1">
      <alignment shrinkToFit="1"/>
    </xf>
    <xf numFmtId="178" fontId="20" fillId="0" borderId="23" xfId="5" applyNumberFormat="1" applyFont="1" applyBorder="1" applyAlignment="1">
      <alignment horizontal="center" vertical="center" shrinkToFit="1"/>
    </xf>
    <xf numFmtId="178" fontId="20" fillId="0" borderId="5" xfId="5" applyNumberFormat="1" applyFont="1" applyBorder="1" applyAlignment="1">
      <alignment shrinkToFit="1"/>
    </xf>
    <xf numFmtId="178" fontId="20" fillId="0" borderId="28" xfId="5" applyNumberFormat="1" applyFont="1" applyBorder="1" applyAlignment="1">
      <alignment shrinkToFit="1"/>
    </xf>
    <xf numFmtId="178" fontId="20" fillId="0" borderId="27" xfId="5" applyNumberFormat="1" applyFont="1" applyBorder="1" applyAlignment="1">
      <alignment shrinkToFit="1"/>
    </xf>
    <xf numFmtId="178" fontId="20" fillId="0" borderId="0" xfId="5" applyNumberFormat="1" applyFont="1" applyAlignment="1">
      <alignment shrinkToFit="1"/>
    </xf>
    <xf numFmtId="178" fontId="37" fillId="0" borderId="4" xfId="0" applyNumberFormat="1" applyFont="1" applyBorder="1" applyAlignment="1">
      <alignment horizontal="left" vertical="center" wrapText="1"/>
    </xf>
    <xf numFmtId="178" fontId="18" fillId="0" borderId="4" xfId="0" applyNumberFormat="1" applyFont="1" applyBorder="1" applyAlignment="1">
      <alignment horizontal="left" vertical="center" wrapText="1"/>
    </xf>
    <xf numFmtId="0" fontId="34" fillId="0" borderId="4" xfId="0" applyNumberFormat="1" applyFont="1" applyBorder="1" applyAlignment="1">
      <alignment horizontal="center" vertical="center"/>
    </xf>
    <xf numFmtId="0" fontId="35" fillId="0" borderId="4" xfId="12" applyFont="1" applyBorder="1" applyAlignment="1">
      <alignment horizontal="center" vertical="center"/>
    </xf>
    <xf numFmtId="0" fontId="38" fillId="0" borderId="48" xfId="0" applyFont="1" applyBorder="1" applyAlignment="1">
      <alignment horizontal="left" vertical="center" wrapText="1"/>
    </xf>
    <xf numFmtId="178" fontId="31" fillId="0" borderId="0" xfId="12" applyNumberFormat="1" applyAlignment="1">
      <alignment vertical="center" wrapText="1"/>
    </xf>
    <xf numFmtId="179" fontId="7" fillId="0" borderId="4" xfId="13" applyNumberFormat="1" applyFont="1" applyFill="1" applyBorder="1" applyAlignment="1">
      <alignment horizontal="center" vertical="center" wrapText="1" shrinkToFit="1"/>
    </xf>
    <xf numFmtId="38" fontId="7" fillId="0" borderId="4" xfId="14" applyFont="1" applyFill="1" applyBorder="1" applyAlignment="1">
      <alignment horizontal="center" vertical="center" wrapText="1" shrinkToFit="1"/>
    </xf>
    <xf numFmtId="178" fontId="7" fillId="0" borderId="4" xfId="13" applyNumberFormat="1" applyFont="1" applyFill="1" applyBorder="1" applyAlignment="1">
      <alignment vertical="center" wrapText="1" shrinkToFit="1"/>
    </xf>
    <xf numFmtId="178" fontId="0" fillId="0" borderId="4" xfId="0" applyNumberFormat="1" applyBorder="1" applyAlignment="1">
      <alignment vertical="center" wrapText="1"/>
    </xf>
    <xf numFmtId="178" fontId="0" fillId="0" borderId="4" xfId="0" applyNumberFormat="1" applyBorder="1" applyAlignment="1">
      <alignment horizontal="center" vertical="center" wrapText="1"/>
    </xf>
    <xf numFmtId="178" fontId="36" fillId="0" borderId="4" xfId="12" applyNumberFormat="1" applyFont="1" applyBorder="1" applyAlignment="1">
      <alignment vertical="center" wrapText="1"/>
    </xf>
    <xf numFmtId="178" fontId="35" fillId="0" borderId="4" xfId="12" applyNumberFormat="1" applyFont="1" applyBorder="1" applyAlignment="1">
      <alignment horizontal="right" vertical="center" wrapText="1"/>
    </xf>
    <xf numFmtId="178" fontId="35" fillId="0" borderId="4" xfId="12" applyNumberFormat="1" applyFont="1" applyBorder="1" applyAlignment="1">
      <alignment horizontal="left" vertical="center" wrapText="1"/>
    </xf>
    <xf numFmtId="178" fontId="35" fillId="0" borderId="4" xfId="12" applyNumberFormat="1" applyFont="1" applyBorder="1" applyAlignment="1">
      <alignment horizontal="center" vertical="center" wrapText="1"/>
    </xf>
    <xf numFmtId="0" fontId="35" fillId="0" borderId="4" xfId="12" applyFont="1" applyBorder="1" applyAlignment="1">
      <alignment horizontal="right" vertical="center" wrapText="1"/>
    </xf>
    <xf numFmtId="0" fontId="36" fillId="0" borderId="4" xfId="12" applyFont="1" applyBorder="1" applyAlignment="1">
      <alignment vertical="center" wrapText="1"/>
    </xf>
    <xf numFmtId="0" fontId="35" fillId="0" borderId="0" xfId="12" applyFont="1" applyBorder="1" applyAlignment="1">
      <alignment horizontal="right" vertical="center" wrapText="1"/>
    </xf>
    <xf numFmtId="0" fontId="35" fillId="0" borderId="0" xfId="12" applyFont="1" applyBorder="1" applyAlignment="1">
      <alignment vertical="center" wrapText="1"/>
    </xf>
    <xf numFmtId="178" fontId="31" fillId="0" borderId="0" xfId="12" applyNumberFormat="1" applyBorder="1" applyAlignment="1">
      <alignment vertical="center" wrapText="1"/>
    </xf>
    <xf numFmtId="178" fontId="33" fillId="0" borderId="4" xfId="13" applyNumberFormat="1" applyFont="1" applyFill="1" applyBorder="1" applyAlignment="1">
      <alignment vertical="center" wrapText="1" shrinkToFit="1"/>
    </xf>
    <xf numFmtId="0" fontId="7" fillId="0" borderId="34" xfId="0" applyFont="1" applyBorder="1" applyAlignment="1">
      <alignment horizontal="center" vertical="center" shrinkToFit="1"/>
    </xf>
    <xf numFmtId="38" fontId="15" fillId="0" borderId="3" xfId="5" applyFont="1" applyBorder="1" applyAlignment="1">
      <alignment horizontal="right" vertical="center" shrinkToFit="1"/>
    </xf>
    <xf numFmtId="178" fontId="24" fillId="0" borderId="3" xfId="5" applyNumberFormat="1" applyFont="1" applyBorder="1" applyAlignment="1">
      <alignment horizontal="right" vertical="center" shrinkToFit="1"/>
    </xf>
    <xf numFmtId="0" fontId="34" fillId="2" borderId="4" xfId="0" applyNumberFormat="1" applyFont="1" applyFill="1" applyBorder="1" applyAlignment="1" applyProtection="1">
      <alignment horizontal="left" vertical="center"/>
    </xf>
    <xf numFmtId="0" fontId="6" fillId="0" borderId="45" xfId="0" applyFont="1" applyBorder="1" applyAlignment="1">
      <alignment horizontal="center" vertical="center" wrapText="1"/>
    </xf>
    <xf numFmtId="0" fontId="20" fillId="0" borderId="49"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51" xfId="0" applyFont="1" applyBorder="1" applyAlignment="1">
      <alignment horizontal="center" vertical="center" shrinkToFit="1"/>
    </xf>
    <xf numFmtId="38" fontId="20" fillId="0" borderId="51" xfId="5" applyFont="1" applyBorder="1" applyAlignment="1">
      <alignment horizontal="center" vertical="center" shrinkToFit="1"/>
    </xf>
    <xf numFmtId="178" fontId="23" fillId="0" borderId="52" xfId="0" applyNumberFormat="1" applyFont="1" applyBorder="1" applyAlignment="1">
      <alignment horizontal="center" vertical="center" wrapText="1"/>
    </xf>
    <xf numFmtId="178" fontId="23" fillId="0" borderId="53" xfId="0" applyNumberFormat="1" applyFont="1" applyBorder="1" applyAlignment="1">
      <alignment horizontal="center" vertical="center" wrapText="1"/>
    </xf>
    <xf numFmtId="0" fontId="0" fillId="0" borderId="45" xfId="0" applyNumberFormat="1" applyBorder="1" applyAlignment="1">
      <alignment horizontal="center" vertical="center"/>
    </xf>
    <xf numFmtId="178" fontId="0" fillId="0" borderId="3" xfId="0" applyNumberFormat="1" applyBorder="1" applyAlignment="1">
      <alignment vertical="center" wrapText="1"/>
    </xf>
    <xf numFmtId="178" fontId="0" fillId="0" borderId="11" xfId="0" applyNumberFormat="1" applyBorder="1" applyAlignment="1">
      <alignment horizontal="center" vertical="center" wrapText="1"/>
    </xf>
    <xf numFmtId="178" fontId="0" fillId="0" borderId="53" xfId="0" applyNumberFormat="1" applyBorder="1" applyAlignment="1">
      <alignment horizontal="center" vertical="center" wrapText="1"/>
    </xf>
    <xf numFmtId="178" fontId="6" fillId="0" borderId="4" xfId="13" applyNumberFormat="1" applyFont="1" applyFill="1" applyBorder="1" applyAlignment="1">
      <alignment horizontal="left" vertical="center" wrapText="1" shrinkToFit="1"/>
    </xf>
    <xf numFmtId="178" fontId="6" fillId="0" borderId="4" xfId="13" applyNumberFormat="1" applyFont="1" applyFill="1" applyBorder="1" applyAlignment="1">
      <alignment vertical="center" wrapText="1" shrinkToFit="1"/>
    </xf>
    <xf numFmtId="58" fontId="14" fillId="0" borderId="0" xfId="0" quotePrefix="1" applyNumberFormat="1" applyFont="1" applyBorder="1" applyAlignment="1">
      <alignment horizontal="center" vertical="center" shrinkToFit="1"/>
    </xf>
    <xf numFmtId="0" fontId="7" fillId="0" borderId="0" xfId="0" applyFont="1" applyBorder="1" applyAlignment="1">
      <alignment horizontal="left" shrinkToFit="1"/>
    </xf>
    <xf numFmtId="0" fontId="6" fillId="0" borderId="0" xfId="0" applyFont="1" applyBorder="1" applyAlignment="1">
      <alignment horizontal="left" shrinkToFit="1"/>
    </xf>
    <xf numFmtId="0" fontId="7" fillId="0" borderId="3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Border="1" applyAlignment="1">
      <alignment horizontal="center" vertical="top" shrinkToFit="1"/>
    </xf>
    <xf numFmtId="0" fontId="7" fillId="0" borderId="21" xfId="0" applyFont="1" applyBorder="1" applyAlignment="1">
      <alignment horizontal="center" vertical="top" shrinkToFit="1"/>
    </xf>
    <xf numFmtId="178" fontId="17" fillId="0" borderId="35" xfId="0" applyNumberFormat="1" applyFont="1" applyBorder="1" applyAlignment="1">
      <alignment horizontal="left" vertical="center" shrinkToFit="1"/>
    </xf>
    <xf numFmtId="178" fontId="17" fillId="0" borderId="36" xfId="0" applyNumberFormat="1" applyFont="1" applyBorder="1" applyAlignment="1">
      <alignment horizontal="left" vertical="center" shrinkToFit="1"/>
    </xf>
    <xf numFmtId="0" fontId="12" fillId="0" borderId="15" xfId="0" quotePrefix="1" applyFont="1" applyBorder="1" applyAlignment="1">
      <alignment horizontal="right" shrinkToFit="1"/>
    </xf>
    <xf numFmtId="0" fontId="12" fillId="0" borderId="0" xfId="0" quotePrefix="1" applyFont="1" applyBorder="1" applyAlignment="1">
      <alignment horizontal="right" shrinkToFit="1"/>
    </xf>
    <xf numFmtId="0" fontId="12" fillId="0" borderId="0" xfId="0" quotePrefix="1" applyFont="1" applyBorder="1" applyAlignment="1">
      <alignment horizontal="center" shrinkToFit="1"/>
    </xf>
    <xf numFmtId="38" fontId="5" fillId="0" borderId="3" xfId="5" applyFont="1" applyBorder="1" applyAlignment="1">
      <alignment horizontal="right" vertical="center" shrinkToFit="1"/>
    </xf>
    <xf numFmtId="38" fontId="5" fillId="0" borderId="44" xfId="5" applyFont="1" applyBorder="1" applyAlignment="1">
      <alignment horizontal="right" vertical="center" shrinkToFit="1"/>
    </xf>
    <xf numFmtId="178" fontId="15" fillId="0" borderId="3" xfId="5" applyNumberFormat="1" applyFont="1" applyBorder="1" applyAlignment="1">
      <alignment horizontal="right" vertical="center" shrinkToFit="1"/>
    </xf>
    <xf numFmtId="178" fontId="15" fillId="0" borderId="44" xfId="5" applyNumberFormat="1" applyFont="1" applyBorder="1" applyAlignment="1">
      <alignment horizontal="right" vertical="center" shrinkToFit="1"/>
    </xf>
    <xf numFmtId="0" fontId="7" fillId="0" borderId="38" xfId="0" applyFont="1" applyBorder="1" applyAlignment="1">
      <alignment horizontal="center" vertical="center" shrinkToFit="1"/>
    </xf>
    <xf numFmtId="38" fontId="15" fillId="0" borderId="3" xfId="5" applyFont="1" applyBorder="1" applyAlignment="1">
      <alignment horizontal="right" vertical="center" shrinkToFit="1"/>
    </xf>
    <xf numFmtId="38" fontId="15" fillId="0" borderId="44" xfId="5" applyFont="1" applyBorder="1" applyAlignment="1">
      <alignment horizontal="right" vertical="center" shrinkToFit="1"/>
    </xf>
    <xf numFmtId="0" fontId="7" fillId="0" borderId="3" xfId="0" applyFont="1" applyBorder="1" applyAlignment="1">
      <alignment horizontal="center" vertical="center" shrinkToFit="1"/>
    </xf>
    <xf numFmtId="0" fontId="7"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2" xfId="0" applyFont="1" applyBorder="1" applyAlignment="1">
      <alignment horizontal="center" vertical="center" shrinkToFit="1"/>
    </xf>
    <xf numFmtId="0" fontId="14" fillId="0" borderId="18" xfId="0" applyFont="1" applyBorder="1" applyAlignment="1">
      <alignment vertical="center" wrapText="1" shrinkToFit="1"/>
    </xf>
    <xf numFmtId="0" fontId="14" fillId="0" borderId="19" xfId="0" applyFont="1" applyBorder="1" applyAlignment="1">
      <alignment vertical="center" wrapText="1" shrinkToFit="1"/>
    </xf>
    <xf numFmtId="0" fontId="14" fillId="0" borderId="37" xfId="0" applyFont="1" applyBorder="1" applyAlignment="1">
      <alignment vertical="center" wrapText="1" shrinkToFit="1"/>
    </xf>
    <xf numFmtId="0" fontId="14" fillId="0" borderId="27" xfId="0" applyFont="1" applyBorder="1" applyAlignment="1">
      <alignment vertical="center" wrapText="1" shrinkToFit="1"/>
    </xf>
    <xf numFmtId="0" fontId="7" fillId="0" borderId="40"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7"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43"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29" xfId="0" applyFont="1" applyBorder="1" applyAlignment="1">
      <alignment horizontal="center" vertical="center" shrinkToFit="1"/>
    </xf>
    <xf numFmtId="0" fontId="27" fillId="0" borderId="18" xfId="0" applyFont="1" applyBorder="1" applyAlignment="1">
      <alignment vertical="center" wrapText="1" shrinkToFit="1"/>
    </xf>
    <xf numFmtId="0" fontId="27" fillId="0" borderId="19" xfId="0" applyFont="1" applyBorder="1" applyAlignment="1">
      <alignment vertical="center" wrapText="1" shrinkToFit="1"/>
    </xf>
    <xf numFmtId="0" fontId="27" fillId="0" borderId="15" xfId="0" applyFont="1" applyBorder="1" applyAlignment="1">
      <alignment vertical="center" wrapText="1" shrinkToFit="1"/>
    </xf>
    <xf numFmtId="0" fontId="27" fillId="0" borderId="0" xfId="0" applyFont="1" applyBorder="1" applyAlignment="1">
      <alignment vertical="center" wrapText="1" shrinkToFit="1"/>
    </xf>
    <xf numFmtId="178" fontId="27" fillId="0" borderId="14" xfId="0" applyNumberFormat="1" applyFont="1" applyBorder="1" applyAlignment="1">
      <alignment horizontal="center" vertical="center" shrinkToFit="1"/>
    </xf>
    <xf numFmtId="178" fontId="27" fillId="0" borderId="2" xfId="0" applyNumberFormat="1" applyFont="1" applyBorder="1" applyAlignment="1">
      <alignment horizontal="center" vertical="center" shrinkToFit="1"/>
    </xf>
    <xf numFmtId="178" fontId="24" fillId="0" borderId="3" xfId="5" applyNumberFormat="1" applyFont="1" applyBorder="1" applyAlignment="1">
      <alignment horizontal="right" vertical="center" shrinkToFit="1"/>
    </xf>
    <xf numFmtId="178" fontId="24" fillId="0" borderId="44" xfId="5" applyNumberFormat="1" applyFont="1" applyBorder="1" applyAlignment="1">
      <alignment horizontal="right" vertical="center" shrinkToFit="1"/>
    </xf>
    <xf numFmtId="178" fontId="24" fillId="0" borderId="2" xfId="5" applyNumberFormat="1" applyFont="1" applyBorder="1" applyAlignment="1">
      <alignment horizontal="right" vertical="center" shrinkToFit="1"/>
    </xf>
    <xf numFmtId="0" fontId="26" fillId="0" borderId="31"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9"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42" xfId="0" applyFont="1" applyBorder="1" applyAlignment="1">
      <alignment horizontal="center" vertical="center" shrinkToFit="1"/>
    </xf>
    <xf numFmtId="178" fontId="23" fillId="0" borderId="3" xfId="5" applyNumberFormat="1" applyFont="1" applyBorder="1" applyAlignment="1">
      <alignment horizontal="right" vertical="center" shrinkToFit="1"/>
    </xf>
    <xf numFmtId="178" fontId="23" fillId="0" borderId="44" xfId="5" applyNumberFormat="1" applyFont="1" applyBorder="1" applyAlignment="1">
      <alignment horizontal="right" vertical="center" shrinkToFit="1"/>
    </xf>
    <xf numFmtId="0" fontId="20" fillId="0" borderId="39" xfId="0" applyFont="1" applyBorder="1" applyAlignment="1">
      <alignment horizontal="center" vertical="center" shrinkToFit="1"/>
    </xf>
    <xf numFmtId="0" fontId="20" fillId="0" borderId="34" xfId="0" applyFont="1" applyBorder="1" applyAlignment="1">
      <alignment horizontal="center" vertical="center" shrinkToFit="1"/>
    </xf>
    <xf numFmtId="58" fontId="26" fillId="0" borderId="0" xfId="0" quotePrefix="1" applyNumberFormat="1" applyFont="1" applyBorder="1" applyAlignment="1">
      <alignment horizontal="center" shrinkToFit="1"/>
    </xf>
    <xf numFmtId="0" fontId="20" fillId="0" borderId="0" xfId="0" applyFont="1" applyBorder="1" applyAlignment="1">
      <alignment horizontal="center" vertical="top" shrinkToFit="1"/>
    </xf>
    <xf numFmtId="0" fontId="20" fillId="0" borderId="21" xfId="0" applyFont="1" applyBorder="1" applyAlignment="1">
      <alignment horizontal="center" vertical="top" shrinkToFit="1"/>
    </xf>
    <xf numFmtId="0" fontId="20" fillId="0" borderId="0" xfId="0" applyFont="1" applyBorder="1" applyAlignment="1">
      <alignment horizontal="left" shrinkToFit="1"/>
    </xf>
    <xf numFmtId="0" fontId="18" fillId="0" borderId="0" xfId="0" applyFont="1" applyBorder="1" applyAlignment="1">
      <alignment horizontal="left" shrinkToFit="1"/>
    </xf>
    <xf numFmtId="178" fontId="22" fillId="0" borderId="35" xfId="0" applyNumberFormat="1" applyFont="1" applyBorder="1" applyAlignment="1">
      <alignment horizontal="left" vertical="center" shrinkToFit="1"/>
    </xf>
    <xf numFmtId="178" fontId="22" fillId="0" borderId="36" xfId="0" applyNumberFormat="1" applyFont="1" applyBorder="1" applyAlignment="1">
      <alignment horizontal="left" vertical="center" shrinkToFit="1"/>
    </xf>
    <xf numFmtId="0" fontId="21" fillId="0" borderId="15" xfId="0" quotePrefix="1" applyFont="1" applyBorder="1" applyAlignment="1">
      <alignment horizontal="right" shrinkToFit="1"/>
    </xf>
    <xf numFmtId="0" fontId="21" fillId="0" borderId="0" xfId="0" quotePrefix="1" applyFont="1" applyBorder="1" applyAlignment="1">
      <alignment horizontal="right" shrinkToFit="1"/>
    </xf>
    <xf numFmtId="0" fontId="21" fillId="0" borderId="0" xfId="0" applyFont="1" applyBorder="1" applyAlignment="1">
      <alignment horizontal="center" shrinkToFit="1"/>
    </xf>
    <xf numFmtId="0" fontId="35" fillId="0" borderId="3" xfId="12" applyFont="1" applyBorder="1" applyAlignment="1">
      <alignment horizontal="center" vertical="center"/>
    </xf>
    <xf numFmtId="0" fontId="35" fillId="0" borderId="2" xfId="12" applyFont="1" applyBorder="1" applyAlignment="1">
      <alignment horizontal="center" vertical="center"/>
    </xf>
    <xf numFmtId="0" fontId="35" fillId="0" borderId="9" xfId="12" applyFont="1" applyBorder="1" applyAlignment="1">
      <alignment horizontal="center" vertical="center"/>
    </xf>
    <xf numFmtId="0" fontId="7" fillId="0" borderId="7" xfId="13" applyFont="1" applyFill="1" applyBorder="1" applyAlignment="1">
      <alignment horizontal="right" vertical="center" shrinkToFit="1"/>
    </xf>
    <xf numFmtId="0" fontId="7" fillId="0" borderId="13" xfId="13" applyFont="1" applyFill="1" applyBorder="1" applyAlignment="1">
      <alignment horizontal="right" vertical="center" shrinkToFit="1"/>
    </xf>
    <xf numFmtId="0" fontId="7" fillId="0" borderId="8" xfId="13" applyFont="1" applyFill="1" applyBorder="1" applyAlignment="1">
      <alignment horizontal="right" vertical="center" shrinkToFit="1"/>
    </xf>
    <xf numFmtId="0" fontId="7" fillId="0" borderId="10" xfId="13" applyFont="1" applyFill="1" applyBorder="1" applyAlignment="1">
      <alignment horizontal="right" vertical="center" shrinkToFit="1"/>
    </xf>
    <xf numFmtId="0" fontId="7" fillId="0" borderId="13" xfId="13" applyFont="1" applyFill="1" applyBorder="1" applyAlignment="1">
      <alignment horizontal="left" vertical="center" shrinkToFit="1"/>
    </xf>
    <xf numFmtId="0" fontId="7" fillId="0" borderId="16" xfId="13" applyFont="1" applyFill="1" applyBorder="1" applyAlignment="1">
      <alignment horizontal="left" vertical="center" shrinkToFit="1"/>
    </xf>
    <xf numFmtId="0" fontId="7" fillId="0" borderId="10" xfId="13" applyFont="1" applyFill="1" applyBorder="1" applyAlignment="1">
      <alignment horizontal="left" vertical="center" shrinkToFit="1"/>
    </xf>
    <xf numFmtId="0" fontId="7" fillId="0" borderId="47" xfId="13" applyFont="1" applyFill="1" applyBorder="1" applyAlignment="1">
      <alignment horizontal="left" vertical="center" shrinkToFit="1"/>
    </xf>
    <xf numFmtId="0" fontId="35" fillId="0" borderId="4" xfId="12" applyFont="1" applyBorder="1" applyAlignment="1">
      <alignment horizontal="center" vertical="center"/>
    </xf>
    <xf numFmtId="0" fontId="7" fillId="0" borderId="7" xfId="13" applyFont="1" applyFill="1" applyBorder="1" applyAlignment="1">
      <alignment horizontal="right" vertical="center" wrapText="1" shrinkToFit="1"/>
    </xf>
    <xf numFmtId="0" fontId="7" fillId="0" borderId="13" xfId="13" applyFont="1" applyFill="1" applyBorder="1" applyAlignment="1">
      <alignment horizontal="right" vertical="center" wrapText="1" shrinkToFit="1"/>
    </xf>
    <xf numFmtId="0" fontId="7" fillId="0" borderId="8" xfId="13" applyFont="1" applyFill="1" applyBorder="1" applyAlignment="1">
      <alignment horizontal="right" vertical="center" wrapText="1" shrinkToFit="1"/>
    </xf>
    <xf numFmtId="0" fontId="7" fillId="0" borderId="10" xfId="13" applyFont="1" applyFill="1" applyBorder="1" applyAlignment="1">
      <alignment horizontal="right" vertical="center" wrapText="1" shrinkToFit="1"/>
    </xf>
    <xf numFmtId="0" fontId="7" fillId="0" borderId="13" xfId="13" applyFont="1" applyFill="1" applyBorder="1" applyAlignment="1">
      <alignment horizontal="left" vertical="center" wrapText="1" shrinkToFit="1"/>
    </xf>
    <xf numFmtId="0" fontId="7" fillId="0" borderId="16" xfId="13" applyFont="1" applyFill="1" applyBorder="1" applyAlignment="1">
      <alignment horizontal="left" vertical="center" wrapText="1" shrinkToFit="1"/>
    </xf>
    <xf numFmtId="0" fontId="7" fillId="0" borderId="10" xfId="13" applyFont="1" applyFill="1" applyBorder="1" applyAlignment="1">
      <alignment horizontal="left" vertical="center" wrapText="1" shrinkToFit="1"/>
    </xf>
    <xf numFmtId="0" fontId="7" fillId="0" borderId="47" xfId="13" applyFont="1" applyFill="1" applyBorder="1" applyAlignment="1">
      <alignment horizontal="left" vertical="center" wrapText="1" shrinkToFit="1"/>
    </xf>
    <xf numFmtId="178" fontId="35" fillId="0" borderId="3" xfId="12" applyNumberFormat="1" applyFont="1" applyBorder="1" applyAlignment="1">
      <alignment horizontal="center" vertical="center" wrapText="1"/>
    </xf>
    <xf numFmtId="178" fontId="35" fillId="0" borderId="2" xfId="12" applyNumberFormat="1" applyFont="1" applyBorder="1" applyAlignment="1">
      <alignment horizontal="center" vertical="center" wrapText="1"/>
    </xf>
    <xf numFmtId="178" fontId="35" fillId="0" borderId="9" xfId="12" applyNumberFormat="1" applyFont="1" applyBorder="1" applyAlignment="1">
      <alignment horizontal="center" vertical="center" wrapText="1"/>
    </xf>
    <xf numFmtId="0" fontId="35" fillId="0" borderId="3" xfId="12" applyFont="1" applyBorder="1" applyAlignment="1">
      <alignment horizontal="center" vertical="center" wrapText="1"/>
    </xf>
    <xf numFmtId="0" fontId="35" fillId="0" borderId="2" xfId="12" applyFont="1" applyBorder="1" applyAlignment="1">
      <alignment horizontal="center" vertical="center" wrapText="1"/>
    </xf>
    <xf numFmtId="0" fontId="35" fillId="0" borderId="9" xfId="12" applyFont="1" applyBorder="1" applyAlignment="1">
      <alignment horizontal="center" vertical="center" wrapText="1"/>
    </xf>
    <xf numFmtId="178" fontId="23" fillId="0" borderId="2" xfId="5" applyNumberFormat="1" applyFont="1" applyBorder="1" applyAlignment="1">
      <alignment horizontal="right" vertical="center" shrinkToFit="1"/>
    </xf>
    <xf numFmtId="0" fontId="31" fillId="0" borderId="4" xfId="12" applyBorder="1" applyAlignment="1">
      <alignment horizontal="center" vertical="center" wrapText="1"/>
    </xf>
  </cellXfs>
  <cellStyles count="16">
    <cellStyle name="Calc Currency (0)" xfId="1"/>
    <cellStyle name="Header1" xfId="2"/>
    <cellStyle name="Header2" xfId="3"/>
    <cellStyle name="Normal_#18-Internet" xfId="4"/>
    <cellStyle name="桁区切り" xfId="5" builtinId="6"/>
    <cellStyle name="桁区切り 2" xfId="6"/>
    <cellStyle name="桁区切り 2 2" xfId="14"/>
    <cellStyle name="桁区切り 3" xfId="9"/>
    <cellStyle name="桁区切り 4" xfId="11"/>
    <cellStyle name="標準" xfId="0" builtinId="0"/>
    <cellStyle name="標準 2" xfId="7"/>
    <cellStyle name="標準 2 2" xfId="12"/>
    <cellStyle name="標準 3" xfId="10"/>
    <cellStyle name="標準 4" xfId="15"/>
    <cellStyle name="標準_鋼板（補試弾維8）ほか" xfId="13"/>
    <cellStyle name="未定義"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7649" name="Text Box 1"/>
        <xdr:cNvSpPr txBox="1">
          <a:spLocks noChangeArrowheads="1"/>
        </xdr:cNvSpPr>
      </xdr:nvSpPr>
      <xdr:spPr bwMode="auto">
        <a:xfrm>
          <a:off x="2349500" y="155257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2" name="テキスト ボックス 1"/>
        <xdr:cNvSpPr txBox="1"/>
      </xdr:nvSpPr>
      <xdr:spPr>
        <a:xfrm>
          <a:off x="3022600" y="99060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11299"/>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971550"/>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589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4" name="テキスト ボックス 3"/>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5" name="テキスト ボックス 4"/>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oneCellAnchor>
    <xdr:from>
      <xdr:col>1</xdr:col>
      <xdr:colOff>2705100</xdr:colOff>
      <xdr:row>4</xdr:row>
      <xdr:rowOff>38100</xdr:rowOff>
    </xdr:from>
    <xdr:ext cx="431800" cy="425822"/>
    <xdr:sp macro="" textlink="">
      <xdr:nvSpPr>
        <xdr:cNvPr id="6" name="テキスト ボックス 5"/>
        <xdr:cNvSpPr txBox="1"/>
      </xdr:nvSpPr>
      <xdr:spPr>
        <a:xfrm>
          <a:off x="3019425" y="10191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2032000</xdr:colOff>
      <xdr:row>7</xdr:row>
      <xdr:rowOff>53974</xdr:rowOff>
    </xdr:from>
    <xdr:ext cx="685800" cy="285206"/>
    <xdr:sp macro="" textlink="">
      <xdr:nvSpPr>
        <xdr:cNvPr id="2" name="Text Box 1"/>
        <xdr:cNvSpPr txBox="1">
          <a:spLocks noChangeArrowheads="1"/>
        </xdr:cNvSpPr>
      </xdr:nvSpPr>
      <xdr:spPr bwMode="auto">
        <a:xfrm>
          <a:off x="2346325" y="1597024"/>
          <a:ext cx="685800" cy="285206"/>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600" b="0" i="0" u="none" strike="noStrike" baseline="0">
              <a:solidFill>
                <a:srgbClr val="000000"/>
              </a:solidFill>
              <a:latin typeface="ＭＳ Ｐ明朝"/>
              <a:ea typeface="ＭＳ Ｐ明朝"/>
            </a:rPr>
            <a:t>（税抜）</a:t>
          </a:r>
        </a:p>
      </xdr:txBody>
    </xdr:sp>
    <xdr:clientData/>
  </xdr:oneCellAnchor>
  <xdr:oneCellAnchor>
    <xdr:from>
      <xdr:col>1</xdr:col>
      <xdr:colOff>2705100</xdr:colOff>
      <xdr:row>4</xdr:row>
      <xdr:rowOff>38100</xdr:rowOff>
    </xdr:from>
    <xdr:ext cx="431800" cy="425822"/>
    <xdr:sp macro="" textlink="">
      <xdr:nvSpPr>
        <xdr:cNvPr id="3" name="テキスト ボックス 2"/>
        <xdr:cNvSpPr txBox="1"/>
      </xdr:nvSpPr>
      <xdr:spPr>
        <a:xfrm>
          <a:off x="3019425" y="1057275"/>
          <a:ext cx="43180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ＭＳ Ｐ明朝" pitchFamily="18" charset="-128"/>
              <a:ea typeface="ＭＳ Ｐ明朝" pitchFamily="18" charset="-128"/>
            </a:rPr>
            <a:t>殿</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N41"/>
  <sheetViews>
    <sheetView view="pageBreakPreview" zoomScale="85" zoomScaleNormal="100" zoomScaleSheetLayoutView="85" workbookViewId="0">
      <selection activeCell="C38" sqref="C38"/>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48</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85" t="s">
        <v>17</v>
      </c>
      <c r="C13" s="88" t="s">
        <v>2</v>
      </c>
      <c r="D13" s="88" t="s">
        <v>16</v>
      </c>
      <c r="E13" s="71" t="s">
        <v>54</v>
      </c>
      <c r="F13" s="227" t="s">
        <v>3</v>
      </c>
      <c r="G13" s="228"/>
      <c r="H13" s="240"/>
      <c r="I13" s="227" t="s">
        <v>4</v>
      </c>
      <c r="J13" s="228"/>
      <c r="K13" s="12"/>
    </row>
    <row r="14" spans="1:14" ht="36" customHeight="1" x14ac:dyDescent="0.15">
      <c r="A14" s="68">
        <v>1</v>
      </c>
      <c r="B14" s="190" t="s">
        <v>89</v>
      </c>
      <c r="C14" s="34" t="s">
        <v>45</v>
      </c>
      <c r="D14" s="34"/>
      <c r="E14" s="130">
        <v>0</v>
      </c>
      <c r="F14" s="236"/>
      <c r="G14" s="237"/>
      <c r="H14" s="14"/>
      <c r="I14" s="238">
        <f>E14*F14</f>
        <v>0</v>
      </c>
      <c r="J14" s="239"/>
      <c r="K14" s="15"/>
      <c r="M14" s="27"/>
    </row>
    <row r="15" spans="1:14" ht="36" customHeight="1" x14ac:dyDescent="0.15">
      <c r="A15" s="68"/>
      <c r="B15" s="34"/>
      <c r="C15" s="34" t="s">
        <v>46</v>
      </c>
      <c r="D15" s="34"/>
      <c r="E15" s="130">
        <v>0</v>
      </c>
      <c r="F15" s="236"/>
      <c r="G15" s="237"/>
      <c r="H15" s="14"/>
      <c r="I15" s="238">
        <f t="shared" ref="I15:I27" si="0">E15*F15</f>
        <v>0</v>
      </c>
      <c r="J15" s="239"/>
      <c r="K15" s="15"/>
      <c r="M15" s="1" t="s">
        <v>19</v>
      </c>
    </row>
    <row r="16" spans="1:14" ht="36" customHeight="1" x14ac:dyDescent="0.15">
      <c r="A16" s="68"/>
      <c r="B16" s="34"/>
      <c r="C16" s="34"/>
      <c r="D16" s="34"/>
      <c r="E16" s="130">
        <v>0</v>
      </c>
      <c r="F16" s="236"/>
      <c r="G16" s="237"/>
      <c r="H16" s="14"/>
      <c r="I16" s="238">
        <f t="shared" si="0"/>
        <v>0</v>
      </c>
      <c r="J16" s="239"/>
      <c r="K16" s="15"/>
    </row>
    <row r="17" spans="1:11" ht="36" customHeight="1" x14ac:dyDescent="0.15">
      <c r="A17" s="68"/>
      <c r="B17" s="34"/>
      <c r="C17" s="34"/>
      <c r="D17" s="34"/>
      <c r="E17" s="130">
        <v>0</v>
      </c>
      <c r="F17" s="241"/>
      <c r="G17" s="242"/>
      <c r="H17" s="14"/>
      <c r="I17" s="238">
        <f t="shared" si="0"/>
        <v>0</v>
      </c>
      <c r="J17" s="239"/>
      <c r="K17" s="15"/>
    </row>
    <row r="18" spans="1:11" ht="36" customHeight="1" x14ac:dyDescent="0.15">
      <c r="A18" s="68"/>
      <c r="B18" s="34"/>
      <c r="C18" s="34"/>
      <c r="D18" s="34"/>
      <c r="E18" s="130">
        <v>0</v>
      </c>
      <c r="F18" s="241"/>
      <c r="G18" s="242"/>
      <c r="H18" s="14"/>
      <c r="I18" s="238">
        <f t="shared" si="0"/>
        <v>0</v>
      </c>
      <c r="J18" s="239"/>
      <c r="K18" s="15"/>
    </row>
    <row r="19" spans="1:11" ht="36" customHeight="1" x14ac:dyDescent="0.15">
      <c r="A19" s="68"/>
      <c r="B19" s="34"/>
      <c r="C19" s="34"/>
      <c r="D19" s="34"/>
      <c r="E19" s="130">
        <v>0</v>
      </c>
      <c r="F19" s="241"/>
      <c r="G19" s="242"/>
      <c r="H19" s="14"/>
      <c r="I19" s="238">
        <f t="shared" si="0"/>
        <v>0</v>
      </c>
      <c r="J19" s="239"/>
      <c r="K19" s="15"/>
    </row>
    <row r="20" spans="1:11" ht="36" customHeight="1" x14ac:dyDescent="0.15">
      <c r="A20" s="68"/>
      <c r="B20" s="34"/>
      <c r="C20" s="34"/>
      <c r="D20" s="34"/>
      <c r="E20" s="130">
        <v>0</v>
      </c>
      <c r="F20" s="241"/>
      <c r="G20" s="242"/>
      <c r="H20" s="14"/>
      <c r="I20" s="238">
        <f t="shared" si="0"/>
        <v>0</v>
      </c>
      <c r="J20" s="239"/>
      <c r="K20" s="15"/>
    </row>
    <row r="21" spans="1:11" ht="36" customHeight="1" x14ac:dyDescent="0.15">
      <c r="A21" s="68"/>
      <c r="B21" s="34"/>
      <c r="C21" s="34"/>
      <c r="D21" s="34"/>
      <c r="E21" s="130">
        <v>0</v>
      </c>
      <c r="F21" s="241"/>
      <c r="G21" s="242"/>
      <c r="H21" s="14"/>
      <c r="I21" s="238">
        <f t="shared" si="0"/>
        <v>0</v>
      </c>
      <c r="J21" s="239"/>
      <c r="K21" s="15"/>
    </row>
    <row r="22" spans="1:11" ht="36" customHeight="1" x14ac:dyDescent="0.15">
      <c r="A22" s="68"/>
      <c r="B22" s="34"/>
      <c r="C22" s="34"/>
      <c r="D22" s="34"/>
      <c r="E22" s="130">
        <v>0</v>
      </c>
      <c r="F22" s="241"/>
      <c r="G22" s="242"/>
      <c r="H22" s="14"/>
      <c r="I22" s="238">
        <f t="shared" si="0"/>
        <v>0</v>
      </c>
      <c r="J22" s="239"/>
      <c r="K22" s="15"/>
    </row>
    <row r="23" spans="1:11" ht="36" customHeight="1" x14ac:dyDescent="0.15">
      <c r="A23" s="68" t="s">
        <v>33</v>
      </c>
      <c r="B23" s="34" t="s">
        <v>33</v>
      </c>
      <c r="C23" s="34" t="s">
        <v>33</v>
      </c>
      <c r="D23" s="34" t="s">
        <v>33</v>
      </c>
      <c r="E23" s="130">
        <v>0</v>
      </c>
      <c r="F23" s="241"/>
      <c r="G23" s="242"/>
      <c r="H23" s="14"/>
      <c r="I23" s="238">
        <f t="shared" si="0"/>
        <v>0</v>
      </c>
      <c r="J23" s="239"/>
      <c r="K23" s="15"/>
    </row>
    <row r="24" spans="1:11" ht="36" customHeight="1" x14ac:dyDescent="0.15">
      <c r="A24" s="68" t="s">
        <v>33</v>
      </c>
      <c r="B24" s="34" t="s">
        <v>33</v>
      </c>
      <c r="C24" s="34" t="s">
        <v>33</v>
      </c>
      <c r="D24" s="34" t="s">
        <v>33</v>
      </c>
      <c r="E24" s="130">
        <v>0</v>
      </c>
      <c r="F24" s="241"/>
      <c r="G24" s="242"/>
      <c r="H24" s="14"/>
      <c r="I24" s="238">
        <f t="shared" si="0"/>
        <v>0</v>
      </c>
      <c r="J24" s="239"/>
      <c r="K24" s="15"/>
    </row>
    <row r="25" spans="1:11" ht="36" customHeight="1" x14ac:dyDescent="0.15">
      <c r="A25" s="68" t="s">
        <v>33</v>
      </c>
      <c r="B25" s="34" t="s">
        <v>33</v>
      </c>
      <c r="C25" s="34" t="s">
        <v>33</v>
      </c>
      <c r="D25" s="34" t="s">
        <v>33</v>
      </c>
      <c r="E25" s="130">
        <v>0</v>
      </c>
      <c r="F25" s="241"/>
      <c r="G25" s="242"/>
      <c r="H25" s="14"/>
      <c r="I25" s="238">
        <f t="shared" si="0"/>
        <v>0</v>
      </c>
      <c r="J25" s="239"/>
      <c r="K25" s="15"/>
    </row>
    <row r="26" spans="1:11" ht="36" hidden="1" customHeight="1" x14ac:dyDescent="0.15">
      <c r="A26" s="68" t="s">
        <v>33</v>
      </c>
      <c r="B26" s="34" t="s">
        <v>33</v>
      </c>
      <c r="C26" s="34" t="s">
        <v>33</v>
      </c>
      <c r="D26" s="34" t="s">
        <v>33</v>
      </c>
      <c r="E26" s="130">
        <v>0</v>
      </c>
      <c r="F26" s="241"/>
      <c r="G26" s="242"/>
      <c r="H26" s="14"/>
      <c r="I26" s="238">
        <f t="shared" si="0"/>
        <v>0</v>
      </c>
      <c r="J26" s="239"/>
      <c r="K26" s="25"/>
    </row>
    <row r="27" spans="1:11" ht="36" customHeight="1" x14ac:dyDescent="0.15">
      <c r="A27" s="68" t="s">
        <v>33</v>
      </c>
      <c r="B27" s="34" t="s">
        <v>33</v>
      </c>
      <c r="C27" s="34" t="s">
        <v>33</v>
      </c>
      <c r="D27" s="34" t="s">
        <v>33</v>
      </c>
      <c r="E27" s="130">
        <v>0</v>
      </c>
      <c r="F27" s="241"/>
      <c r="G27" s="242"/>
      <c r="H27" s="14"/>
      <c r="I27" s="238">
        <f t="shared" si="0"/>
        <v>0</v>
      </c>
      <c r="J27" s="239"/>
      <c r="K27" s="15"/>
    </row>
    <row r="28" spans="1:11" ht="36" hidden="1" customHeight="1" x14ac:dyDescent="0.15">
      <c r="A28" s="31" t="s">
        <v>28</v>
      </c>
      <c r="B28" s="29"/>
      <c r="C28" s="30" t="s">
        <v>33</v>
      </c>
      <c r="D28" s="91" t="s">
        <v>33</v>
      </c>
      <c r="E28" s="72" t="s">
        <v>33</v>
      </c>
      <c r="F28" s="241"/>
      <c r="G28" s="242"/>
      <c r="H28" s="14"/>
      <c r="I28" s="238"/>
      <c r="J28" s="239"/>
      <c r="K28" s="26"/>
    </row>
    <row r="29" spans="1:11" ht="24.95" hidden="1" customHeight="1" x14ac:dyDescent="0.15">
      <c r="A29" s="16">
        <v>16</v>
      </c>
      <c r="B29" s="89"/>
      <c r="C29" s="30" t="s">
        <v>33</v>
      </c>
      <c r="D29" s="3"/>
      <c r="E29" s="86"/>
      <c r="F29" s="241"/>
      <c r="G29" s="242"/>
      <c r="H29" s="14"/>
      <c r="I29" s="238"/>
      <c r="J29" s="239"/>
      <c r="K29" s="15"/>
    </row>
    <row r="30" spans="1:11" ht="24.95" hidden="1" customHeight="1" x14ac:dyDescent="0.15">
      <c r="A30" s="13">
        <v>17</v>
      </c>
      <c r="B30" s="89"/>
      <c r="C30" s="30" t="s">
        <v>33</v>
      </c>
      <c r="D30" s="3"/>
      <c r="E30" s="86"/>
      <c r="F30" s="241"/>
      <c r="G30" s="242"/>
      <c r="H30" s="14"/>
      <c r="I30" s="238"/>
      <c r="J30" s="239"/>
      <c r="K30" s="15"/>
    </row>
    <row r="31" spans="1:11" ht="24.95" hidden="1" customHeight="1" x14ac:dyDescent="0.15">
      <c r="A31" s="16">
        <v>18</v>
      </c>
      <c r="B31" s="89"/>
      <c r="C31" s="30" t="s">
        <v>33</v>
      </c>
      <c r="D31" s="3"/>
      <c r="E31" s="86"/>
      <c r="F31" s="241"/>
      <c r="G31" s="242"/>
      <c r="H31" s="14"/>
      <c r="I31" s="238"/>
      <c r="J31" s="239"/>
      <c r="K31" s="15"/>
    </row>
    <row r="32" spans="1:11" ht="24.95" hidden="1" customHeight="1" x14ac:dyDescent="0.15">
      <c r="A32" s="13">
        <v>19</v>
      </c>
      <c r="B32" s="89"/>
      <c r="C32" s="30" t="s">
        <v>33</v>
      </c>
      <c r="D32" s="3"/>
      <c r="E32" s="86"/>
      <c r="F32" s="241"/>
      <c r="G32" s="242"/>
      <c r="H32" s="14"/>
      <c r="I32" s="238"/>
      <c r="J32" s="239"/>
      <c r="K32" s="15"/>
    </row>
    <row r="33" spans="1:11" ht="24.95" hidden="1" customHeight="1" x14ac:dyDescent="0.15">
      <c r="A33" s="16">
        <v>20</v>
      </c>
      <c r="B33" s="89"/>
      <c r="C33" s="30" t="s">
        <v>33</v>
      </c>
      <c r="D33" s="3"/>
      <c r="E33" s="86"/>
      <c r="F33" s="241"/>
      <c r="G33" s="242"/>
      <c r="H33" s="14"/>
      <c r="I33" s="238"/>
      <c r="J33" s="239"/>
      <c r="K33" s="15"/>
    </row>
    <row r="34" spans="1:11" ht="24.95" hidden="1" customHeight="1" x14ac:dyDescent="0.15">
      <c r="A34" s="13">
        <v>21</v>
      </c>
      <c r="B34" s="89"/>
      <c r="C34" s="30" t="s">
        <v>33</v>
      </c>
      <c r="D34" s="3"/>
      <c r="E34" s="86"/>
      <c r="F34" s="241"/>
      <c r="G34" s="242"/>
      <c r="H34" s="14"/>
      <c r="I34" s="238"/>
      <c r="J34" s="239"/>
      <c r="K34" s="15"/>
    </row>
    <row r="35" spans="1:11" ht="33" customHeight="1" x14ac:dyDescent="0.15">
      <c r="A35" s="245" t="s">
        <v>9</v>
      </c>
      <c r="B35" s="246"/>
      <c r="C35" s="90"/>
      <c r="D35" s="3"/>
      <c r="E35" s="86"/>
      <c r="F35" s="241"/>
      <c r="G35" s="242"/>
      <c r="H35" s="14"/>
      <c r="I35" s="238">
        <f>SUM(I14:J15)</f>
        <v>0</v>
      </c>
      <c r="J35" s="239"/>
      <c r="K35" s="15"/>
    </row>
    <row r="36" spans="1:11" ht="42" customHeight="1" x14ac:dyDescent="0.15">
      <c r="A36" s="257" t="s">
        <v>10</v>
      </c>
      <c r="B36" s="92" t="s">
        <v>20</v>
      </c>
      <c r="C36" s="35" t="s">
        <v>34</v>
      </c>
      <c r="D36" s="255" t="s">
        <v>18</v>
      </c>
      <c r="E36" s="243" t="s">
        <v>23</v>
      </c>
      <c r="F36" s="247"/>
      <c r="G36" s="247"/>
      <c r="H36" s="247"/>
      <c r="I36" s="247"/>
      <c r="J36" s="247"/>
      <c r="K36" s="248"/>
    </row>
    <row r="37" spans="1:11" ht="39.950000000000003" customHeight="1" x14ac:dyDescent="0.15">
      <c r="A37" s="253"/>
      <c r="B37" s="93" t="s">
        <v>21</v>
      </c>
      <c r="C37" s="36" t="s">
        <v>90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A35:B35"/>
    <mergeCell ref="E36:K36"/>
    <mergeCell ref="G37:I37"/>
    <mergeCell ref="A40:J41"/>
    <mergeCell ref="A38:A39"/>
    <mergeCell ref="B38:B39"/>
    <mergeCell ref="A36:A37"/>
    <mergeCell ref="J37:K37"/>
    <mergeCell ref="D36:D37"/>
    <mergeCell ref="I33:J33"/>
    <mergeCell ref="F31:G31"/>
    <mergeCell ref="I31:J31"/>
    <mergeCell ref="I32:J32"/>
    <mergeCell ref="E37:F37"/>
    <mergeCell ref="F35:G35"/>
    <mergeCell ref="I35:J35"/>
    <mergeCell ref="I34:J34"/>
    <mergeCell ref="F33:G33"/>
    <mergeCell ref="F34:G34"/>
    <mergeCell ref="F28:G28"/>
    <mergeCell ref="I28:J28"/>
    <mergeCell ref="F29:G29"/>
    <mergeCell ref="I29:J29"/>
    <mergeCell ref="F32:G32"/>
    <mergeCell ref="F30:G30"/>
    <mergeCell ref="I30:J30"/>
    <mergeCell ref="F23:G23"/>
    <mergeCell ref="I23:J23"/>
    <mergeCell ref="F27:G27"/>
    <mergeCell ref="I27:J27"/>
    <mergeCell ref="F26:G26"/>
    <mergeCell ref="I26:J26"/>
    <mergeCell ref="F25:G25"/>
    <mergeCell ref="I25:J25"/>
    <mergeCell ref="F24:G24"/>
    <mergeCell ref="I24:J24"/>
    <mergeCell ref="I22:J22"/>
    <mergeCell ref="F19:G19"/>
    <mergeCell ref="I19:J19"/>
    <mergeCell ref="F22:G22"/>
    <mergeCell ref="F16:G16"/>
    <mergeCell ref="I16:J16"/>
    <mergeCell ref="F17:G17"/>
    <mergeCell ref="I17:J17"/>
    <mergeCell ref="F20:G20"/>
    <mergeCell ref="I20:J20"/>
    <mergeCell ref="F21:G21"/>
    <mergeCell ref="I21:J21"/>
    <mergeCell ref="F18:G18"/>
    <mergeCell ref="I18:J18"/>
    <mergeCell ref="F14:G14"/>
    <mergeCell ref="I14:J14"/>
    <mergeCell ref="F13:H13"/>
    <mergeCell ref="I15:J15"/>
    <mergeCell ref="F15:G15"/>
    <mergeCell ref="E2:J2"/>
    <mergeCell ref="B4:C4"/>
    <mergeCell ref="B5:C5"/>
    <mergeCell ref="I13:J13"/>
    <mergeCell ref="C11:K11"/>
    <mergeCell ref="B8:B9"/>
    <mergeCell ref="A3:C3"/>
    <mergeCell ref="D3:E3"/>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zoomScale="75" zoomScaleNormal="100" workbookViewId="0">
      <selection activeCell="C14" sqref="C14:C19"/>
    </sheetView>
  </sheetViews>
  <sheetFormatPr defaultRowHeight="13.5" x14ac:dyDescent="0.15"/>
  <cols>
    <col min="1" max="1" width="4.125" style="62" customWidth="1"/>
    <col min="2" max="2" width="36.5" style="62" customWidth="1"/>
    <col min="3" max="3" width="30"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62</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I28</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47" t="s">
        <v>1</v>
      </c>
      <c r="B13" s="146" t="s">
        <v>17</v>
      </c>
      <c r="C13" s="48" t="s">
        <v>2</v>
      </c>
      <c r="D13" s="48" t="s">
        <v>16</v>
      </c>
      <c r="E13" s="78" t="s">
        <v>54</v>
      </c>
      <c r="F13" s="284" t="s">
        <v>3</v>
      </c>
      <c r="G13" s="284"/>
      <c r="H13" s="284"/>
      <c r="I13" s="285" t="s">
        <v>4</v>
      </c>
      <c r="J13" s="284"/>
      <c r="K13" s="49"/>
    </row>
    <row r="14" spans="1:14" ht="36" customHeight="1" x14ac:dyDescent="0.15">
      <c r="A14" s="120">
        <f>入D!A14</f>
        <v>1</v>
      </c>
      <c r="B14" s="187" t="str">
        <f>入D!B14</f>
        <v>複式ボールタップ</v>
      </c>
      <c r="C14" s="186" t="str">
        <f>入D!C14</f>
        <v>６６０‐０４２‐２０　カクダイ社製　又は同等品以上</v>
      </c>
      <c r="D14" s="121" t="str">
        <f>入D!D14</f>
        <v>EA</v>
      </c>
      <c r="E14" s="121" t="str">
        <f>入D!E14</f>
        <v>2.00</v>
      </c>
      <c r="F14" s="282"/>
      <c r="G14" s="283"/>
      <c r="H14" s="122"/>
      <c r="I14" s="269">
        <f>E14*F14</f>
        <v>0</v>
      </c>
      <c r="J14" s="271"/>
      <c r="K14" s="124"/>
      <c r="M14" s="50"/>
    </row>
    <row r="15" spans="1:14" ht="36" customHeight="1" x14ac:dyDescent="0.15">
      <c r="A15" s="120">
        <f>入D!A15</f>
        <v>2</v>
      </c>
      <c r="B15" s="158" t="str">
        <f>入D!B15</f>
        <v>複式ボールタップ</v>
      </c>
      <c r="C15" s="186" t="str">
        <f>入D!C15</f>
        <v>６６０‐０４２‐２５　カクダイ社製　又は同等品以上</v>
      </c>
      <c r="D15" s="121" t="str">
        <f>入D!D15</f>
        <v>EA</v>
      </c>
      <c r="E15" s="121" t="str">
        <f>入D!E15</f>
        <v>2.00</v>
      </c>
      <c r="F15" s="282"/>
      <c r="G15" s="283"/>
      <c r="H15" s="122"/>
      <c r="I15" s="269">
        <f t="shared" ref="I15:I21" si="0">E15*F15</f>
        <v>0</v>
      </c>
      <c r="J15" s="271"/>
      <c r="K15" s="124"/>
      <c r="M15" s="40" t="s">
        <v>6</v>
      </c>
    </row>
    <row r="16" spans="1:14" ht="36" customHeight="1" x14ac:dyDescent="0.15">
      <c r="A16" s="120">
        <f>入D!A16</f>
        <v>3</v>
      </c>
      <c r="B16" s="158" t="str">
        <f>入D!B16</f>
        <v>ゲートバルブ</v>
      </c>
      <c r="C16" s="186" t="str">
        <f>入D!C16</f>
        <v>Ｌ２５Ａ　ＫＩＴＺ社製　又は同等品以上</v>
      </c>
      <c r="D16" s="121" t="str">
        <f>入D!D16</f>
        <v>EA</v>
      </c>
      <c r="E16" s="121" t="str">
        <f>入D!E16</f>
        <v>3.00</v>
      </c>
      <c r="F16" s="282"/>
      <c r="G16" s="283"/>
      <c r="H16" s="122"/>
      <c r="I16" s="269">
        <f t="shared" si="0"/>
        <v>0</v>
      </c>
      <c r="J16" s="271"/>
      <c r="K16" s="124"/>
    </row>
    <row r="17" spans="1:11" ht="36" customHeight="1" x14ac:dyDescent="0.15">
      <c r="A17" s="120">
        <f>入D!A17</f>
        <v>4</v>
      </c>
      <c r="B17" s="158" t="str">
        <f>入D!B17</f>
        <v>圧力バランス型複式ボールタップ</v>
      </c>
      <c r="C17" s="186" t="str">
        <f>入D!C17</f>
        <v>ＦＷ３０Ａ　銅玉　兼工業社製　又は同等品以上</v>
      </c>
      <c r="D17" s="121" t="str">
        <f>入D!D17</f>
        <v>EA</v>
      </c>
      <c r="E17" s="121" t="str">
        <f>入D!E17</f>
        <v>3.00</v>
      </c>
      <c r="F17" s="269"/>
      <c r="G17" s="270"/>
      <c r="H17" s="122"/>
      <c r="I17" s="269">
        <f t="shared" si="0"/>
        <v>0</v>
      </c>
      <c r="J17" s="271"/>
      <c r="K17" s="124"/>
    </row>
    <row r="18" spans="1:11" ht="36" customHeight="1" x14ac:dyDescent="0.15">
      <c r="A18" s="120">
        <f>入D!A18</f>
        <v>5</v>
      </c>
      <c r="B18" s="158" t="str">
        <f>入D!B18</f>
        <v>圧力バランス型複式ボールタップ</v>
      </c>
      <c r="C18" s="186" t="str">
        <f>入D!C18</f>
        <v>ＦＷ４０Ａ　銅玉　兼工業社製又は同等品以上</v>
      </c>
      <c r="D18" s="121" t="str">
        <f>入D!D18</f>
        <v>EA</v>
      </c>
      <c r="E18" s="121" t="str">
        <f>入D!E18</f>
        <v>2.00</v>
      </c>
      <c r="F18" s="269"/>
      <c r="G18" s="270"/>
      <c r="H18" s="122"/>
      <c r="I18" s="269">
        <f t="shared" si="0"/>
        <v>0</v>
      </c>
      <c r="J18" s="271"/>
      <c r="K18" s="124"/>
    </row>
    <row r="19" spans="1:11" ht="36" customHeight="1" x14ac:dyDescent="0.15">
      <c r="A19" s="120">
        <f>入D!A19</f>
        <v>6</v>
      </c>
      <c r="B19" s="158" t="str">
        <f>入D!B19</f>
        <v>Ｕパイプ</v>
      </c>
      <c r="C19" s="186" t="str">
        <f>入D!C19</f>
        <v>７７５‐６３‐１７０　カクダイ社製　又は同等品以上</v>
      </c>
      <c r="D19" s="121" t="str">
        <f>入D!D19</f>
        <v>EA</v>
      </c>
      <c r="E19" s="121" t="str">
        <f>入D!E19</f>
        <v>5.00</v>
      </c>
      <c r="F19" s="269"/>
      <c r="G19" s="270"/>
      <c r="H19" s="122"/>
      <c r="I19" s="269">
        <f t="shared" si="0"/>
        <v>0</v>
      </c>
      <c r="J19" s="271"/>
      <c r="K19" s="124"/>
    </row>
    <row r="20" spans="1:11" ht="36" customHeight="1" x14ac:dyDescent="0.15">
      <c r="A20" s="120">
        <f>入D!A20</f>
        <v>0</v>
      </c>
      <c r="B20" s="121">
        <f>入D!B20</f>
        <v>0</v>
      </c>
      <c r="C20" s="121" t="str">
        <f>入D!C20</f>
        <v>以下余白</v>
      </c>
      <c r="D20" s="121">
        <f>入D!D20</f>
        <v>0</v>
      </c>
      <c r="E20" s="150"/>
      <c r="F20" s="269"/>
      <c r="G20" s="270"/>
      <c r="H20" s="122"/>
      <c r="I20" s="269">
        <f t="shared" si="0"/>
        <v>0</v>
      </c>
      <c r="J20" s="271"/>
      <c r="K20" s="124"/>
    </row>
    <row r="21" spans="1:11" ht="36" customHeight="1" x14ac:dyDescent="0.15">
      <c r="A21" s="120">
        <f>入D!A21</f>
        <v>0</v>
      </c>
      <c r="B21" s="121">
        <f>入D!B21</f>
        <v>0</v>
      </c>
      <c r="C21" s="121">
        <f>入D!C21</f>
        <v>0</v>
      </c>
      <c r="D21" s="121">
        <f>入D!D21</f>
        <v>0</v>
      </c>
      <c r="E21" s="150"/>
      <c r="F21" s="269"/>
      <c r="G21" s="270"/>
      <c r="H21" s="122"/>
      <c r="I21" s="269">
        <f t="shared" si="0"/>
        <v>0</v>
      </c>
      <c r="J21" s="271"/>
      <c r="K21" s="124"/>
    </row>
    <row r="22" spans="1:11" ht="36" customHeight="1" x14ac:dyDescent="0.15">
      <c r="A22" s="120">
        <f>入A!A22</f>
        <v>0</v>
      </c>
      <c r="B22" s="121">
        <f>入A!B22</f>
        <v>0</v>
      </c>
      <c r="C22" s="121">
        <f>入D!C22</f>
        <v>0</v>
      </c>
      <c r="D22" s="121">
        <f>入A!D22</f>
        <v>0</v>
      </c>
      <c r="E22" s="121"/>
      <c r="F22" s="269"/>
      <c r="G22" s="270"/>
      <c r="H22" s="122"/>
      <c r="I22" s="269">
        <f t="shared" ref="I22:I27" si="1">E22*F22</f>
        <v>0</v>
      </c>
      <c r="J22" s="271"/>
      <c r="K22" s="124"/>
    </row>
    <row r="23" spans="1:11" ht="36" customHeight="1" x14ac:dyDescent="0.15">
      <c r="A23" s="120" t="str">
        <f>入A!A23</f>
        <v/>
      </c>
      <c r="B23" s="121" t="str">
        <f>入A!B23</f>
        <v/>
      </c>
      <c r="C23" s="121" t="str">
        <f>入A!C23</f>
        <v/>
      </c>
      <c r="D23" s="121" t="str">
        <f>入A!D23</f>
        <v/>
      </c>
      <c r="E23" s="121">
        <f>入A!E23</f>
        <v>0</v>
      </c>
      <c r="F23" s="269"/>
      <c r="G23" s="270"/>
      <c r="H23" s="122"/>
      <c r="I23" s="269">
        <f t="shared" si="1"/>
        <v>0</v>
      </c>
      <c r="J23" s="271"/>
      <c r="K23" s="124"/>
    </row>
    <row r="24" spans="1:11" ht="36" customHeight="1" x14ac:dyDescent="0.15">
      <c r="A24" s="120" t="str">
        <f>入A!A24</f>
        <v/>
      </c>
      <c r="B24" s="121" t="str">
        <f>入A!B24</f>
        <v/>
      </c>
      <c r="C24" s="121" t="str">
        <f>入A!C24</f>
        <v/>
      </c>
      <c r="D24" s="121" t="str">
        <f>入A!D24</f>
        <v/>
      </c>
      <c r="E24" s="121">
        <f>入A!E24</f>
        <v>0</v>
      </c>
      <c r="F24" s="269"/>
      <c r="G24" s="270"/>
      <c r="H24" s="122"/>
      <c r="I24" s="269">
        <f t="shared" si="1"/>
        <v>0</v>
      </c>
      <c r="J24" s="271"/>
      <c r="K24" s="124"/>
    </row>
    <row r="25" spans="1:11" ht="36" customHeight="1" x14ac:dyDescent="0.15">
      <c r="A25" s="120" t="str">
        <f>入A!A25</f>
        <v/>
      </c>
      <c r="B25" s="121" t="str">
        <f>入A!B25</f>
        <v/>
      </c>
      <c r="C25" s="121" t="str">
        <f>入A!C25</f>
        <v/>
      </c>
      <c r="D25" s="121" t="str">
        <f>入A!D25</f>
        <v/>
      </c>
      <c r="E25" s="121">
        <f>入A!E25</f>
        <v>0</v>
      </c>
      <c r="F25" s="269"/>
      <c r="G25" s="270"/>
      <c r="H25" s="122"/>
      <c r="I25" s="269">
        <f t="shared" si="1"/>
        <v>0</v>
      </c>
      <c r="J25" s="271"/>
      <c r="K25" s="124"/>
    </row>
    <row r="26" spans="1:11" ht="36" customHeight="1" x14ac:dyDescent="0.15">
      <c r="A26" s="120" t="str">
        <f>入A!A26</f>
        <v/>
      </c>
      <c r="B26" s="121" t="str">
        <f>入A!B26</f>
        <v/>
      </c>
      <c r="C26" s="121" t="str">
        <f>入A!C26</f>
        <v/>
      </c>
      <c r="D26" s="121" t="str">
        <f>入A!D26</f>
        <v/>
      </c>
      <c r="E26" s="121">
        <f>入A!E26</f>
        <v>0</v>
      </c>
      <c r="F26" s="269"/>
      <c r="G26" s="270"/>
      <c r="H26" s="122"/>
      <c r="I26" s="269">
        <f t="shared" si="1"/>
        <v>0</v>
      </c>
      <c r="J26" s="271"/>
      <c r="K26" s="125"/>
    </row>
    <row r="27" spans="1:11" ht="36" customHeight="1" x14ac:dyDescent="0.15">
      <c r="A27" s="120" t="str">
        <f>入A!A27</f>
        <v/>
      </c>
      <c r="B27" s="121" t="str">
        <f>入A!B27</f>
        <v/>
      </c>
      <c r="C27" s="121" t="str">
        <f>入A!C27</f>
        <v/>
      </c>
      <c r="D27" s="121" t="str">
        <f>入A!D27</f>
        <v/>
      </c>
      <c r="E27" s="121">
        <f>入A!E27</f>
        <v>0</v>
      </c>
      <c r="F27" s="269"/>
      <c r="G27" s="270"/>
      <c r="H27" s="122"/>
      <c r="I27" s="269">
        <f t="shared" si="1"/>
        <v>0</v>
      </c>
      <c r="J27" s="271"/>
      <c r="K27" s="124"/>
    </row>
    <row r="28" spans="1:11" ht="33" customHeight="1" x14ac:dyDescent="0.15">
      <c r="A28" s="267" t="s">
        <v>9</v>
      </c>
      <c r="B28" s="268"/>
      <c r="C28" s="121" t="s">
        <v>33</v>
      </c>
      <c r="D28" s="123"/>
      <c r="E28" s="147"/>
      <c r="F28" s="269"/>
      <c r="G28" s="270"/>
      <c r="H28" s="122"/>
      <c r="I28" s="269">
        <f>SUM(I14:J27)</f>
        <v>0</v>
      </c>
      <c r="J28" s="271"/>
      <c r="K28" s="124"/>
    </row>
    <row r="29" spans="1:11" ht="42" customHeight="1" x14ac:dyDescent="0.15">
      <c r="A29" s="272" t="s">
        <v>10</v>
      </c>
      <c r="B29" s="65" t="s">
        <v>20</v>
      </c>
      <c r="C29" s="63" t="s">
        <v>34</v>
      </c>
      <c r="D29" s="273" t="s">
        <v>0</v>
      </c>
      <c r="E29" s="275" t="s">
        <v>23</v>
      </c>
      <c r="F29" s="276"/>
      <c r="G29" s="276"/>
      <c r="H29" s="276"/>
      <c r="I29" s="276"/>
      <c r="J29" s="276"/>
      <c r="K29" s="277"/>
    </row>
    <row r="30" spans="1:11" ht="39.950000000000003" customHeight="1" x14ac:dyDescent="0.15">
      <c r="A30" s="259"/>
      <c r="B30" s="66" t="s">
        <v>21</v>
      </c>
      <c r="C30" s="64" t="str">
        <f>入D!C37</f>
        <v>7.9.30</v>
      </c>
      <c r="D30" s="274"/>
      <c r="E30" s="278" t="s">
        <v>11</v>
      </c>
      <c r="F30" s="279"/>
      <c r="G30" s="278" t="s">
        <v>12</v>
      </c>
      <c r="H30" s="280"/>
      <c r="I30" s="279"/>
      <c r="J30" s="278" t="s">
        <v>5</v>
      </c>
      <c r="K30" s="281"/>
    </row>
    <row r="31" spans="1:11" ht="24.95" customHeight="1" x14ac:dyDescent="0.15">
      <c r="A31" s="259" t="s">
        <v>13</v>
      </c>
      <c r="B31" s="261" t="s">
        <v>8</v>
      </c>
      <c r="C31" s="51" t="str">
        <f>入A!C38</f>
        <v>方  法　・　総　額　・　単　価</v>
      </c>
      <c r="D31" s="52" t="s">
        <v>14</v>
      </c>
      <c r="E31" s="79"/>
      <c r="F31" s="54"/>
      <c r="G31" s="53"/>
      <c r="H31" s="42"/>
      <c r="I31" s="54"/>
      <c r="J31" s="53"/>
      <c r="K31" s="43"/>
    </row>
    <row r="32" spans="1:11" ht="24.95" customHeight="1" thickBot="1" x14ac:dyDescent="0.2">
      <c r="A32" s="260"/>
      <c r="B32" s="262"/>
      <c r="C32" s="55"/>
      <c r="D32" s="56" t="s">
        <v>15</v>
      </c>
      <c r="E32" s="80"/>
      <c r="F32" s="58"/>
      <c r="G32" s="57"/>
      <c r="H32" s="59"/>
      <c r="I32" s="58"/>
      <c r="J32" s="57"/>
      <c r="K32" s="60"/>
    </row>
    <row r="33" spans="1:11" s="61" customFormat="1" ht="45.75" customHeight="1" x14ac:dyDescent="0.2">
      <c r="A33" s="263" t="s">
        <v>83</v>
      </c>
      <c r="B33" s="264"/>
      <c r="C33" s="264"/>
      <c r="D33" s="264"/>
      <c r="E33" s="264"/>
      <c r="F33" s="264"/>
      <c r="G33" s="264"/>
      <c r="H33" s="264"/>
      <c r="I33" s="264"/>
      <c r="J33" s="264"/>
      <c r="K33" s="82"/>
    </row>
    <row r="34" spans="1:11" s="61" customFormat="1" ht="59.25" customHeight="1" x14ac:dyDescent="0.2">
      <c r="A34" s="265"/>
      <c r="B34" s="266"/>
      <c r="C34" s="266"/>
      <c r="D34" s="266"/>
      <c r="E34" s="266"/>
      <c r="F34" s="266"/>
      <c r="G34" s="266"/>
      <c r="H34" s="266"/>
      <c r="I34" s="266"/>
      <c r="J34" s="266"/>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22" zoomScale="75" zoomScaleNormal="100" workbookViewId="0">
      <selection activeCell="C18" sqref="C18"/>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63</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145" t="s">
        <v>17</v>
      </c>
      <c r="C13" s="88" t="s">
        <v>2</v>
      </c>
      <c r="D13" s="88" t="s">
        <v>16</v>
      </c>
      <c r="E13" s="71" t="s">
        <v>54</v>
      </c>
      <c r="F13" s="227" t="s">
        <v>3</v>
      </c>
      <c r="G13" s="228"/>
      <c r="H13" s="240"/>
      <c r="I13" s="227" t="s">
        <v>4</v>
      </c>
      <c r="J13" s="228"/>
      <c r="K13" s="12"/>
    </row>
    <row r="14" spans="1:14" ht="36" customHeight="1" x14ac:dyDescent="0.15">
      <c r="A14" s="155">
        <v>1</v>
      </c>
      <c r="B14" s="173" t="s">
        <v>179</v>
      </c>
      <c r="C14" s="173" t="s">
        <v>180</v>
      </c>
      <c r="D14" s="156" t="s">
        <v>79</v>
      </c>
      <c r="E14" s="156" t="s">
        <v>72</v>
      </c>
      <c r="F14" s="236"/>
      <c r="G14" s="237"/>
      <c r="H14" s="14"/>
      <c r="I14" s="238">
        <f>E14*F14</f>
        <v>0</v>
      </c>
      <c r="J14" s="239"/>
      <c r="K14" s="15"/>
      <c r="M14" s="27"/>
    </row>
    <row r="15" spans="1:14" ht="36" customHeight="1" x14ac:dyDescent="0.15">
      <c r="A15" s="155">
        <f>IF(B15=0,"",A14+1)</f>
        <v>2</v>
      </c>
      <c r="B15" s="173" t="s">
        <v>181</v>
      </c>
      <c r="C15" s="173" t="s">
        <v>182</v>
      </c>
      <c r="D15" s="156" t="s">
        <v>79</v>
      </c>
      <c r="E15" s="156" t="s">
        <v>76</v>
      </c>
      <c r="F15" s="236"/>
      <c r="G15" s="237"/>
      <c r="H15" s="14"/>
      <c r="I15" s="238">
        <f t="shared" ref="I15:I27" si="0">E15*F15</f>
        <v>0</v>
      </c>
      <c r="J15" s="239"/>
      <c r="K15" s="15"/>
      <c r="M15" s="1" t="s">
        <v>6</v>
      </c>
    </row>
    <row r="16" spans="1:14" ht="36" customHeight="1" x14ac:dyDescent="0.15">
      <c r="A16" s="155">
        <f>IF(B16=0,"",A15+1)</f>
        <v>3</v>
      </c>
      <c r="B16" s="173" t="s">
        <v>183</v>
      </c>
      <c r="C16" s="173" t="s">
        <v>184</v>
      </c>
      <c r="D16" s="156" t="s">
        <v>187</v>
      </c>
      <c r="E16" s="156" t="s">
        <v>71</v>
      </c>
      <c r="F16" s="236"/>
      <c r="G16" s="237"/>
      <c r="H16" s="14"/>
      <c r="I16" s="238">
        <f t="shared" si="0"/>
        <v>0</v>
      </c>
      <c r="J16" s="239"/>
      <c r="K16" s="15"/>
    </row>
    <row r="17" spans="1:11" ht="36" customHeight="1" x14ac:dyDescent="0.15">
      <c r="A17" s="155">
        <v>4</v>
      </c>
      <c r="B17" s="173" t="s">
        <v>185</v>
      </c>
      <c r="C17" s="173" t="s">
        <v>186</v>
      </c>
      <c r="D17" s="156" t="s">
        <v>77</v>
      </c>
      <c r="E17" s="156" t="s">
        <v>72</v>
      </c>
      <c r="F17" s="241"/>
      <c r="G17" s="242"/>
      <c r="H17" s="14"/>
      <c r="I17" s="238">
        <f t="shared" si="0"/>
        <v>0</v>
      </c>
      <c r="J17" s="239"/>
      <c r="K17" s="15"/>
    </row>
    <row r="18" spans="1:11" ht="36" customHeight="1" x14ac:dyDescent="0.15">
      <c r="A18" s="153"/>
      <c r="B18" s="154"/>
      <c r="C18" s="157" t="s">
        <v>136</v>
      </c>
      <c r="D18" s="155"/>
      <c r="E18" s="156"/>
      <c r="F18" s="241"/>
      <c r="G18" s="242"/>
      <c r="H18" s="14"/>
      <c r="I18" s="238">
        <f t="shared" si="0"/>
        <v>0</v>
      </c>
      <c r="J18" s="239"/>
      <c r="K18" s="15"/>
    </row>
    <row r="19" spans="1:11" ht="36" customHeight="1" x14ac:dyDescent="0.15">
      <c r="A19" s="153"/>
      <c r="B19" s="154"/>
      <c r="C19" s="154"/>
      <c r="D19" s="155"/>
      <c r="E19" s="156"/>
      <c r="F19" s="241"/>
      <c r="G19" s="242"/>
      <c r="H19" s="14"/>
      <c r="I19" s="238">
        <f t="shared" si="0"/>
        <v>0</v>
      </c>
      <c r="J19" s="239"/>
      <c r="K19" s="15"/>
    </row>
    <row r="20" spans="1:11" ht="36" customHeight="1" x14ac:dyDescent="0.15">
      <c r="A20" s="153"/>
      <c r="B20" s="154"/>
      <c r="C20" s="154"/>
      <c r="D20" s="155"/>
      <c r="E20" s="156"/>
      <c r="F20" s="241"/>
      <c r="G20" s="242"/>
      <c r="H20" s="14"/>
      <c r="I20" s="238">
        <f t="shared" si="0"/>
        <v>0</v>
      </c>
      <c r="J20" s="239"/>
      <c r="K20" s="15"/>
    </row>
    <row r="21" spans="1:11" ht="36" customHeight="1" x14ac:dyDescent="0.15">
      <c r="A21" s="153"/>
      <c r="B21" s="154"/>
      <c r="C21" s="154"/>
      <c r="D21" s="155"/>
      <c r="E21" s="156"/>
      <c r="F21" s="241"/>
      <c r="G21" s="242"/>
      <c r="H21" s="14"/>
      <c r="I21" s="238">
        <f t="shared" si="0"/>
        <v>0</v>
      </c>
      <c r="J21" s="239"/>
      <c r="K21" s="15"/>
    </row>
    <row r="22" spans="1:11" ht="36" customHeight="1" x14ac:dyDescent="0.15">
      <c r="A22" s="153"/>
      <c r="B22" s="154"/>
      <c r="C22" s="154"/>
      <c r="D22" s="155"/>
      <c r="E22" s="156"/>
      <c r="F22" s="241"/>
      <c r="G22" s="242"/>
      <c r="H22" s="14"/>
      <c r="I22" s="238">
        <f t="shared" si="0"/>
        <v>0</v>
      </c>
      <c r="J22" s="239"/>
      <c r="K22" s="15"/>
    </row>
    <row r="23" spans="1:11" ht="36" customHeight="1" x14ac:dyDescent="0.15">
      <c r="A23" s="153"/>
      <c r="B23" s="154"/>
      <c r="C23" s="154"/>
      <c r="D23" s="155"/>
      <c r="E23" s="156"/>
      <c r="F23" s="241"/>
      <c r="G23" s="242"/>
      <c r="H23" s="14"/>
      <c r="I23" s="238">
        <f t="shared" si="0"/>
        <v>0</v>
      </c>
      <c r="J23" s="239"/>
      <c r="K23" s="15"/>
    </row>
    <row r="24" spans="1:11" ht="36" customHeight="1" x14ac:dyDescent="0.15">
      <c r="A24" s="153"/>
      <c r="B24" s="154"/>
      <c r="C24" s="154"/>
      <c r="D24" s="155"/>
      <c r="E24" s="156"/>
      <c r="F24" s="241"/>
      <c r="G24" s="242"/>
      <c r="H24" s="14"/>
      <c r="I24" s="238">
        <f t="shared" si="0"/>
        <v>0</v>
      </c>
      <c r="J24" s="239"/>
      <c r="K24" s="15"/>
    </row>
    <row r="25" spans="1:11" ht="36" customHeight="1" x14ac:dyDescent="0.15">
      <c r="A25" s="68"/>
      <c r="B25" s="34"/>
      <c r="C25" s="34"/>
      <c r="D25" s="34"/>
      <c r="E25" s="130"/>
      <c r="F25" s="241"/>
      <c r="G25" s="242"/>
      <c r="H25" s="14"/>
      <c r="I25" s="238">
        <f t="shared" si="0"/>
        <v>0</v>
      </c>
      <c r="J25" s="239"/>
      <c r="K25" s="15"/>
    </row>
    <row r="26" spans="1:11" ht="36" hidden="1" customHeight="1" x14ac:dyDescent="0.15">
      <c r="A26" s="68" t="s">
        <v>33</v>
      </c>
      <c r="B26" s="34" t="s">
        <v>33</v>
      </c>
      <c r="C26" s="34" t="s">
        <v>33</v>
      </c>
      <c r="D26" s="34" t="s">
        <v>33</v>
      </c>
      <c r="E26" s="130">
        <v>0</v>
      </c>
      <c r="F26" s="241"/>
      <c r="G26" s="242"/>
      <c r="H26" s="14"/>
      <c r="I26" s="238">
        <f t="shared" si="0"/>
        <v>0</v>
      </c>
      <c r="J26" s="239"/>
      <c r="K26" s="25"/>
    </row>
    <row r="27" spans="1:11" ht="36" customHeight="1" x14ac:dyDescent="0.15">
      <c r="A27" s="68" t="s">
        <v>33</v>
      </c>
      <c r="B27" s="34" t="s">
        <v>33</v>
      </c>
      <c r="C27" s="34" t="s">
        <v>33</v>
      </c>
      <c r="D27" s="34" t="s">
        <v>33</v>
      </c>
      <c r="E27" s="130">
        <v>0</v>
      </c>
      <c r="F27" s="241"/>
      <c r="G27" s="242"/>
      <c r="H27" s="14"/>
      <c r="I27" s="238">
        <f t="shared" si="0"/>
        <v>0</v>
      </c>
      <c r="J27" s="239"/>
      <c r="K27" s="15"/>
    </row>
    <row r="28" spans="1:11" ht="36" hidden="1" customHeight="1" x14ac:dyDescent="0.15">
      <c r="A28" s="31" t="s">
        <v>28</v>
      </c>
      <c r="B28" s="29"/>
      <c r="C28" s="30" t="s">
        <v>33</v>
      </c>
      <c r="D28" s="91" t="s">
        <v>33</v>
      </c>
      <c r="E28" s="72" t="s">
        <v>33</v>
      </c>
      <c r="F28" s="241"/>
      <c r="G28" s="242"/>
      <c r="H28" s="14"/>
      <c r="I28" s="238"/>
      <c r="J28" s="239"/>
      <c r="K28" s="26"/>
    </row>
    <row r="29" spans="1:11" ht="24.95" hidden="1" customHeight="1" x14ac:dyDescent="0.15">
      <c r="A29" s="16">
        <v>16</v>
      </c>
      <c r="B29" s="89"/>
      <c r="C29" s="30" t="s">
        <v>33</v>
      </c>
      <c r="D29" s="3"/>
      <c r="E29" s="144"/>
      <c r="F29" s="241"/>
      <c r="G29" s="242"/>
      <c r="H29" s="14"/>
      <c r="I29" s="238"/>
      <c r="J29" s="239"/>
      <c r="K29" s="15"/>
    </row>
    <row r="30" spans="1:11" ht="24.95" hidden="1" customHeight="1" x14ac:dyDescent="0.15">
      <c r="A30" s="13">
        <v>17</v>
      </c>
      <c r="B30" s="89"/>
      <c r="C30" s="30" t="s">
        <v>33</v>
      </c>
      <c r="D30" s="3"/>
      <c r="E30" s="144"/>
      <c r="F30" s="241"/>
      <c r="G30" s="242"/>
      <c r="H30" s="14"/>
      <c r="I30" s="238"/>
      <c r="J30" s="239"/>
      <c r="K30" s="15"/>
    </row>
    <row r="31" spans="1:11" ht="24.95" hidden="1" customHeight="1" x14ac:dyDescent="0.15">
      <c r="A31" s="16">
        <v>18</v>
      </c>
      <c r="B31" s="89"/>
      <c r="C31" s="30" t="s">
        <v>33</v>
      </c>
      <c r="D31" s="3"/>
      <c r="E31" s="144"/>
      <c r="F31" s="241"/>
      <c r="G31" s="242"/>
      <c r="H31" s="14"/>
      <c r="I31" s="238"/>
      <c r="J31" s="239"/>
      <c r="K31" s="15"/>
    </row>
    <row r="32" spans="1:11" ht="24.95" hidden="1" customHeight="1" x14ac:dyDescent="0.15">
      <c r="A32" s="13">
        <v>19</v>
      </c>
      <c r="B32" s="89"/>
      <c r="C32" s="30" t="s">
        <v>33</v>
      </c>
      <c r="D32" s="3"/>
      <c r="E32" s="144"/>
      <c r="F32" s="241"/>
      <c r="G32" s="242"/>
      <c r="H32" s="14"/>
      <c r="I32" s="238"/>
      <c r="J32" s="239"/>
      <c r="K32" s="15"/>
    </row>
    <row r="33" spans="1:11" ht="24.95" hidden="1" customHeight="1" x14ac:dyDescent="0.15">
      <c r="A33" s="16">
        <v>20</v>
      </c>
      <c r="B33" s="89"/>
      <c r="C33" s="30" t="s">
        <v>33</v>
      </c>
      <c r="D33" s="3"/>
      <c r="E33" s="144"/>
      <c r="F33" s="241"/>
      <c r="G33" s="242"/>
      <c r="H33" s="14"/>
      <c r="I33" s="238"/>
      <c r="J33" s="239"/>
      <c r="K33" s="15"/>
    </row>
    <row r="34" spans="1:11" ht="24.95" hidden="1" customHeight="1" x14ac:dyDescent="0.15">
      <c r="A34" s="13">
        <v>21</v>
      </c>
      <c r="B34" s="89"/>
      <c r="C34" s="30" t="s">
        <v>33</v>
      </c>
      <c r="D34" s="3"/>
      <c r="E34" s="144"/>
      <c r="F34" s="241"/>
      <c r="G34" s="242"/>
      <c r="H34" s="14"/>
      <c r="I34" s="238"/>
      <c r="J34" s="239"/>
      <c r="K34" s="15"/>
    </row>
    <row r="35" spans="1:11" ht="33" customHeight="1" x14ac:dyDescent="0.15">
      <c r="A35" s="245" t="s">
        <v>9</v>
      </c>
      <c r="B35" s="246"/>
      <c r="C35" s="90"/>
      <c r="D35" s="3"/>
      <c r="E35" s="144"/>
      <c r="F35" s="241"/>
      <c r="G35" s="242"/>
      <c r="H35" s="14"/>
      <c r="I35" s="238">
        <f>SUM(I14:J15)</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入D!C37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zoomScale="75" zoomScaleNormal="100" workbookViewId="0">
      <selection activeCell="E17" sqref="E17"/>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185"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1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64</v>
      </c>
      <c r="E3" s="295"/>
      <c r="F3" s="128"/>
      <c r="G3" s="128"/>
      <c r="H3" s="128"/>
      <c r="I3" s="128"/>
      <c r="J3" s="128"/>
      <c r="K3" s="129"/>
      <c r="M3" s="44" t="s">
        <v>7</v>
      </c>
      <c r="N3" s="44">
        <v>2</v>
      </c>
    </row>
    <row r="4" spans="1:14" x14ac:dyDescent="0.15">
      <c r="A4" s="41"/>
      <c r="B4" s="289"/>
      <c r="C4" s="289"/>
      <c r="D4" s="42"/>
      <c r="E4" s="177"/>
      <c r="F4" s="42"/>
      <c r="G4" s="42"/>
      <c r="H4" s="42"/>
      <c r="I4" s="42"/>
      <c r="J4" s="42"/>
      <c r="K4" s="43"/>
    </row>
    <row r="5" spans="1:14" x14ac:dyDescent="0.15">
      <c r="A5" s="41"/>
      <c r="B5" s="290" t="s">
        <v>29</v>
      </c>
      <c r="C5" s="290"/>
      <c r="D5" s="42"/>
      <c r="E5" s="177"/>
      <c r="F5" s="42"/>
      <c r="G5" s="42"/>
      <c r="H5" s="42"/>
      <c r="I5" s="42"/>
      <c r="J5" s="42"/>
      <c r="K5" s="43"/>
    </row>
    <row r="6" spans="1:14" x14ac:dyDescent="0.15">
      <c r="A6" s="41"/>
      <c r="B6" s="42" t="s">
        <v>56</v>
      </c>
      <c r="C6" s="32" t="s">
        <v>26</v>
      </c>
      <c r="D6" s="141">
        <f>入A!D6</f>
        <v>0</v>
      </c>
      <c r="E6" s="178"/>
      <c r="F6" s="42"/>
      <c r="G6" s="42"/>
      <c r="H6" s="42"/>
      <c r="I6" s="42"/>
      <c r="J6" s="42"/>
      <c r="K6" s="43"/>
    </row>
    <row r="7" spans="1:14" ht="14.25" thickBot="1" x14ac:dyDescent="0.2">
      <c r="A7" s="41"/>
      <c r="B7" s="42"/>
      <c r="C7" s="32" t="s">
        <v>25</v>
      </c>
      <c r="D7" s="141">
        <f>入A!D7</f>
        <v>0</v>
      </c>
      <c r="E7" s="178"/>
      <c r="F7" s="42"/>
      <c r="G7" s="42"/>
      <c r="H7" s="42"/>
      <c r="I7" s="42"/>
      <c r="J7" s="42"/>
      <c r="K7" s="43"/>
    </row>
    <row r="8" spans="1:14" ht="18.75" customHeight="1" x14ac:dyDescent="0.15">
      <c r="A8" s="41"/>
      <c r="B8" s="291">
        <f>I28</f>
        <v>0</v>
      </c>
      <c r="C8" s="131" t="s">
        <v>27</v>
      </c>
      <c r="D8" s="142">
        <f>入A!D8</f>
        <v>0</v>
      </c>
      <c r="E8" s="179"/>
      <c r="F8" s="42"/>
      <c r="G8" s="42"/>
      <c r="H8" s="42"/>
      <c r="I8" s="42"/>
      <c r="J8" s="42"/>
      <c r="K8" s="43"/>
    </row>
    <row r="9" spans="1:14" ht="14.25" customHeight="1" thickBot="1" x14ac:dyDescent="0.2">
      <c r="A9" s="41"/>
      <c r="B9" s="292"/>
      <c r="C9" s="133" t="s">
        <v>30</v>
      </c>
      <c r="D9" s="143">
        <f>入A!D9</f>
        <v>0</v>
      </c>
      <c r="E9" s="180"/>
      <c r="F9" s="42"/>
      <c r="G9" s="42"/>
      <c r="H9" s="42"/>
      <c r="I9" s="42"/>
      <c r="J9" s="42"/>
      <c r="K9" s="43"/>
    </row>
    <row r="10" spans="1:14" x14ac:dyDescent="0.15">
      <c r="A10" s="41"/>
      <c r="B10" s="42"/>
      <c r="C10" s="134" t="s">
        <v>31</v>
      </c>
      <c r="D10" s="143">
        <f>入A!D10</f>
        <v>0</v>
      </c>
      <c r="E10" s="180"/>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177"/>
      <c r="F12" s="42"/>
      <c r="G12" s="42"/>
      <c r="H12" s="42"/>
      <c r="I12" s="42"/>
      <c r="J12" s="42"/>
      <c r="K12" s="43"/>
    </row>
    <row r="13" spans="1:14" ht="24.95" customHeight="1" thickTop="1" x14ac:dyDescent="0.15">
      <c r="A13" s="47" t="s">
        <v>1</v>
      </c>
      <c r="B13" s="146" t="s">
        <v>17</v>
      </c>
      <c r="C13" s="48" t="s">
        <v>2</v>
      </c>
      <c r="D13" s="48" t="s">
        <v>16</v>
      </c>
      <c r="E13" s="181" t="s">
        <v>54</v>
      </c>
      <c r="F13" s="284" t="s">
        <v>3</v>
      </c>
      <c r="G13" s="284"/>
      <c r="H13" s="284"/>
      <c r="I13" s="285" t="s">
        <v>4</v>
      </c>
      <c r="J13" s="284"/>
      <c r="K13" s="49"/>
    </row>
    <row r="14" spans="1:14" ht="36" customHeight="1" x14ac:dyDescent="0.15">
      <c r="A14" s="120">
        <f>入E!A14</f>
        <v>1</v>
      </c>
      <c r="B14" s="158" t="str">
        <f>入E!B14</f>
        <v>ラバータイル</v>
      </c>
      <c r="C14" s="186" t="str">
        <f>入E!C14</f>
        <v>Ｅ－４３　５００×１０００×４３ｔ　同等品以上</v>
      </c>
      <c r="D14" s="121" t="str">
        <f>入E!D14</f>
        <v>SH</v>
      </c>
      <c r="E14" s="121" t="str">
        <f>入E!E14</f>
        <v>1.00</v>
      </c>
      <c r="F14" s="282"/>
      <c r="G14" s="283"/>
      <c r="H14" s="122"/>
      <c r="I14" s="269">
        <f>E14*F14</f>
        <v>0</v>
      </c>
      <c r="J14" s="271"/>
      <c r="K14" s="124"/>
      <c r="M14" s="50"/>
    </row>
    <row r="15" spans="1:14" ht="36" customHeight="1" x14ac:dyDescent="0.15">
      <c r="A15" s="120">
        <f>入E!A15</f>
        <v>2</v>
      </c>
      <c r="B15" s="158" t="str">
        <f>入E!B15</f>
        <v>耐爆シート</v>
      </c>
      <c r="C15" s="186" t="str">
        <f>入E!C15</f>
        <v>ｔ＝２ｍｍ×２層　６００Ｈ×１０２０Ｗ　同等品以上</v>
      </c>
      <c r="D15" s="121" t="str">
        <f>入E!D15</f>
        <v>SH</v>
      </c>
      <c r="E15" s="121" t="str">
        <f>入E!E15</f>
        <v>4.00</v>
      </c>
      <c r="F15" s="282"/>
      <c r="G15" s="283"/>
      <c r="H15" s="122"/>
      <c r="I15" s="269">
        <f t="shared" ref="I15:I27" si="0">E15*F15</f>
        <v>0</v>
      </c>
      <c r="J15" s="271"/>
      <c r="K15" s="124"/>
      <c r="M15" s="40" t="s">
        <v>6</v>
      </c>
    </row>
    <row r="16" spans="1:14" ht="36" customHeight="1" x14ac:dyDescent="0.15">
      <c r="A16" s="120">
        <f>入E!A16</f>
        <v>3</v>
      </c>
      <c r="B16" s="158" t="str">
        <f>入E!B16</f>
        <v>移動標的保護材</v>
      </c>
      <c r="C16" s="186" t="str">
        <f>入E!C16</f>
        <v>レグポール　４００Ｈ×５００Ｗ×５００Ｌ　背面鋼板ｔ＝１２含む　同等品以上</v>
      </c>
      <c r="D16" s="121" t="str">
        <f>入E!D16</f>
        <v>PR</v>
      </c>
      <c r="E16" s="121" t="str">
        <f>入E!E16</f>
        <v>3.00</v>
      </c>
      <c r="F16" s="282"/>
      <c r="G16" s="283"/>
      <c r="H16" s="122"/>
      <c r="I16" s="269">
        <f t="shared" si="0"/>
        <v>0</v>
      </c>
      <c r="J16" s="271"/>
      <c r="K16" s="124"/>
    </row>
    <row r="17" spans="1:11" ht="36" customHeight="1" x14ac:dyDescent="0.15">
      <c r="A17" s="120">
        <f>入E!A17</f>
        <v>4</v>
      </c>
      <c r="B17" s="158" t="str">
        <f>入E!B17</f>
        <v>跳弾防止材</v>
      </c>
      <c r="C17" s="152" t="str">
        <f>入E!C17</f>
        <v>レグポール　小銃掩体タイプ　１０００Ｈ×１０００Ｗ　同等品以上</v>
      </c>
      <c r="D17" s="121" t="str">
        <f>入E!D17</f>
        <v>ST</v>
      </c>
      <c r="E17" s="121" t="str">
        <f>入E!E17</f>
        <v>1.00</v>
      </c>
      <c r="F17" s="269"/>
      <c r="G17" s="270"/>
      <c r="H17" s="122"/>
      <c r="I17" s="269">
        <f t="shared" si="0"/>
        <v>0</v>
      </c>
      <c r="J17" s="271"/>
      <c r="K17" s="124"/>
    </row>
    <row r="18" spans="1:11" ht="36" customHeight="1" x14ac:dyDescent="0.15">
      <c r="A18" s="120">
        <f>入A!A18</f>
        <v>0</v>
      </c>
      <c r="B18" s="121">
        <f>入E!B18</f>
        <v>0</v>
      </c>
      <c r="C18" s="152" t="str">
        <f>入E!C18</f>
        <v>以下余白</v>
      </c>
      <c r="D18" s="121">
        <f>入E!D18</f>
        <v>0</v>
      </c>
      <c r="E18" s="121">
        <f>入E!E18</f>
        <v>0</v>
      </c>
      <c r="F18" s="269"/>
      <c r="G18" s="270"/>
      <c r="H18" s="122"/>
      <c r="I18" s="269">
        <f t="shared" si="0"/>
        <v>0</v>
      </c>
      <c r="J18" s="271"/>
      <c r="K18" s="124"/>
    </row>
    <row r="19" spans="1:11" ht="36" customHeight="1" x14ac:dyDescent="0.15">
      <c r="A19" s="120">
        <f>入A!A19</f>
        <v>0</v>
      </c>
      <c r="B19" s="121">
        <f>入E!B19</f>
        <v>0</v>
      </c>
      <c r="C19" s="152">
        <f>入E!C19</f>
        <v>0</v>
      </c>
      <c r="D19" s="121">
        <f>入E!D19</f>
        <v>0</v>
      </c>
      <c r="E19" s="121">
        <f>入E!E19</f>
        <v>0</v>
      </c>
      <c r="F19" s="269"/>
      <c r="G19" s="270"/>
      <c r="H19" s="122"/>
      <c r="I19" s="269">
        <f t="shared" si="0"/>
        <v>0</v>
      </c>
      <c r="J19" s="271"/>
      <c r="K19" s="124"/>
    </row>
    <row r="20" spans="1:11" ht="36" customHeight="1" x14ac:dyDescent="0.15">
      <c r="A20" s="120">
        <f>入A!A20</f>
        <v>0</v>
      </c>
      <c r="B20" s="121">
        <f>入E!B20</f>
        <v>0</v>
      </c>
      <c r="C20" s="152">
        <f>入E!C20</f>
        <v>0</v>
      </c>
      <c r="D20" s="121">
        <f>入E!D20</f>
        <v>0</v>
      </c>
      <c r="E20" s="121">
        <f>入E!E20</f>
        <v>0</v>
      </c>
      <c r="F20" s="269"/>
      <c r="G20" s="270"/>
      <c r="H20" s="122"/>
      <c r="I20" s="269">
        <f t="shared" si="0"/>
        <v>0</v>
      </c>
      <c r="J20" s="271"/>
      <c r="K20" s="124"/>
    </row>
    <row r="21" spans="1:11" ht="36" customHeight="1" x14ac:dyDescent="0.15">
      <c r="A21" s="120">
        <f>入A!A21</f>
        <v>0</v>
      </c>
      <c r="B21" s="121">
        <f>入E!B21</f>
        <v>0</v>
      </c>
      <c r="C21" s="152">
        <f>入E!C21</f>
        <v>0</v>
      </c>
      <c r="D21" s="121">
        <f>入E!D21</f>
        <v>0</v>
      </c>
      <c r="E21" s="121">
        <f>入E!E21</f>
        <v>0</v>
      </c>
      <c r="F21" s="269"/>
      <c r="G21" s="270"/>
      <c r="H21" s="122"/>
      <c r="I21" s="269">
        <f t="shared" si="0"/>
        <v>0</v>
      </c>
      <c r="J21" s="271"/>
      <c r="K21" s="124"/>
    </row>
    <row r="22" spans="1:11" ht="36" customHeight="1" x14ac:dyDescent="0.15">
      <c r="A22" s="120">
        <f>入A!A22</f>
        <v>0</v>
      </c>
      <c r="B22" s="121">
        <f>入E!B22</f>
        <v>0</v>
      </c>
      <c r="C22" s="152">
        <f>入E!C22</f>
        <v>0</v>
      </c>
      <c r="D22" s="121">
        <f>入E!D22</f>
        <v>0</v>
      </c>
      <c r="E22" s="121">
        <f>入E!E22</f>
        <v>0</v>
      </c>
      <c r="F22" s="269"/>
      <c r="G22" s="270"/>
      <c r="H22" s="122"/>
      <c r="I22" s="269">
        <f t="shared" si="0"/>
        <v>0</v>
      </c>
      <c r="J22" s="271"/>
      <c r="K22" s="124"/>
    </row>
    <row r="23" spans="1:11" ht="36" customHeight="1" x14ac:dyDescent="0.15">
      <c r="A23" s="120" t="str">
        <f>入A!A23</f>
        <v/>
      </c>
      <c r="B23" s="121">
        <f>入E!B23</f>
        <v>0</v>
      </c>
      <c r="C23" s="152">
        <f>入E!C23</f>
        <v>0</v>
      </c>
      <c r="D23" s="121">
        <f>入E!D23</f>
        <v>0</v>
      </c>
      <c r="E23" s="121">
        <f>入E!E23</f>
        <v>0</v>
      </c>
      <c r="F23" s="269"/>
      <c r="G23" s="270"/>
      <c r="H23" s="122"/>
      <c r="I23" s="269">
        <f t="shared" si="0"/>
        <v>0</v>
      </c>
      <c r="J23" s="271"/>
      <c r="K23" s="124"/>
    </row>
    <row r="24" spans="1:11" ht="36" customHeight="1" x14ac:dyDescent="0.15">
      <c r="A24" s="120" t="str">
        <f>入A!A24</f>
        <v/>
      </c>
      <c r="B24" s="121">
        <f>入E!B24</f>
        <v>0</v>
      </c>
      <c r="C24" s="152">
        <f>入E!C24</f>
        <v>0</v>
      </c>
      <c r="D24" s="121">
        <f>入E!D24</f>
        <v>0</v>
      </c>
      <c r="E24" s="121">
        <f>入E!E24</f>
        <v>0</v>
      </c>
      <c r="F24" s="269"/>
      <c r="G24" s="270"/>
      <c r="H24" s="122"/>
      <c r="I24" s="269">
        <f t="shared" si="0"/>
        <v>0</v>
      </c>
      <c r="J24" s="271"/>
      <c r="K24" s="124"/>
    </row>
    <row r="25" spans="1:11" ht="36" customHeight="1" x14ac:dyDescent="0.15">
      <c r="A25" s="120" t="str">
        <f>入A!A25</f>
        <v/>
      </c>
      <c r="B25" s="121">
        <f>入E!B25</f>
        <v>0</v>
      </c>
      <c r="C25" s="152">
        <f>入E!C25</f>
        <v>0</v>
      </c>
      <c r="D25" s="121">
        <f>入E!D25</f>
        <v>0</v>
      </c>
      <c r="E25" s="121"/>
      <c r="F25" s="269"/>
      <c r="G25" s="270"/>
      <c r="H25" s="122"/>
      <c r="I25" s="269">
        <f t="shared" si="0"/>
        <v>0</v>
      </c>
      <c r="J25" s="271"/>
      <c r="K25" s="124"/>
    </row>
    <row r="26" spans="1:11" ht="36" customHeight="1" x14ac:dyDescent="0.15">
      <c r="A26" s="120" t="str">
        <f>入A!A26</f>
        <v/>
      </c>
      <c r="B26" s="121" t="str">
        <f>入E!B26</f>
        <v/>
      </c>
      <c r="C26" s="152" t="str">
        <f>入E!C26</f>
        <v/>
      </c>
      <c r="D26" s="121" t="str">
        <f>入A!D26</f>
        <v/>
      </c>
      <c r="E26" s="121">
        <f>入A!E26</f>
        <v>0</v>
      </c>
      <c r="F26" s="269"/>
      <c r="G26" s="270"/>
      <c r="H26" s="122"/>
      <c r="I26" s="269">
        <f t="shared" si="0"/>
        <v>0</v>
      </c>
      <c r="J26" s="271"/>
      <c r="K26" s="125"/>
    </row>
    <row r="27" spans="1:11" ht="36" customHeight="1" x14ac:dyDescent="0.15">
      <c r="A27" s="120" t="str">
        <f>入A!A27</f>
        <v/>
      </c>
      <c r="B27" s="121" t="str">
        <f>入A!B27</f>
        <v/>
      </c>
      <c r="C27" s="121" t="str">
        <f>入A!C27</f>
        <v/>
      </c>
      <c r="D27" s="121" t="str">
        <f>入A!D27</f>
        <v/>
      </c>
      <c r="E27" s="121">
        <f>入A!E27</f>
        <v>0</v>
      </c>
      <c r="F27" s="269"/>
      <c r="G27" s="270"/>
      <c r="H27" s="122"/>
      <c r="I27" s="269">
        <f t="shared" si="0"/>
        <v>0</v>
      </c>
      <c r="J27" s="271"/>
      <c r="K27" s="124"/>
    </row>
    <row r="28" spans="1:11" ht="33" customHeight="1" x14ac:dyDescent="0.15">
      <c r="A28" s="267" t="s">
        <v>9</v>
      </c>
      <c r="B28" s="268"/>
      <c r="C28" s="121" t="s">
        <v>33</v>
      </c>
      <c r="D28" s="123"/>
      <c r="E28" s="160"/>
      <c r="F28" s="269"/>
      <c r="G28" s="270"/>
      <c r="H28" s="122"/>
      <c r="I28" s="269">
        <f>SUM(I14:J15)</f>
        <v>0</v>
      </c>
      <c r="J28" s="271"/>
      <c r="K28" s="124"/>
    </row>
    <row r="29" spans="1:11" ht="42" customHeight="1" x14ac:dyDescent="0.15">
      <c r="A29" s="272" t="s">
        <v>10</v>
      </c>
      <c r="B29" s="65" t="s">
        <v>20</v>
      </c>
      <c r="C29" s="63" t="s">
        <v>34</v>
      </c>
      <c r="D29" s="273" t="s">
        <v>0</v>
      </c>
      <c r="E29" s="275" t="s">
        <v>23</v>
      </c>
      <c r="F29" s="276"/>
      <c r="G29" s="276"/>
      <c r="H29" s="276"/>
      <c r="I29" s="276"/>
      <c r="J29" s="276"/>
      <c r="K29" s="277"/>
    </row>
    <row r="30" spans="1:11" ht="39.950000000000003" customHeight="1" x14ac:dyDescent="0.15">
      <c r="A30" s="259"/>
      <c r="B30" s="66" t="s">
        <v>21</v>
      </c>
      <c r="C30" s="64" t="str">
        <f>入E!C37</f>
        <v>7.9.30</v>
      </c>
      <c r="D30" s="274"/>
      <c r="E30" s="278" t="s">
        <v>11</v>
      </c>
      <c r="F30" s="279"/>
      <c r="G30" s="278" t="s">
        <v>12</v>
      </c>
      <c r="H30" s="280"/>
      <c r="I30" s="279"/>
      <c r="J30" s="278" t="s">
        <v>5</v>
      </c>
      <c r="K30" s="281"/>
    </row>
    <row r="31" spans="1:11" ht="24.95" customHeight="1" x14ac:dyDescent="0.15">
      <c r="A31" s="259" t="s">
        <v>13</v>
      </c>
      <c r="B31" s="261" t="s">
        <v>8</v>
      </c>
      <c r="C31" s="51" t="str">
        <f>入A!C38</f>
        <v>方  法　・　総　額　・　単　価</v>
      </c>
      <c r="D31" s="52" t="s">
        <v>14</v>
      </c>
      <c r="E31" s="182"/>
      <c r="F31" s="54"/>
      <c r="G31" s="53"/>
      <c r="H31" s="42"/>
      <c r="I31" s="54"/>
      <c r="J31" s="53"/>
      <c r="K31" s="43"/>
    </row>
    <row r="32" spans="1:11" ht="24.95" customHeight="1" thickBot="1" x14ac:dyDescent="0.2">
      <c r="A32" s="260"/>
      <c r="B32" s="262"/>
      <c r="C32" s="55"/>
      <c r="D32" s="56" t="s">
        <v>15</v>
      </c>
      <c r="E32" s="183"/>
      <c r="F32" s="58"/>
      <c r="G32" s="57"/>
      <c r="H32" s="59"/>
      <c r="I32" s="58"/>
      <c r="J32" s="57"/>
      <c r="K32" s="60"/>
    </row>
    <row r="33" spans="1:11" s="61" customFormat="1" ht="45.75" customHeight="1" x14ac:dyDescent="0.2">
      <c r="A33" s="263" t="s">
        <v>83</v>
      </c>
      <c r="B33" s="264"/>
      <c r="C33" s="264"/>
      <c r="D33" s="264"/>
      <c r="E33" s="264"/>
      <c r="F33" s="264"/>
      <c r="G33" s="264"/>
      <c r="H33" s="264"/>
      <c r="I33" s="264"/>
      <c r="J33" s="264"/>
      <c r="K33" s="82"/>
    </row>
    <row r="34" spans="1:11" s="61" customFormat="1" ht="59.25" customHeight="1" x14ac:dyDescent="0.2">
      <c r="A34" s="265"/>
      <c r="B34" s="266"/>
      <c r="C34" s="266"/>
      <c r="D34" s="266"/>
      <c r="E34" s="266"/>
      <c r="F34" s="266"/>
      <c r="G34" s="266"/>
      <c r="H34" s="266"/>
      <c r="I34" s="266"/>
      <c r="J34" s="266"/>
      <c r="K34" s="82"/>
    </row>
    <row r="35" spans="1:11" ht="14.25" thickBot="1" x14ac:dyDescent="0.2">
      <c r="A35" s="83"/>
      <c r="B35" s="59"/>
      <c r="C35" s="59"/>
      <c r="D35" s="59"/>
      <c r="E35" s="1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zoomScale="75" zoomScaleNormal="100" workbookViewId="0">
      <selection activeCell="F17" sqref="F17:G17"/>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65</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207" t="s">
        <v>17</v>
      </c>
      <c r="C13" s="88" t="s">
        <v>2</v>
      </c>
      <c r="D13" s="88" t="s">
        <v>16</v>
      </c>
      <c r="E13" s="71" t="s">
        <v>54</v>
      </c>
      <c r="F13" s="227" t="s">
        <v>3</v>
      </c>
      <c r="G13" s="228"/>
      <c r="H13" s="240"/>
      <c r="I13" s="227" t="s">
        <v>4</v>
      </c>
      <c r="J13" s="228"/>
      <c r="K13" s="12"/>
    </row>
    <row r="14" spans="1:14" ht="36" customHeight="1" x14ac:dyDescent="0.15">
      <c r="A14" s="218">
        <v>1</v>
      </c>
      <c r="B14" s="173" t="s">
        <v>188</v>
      </c>
      <c r="C14" s="173" t="s">
        <v>189</v>
      </c>
      <c r="D14" s="156" t="s">
        <v>79</v>
      </c>
      <c r="E14" s="156" t="s">
        <v>72</v>
      </c>
      <c r="F14" s="236"/>
      <c r="G14" s="237"/>
      <c r="H14" s="14"/>
      <c r="I14" s="238">
        <f>E14*F14</f>
        <v>0</v>
      </c>
      <c r="J14" s="239"/>
      <c r="K14" s="15"/>
      <c r="M14" s="27"/>
    </row>
    <row r="15" spans="1:14" ht="36" customHeight="1" x14ac:dyDescent="0.15">
      <c r="A15" s="218"/>
      <c r="B15" s="154"/>
      <c r="C15" s="34" t="s">
        <v>86</v>
      </c>
      <c r="D15" s="155"/>
      <c r="E15" s="175"/>
      <c r="F15" s="236"/>
      <c r="G15" s="237"/>
      <c r="H15" s="14"/>
      <c r="I15" s="238">
        <f t="shared" ref="I15:I27" si="0">E15*F15</f>
        <v>0</v>
      </c>
      <c r="J15" s="239"/>
      <c r="K15" s="15"/>
      <c r="M15" s="1" t="s">
        <v>6</v>
      </c>
    </row>
    <row r="16" spans="1:14" ht="36" customHeight="1" x14ac:dyDescent="0.15">
      <c r="A16" s="68"/>
      <c r="B16" s="34"/>
      <c r="C16" s="32"/>
      <c r="D16" s="34"/>
      <c r="E16" s="130">
        <v>0</v>
      </c>
      <c r="F16" s="236"/>
      <c r="G16" s="237"/>
      <c r="H16" s="14"/>
      <c r="I16" s="238">
        <f t="shared" si="0"/>
        <v>0</v>
      </c>
      <c r="J16" s="239"/>
      <c r="K16" s="15"/>
    </row>
    <row r="17" spans="1:11" ht="36" customHeight="1" x14ac:dyDescent="0.15">
      <c r="A17" s="68"/>
      <c r="B17" s="34"/>
      <c r="C17" s="34"/>
      <c r="D17" s="34"/>
      <c r="E17" s="130">
        <v>0</v>
      </c>
      <c r="F17" s="241"/>
      <c r="G17" s="242"/>
      <c r="H17" s="14"/>
      <c r="I17" s="238">
        <f t="shared" si="0"/>
        <v>0</v>
      </c>
      <c r="J17" s="239"/>
      <c r="K17" s="15"/>
    </row>
    <row r="18" spans="1:11" ht="36" customHeight="1" x14ac:dyDescent="0.15">
      <c r="A18" s="68"/>
      <c r="B18" s="34"/>
      <c r="C18" s="34"/>
      <c r="D18" s="34"/>
      <c r="E18" s="130">
        <v>0</v>
      </c>
      <c r="F18" s="241"/>
      <c r="G18" s="242"/>
      <c r="H18" s="14"/>
      <c r="I18" s="238">
        <f t="shared" si="0"/>
        <v>0</v>
      </c>
      <c r="J18" s="239"/>
      <c r="K18" s="15"/>
    </row>
    <row r="19" spans="1:11" ht="36" customHeight="1" x14ac:dyDescent="0.15">
      <c r="A19" s="68"/>
      <c r="B19" s="34"/>
      <c r="C19" s="34"/>
      <c r="D19" s="34"/>
      <c r="E19" s="130">
        <v>0</v>
      </c>
      <c r="F19" s="241"/>
      <c r="G19" s="242"/>
      <c r="H19" s="14"/>
      <c r="I19" s="238">
        <f t="shared" si="0"/>
        <v>0</v>
      </c>
      <c r="J19" s="239"/>
      <c r="K19" s="15"/>
    </row>
    <row r="20" spans="1:11" ht="36" customHeight="1" x14ac:dyDescent="0.15">
      <c r="A20" s="68"/>
      <c r="B20" s="34"/>
      <c r="C20" s="34"/>
      <c r="D20" s="34"/>
      <c r="E20" s="130">
        <v>0</v>
      </c>
      <c r="F20" s="241"/>
      <c r="G20" s="242"/>
      <c r="H20" s="14"/>
      <c r="I20" s="238">
        <f t="shared" si="0"/>
        <v>0</v>
      </c>
      <c r="J20" s="239"/>
      <c r="K20" s="15"/>
    </row>
    <row r="21" spans="1:11" ht="36" customHeight="1" x14ac:dyDescent="0.15">
      <c r="A21" s="68"/>
      <c r="B21" s="34"/>
      <c r="C21" s="34"/>
      <c r="D21" s="34"/>
      <c r="E21" s="130">
        <v>0</v>
      </c>
      <c r="F21" s="241"/>
      <c r="G21" s="242"/>
      <c r="H21" s="14"/>
      <c r="I21" s="238">
        <f t="shared" si="0"/>
        <v>0</v>
      </c>
      <c r="J21" s="239"/>
      <c r="K21" s="15"/>
    </row>
    <row r="22" spans="1:11" ht="36" customHeight="1" x14ac:dyDescent="0.15">
      <c r="A22" s="68"/>
      <c r="B22" s="34"/>
      <c r="C22" s="34"/>
      <c r="D22" s="34"/>
      <c r="E22" s="130">
        <v>0</v>
      </c>
      <c r="F22" s="241"/>
      <c r="G22" s="242"/>
      <c r="H22" s="14"/>
      <c r="I22" s="238">
        <f t="shared" si="0"/>
        <v>0</v>
      </c>
      <c r="J22" s="239"/>
      <c r="K22" s="15"/>
    </row>
    <row r="23" spans="1:11" ht="36" customHeight="1" x14ac:dyDescent="0.15">
      <c r="A23" s="68" t="s">
        <v>33</v>
      </c>
      <c r="B23" s="34" t="s">
        <v>33</v>
      </c>
      <c r="C23" s="34" t="s">
        <v>33</v>
      </c>
      <c r="D23" s="34" t="s">
        <v>33</v>
      </c>
      <c r="E23" s="130">
        <v>0</v>
      </c>
      <c r="F23" s="241"/>
      <c r="G23" s="242"/>
      <c r="H23" s="14"/>
      <c r="I23" s="238">
        <f t="shared" si="0"/>
        <v>0</v>
      </c>
      <c r="J23" s="239"/>
      <c r="K23" s="15"/>
    </row>
    <row r="24" spans="1:11" ht="36" customHeight="1" x14ac:dyDescent="0.15">
      <c r="A24" s="68" t="s">
        <v>33</v>
      </c>
      <c r="B24" s="34" t="s">
        <v>33</v>
      </c>
      <c r="C24" s="34" t="s">
        <v>33</v>
      </c>
      <c r="D24" s="34" t="s">
        <v>33</v>
      </c>
      <c r="E24" s="130">
        <v>0</v>
      </c>
      <c r="F24" s="241"/>
      <c r="G24" s="242"/>
      <c r="H24" s="14"/>
      <c r="I24" s="238">
        <f t="shared" si="0"/>
        <v>0</v>
      </c>
      <c r="J24" s="239"/>
      <c r="K24" s="15"/>
    </row>
    <row r="25" spans="1:11" ht="36" customHeight="1" x14ac:dyDescent="0.15">
      <c r="A25" s="68" t="s">
        <v>33</v>
      </c>
      <c r="B25" s="34" t="s">
        <v>33</v>
      </c>
      <c r="C25" s="34" t="s">
        <v>33</v>
      </c>
      <c r="D25" s="34" t="s">
        <v>33</v>
      </c>
      <c r="E25" s="130">
        <v>0</v>
      </c>
      <c r="F25" s="241"/>
      <c r="G25" s="242"/>
      <c r="H25" s="14"/>
      <c r="I25" s="238">
        <f t="shared" si="0"/>
        <v>0</v>
      </c>
      <c r="J25" s="239"/>
      <c r="K25" s="15"/>
    </row>
    <row r="26" spans="1:11" ht="36" hidden="1" customHeight="1" x14ac:dyDescent="0.15">
      <c r="A26" s="68" t="s">
        <v>33</v>
      </c>
      <c r="B26" s="34" t="s">
        <v>33</v>
      </c>
      <c r="C26" s="34" t="s">
        <v>33</v>
      </c>
      <c r="D26" s="34" t="s">
        <v>33</v>
      </c>
      <c r="E26" s="130">
        <v>0</v>
      </c>
      <c r="F26" s="241"/>
      <c r="G26" s="242"/>
      <c r="H26" s="14"/>
      <c r="I26" s="238">
        <f t="shared" si="0"/>
        <v>0</v>
      </c>
      <c r="J26" s="239"/>
      <c r="K26" s="25"/>
    </row>
    <row r="27" spans="1:11" ht="36" customHeight="1" x14ac:dyDescent="0.15">
      <c r="A27" s="68" t="s">
        <v>33</v>
      </c>
      <c r="B27" s="34" t="s">
        <v>33</v>
      </c>
      <c r="C27" s="34" t="s">
        <v>33</v>
      </c>
      <c r="D27" s="34" t="s">
        <v>33</v>
      </c>
      <c r="E27" s="130">
        <v>0</v>
      </c>
      <c r="F27" s="241"/>
      <c r="G27" s="242"/>
      <c r="H27" s="14"/>
      <c r="I27" s="238">
        <f t="shared" si="0"/>
        <v>0</v>
      </c>
      <c r="J27" s="239"/>
      <c r="K27" s="15"/>
    </row>
    <row r="28" spans="1:11" ht="36" hidden="1" customHeight="1" x14ac:dyDescent="0.15">
      <c r="A28" s="31" t="s">
        <v>28</v>
      </c>
      <c r="B28" s="29"/>
      <c r="C28" s="30" t="s">
        <v>33</v>
      </c>
      <c r="D28" s="91" t="s">
        <v>33</v>
      </c>
      <c r="E28" s="72" t="s">
        <v>33</v>
      </c>
      <c r="F28" s="241"/>
      <c r="G28" s="242"/>
      <c r="H28" s="14"/>
      <c r="I28" s="238"/>
      <c r="J28" s="239"/>
      <c r="K28" s="26"/>
    </row>
    <row r="29" spans="1:11" ht="24.95" hidden="1" customHeight="1" x14ac:dyDescent="0.15">
      <c r="A29" s="16">
        <v>16</v>
      </c>
      <c r="B29" s="89"/>
      <c r="C29" s="30" t="s">
        <v>33</v>
      </c>
      <c r="D29" s="3"/>
      <c r="E29" s="208"/>
      <c r="F29" s="241"/>
      <c r="G29" s="242"/>
      <c r="H29" s="14"/>
      <c r="I29" s="238"/>
      <c r="J29" s="239"/>
      <c r="K29" s="15"/>
    </row>
    <row r="30" spans="1:11" ht="24.95" hidden="1" customHeight="1" x14ac:dyDescent="0.15">
      <c r="A30" s="13">
        <v>17</v>
      </c>
      <c r="B30" s="89"/>
      <c r="C30" s="30" t="s">
        <v>33</v>
      </c>
      <c r="D30" s="3"/>
      <c r="E30" s="208"/>
      <c r="F30" s="241"/>
      <c r="G30" s="242"/>
      <c r="H30" s="14"/>
      <c r="I30" s="238"/>
      <c r="J30" s="239"/>
      <c r="K30" s="15"/>
    </row>
    <row r="31" spans="1:11" ht="24.95" hidden="1" customHeight="1" x14ac:dyDescent="0.15">
      <c r="A31" s="16">
        <v>18</v>
      </c>
      <c r="B31" s="89"/>
      <c r="C31" s="30" t="s">
        <v>33</v>
      </c>
      <c r="D31" s="3"/>
      <c r="E31" s="208"/>
      <c r="F31" s="241"/>
      <c r="G31" s="242"/>
      <c r="H31" s="14"/>
      <c r="I31" s="238"/>
      <c r="J31" s="239"/>
      <c r="K31" s="15"/>
    </row>
    <row r="32" spans="1:11" ht="24.95" hidden="1" customHeight="1" x14ac:dyDescent="0.15">
      <c r="A32" s="13">
        <v>19</v>
      </c>
      <c r="B32" s="89"/>
      <c r="C32" s="30" t="s">
        <v>33</v>
      </c>
      <c r="D32" s="3"/>
      <c r="E32" s="208"/>
      <c r="F32" s="241"/>
      <c r="G32" s="242"/>
      <c r="H32" s="14"/>
      <c r="I32" s="238"/>
      <c r="J32" s="239"/>
      <c r="K32" s="15"/>
    </row>
    <row r="33" spans="1:11" ht="24.95" hidden="1" customHeight="1" x14ac:dyDescent="0.15">
      <c r="A33" s="16">
        <v>20</v>
      </c>
      <c r="B33" s="89"/>
      <c r="C33" s="30" t="s">
        <v>33</v>
      </c>
      <c r="D33" s="3"/>
      <c r="E33" s="208"/>
      <c r="F33" s="241"/>
      <c r="G33" s="242"/>
      <c r="H33" s="14"/>
      <c r="I33" s="238"/>
      <c r="J33" s="239"/>
      <c r="K33" s="15"/>
    </row>
    <row r="34" spans="1:11" ht="24.95" hidden="1" customHeight="1" x14ac:dyDescent="0.15">
      <c r="A34" s="13">
        <v>21</v>
      </c>
      <c r="B34" s="89"/>
      <c r="C34" s="30" t="s">
        <v>33</v>
      </c>
      <c r="D34" s="3"/>
      <c r="E34" s="208"/>
      <c r="F34" s="241"/>
      <c r="G34" s="242"/>
      <c r="H34" s="14"/>
      <c r="I34" s="238"/>
      <c r="J34" s="239"/>
      <c r="K34" s="15"/>
    </row>
    <row r="35" spans="1:11" ht="33" customHeight="1" x14ac:dyDescent="0.15">
      <c r="A35" s="245" t="s">
        <v>9</v>
      </c>
      <c r="B35" s="246"/>
      <c r="C35" s="90"/>
      <c r="D35" s="3"/>
      <c r="E35" s="208"/>
      <c r="F35" s="241"/>
      <c r="G35" s="242"/>
      <c r="H35" s="14"/>
      <c r="I35" s="238">
        <f>SUM(I14:J15)</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入E!C37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zoomScale="75" zoomScaleNormal="100" workbookViewId="0">
      <selection activeCell="G8" sqref="G8"/>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66</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I28</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212" t="s">
        <v>1</v>
      </c>
      <c r="B13" s="213" t="s">
        <v>17</v>
      </c>
      <c r="C13" s="214" t="s">
        <v>2</v>
      </c>
      <c r="D13" s="214" t="s">
        <v>16</v>
      </c>
      <c r="E13" s="215" t="s">
        <v>54</v>
      </c>
      <c r="F13" s="284" t="s">
        <v>3</v>
      </c>
      <c r="G13" s="284"/>
      <c r="H13" s="284"/>
      <c r="I13" s="285" t="s">
        <v>4</v>
      </c>
      <c r="J13" s="284"/>
      <c r="K13" s="49"/>
    </row>
    <row r="14" spans="1:14" ht="36" customHeight="1" x14ac:dyDescent="0.15">
      <c r="A14" s="120">
        <f>入F!A14</f>
        <v>1</v>
      </c>
      <c r="B14" s="158" t="str">
        <f>入F!B14</f>
        <v>防弾パネル</v>
      </c>
      <c r="C14" s="187" t="str">
        <f>入F!C14</f>
        <v>オムニプレックスＮＰＰ３３００　３００×３００　同等品以上</v>
      </c>
      <c r="D14" s="121" t="str">
        <f>入F!D14</f>
        <v>SH</v>
      </c>
      <c r="E14" s="121" t="str">
        <f>入F!E14</f>
        <v>1.00</v>
      </c>
      <c r="F14" s="322"/>
      <c r="G14" s="283"/>
      <c r="H14" s="122"/>
      <c r="I14" s="269">
        <f>E14*F14</f>
        <v>0</v>
      </c>
      <c r="J14" s="271"/>
      <c r="K14" s="124"/>
      <c r="M14" s="50"/>
    </row>
    <row r="15" spans="1:14" ht="36" customHeight="1" x14ac:dyDescent="0.15">
      <c r="A15" s="216">
        <f>入F!A15</f>
        <v>0</v>
      </c>
      <c r="B15" s="217">
        <f>入F!B15</f>
        <v>0</v>
      </c>
      <c r="C15" s="121" t="str">
        <f>入F!C15</f>
        <v>以下余白</v>
      </c>
      <c r="D15" s="217">
        <f>入F!D15</f>
        <v>0</v>
      </c>
      <c r="E15" s="121">
        <f>入F!E15</f>
        <v>0</v>
      </c>
      <c r="F15" s="282"/>
      <c r="G15" s="283"/>
      <c r="H15" s="122"/>
      <c r="I15" s="269">
        <f t="shared" ref="I15:I27" si="0">E15*F15</f>
        <v>0</v>
      </c>
      <c r="J15" s="271"/>
      <c r="K15" s="124"/>
      <c r="M15" s="40" t="s">
        <v>6</v>
      </c>
    </row>
    <row r="16" spans="1:14" ht="36" customHeight="1" x14ac:dyDescent="0.15">
      <c r="A16" s="120"/>
      <c r="B16" s="121">
        <f>入F!B16</f>
        <v>0</v>
      </c>
      <c r="C16" s="121">
        <f>入F!C16</f>
        <v>0</v>
      </c>
      <c r="D16" s="121">
        <f>入F!D16</f>
        <v>0</v>
      </c>
      <c r="E16" s="121">
        <f>入F!E16</f>
        <v>0</v>
      </c>
      <c r="F16" s="282"/>
      <c r="G16" s="283"/>
      <c r="H16" s="122"/>
      <c r="I16" s="269">
        <f t="shared" si="0"/>
        <v>0</v>
      </c>
      <c r="J16" s="271"/>
      <c r="K16" s="124"/>
    </row>
    <row r="17" spans="1:11" ht="36" customHeight="1" x14ac:dyDescent="0.15">
      <c r="A17" s="120">
        <f>入A!A17</f>
        <v>0</v>
      </c>
      <c r="B17" s="121">
        <f>入A!B17</f>
        <v>0</v>
      </c>
      <c r="C17" s="121">
        <f>入A!C17</f>
        <v>0</v>
      </c>
      <c r="D17" s="121">
        <f>入A!D17</f>
        <v>0</v>
      </c>
      <c r="E17" s="121">
        <f>入A!E17</f>
        <v>0</v>
      </c>
      <c r="F17" s="269"/>
      <c r="G17" s="270"/>
      <c r="H17" s="122"/>
      <c r="I17" s="269">
        <f t="shared" si="0"/>
        <v>0</v>
      </c>
      <c r="J17" s="271"/>
      <c r="K17" s="124"/>
    </row>
    <row r="18" spans="1:11" ht="36" customHeight="1" x14ac:dyDescent="0.15">
      <c r="A18" s="120">
        <f>入A!A18</f>
        <v>0</v>
      </c>
      <c r="B18" s="121">
        <f>入A!B18</f>
        <v>0</v>
      </c>
      <c r="C18" s="121">
        <f>入A!C18</f>
        <v>0</v>
      </c>
      <c r="D18" s="121">
        <f>入A!D18</f>
        <v>0</v>
      </c>
      <c r="E18" s="121">
        <f>入A!E18</f>
        <v>0</v>
      </c>
      <c r="F18" s="269"/>
      <c r="G18" s="270"/>
      <c r="H18" s="122"/>
      <c r="I18" s="269">
        <f t="shared" si="0"/>
        <v>0</v>
      </c>
      <c r="J18" s="271"/>
      <c r="K18" s="124"/>
    </row>
    <row r="19" spans="1:11" ht="36" customHeight="1" x14ac:dyDescent="0.15">
      <c r="A19" s="120">
        <f>入A!A19</f>
        <v>0</v>
      </c>
      <c r="B19" s="121">
        <f>入A!B19</f>
        <v>0</v>
      </c>
      <c r="C19" s="121">
        <f>入A!C19</f>
        <v>0</v>
      </c>
      <c r="D19" s="121">
        <f>入A!D19</f>
        <v>0</v>
      </c>
      <c r="E19" s="121">
        <f>入A!E19</f>
        <v>0</v>
      </c>
      <c r="F19" s="269"/>
      <c r="G19" s="270"/>
      <c r="H19" s="122"/>
      <c r="I19" s="269">
        <f t="shared" si="0"/>
        <v>0</v>
      </c>
      <c r="J19" s="271"/>
      <c r="K19" s="124"/>
    </row>
    <row r="20" spans="1:11" ht="36" customHeight="1" x14ac:dyDescent="0.15">
      <c r="A20" s="120">
        <f>入A!A20</f>
        <v>0</v>
      </c>
      <c r="B20" s="121">
        <f>入A!B20</f>
        <v>0</v>
      </c>
      <c r="C20" s="121">
        <f>入A!C20</f>
        <v>0</v>
      </c>
      <c r="D20" s="121">
        <f>入A!D20</f>
        <v>0</v>
      </c>
      <c r="E20" s="121">
        <f>入A!E20</f>
        <v>0</v>
      </c>
      <c r="F20" s="269"/>
      <c r="G20" s="270"/>
      <c r="H20" s="122"/>
      <c r="I20" s="269">
        <f t="shared" si="0"/>
        <v>0</v>
      </c>
      <c r="J20" s="271"/>
      <c r="K20" s="124"/>
    </row>
    <row r="21" spans="1:11" ht="36" customHeight="1" x14ac:dyDescent="0.15">
      <c r="A21" s="120">
        <f>入A!A21</f>
        <v>0</v>
      </c>
      <c r="B21" s="121">
        <f>入A!B21</f>
        <v>0</v>
      </c>
      <c r="C21" s="121">
        <f>入A!C21</f>
        <v>0</v>
      </c>
      <c r="D21" s="121">
        <f>入A!D21</f>
        <v>0</v>
      </c>
      <c r="E21" s="121">
        <f>入A!E21</f>
        <v>0</v>
      </c>
      <c r="F21" s="269"/>
      <c r="G21" s="270"/>
      <c r="H21" s="122"/>
      <c r="I21" s="269">
        <f t="shared" si="0"/>
        <v>0</v>
      </c>
      <c r="J21" s="271"/>
      <c r="K21" s="124"/>
    </row>
    <row r="22" spans="1:11" ht="36" customHeight="1" x14ac:dyDescent="0.15">
      <c r="A22" s="120">
        <f>入A!A22</f>
        <v>0</v>
      </c>
      <c r="B22" s="121">
        <f>入A!B22</f>
        <v>0</v>
      </c>
      <c r="C22" s="121">
        <f>入A!C22</f>
        <v>0</v>
      </c>
      <c r="D22" s="121">
        <f>入A!D22</f>
        <v>0</v>
      </c>
      <c r="E22" s="121">
        <f>入A!E22</f>
        <v>0</v>
      </c>
      <c r="F22" s="269"/>
      <c r="G22" s="270"/>
      <c r="H22" s="122"/>
      <c r="I22" s="269">
        <f t="shared" si="0"/>
        <v>0</v>
      </c>
      <c r="J22" s="271"/>
      <c r="K22" s="124"/>
    </row>
    <row r="23" spans="1:11" ht="36" customHeight="1" x14ac:dyDescent="0.15">
      <c r="A23" s="120" t="str">
        <f>入A!A23</f>
        <v/>
      </c>
      <c r="B23" s="121" t="str">
        <f>入A!B23</f>
        <v/>
      </c>
      <c r="C23" s="121" t="str">
        <f>入A!C23</f>
        <v/>
      </c>
      <c r="D23" s="121" t="str">
        <f>入A!D23</f>
        <v/>
      </c>
      <c r="E23" s="121">
        <f>入A!E23</f>
        <v>0</v>
      </c>
      <c r="F23" s="269"/>
      <c r="G23" s="270"/>
      <c r="H23" s="122"/>
      <c r="I23" s="269">
        <f t="shared" si="0"/>
        <v>0</v>
      </c>
      <c r="J23" s="271"/>
      <c r="K23" s="124"/>
    </row>
    <row r="24" spans="1:11" ht="36" customHeight="1" x14ac:dyDescent="0.15">
      <c r="A24" s="120" t="str">
        <f>入A!A24</f>
        <v/>
      </c>
      <c r="B24" s="121" t="str">
        <f>入A!B24</f>
        <v/>
      </c>
      <c r="C24" s="121" t="str">
        <f>入A!C24</f>
        <v/>
      </c>
      <c r="D24" s="121" t="str">
        <f>入A!D24</f>
        <v/>
      </c>
      <c r="E24" s="121">
        <f>入A!E24</f>
        <v>0</v>
      </c>
      <c r="F24" s="269"/>
      <c r="G24" s="270"/>
      <c r="H24" s="122"/>
      <c r="I24" s="269">
        <f t="shared" si="0"/>
        <v>0</v>
      </c>
      <c r="J24" s="271"/>
      <c r="K24" s="124"/>
    </row>
    <row r="25" spans="1:11" ht="36" customHeight="1" x14ac:dyDescent="0.15">
      <c r="A25" s="120" t="str">
        <f>入A!A25</f>
        <v/>
      </c>
      <c r="B25" s="121" t="str">
        <f>入A!B25</f>
        <v/>
      </c>
      <c r="C25" s="121" t="str">
        <f>入A!C25</f>
        <v/>
      </c>
      <c r="D25" s="121" t="str">
        <f>入A!D25</f>
        <v/>
      </c>
      <c r="E25" s="121">
        <f>入A!E25</f>
        <v>0</v>
      </c>
      <c r="F25" s="269"/>
      <c r="G25" s="270"/>
      <c r="H25" s="122"/>
      <c r="I25" s="269">
        <f t="shared" si="0"/>
        <v>0</v>
      </c>
      <c r="J25" s="271"/>
      <c r="K25" s="124"/>
    </row>
    <row r="26" spans="1:11" ht="36" customHeight="1" x14ac:dyDescent="0.15">
      <c r="A26" s="120" t="str">
        <f>入A!A26</f>
        <v/>
      </c>
      <c r="B26" s="121" t="str">
        <f>入A!B26</f>
        <v/>
      </c>
      <c r="C26" s="121" t="str">
        <f>入A!C26</f>
        <v/>
      </c>
      <c r="D26" s="121" t="str">
        <f>入A!D26</f>
        <v/>
      </c>
      <c r="E26" s="121">
        <f>入A!E26</f>
        <v>0</v>
      </c>
      <c r="F26" s="269"/>
      <c r="G26" s="270"/>
      <c r="H26" s="122"/>
      <c r="I26" s="269">
        <f t="shared" si="0"/>
        <v>0</v>
      </c>
      <c r="J26" s="271"/>
      <c r="K26" s="125"/>
    </row>
    <row r="27" spans="1:11" ht="36" customHeight="1" x14ac:dyDescent="0.15">
      <c r="A27" s="120" t="str">
        <f>入A!A27</f>
        <v/>
      </c>
      <c r="B27" s="121" t="str">
        <f>入A!B27</f>
        <v/>
      </c>
      <c r="C27" s="121" t="str">
        <f>入A!C27</f>
        <v/>
      </c>
      <c r="D27" s="121" t="str">
        <f>入A!D27</f>
        <v/>
      </c>
      <c r="E27" s="121">
        <f>入A!E27</f>
        <v>0</v>
      </c>
      <c r="F27" s="269"/>
      <c r="G27" s="270"/>
      <c r="H27" s="122"/>
      <c r="I27" s="269">
        <f t="shared" si="0"/>
        <v>0</v>
      </c>
      <c r="J27" s="271"/>
      <c r="K27" s="124"/>
    </row>
    <row r="28" spans="1:11" ht="33" customHeight="1" x14ac:dyDescent="0.15">
      <c r="A28" s="267" t="s">
        <v>9</v>
      </c>
      <c r="B28" s="268"/>
      <c r="C28" s="121" t="s">
        <v>33</v>
      </c>
      <c r="D28" s="123"/>
      <c r="E28" s="209"/>
      <c r="F28" s="269"/>
      <c r="G28" s="270"/>
      <c r="H28" s="122"/>
      <c r="I28" s="269">
        <f>SUM(I14:J15)</f>
        <v>0</v>
      </c>
      <c r="J28" s="271"/>
      <c r="K28" s="124"/>
    </row>
    <row r="29" spans="1:11" ht="42" customHeight="1" x14ac:dyDescent="0.15">
      <c r="A29" s="272" t="s">
        <v>10</v>
      </c>
      <c r="B29" s="65" t="s">
        <v>20</v>
      </c>
      <c r="C29" s="63" t="s">
        <v>34</v>
      </c>
      <c r="D29" s="273" t="s">
        <v>0</v>
      </c>
      <c r="E29" s="275" t="s">
        <v>23</v>
      </c>
      <c r="F29" s="276"/>
      <c r="G29" s="276"/>
      <c r="H29" s="276"/>
      <c r="I29" s="276"/>
      <c r="J29" s="276"/>
      <c r="K29" s="277"/>
    </row>
    <row r="30" spans="1:11" ht="39.950000000000003" customHeight="1" x14ac:dyDescent="0.15">
      <c r="A30" s="259"/>
      <c r="B30" s="66" t="s">
        <v>21</v>
      </c>
      <c r="C30" s="64" t="str">
        <f>入A!C37</f>
        <v>7.9.30</v>
      </c>
      <c r="D30" s="274"/>
      <c r="E30" s="278" t="s">
        <v>11</v>
      </c>
      <c r="F30" s="279"/>
      <c r="G30" s="278" t="s">
        <v>12</v>
      </c>
      <c r="H30" s="280"/>
      <c r="I30" s="279"/>
      <c r="J30" s="278" t="s">
        <v>5</v>
      </c>
      <c r="K30" s="281"/>
    </row>
    <row r="31" spans="1:11" ht="24.95" customHeight="1" x14ac:dyDescent="0.15">
      <c r="A31" s="259" t="s">
        <v>13</v>
      </c>
      <c r="B31" s="261" t="s">
        <v>8</v>
      </c>
      <c r="C31" s="51" t="str">
        <f>入A!C38</f>
        <v>方  法　・　総　額　・　単　価</v>
      </c>
      <c r="D31" s="52" t="s">
        <v>14</v>
      </c>
      <c r="E31" s="79"/>
      <c r="F31" s="54"/>
      <c r="G31" s="53"/>
      <c r="H31" s="42"/>
      <c r="I31" s="54"/>
      <c r="J31" s="53"/>
      <c r="K31" s="43"/>
    </row>
    <row r="32" spans="1:11" ht="24.95" customHeight="1" thickBot="1" x14ac:dyDescent="0.2">
      <c r="A32" s="260"/>
      <c r="B32" s="262"/>
      <c r="C32" s="55"/>
      <c r="D32" s="56" t="s">
        <v>15</v>
      </c>
      <c r="E32" s="80"/>
      <c r="F32" s="58"/>
      <c r="G32" s="57"/>
      <c r="H32" s="59"/>
      <c r="I32" s="58"/>
      <c r="J32" s="57"/>
      <c r="K32" s="60"/>
    </row>
    <row r="33" spans="1:11" s="61" customFormat="1" ht="45.75" customHeight="1" x14ac:dyDescent="0.2">
      <c r="A33" s="263" t="s">
        <v>83</v>
      </c>
      <c r="B33" s="264"/>
      <c r="C33" s="264"/>
      <c r="D33" s="264"/>
      <c r="E33" s="264"/>
      <c r="F33" s="264"/>
      <c r="G33" s="264"/>
      <c r="H33" s="264"/>
      <c r="I33" s="264"/>
      <c r="J33" s="264"/>
      <c r="K33" s="82"/>
    </row>
    <row r="34" spans="1:11" s="61" customFormat="1" ht="59.25" customHeight="1" x14ac:dyDescent="0.2">
      <c r="A34" s="265"/>
      <c r="B34" s="266"/>
      <c r="C34" s="266"/>
      <c r="D34" s="266"/>
      <c r="E34" s="266"/>
      <c r="F34" s="266"/>
      <c r="G34" s="266"/>
      <c r="H34" s="266"/>
      <c r="I34" s="266"/>
      <c r="J34" s="266"/>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4" zoomScale="75" zoomScaleNormal="100" workbookViewId="0">
      <selection activeCell="C15" sqref="C1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67</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145" t="s">
        <v>17</v>
      </c>
      <c r="C13" s="88" t="s">
        <v>2</v>
      </c>
      <c r="D13" s="88" t="s">
        <v>16</v>
      </c>
      <c r="E13" s="71" t="s">
        <v>54</v>
      </c>
      <c r="F13" s="227" t="s">
        <v>3</v>
      </c>
      <c r="G13" s="228"/>
      <c r="H13" s="240"/>
      <c r="I13" s="227" t="s">
        <v>4</v>
      </c>
      <c r="J13" s="228"/>
      <c r="K13" s="12"/>
    </row>
    <row r="14" spans="1:14" ht="36" customHeight="1" x14ac:dyDescent="0.15">
      <c r="A14" s="155">
        <v>1</v>
      </c>
      <c r="B14" s="210" t="s">
        <v>190</v>
      </c>
      <c r="C14" s="210" t="s">
        <v>191</v>
      </c>
      <c r="D14" s="156" t="s">
        <v>69</v>
      </c>
      <c r="E14" s="156" t="s">
        <v>135</v>
      </c>
      <c r="F14" s="236"/>
      <c r="G14" s="237"/>
      <c r="H14" s="14"/>
      <c r="I14" s="238">
        <f>E14*F14</f>
        <v>0</v>
      </c>
      <c r="J14" s="239"/>
      <c r="K14" s="15"/>
      <c r="M14" s="27"/>
    </row>
    <row r="15" spans="1:14" ht="36" customHeight="1" x14ac:dyDescent="0.15">
      <c r="A15" s="153"/>
      <c r="B15" s="173"/>
      <c r="C15" s="172" t="s">
        <v>193</v>
      </c>
      <c r="D15" s="156"/>
      <c r="E15" s="156"/>
      <c r="F15" s="236"/>
      <c r="G15" s="237"/>
      <c r="H15" s="14"/>
      <c r="I15" s="238">
        <f t="shared" ref="I15:I27" si="0">E15*F15</f>
        <v>0</v>
      </c>
      <c r="J15" s="239"/>
      <c r="K15" s="15"/>
      <c r="M15" s="1" t="s">
        <v>6</v>
      </c>
    </row>
    <row r="16" spans="1:14" ht="36" customHeight="1" x14ac:dyDescent="0.15">
      <c r="A16" s="153"/>
      <c r="B16" s="173"/>
      <c r="C16" s="173"/>
      <c r="D16" s="156"/>
      <c r="E16" s="156"/>
      <c r="F16" s="236"/>
      <c r="G16" s="237"/>
      <c r="H16" s="14"/>
      <c r="I16" s="238">
        <f t="shared" si="0"/>
        <v>0</v>
      </c>
      <c r="J16" s="239"/>
      <c r="K16" s="15"/>
    </row>
    <row r="17" spans="1:11" ht="36" customHeight="1" x14ac:dyDescent="0.15">
      <c r="A17" s="153"/>
      <c r="B17" s="173"/>
      <c r="C17" s="173"/>
      <c r="D17" s="156"/>
      <c r="E17" s="156"/>
      <c r="F17" s="241"/>
      <c r="G17" s="242"/>
      <c r="H17" s="14"/>
      <c r="I17" s="238">
        <f t="shared" si="0"/>
        <v>0</v>
      </c>
      <c r="J17" s="239"/>
      <c r="K17" s="15"/>
    </row>
    <row r="18" spans="1:11" ht="36" customHeight="1" x14ac:dyDescent="0.15">
      <c r="A18" s="153"/>
      <c r="B18" s="173"/>
      <c r="C18" s="173"/>
      <c r="D18" s="156"/>
      <c r="E18" s="156"/>
      <c r="F18" s="241"/>
      <c r="G18" s="242"/>
      <c r="H18" s="14"/>
      <c r="I18" s="238">
        <f t="shared" si="0"/>
        <v>0</v>
      </c>
      <c r="J18" s="239"/>
      <c r="K18" s="15"/>
    </row>
    <row r="19" spans="1:11" ht="36" customHeight="1" x14ac:dyDescent="0.15">
      <c r="A19" s="153"/>
      <c r="B19" s="173"/>
      <c r="C19" s="173"/>
      <c r="D19" s="156"/>
      <c r="E19" s="156"/>
      <c r="F19" s="241"/>
      <c r="G19" s="242"/>
      <c r="H19" s="14"/>
      <c r="I19" s="238">
        <f t="shared" si="0"/>
        <v>0</v>
      </c>
      <c r="J19" s="239"/>
      <c r="K19" s="15"/>
    </row>
    <row r="20" spans="1:11" ht="36" customHeight="1" x14ac:dyDescent="0.15">
      <c r="A20" s="68"/>
      <c r="B20" s="173"/>
      <c r="C20" s="173"/>
      <c r="D20" s="156"/>
      <c r="E20" s="156"/>
      <c r="F20" s="241"/>
      <c r="G20" s="242"/>
      <c r="H20" s="14"/>
      <c r="I20" s="238">
        <f t="shared" si="0"/>
        <v>0</v>
      </c>
      <c r="J20" s="239"/>
      <c r="K20" s="15"/>
    </row>
    <row r="21" spans="1:11" ht="36" customHeight="1" x14ac:dyDescent="0.15">
      <c r="A21" s="68"/>
      <c r="B21" s="173"/>
      <c r="C21" s="173"/>
      <c r="D21" s="156"/>
      <c r="E21" s="156"/>
      <c r="F21" s="241"/>
      <c r="G21" s="242"/>
      <c r="H21" s="14"/>
      <c r="I21" s="238">
        <f t="shared" si="0"/>
        <v>0</v>
      </c>
      <c r="J21" s="239"/>
      <c r="K21" s="15"/>
    </row>
    <row r="22" spans="1:11" ht="36" customHeight="1" x14ac:dyDescent="0.15">
      <c r="A22" s="68"/>
      <c r="B22" s="173"/>
      <c r="C22" s="173"/>
      <c r="D22" s="156"/>
      <c r="E22" s="156"/>
      <c r="F22" s="241"/>
      <c r="G22" s="242"/>
      <c r="H22" s="14"/>
      <c r="I22" s="238">
        <f t="shared" si="0"/>
        <v>0</v>
      </c>
      <c r="J22" s="239"/>
      <c r="K22" s="15"/>
    </row>
    <row r="23" spans="1:11" ht="36" customHeight="1" x14ac:dyDescent="0.15">
      <c r="A23" s="68" t="s">
        <v>33</v>
      </c>
      <c r="B23" s="173"/>
      <c r="C23" s="173"/>
      <c r="D23" s="156"/>
      <c r="E23" s="156"/>
      <c r="F23" s="241"/>
      <c r="G23" s="242"/>
      <c r="H23" s="14"/>
      <c r="I23" s="238">
        <f t="shared" si="0"/>
        <v>0</v>
      </c>
      <c r="J23" s="239"/>
      <c r="K23" s="15"/>
    </row>
    <row r="24" spans="1:11" ht="36" customHeight="1" x14ac:dyDescent="0.15">
      <c r="A24" s="68" t="s">
        <v>33</v>
      </c>
      <c r="B24" s="173"/>
      <c r="C24" s="173"/>
      <c r="D24" s="156"/>
      <c r="E24" s="156"/>
      <c r="F24" s="241"/>
      <c r="G24" s="242"/>
      <c r="H24" s="14"/>
      <c r="I24" s="238">
        <f t="shared" si="0"/>
        <v>0</v>
      </c>
      <c r="J24" s="239"/>
      <c r="K24" s="15"/>
    </row>
    <row r="25" spans="1:11" ht="36" customHeight="1" x14ac:dyDescent="0.15">
      <c r="A25" s="68" t="s">
        <v>33</v>
      </c>
      <c r="B25" s="173"/>
      <c r="C25" s="173"/>
      <c r="D25" s="156"/>
      <c r="E25" s="156"/>
      <c r="F25" s="241"/>
      <c r="G25" s="242"/>
      <c r="H25" s="14"/>
      <c r="I25" s="238">
        <f t="shared" si="0"/>
        <v>0</v>
      </c>
      <c r="J25" s="239"/>
      <c r="K25" s="15"/>
    </row>
    <row r="26" spans="1:11" ht="36" customHeight="1" x14ac:dyDescent="0.15">
      <c r="A26" s="68" t="s">
        <v>33</v>
      </c>
      <c r="B26" s="173"/>
      <c r="C26" s="173"/>
      <c r="D26" s="156"/>
      <c r="E26" s="156"/>
      <c r="F26" s="241"/>
      <c r="G26" s="242"/>
      <c r="H26" s="14"/>
      <c r="I26" s="238">
        <f t="shared" si="0"/>
        <v>0</v>
      </c>
      <c r="J26" s="239"/>
      <c r="K26" s="25"/>
    </row>
    <row r="27" spans="1:11" ht="36" customHeight="1" x14ac:dyDescent="0.15">
      <c r="A27" s="68" t="s">
        <v>33</v>
      </c>
      <c r="B27" s="173"/>
      <c r="C27" s="173"/>
      <c r="D27" s="156"/>
      <c r="E27" s="156"/>
      <c r="F27" s="241"/>
      <c r="G27" s="242"/>
      <c r="H27" s="14"/>
      <c r="I27" s="238">
        <f t="shared" si="0"/>
        <v>0</v>
      </c>
      <c r="J27" s="239"/>
      <c r="K27" s="15"/>
    </row>
    <row r="28" spans="1:11" ht="36" customHeight="1" x14ac:dyDescent="0.15">
      <c r="A28" s="31"/>
      <c r="B28" s="173"/>
      <c r="C28" s="173"/>
      <c r="D28" s="156"/>
      <c r="E28" s="156"/>
      <c r="F28" s="241"/>
      <c r="G28" s="242"/>
      <c r="H28" s="14"/>
      <c r="I28" s="238"/>
      <c r="J28" s="239"/>
      <c r="K28" s="26"/>
    </row>
    <row r="29" spans="1:11" ht="36" customHeight="1" x14ac:dyDescent="0.15">
      <c r="A29" s="16"/>
      <c r="B29" s="173"/>
      <c r="C29" s="173"/>
      <c r="D29" s="156"/>
      <c r="E29" s="156"/>
      <c r="F29" s="241"/>
      <c r="G29" s="242"/>
      <c r="H29" s="14"/>
      <c r="I29" s="238"/>
      <c r="J29" s="239"/>
      <c r="K29" s="15"/>
    </row>
    <row r="30" spans="1:11" ht="36" customHeight="1" x14ac:dyDescent="0.15">
      <c r="A30" s="13"/>
      <c r="B30" s="173"/>
      <c r="C30" s="173"/>
      <c r="D30" s="156"/>
      <c r="E30" s="156"/>
      <c r="F30" s="241"/>
      <c r="G30" s="242"/>
      <c r="H30" s="14"/>
      <c r="I30" s="238"/>
      <c r="J30" s="239"/>
      <c r="K30" s="15"/>
    </row>
    <row r="31" spans="1:11" ht="36" customHeight="1" x14ac:dyDescent="0.15">
      <c r="A31" s="16"/>
      <c r="B31" s="173"/>
      <c r="C31" s="173"/>
      <c r="D31" s="156"/>
      <c r="E31" s="156"/>
      <c r="F31" s="241"/>
      <c r="G31" s="242"/>
      <c r="H31" s="14"/>
      <c r="I31" s="238"/>
      <c r="J31" s="239"/>
      <c r="K31" s="15"/>
    </row>
    <row r="32" spans="1:11" ht="24.95" hidden="1" customHeight="1" x14ac:dyDescent="0.15">
      <c r="A32" s="13">
        <v>19</v>
      </c>
      <c r="B32" s="89"/>
      <c r="C32" s="30" t="s">
        <v>33</v>
      </c>
      <c r="D32" s="3"/>
      <c r="E32" s="144"/>
      <c r="F32" s="241"/>
      <c r="G32" s="242"/>
      <c r="H32" s="14"/>
      <c r="I32" s="238"/>
      <c r="J32" s="239"/>
      <c r="K32" s="15"/>
    </row>
    <row r="33" spans="1:11" ht="24.95" hidden="1" customHeight="1" x14ac:dyDescent="0.15">
      <c r="A33" s="16">
        <v>20</v>
      </c>
      <c r="B33" s="89"/>
      <c r="C33" s="30" t="s">
        <v>33</v>
      </c>
      <c r="D33" s="3"/>
      <c r="E33" s="144"/>
      <c r="F33" s="241"/>
      <c r="G33" s="242"/>
      <c r="H33" s="14"/>
      <c r="I33" s="238"/>
      <c r="J33" s="239"/>
      <c r="K33" s="15"/>
    </row>
    <row r="34" spans="1:11" ht="24.95" hidden="1" customHeight="1" x14ac:dyDescent="0.15">
      <c r="A34" s="13">
        <v>21</v>
      </c>
      <c r="B34" s="89"/>
      <c r="C34" s="30" t="s">
        <v>33</v>
      </c>
      <c r="D34" s="3"/>
      <c r="E34" s="144"/>
      <c r="F34" s="241"/>
      <c r="G34" s="242"/>
      <c r="H34" s="14"/>
      <c r="I34" s="238"/>
      <c r="J34" s="239"/>
      <c r="K34" s="15"/>
    </row>
    <row r="35" spans="1:11" ht="33" customHeight="1" x14ac:dyDescent="0.15">
      <c r="A35" s="245" t="s">
        <v>9</v>
      </c>
      <c r="B35" s="246"/>
      <c r="C35" s="90"/>
      <c r="D35" s="3"/>
      <c r="E35" s="144"/>
      <c r="F35" s="241"/>
      <c r="G35" s="242"/>
      <c r="H35" s="14"/>
      <c r="I35" s="238">
        <f>SUM(I14:J19)</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入F!C37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7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9"/>
  <sheetViews>
    <sheetView view="pageBreakPreview" zoomScale="75" zoomScaleNormal="100" workbookViewId="0">
      <selection activeCell="C15" sqref="C15"/>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68</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I32</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47" t="s">
        <v>1</v>
      </c>
      <c r="B13" s="146" t="s">
        <v>17</v>
      </c>
      <c r="C13" s="48" t="s">
        <v>2</v>
      </c>
      <c r="D13" s="48" t="s">
        <v>16</v>
      </c>
      <c r="E13" s="78" t="s">
        <v>54</v>
      </c>
      <c r="F13" s="284" t="s">
        <v>3</v>
      </c>
      <c r="G13" s="284"/>
      <c r="H13" s="284"/>
      <c r="I13" s="285" t="s">
        <v>4</v>
      </c>
      <c r="J13" s="284"/>
      <c r="K13" s="49"/>
    </row>
    <row r="14" spans="1:14" ht="36" customHeight="1" x14ac:dyDescent="0.15">
      <c r="A14" s="120">
        <v>1</v>
      </c>
      <c r="B14" s="187" t="str">
        <f>入G!B14</f>
        <v>国産鉄製標的角型</v>
      </c>
      <c r="C14" s="187" t="str">
        <f>入G!C14</f>
        <v>仕様書のとおり</v>
      </c>
      <c r="D14" s="121" t="str">
        <f>入G!D14</f>
        <v>EA</v>
      </c>
      <c r="E14" s="121" t="str">
        <f>入G!E14</f>
        <v>8.00</v>
      </c>
      <c r="F14" s="282"/>
      <c r="G14" s="283"/>
      <c r="H14" s="122"/>
      <c r="I14" s="269">
        <f>E14*F14</f>
        <v>0</v>
      </c>
      <c r="J14" s="271"/>
      <c r="K14" s="124"/>
      <c r="M14" s="50"/>
    </row>
    <row r="15" spans="1:14" ht="36" customHeight="1" x14ac:dyDescent="0.15">
      <c r="A15" s="120"/>
      <c r="B15" s="187">
        <f>入G!B15</f>
        <v>0</v>
      </c>
      <c r="C15" s="151" t="str">
        <f>入G!C15</f>
        <v>以下余白</v>
      </c>
      <c r="D15" s="121">
        <f>入G!D15</f>
        <v>0</v>
      </c>
      <c r="E15" s="121">
        <f>入G!E15</f>
        <v>0</v>
      </c>
      <c r="F15" s="282"/>
      <c r="G15" s="283"/>
      <c r="H15" s="122"/>
      <c r="I15" s="269">
        <f t="shared" ref="I15:I31" si="0">E15*F15</f>
        <v>0</v>
      </c>
      <c r="J15" s="271"/>
      <c r="K15" s="124"/>
      <c r="M15" s="40" t="s">
        <v>6</v>
      </c>
    </row>
    <row r="16" spans="1:14" ht="36" customHeight="1" x14ac:dyDescent="0.15">
      <c r="A16" s="120"/>
      <c r="B16" s="187">
        <f>入G!B16</f>
        <v>0</v>
      </c>
      <c r="C16" s="187">
        <f>入G!C16</f>
        <v>0</v>
      </c>
      <c r="D16" s="121">
        <f>入G!D16</f>
        <v>0</v>
      </c>
      <c r="E16" s="121">
        <f>入G!E16</f>
        <v>0</v>
      </c>
      <c r="F16" s="282"/>
      <c r="G16" s="283"/>
      <c r="H16" s="122"/>
      <c r="I16" s="269">
        <f t="shared" si="0"/>
        <v>0</v>
      </c>
      <c r="J16" s="271"/>
      <c r="K16" s="124"/>
    </row>
    <row r="17" spans="1:11" ht="36" customHeight="1" x14ac:dyDescent="0.15">
      <c r="A17" s="120"/>
      <c r="B17" s="187">
        <f>入G!B17</f>
        <v>0</v>
      </c>
      <c r="C17" s="187">
        <f>入G!C17</f>
        <v>0</v>
      </c>
      <c r="D17" s="121">
        <f>入G!D17</f>
        <v>0</v>
      </c>
      <c r="E17" s="121">
        <f>入G!E17</f>
        <v>0</v>
      </c>
      <c r="F17" s="269"/>
      <c r="G17" s="270"/>
      <c r="H17" s="122"/>
      <c r="I17" s="269">
        <f t="shared" si="0"/>
        <v>0</v>
      </c>
      <c r="J17" s="271"/>
      <c r="K17" s="124"/>
    </row>
    <row r="18" spans="1:11" ht="36" customHeight="1" x14ac:dyDescent="0.15">
      <c r="A18" s="120"/>
      <c r="B18" s="187">
        <f>入G!B18</f>
        <v>0</v>
      </c>
      <c r="C18" s="187">
        <f>入G!C18</f>
        <v>0</v>
      </c>
      <c r="D18" s="121">
        <f>入G!D18</f>
        <v>0</v>
      </c>
      <c r="E18" s="121">
        <f>入G!E18</f>
        <v>0</v>
      </c>
      <c r="F18" s="269"/>
      <c r="G18" s="270"/>
      <c r="H18" s="122"/>
      <c r="I18" s="269">
        <f t="shared" si="0"/>
        <v>0</v>
      </c>
      <c r="J18" s="271"/>
      <c r="K18" s="124"/>
    </row>
    <row r="19" spans="1:11" ht="36" customHeight="1" x14ac:dyDescent="0.15">
      <c r="A19" s="120"/>
      <c r="B19" s="187">
        <f>入G!B19</f>
        <v>0</v>
      </c>
      <c r="C19" s="187">
        <f>入G!C19</f>
        <v>0</v>
      </c>
      <c r="D19" s="121">
        <f>入G!D19</f>
        <v>0</v>
      </c>
      <c r="E19" s="121">
        <f>入G!E19</f>
        <v>0</v>
      </c>
      <c r="F19" s="269"/>
      <c r="G19" s="270"/>
      <c r="H19" s="122"/>
      <c r="I19" s="269">
        <f t="shared" si="0"/>
        <v>0</v>
      </c>
      <c r="J19" s="271"/>
      <c r="K19" s="124"/>
    </row>
    <row r="20" spans="1:11" ht="36" customHeight="1" x14ac:dyDescent="0.15">
      <c r="A20" s="120"/>
      <c r="B20" s="187">
        <f>入G!B20</f>
        <v>0</v>
      </c>
      <c r="C20" s="187">
        <f>入G!C20</f>
        <v>0</v>
      </c>
      <c r="D20" s="121">
        <f>入G!D20</f>
        <v>0</v>
      </c>
      <c r="E20" s="121">
        <f>入G!E20</f>
        <v>0</v>
      </c>
      <c r="F20" s="269"/>
      <c r="G20" s="270"/>
      <c r="H20" s="122"/>
      <c r="I20" s="269">
        <f t="shared" si="0"/>
        <v>0</v>
      </c>
      <c r="J20" s="271"/>
      <c r="K20" s="124"/>
    </row>
    <row r="21" spans="1:11" ht="36" customHeight="1" x14ac:dyDescent="0.15">
      <c r="A21" s="120"/>
      <c r="B21" s="187">
        <f>入G!B21</f>
        <v>0</v>
      </c>
      <c r="C21" s="187">
        <f>入G!C21</f>
        <v>0</v>
      </c>
      <c r="D21" s="121">
        <f>入G!D21</f>
        <v>0</v>
      </c>
      <c r="E21" s="121">
        <f>入G!E21</f>
        <v>0</v>
      </c>
      <c r="F21" s="269"/>
      <c r="G21" s="270"/>
      <c r="H21" s="122"/>
      <c r="I21" s="269">
        <f t="shared" si="0"/>
        <v>0</v>
      </c>
      <c r="J21" s="271"/>
      <c r="K21" s="124"/>
    </row>
    <row r="22" spans="1:11" ht="36" customHeight="1" x14ac:dyDescent="0.15">
      <c r="A22" s="120"/>
      <c r="B22" s="187">
        <f>入G!B22</f>
        <v>0</v>
      </c>
      <c r="C22" s="187">
        <f>入G!C22</f>
        <v>0</v>
      </c>
      <c r="D22" s="121">
        <f>入G!D22</f>
        <v>0</v>
      </c>
      <c r="E22" s="121">
        <f>入G!E22</f>
        <v>0</v>
      </c>
      <c r="F22" s="269"/>
      <c r="G22" s="270"/>
      <c r="H22" s="122"/>
      <c r="I22" s="269">
        <f t="shared" si="0"/>
        <v>0</v>
      </c>
      <c r="J22" s="271"/>
      <c r="K22" s="124"/>
    </row>
    <row r="23" spans="1:11" ht="36" customHeight="1" x14ac:dyDescent="0.15">
      <c r="A23" s="120"/>
      <c r="B23" s="187">
        <f>入G!B23</f>
        <v>0</v>
      </c>
      <c r="C23" s="187">
        <f>入G!C23</f>
        <v>0</v>
      </c>
      <c r="D23" s="121">
        <f>入G!D23</f>
        <v>0</v>
      </c>
      <c r="E23" s="121">
        <f>入G!E23</f>
        <v>0</v>
      </c>
      <c r="F23" s="269"/>
      <c r="G23" s="270"/>
      <c r="H23" s="122"/>
      <c r="I23" s="269">
        <f t="shared" si="0"/>
        <v>0</v>
      </c>
      <c r="J23" s="271"/>
      <c r="K23" s="124"/>
    </row>
    <row r="24" spans="1:11" ht="36" customHeight="1" x14ac:dyDescent="0.15">
      <c r="A24" s="120"/>
      <c r="B24" s="187">
        <f>入G!B24</f>
        <v>0</v>
      </c>
      <c r="C24" s="187">
        <f>入G!C24</f>
        <v>0</v>
      </c>
      <c r="D24" s="121">
        <f>入G!D24</f>
        <v>0</v>
      </c>
      <c r="E24" s="121">
        <f>入G!E24</f>
        <v>0</v>
      </c>
      <c r="F24" s="269"/>
      <c r="G24" s="270"/>
      <c r="H24" s="122"/>
      <c r="I24" s="269"/>
      <c r="J24" s="270"/>
      <c r="K24" s="124"/>
    </row>
    <row r="25" spans="1:11" ht="36" customHeight="1" x14ac:dyDescent="0.15">
      <c r="A25" s="120"/>
      <c r="B25" s="187">
        <f>入G!B25</f>
        <v>0</v>
      </c>
      <c r="C25" s="187">
        <f>入G!C25</f>
        <v>0</v>
      </c>
      <c r="D25" s="121">
        <f>入G!D25</f>
        <v>0</v>
      </c>
      <c r="E25" s="121">
        <f>入G!E25</f>
        <v>0</v>
      </c>
      <c r="F25" s="269"/>
      <c r="G25" s="270"/>
      <c r="H25" s="122"/>
      <c r="I25" s="269">
        <f t="shared" si="0"/>
        <v>0</v>
      </c>
      <c r="J25" s="271"/>
      <c r="K25" s="124"/>
    </row>
    <row r="26" spans="1:11" ht="36" customHeight="1" x14ac:dyDescent="0.15">
      <c r="A26" s="120"/>
      <c r="B26" s="187">
        <f>入G!B26</f>
        <v>0</v>
      </c>
      <c r="C26" s="187">
        <f>入G!C26</f>
        <v>0</v>
      </c>
      <c r="D26" s="121">
        <f>入G!D26</f>
        <v>0</v>
      </c>
      <c r="E26" s="121">
        <f>入G!E26</f>
        <v>0</v>
      </c>
      <c r="F26" s="269"/>
      <c r="G26" s="270"/>
      <c r="H26" s="122"/>
      <c r="I26" s="269"/>
      <c r="J26" s="270"/>
      <c r="K26" s="124"/>
    </row>
    <row r="27" spans="1:11" ht="36" customHeight="1" x14ac:dyDescent="0.15">
      <c r="A27" s="120"/>
      <c r="B27" s="187">
        <f>入G!B27</f>
        <v>0</v>
      </c>
      <c r="C27" s="187">
        <f>入G!C27</f>
        <v>0</v>
      </c>
      <c r="D27" s="121">
        <f>入G!D27</f>
        <v>0</v>
      </c>
      <c r="E27" s="121">
        <f>入G!E27</f>
        <v>0</v>
      </c>
      <c r="F27" s="269"/>
      <c r="G27" s="270"/>
      <c r="H27" s="122"/>
      <c r="I27" s="269"/>
      <c r="J27" s="270"/>
      <c r="K27" s="124"/>
    </row>
    <row r="28" spans="1:11" ht="36" customHeight="1" x14ac:dyDescent="0.15">
      <c r="A28" s="120"/>
      <c r="B28" s="187">
        <f>入G!B28</f>
        <v>0</v>
      </c>
      <c r="C28" s="187">
        <f>入G!C28</f>
        <v>0</v>
      </c>
      <c r="D28" s="121">
        <f>入G!D28</f>
        <v>0</v>
      </c>
      <c r="E28" s="121">
        <f>入G!E28</f>
        <v>0</v>
      </c>
      <c r="F28" s="269"/>
      <c r="G28" s="270"/>
      <c r="H28" s="122"/>
      <c r="I28" s="269"/>
      <c r="J28" s="270"/>
      <c r="K28" s="124"/>
    </row>
    <row r="29" spans="1:11" ht="36" customHeight="1" x14ac:dyDescent="0.15">
      <c r="A29" s="120"/>
      <c r="B29" s="187">
        <f>入G!B29</f>
        <v>0</v>
      </c>
      <c r="C29" s="187">
        <f>入G!C29</f>
        <v>0</v>
      </c>
      <c r="D29" s="121">
        <f>入G!D29</f>
        <v>0</v>
      </c>
      <c r="E29" s="121">
        <f>入G!E29</f>
        <v>0</v>
      </c>
      <c r="F29" s="269"/>
      <c r="G29" s="270"/>
      <c r="H29" s="122"/>
      <c r="I29" s="269">
        <f t="shared" si="0"/>
        <v>0</v>
      </c>
      <c r="J29" s="271"/>
      <c r="K29" s="124"/>
    </row>
    <row r="30" spans="1:11" ht="36" customHeight="1" x14ac:dyDescent="0.15">
      <c r="A30" s="120"/>
      <c r="B30" s="187">
        <f>入G!B30</f>
        <v>0</v>
      </c>
      <c r="C30" s="187">
        <f>入G!C30</f>
        <v>0</v>
      </c>
      <c r="D30" s="121">
        <f>入G!D30</f>
        <v>0</v>
      </c>
      <c r="E30" s="121">
        <f>入G!E30</f>
        <v>0</v>
      </c>
      <c r="F30" s="269"/>
      <c r="G30" s="270"/>
      <c r="H30" s="122"/>
      <c r="I30" s="269">
        <f t="shared" si="0"/>
        <v>0</v>
      </c>
      <c r="J30" s="271"/>
      <c r="K30" s="125"/>
    </row>
    <row r="31" spans="1:11" ht="36" customHeight="1" x14ac:dyDescent="0.15">
      <c r="A31" s="120"/>
      <c r="B31" s="187">
        <f>入G!B31</f>
        <v>0</v>
      </c>
      <c r="C31" s="187">
        <f>入G!C31</f>
        <v>0</v>
      </c>
      <c r="D31" s="121">
        <f>入G!D31</f>
        <v>0</v>
      </c>
      <c r="E31" s="121">
        <f>入G!E31</f>
        <v>0</v>
      </c>
      <c r="F31" s="269"/>
      <c r="G31" s="270"/>
      <c r="H31" s="122"/>
      <c r="I31" s="269">
        <f t="shared" si="0"/>
        <v>0</v>
      </c>
      <c r="J31" s="271"/>
      <c r="K31" s="124"/>
    </row>
    <row r="32" spans="1:11" ht="33" customHeight="1" x14ac:dyDescent="0.15">
      <c r="A32" s="267" t="s">
        <v>9</v>
      </c>
      <c r="B32" s="268"/>
      <c r="C32" s="121" t="s">
        <v>33</v>
      </c>
      <c r="D32" s="123"/>
      <c r="E32" s="147"/>
      <c r="F32" s="269"/>
      <c r="G32" s="270"/>
      <c r="H32" s="122"/>
      <c r="I32" s="269">
        <f>SUM(I14:J19)</f>
        <v>0</v>
      </c>
      <c r="J32" s="271"/>
      <c r="K32" s="124"/>
    </row>
    <row r="33" spans="1:11" ht="42" customHeight="1" x14ac:dyDescent="0.15">
      <c r="A33" s="272" t="s">
        <v>10</v>
      </c>
      <c r="B33" s="65" t="s">
        <v>20</v>
      </c>
      <c r="C33" s="63" t="s">
        <v>34</v>
      </c>
      <c r="D33" s="273" t="s">
        <v>0</v>
      </c>
      <c r="E33" s="275" t="s">
        <v>23</v>
      </c>
      <c r="F33" s="276"/>
      <c r="G33" s="276"/>
      <c r="H33" s="276"/>
      <c r="I33" s="276"/>
      <c r="J33" s="276"/>
      <c r="K33" s="277"/>
    </row>
    <row r="34" spans="1:11" ht="39.950000000000003" customHeight="1" x14ac:dyDescent="0.15">
      <c r="A34" s="259"/>
      <c r="B34" s="66" t="s">
        <v>21</v>
      </c>
      <c r="C34" s="64" t="str">
        <f>入A!C37</f>
        <v>7.9.30</v>
      </c>
      <c r="D34" s="274"/>
      <c r="E34" s="278" t="s">
        <v>11</v>
      </c>
      <c r="F34" s="279"/>
      <c r="G34" s="278" t="s">
        <v>12</v>
      </c>
      <c r="H34" s="280"/>
      <c r="I34" s="279"/>
      <c r="J34" s="278" t="s">
        <v>5</v>
      </c>
      <c r="K34" s="281"/>
    </row>
    <row r="35" spans="1:11" ht="24.95" customHeight="1" x14ac:dyDescent="0.15">
      <c r="A35" s="259" t="s">
        <v>13</v>
      </c>
      <c r="B35" s="261" t="s">
        <v>8</v>
      </c>
      <c r="C35" s="51" t="str">
        <f>入A!C38</f>
        <v>方  法　・　総　額　・　単　価</v>
      </c>
      <c r="D35" s="52" t="s">
        <v>14</v>
      </c>
      <c r="E35" s="79"/>
      <c r="F35" s="54"/>
      <c r="G35" s="53"/>
      <c r="H35" s="42"/>
      <c r="I35" s="54"/>
      <c r="J35" s="53"/>
      <c r="K35" s="43"/>
    </row>
    <row r="36" spans="1:11" ht="24.95" customHeight="1" thickBot="1" x14ac:dyDescent="0.2">
      <c r="A36" s="260"/>
      <c r="B36" s="262"/>
      <c r="C36" s="55"/>
      <c r="D36" s="56" t="s">
        <v>15</v>
      </c>
      <c r="E36" s="80"/>
      <c r="F36" s="58"/>
      <c r="G36" s="57"/>
      <c r="H36" s="59"/>
      <c r="I36" s="58"/>
      <c r="J36" s="57"/>
      <c r="K36" s="60"/>
    </row>
    <row r="37" spans="1:11" s="61" customFormat="1" ht="45.75" customHeight="1" x14ac:dyDescent="0.2">
      <c r="A37" s="263" t="s">
        <v>83</v>
      </c>
      <c r="B37" s="264"/>
      <c r="C37" s="264"/>
      <c r="D37" s="264"/>
      <c r="E37" s="264"/>
      <c r="F37" s="264"/>
      <c r="G37" s="264"/>
      <c r="H37" s="264"/>
      <c r="I37" s="264"/>
      <c r="J37" s="264"/>
      <c r="K37" s="82"/>
    </row>
    <row r="38" spans="1:11" s="61" customFormat="1" ht="59.25" customHeight="1" x14ac:dyDescent="0.2">
      <c r="A38" s="265"/>
      <c r="B38" s="266"/>
      <c r="C38" s="266"/>
      <c r="D38" s="266"/>
      <c r="E38" s="266"/>
      <c r="F38" s="266"/>
      <c r="G38" s="266"/>
      <c r="H38" s="266"/>
      <c r="I38" s="266"/>
      <c r="J38" s="266"/>
      <c r="K38" s="82"/>
    </row>
    <row r="39" spans="1:11" ht="14.25" thickBot="1" x14ac:dyDescent="0.2">
      <c r="A39" s="83"/>
      <c r="B39" s="59"/>
      <c r="C39" s="59"/>
      <c r="D39" s="59"/>
      <c r="E39" s="84"/>
      <c r="F39" s="59"/>
      <c r="G39" s="59"/>
      <c r="H39" s="59"/>
      <c r="I39" s="59"/>
      <c r="J39" s="59"/>
      <c r="K39" s="60"/>
    </row>
  </sheetData>
  <mergeCells count="57">
    <mergeCell ref="A35:A36"/>
    <mergeCell ref="B35:B36"/>
    <mergeCell ref="A37:J38"/>
    <mergeCell ref="A32:B32"/>
    <mergeCell ref="F32:G32"/>
    <mergeCell ref="I32:J32"/>
    <mergeCell ref="A33:A34"/>
    <mergeCell ref="D33:D34"/>
    <mergeCell ref="E33:K33"/>
    <mergeCell ref="E34:F34"/>
    <mergeCell ref="G34:I34"/>
    <mergeCell ref="J34:K34"/>
    <mergeCell ref="F29:G29"/>
    <mergeCell ref="I29:J29"/>
    <mergeCell ref="F30:G30"/>
    <mergeCell ref="I30:J30"/>
    <mergeCell ref="F31:G31"/>
    <mergeCell ref="I31:J31"/>
    <mergeCell ref="F22:G22"/>
    <mergeCell ref="I22:J22"/>
    <mergeCell ref="F23:G23"/>
    <mergeCell ref="I23:J23"/>
    <mergeCell ref="F25:G25"/>
    <mergeCell ref="I25:J25"/>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 ref="I28:J28"/>
    <mergeCell ref="I27:J27"/>
    <mergeCell ref="I26:J26"/>
    <mergeCell ref="I24:J24"/>
    <mergeCell ref="F28:G28"/>
    <mergeCell ref="F27:G27"/>
    <mergeCell ref="F26:G26"/>
    <mergeCell ref="F24:G24"/>
  </mergeCells>
  <phoneticPr fontId="4"/>
  <pageMargins left="0.98425196850393704" right="0.39370078740157483" top="0.78740157480314965" bottom="0"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N35"/>
  <sheetViews>
    <sheetView view="pageBreakPreview" zoomScale="75" zoomScaleNormal="100" workbookViewId="0">
      <selection activeCell="B14" sqref="B14:C14"/>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tr">
        <f>入A!D3</f>
        <v>Ａ</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I28</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47" t="s">
        <v>1</v>
      </c>
      <c r="B13" s="67" t="s">
        <v>17</v>
      </c>
      <c r="C13" s="48" t="s">
        <v>2</v>
      </c>
      <c r="D13" s="48" t="s">
        <v>16</v>
      </c>
      <c r="E13" s="78" t="s">
        <v>54</v>
      </c>
      <c r="F13" s="284" t="s">
        <v>3</v>
      </c>
      <c r="G13" s="284"/>
      <c r="H13" s="284"/>
      <c r="I13" s="285" t="s">
        <v>4</v>
      </c>
      <c r="J13" s="284"/>
      <c r="K13" s="49"/>
    </row>
    <row r="14" spans="1:14" ht="36" customHeight="1" x14ac:dyDescent="0.15">
      <c r="A14" s="120">
        <f>入A!A14</f>
        <v>1</v>
      </c>
      <c r="B14" s="158" t="str">
        <f>入A!B14</f>
        <v>ガンタッカー替針　ほか２５件</v>
      </c>
      <c r="C14" s="158" t="str">
        <f>入A!C14</f>
        <v>内訳書のとおり</v>
      </c>
      <c r="D14" s="121">
        <f>入A!D14</f>
        <v>0</v>
      </c>
      <c r="E14" s="121">
        <f>入A!E14</f>
        <v>0</v>
      </c>
      <c r="F14" s="282"/>
      <c r="G14" s="283"/>
      <c r="H14" s="122"/>
      <c r="I14" s="269">
        <f>E14*F14</f>
        <v>0</v>
      </c>
      <c r="J14" s="271"/>
      <c r="K14" s="124"/>
      <c r="M14" s="50"/>
    </row>
    <row r="15" spans="1:14" ht="36" customHeight="1" x14ac:dyDescent="0.15">
      <c r="A15" s="120">
        <f>入A!A15</f>
        <v>0</v>
      </c>
      <c r="B15" s="121">
        <f>入A!B15</f>
        <v>0</v>
      </c>
      <c r="C15" s="121" t="str">
        <f>入A!C15</f>
        <v>以下余白</v>
      </c>
      <c r="D15" s="121">
        <f>入A!D15</f>
        <v>0</v>
      </c>
      <c r="E15" s="121">
        <f>入A!E15</f>
        <v>0</v>
      </c>
      <c r="F15" s="282"/>
      <c r="G15" s="283"/>
      <c r="H15" s="122"/>
      <c r="I15" s="269">
        <f t="shared" ref="I15:I27" si="0">E15*F15</f>
        <v>0</v>
      </c>
      <c r="J15" s="271"/>
      <c r="K15" s="124"/>
      <c r="M15" s="40" t="s">
        <v>6</v>
      </c>
    </row>
    <row r="16" spans="1:14" ht="36" customHeight="1" x14ac:dyDescent="0.15">
      <c r="A16" s="120">
        <f>入A!A16</f>
        <v>0</v>
      </c>
      <c r="B16" s="121">
        <f>入A!B16</f>
        <v>0</v>
      </c>
      <c r="C16" s="121">
        <f>入A!C16</f>
        <v>0</v>
      </c>
      <c r="D16" s="121">
        <f>入A!D16</f>
        <v>0</v>
      </c>
      <c r="E16" s="121">
        <f>入A!E16</f>
        <v>0</v>
      </c>
      <c r="F16" s="282"/>
      <c r="G16" s="283"/>
      <c r="H16" s="122"/>
      <c r="I16" s="269">
        <f t="shared" si="0"/>
        <v>0</v>
      </c>
      <c r="J16" s="271"/>
      <c r="K16" s="124"/>
    </row>
    <row r="17" spans="1:11" ht="36" customHeight="1" x14ac:dyDescent="0.15">
      <c r="A17" s="120">
        <f>入A!A17</f>
        <v>0</v>
      </c>
      <c r="B17" s="121">
        <f>入A!B17</f>
        <v>0</v>
      </c>
      <c r="C17" s="121">
        <f>入A!C17</f>
        <v>0</v>
      </c>
      <c r="D17" s="121">
        <f>入A!D17</f>
        <v>0</v>
      </c>
      <c r="E17" s="121">
        <f>入A!E17</f>
        <v>0</v>
      </c>
      <c r="F17" s="269"/>
      <c r="G17" s="270"/>
      <c r="H17" s="122"/>
      <c r="I17" s="269">
        <f t="shared" si="0"/>
        <v>0</v>
      </c>
      <c r="J17" s="271"/>
      <c r="K17" s="124"/>
    </row>
    <row r="18" spans="1:11" ht="36" customHeight="1" x14ac:dyDescent="0.15">
      <c r="A18" s="120">
        <f>入A!A18</f>
        <v>0</v>
      </c>
      <c r="B18" s="121">
        <f>入A!B18</f>
        <v>0</v>
      </c>
      <c r="C18" s="121">
        <f>入A!C18</f>
        <v>0</v>
      </c>
      <c r="D18" s="121">
        <f>入A!D18</f>
        <v>0</v>
      </c>
      <c r="E18" s="121">
        <f>入A!E18</f>
        <v>0</v>
      </c>
      <c r="F18" s="269"/>
      <c r="G18" s="270"/>
      <c r="H18" s="122"/>
      <c r="I18" s="269">
        <f t="shared" si="0"/>
        <v>0</v>
      </c>
      <c r="J18" s="271"/>
      <c r="K18" s="124"/>
    </row>
    <row r="19" spans="1:11" ht="36" customHeight="1" x14ac:dyDescent="0.15">
      <c r="A19" s="120">
        <f>入A!A19</f>
        <v>0</v>
      </c>
      <c r="B19" s="121">
        <f>入A!B19</f>
        <v>0</v>
      </c>
      <c r="C19" s="121">
        <f>入A!C19</f>
        <v>0</v>
      </c>
      <c r="D19" s="121">
        <f>入A!D19</f>
        <v>0</v>
      </c>
      <c r="E19" s="121">
        <f>入A!E19</f>
        <v>0</v>
      </c>
      <c r="F19" s="269"/>
      <c r="G19" s="270"/>
      <c r="H19" s="122"/>
      <c r="I19" s="269">
        <f t="shared" si="0"/>
        <v>0</v>
      </c>
      <c r="J19" s="271"/>
      <c r="K19" s="124"/>
    </row>
    <row r="20" spans="1:11" ht="36" customHeight="1" x14ac:dyDescent="0.15">
      <c r="A20" s="120">
        <f>入A!A20</f>
        <v>0</v>
      </c>
      <c r="B20" s="121">
        <f>入A!B20</f>
        <v>0</v>
      </c>
      <c r="C20" s="121">
        <f>入A!C20</f>
        <v>0</v>
      </c>
      <c r="D20" s="121">
        <f>入A!D20</f>
        <v>0</v>
      </c>
      <c r="E20" s="121">
        <f>入A!E20</f>
        <v>0</v>
      </c>
      <c r="F20" s="269"/>
      <c r="G20" s="270"/>
      <c r="H20" s="122"/>
      <c r="I20" s="269">
        <f t="shared" si="0"/>
        <v>0</v>
      </c>
      <c r="J20" s="271"/>
      <c r="K20" s="124"/>
    </row>
    <row r="21" spans="1:11" ht="36" customHeight="1" x14ac:dyDescent="0.15">
      <c r="A21" s="120">
        <f>入A!A21</f>
        <v>0</v>
      </c>
      <c r="B21" s="121">
        <f>入A!B21</f>
        <v>0</v>
      </c>
      <c r="C21" s="121">
        <f>入A!C21</f>
        <v>0</v>
      </c>
      <c r="D21" s="121">
        <f>入A!D21</f>
        <v>0</v>
      </c>
      <c r="E21" s="121">
        <f>入A!E21</f>
        <v>0</v>
      </c>
      <c r="F21" s="269"/>
      <c r="G21" s="270"/>
      <c r="H21" s="122"/>
      <c r="I21" s="269">
        <f t="shared" si="0"/>
        <v>0</v>
      </c>
      <c r="J21" s="271"/>
      <c r="K21" s="124"/>
    </row>
    <row r="22" spans="1:11" ht="36" customHeight="1" x14ac:dyDescent="0.15">
      <c r="A22" s="120">
        <f>入A!A22</f>
        <v>0</v>
      </c>
      <c r="B22" s="121">
        <f>入A!B22</f>
        <v>0</v>
      </c>
      <c r="C22" s="121">
        <f>入A!C22</f>
        <v>0</v>
      </c>
      <c r="D22" s="121">
        <f>入A!D22</f>
        <v>0</v>
      </c>
      <c r="E22" s="121">
        <f>入A!E22</f>
        <v>0</v>
      </c>
      <c r="F22" s="269"/>
      <c r="G22" s="270"/>
      <c r="H22" s="122"/>
      <c r="I22" s="269">
        <f t="shared" si="0"/>
        <v>0</v>
      </c>
      <c r="J22" s="271"/>
      <c r="K22" s="124"/>
    </row>
    <row r="23" spans="1:11" ht="36" customHeight="1" x14ac:dyDescent="0.15">
      <c r="A23" s="120" t="str">
        <f>入A!A23</f>
        <v/>
      </c>
      <c r="B23" s="121" t="str">
        <f>入A!B23</f>
        <v/>
      </c>
      <c r="C23" s="121" t="str">
        <f>入A!C23</f>
        <v/>
      </c>
      <c r="D23" s="121" t="str">
        <f>入A!D23</f>
        <v/>
      </c>
      <c r="E23" s="121">
        <f>入A!E23</f>
        <v>0</v>
      </c>
      <c r="F23" s="269"/>
      <c r="G23" s="270"/>
      <c r="H23" s="122"/>
      <c r="I23" s="269">
        <f t="shared" si="0"/>
        <v>0</v>
      </c>
      <c r="J23" s="271"/>
      <c r="K23" s="124"/>
    </row>
    <row r="24" spans="1:11" ht="36" customHeight="1" x14ac:dyDescent="0.15">
      <c r="A24" s="120" t="str">
        <f>入A!A24</f>
        <v/>
      </c>
      <c r="B24" s="121" t="str">
        <f>入A!B24</f>
        <v/>
      </c>
      <c r="C24" s="121" t="str">
        <f>入A!C24</f>
        <v/>
      </c>
      <c r="D24" s="121" t="str">
        <f>入A!D24</f>
        <v/>
      </c>
      <c r="E24" s="121">
        <f>入A!E24</f>
        <v>0</v>
      </c>
      <c r="F24" s="269"/>
      <c r="G24" s="270"/>
      <c r="H24" s="122"/>
      <c r="I24" s="269">
        <f t="shared" si="0"/>
        <v>0</v>
      </c>
      <c r="J24" s="271"/>
      <c r="K24" s="124"/>
    </row>
    <row r="25" spans="1:11" ht="36" customHeight="1" x14ac:dyDescent="0.15">
      <c r="A25" s="120" t="str">
        <f>入A!A25</f>
        <v/>
      </c>
      <c r="B25" s="121" t="str">
        <f>入A!B25</f>
        <v/>
      </c>
      <c r="C25" s="121" t="str">
        <f>入A!C25</f>
        <v/>
      </c>
      <c r="D25" s="121" t="str">
        <f>入A!D25</f>
        <v/>
      </c>
      <c r="E25" s="121">
        <f>入A!E25</f>
        <v>0</v>
      </c>
      <c r="F25" s="269"/>
      <c r="G25" s="270"/>
      <c r="H25" s="122"/>
      <c r="I25" s="269">
        <f t="shared" si="0"/>
        <v>0</v>
      </c>
      <c r="J25" s="271"/>
      <c r="K25" s="124"/>
    </row>
    <row r="26" spans="1:11" ht="36" customHeight="1" x14ac:dyDescent="0.15">
      <c r="A26" s="120" t="str">
        <f>入A!A26</f>
        <v/>
      </c>
      <c r="B26" s="121" t="str">
        <f>入A!B26</f>
        <v/>
      </c>
      <c r="C26" s="121" t="str">
        <f>入A!C26</f>
        <v/>
      </c>
      <c r="D26" s="121" t="str">
        <f>入A!D26</f>
        <v/>
      </c>
      <c r="E26" s="121">
        <f>入A!E26</f>
        <v>0</v>
      </c>
      <c r="F26" s="269"/>
      <c r="G26" s="270"/>
      <c r="H26" s="122"/>
      <c r="I26" s="269">
        <f t="shared" si="0"/>
        <v>0</v>
      </c>
      <c r="J26" s="271"/>
      <c r="K26" s="125"/>
    </row>
    <row r="27" spans="1:11" ht="36" customHeight="1" x14ac:dyDescent="0.15">
      <c r="A27" s="120" t="str">
        <f>入A!A27</f>
        <v/>
      </c>
      <c r="B27" s="121" t="str">
        <f>入A!B27</f>
        <v/>
      </c>
      <c r="C27" s="121" t="str">
        <f>入A!C27</f>
        <v/>
      </c>
      <c r="D27" s="121" t="str">
        <f>入A!D27</f>
        <v/>
      </c>
      <c r="E27" s="121">
        <f>入A!E27</f>
        <v>0</v>
      </c>
      <c r="F27" s="269"/>
      <c r="G27" s="270"/>
      <c r="H27" s="122"/>
      <c r="I27" s="269">
        <f t="shared" si="0"/>
        <v>0</v>
      </c>
      <c r="J27" s="271"/>
      <c r="K27" s="124"/>
    </row>
    <row r="28" spans="1:11" ht="33" customHeight="1" x14ac:dyDescent="0.15">
      <c r="A28" s="267" t="s">
        <v>9</v>
      </c>
      <c r="B28" s="268"/>
      <c r="C28" s="121" t="s">
        <v>33</v>
      </c>
      <c r="D28" s="123"/>
      <c r="E28" s="94"/>
      <c r="F28" s="269"/>
      <c r="G28" s="270"/>
      <c r="H28" s="122"/>
      <c r="I28" s="269">
        <f>SUM(I14:J15)</f>
        <v>0</v>
      </c>
      <c r="J28" s="271"/>
      <c r="K28" s="124"/>
    </row>
    <row r="29" spans="1:11" ht="42" customHeight="1" x14ac:dyDescent="0.15">
      <c r="A29" s="272" t="s">
        <v>10</v>
      </c>
      <c r="B29" s="65" t="s">
        <v>20</v>
      </c>
      <c r="C29" s="63" t="s">
        <v>34</v>
      </c>
      <c r="D29" s="273" t="s">
        <v>0</v>
      </c>
      <c r="E29" s="275" t="s">
        <v>23</v>
      </c>
      <c r="F29" s="276"/>
      <c r="G29" s="276"/>
      <c r="H29" s="276"/>
      <c r="I29" s="276"/>
      <c r="J29" s="276"/>
      <c r="K29" s="277"/>
    </row>
    <row r="30" spans="1:11" ht="39.950000000000003" customHeight="1" x14ac:dyDescent="0.15">
      <c r="A30" s="259"/>
      <c r="B30" s="66" t="s">
        <v>21</v>
      </c>
      <c r="C30" s="64" t="str">
        <f>入A!C37</f>
        <v>7.9.30</v>
      </c>
      <c r="D30" s="274"/>
      <c r="E30" s="278" t="s">
        <v>11</v>
      </c>
      <c r="F30" s="279"/>
      <c r="G30" s="278" t="s">
        <v>12</v>
      </c>
      <c r="H30" s="280"/>
      <c r="I30" s="279"/>
      <c r="J30" s="278" t="s">
        <v>5</v>
      </c>
      <c r="K30" s="281"/>
    </row>
    <row r="31" spans="1:11" ht="24.95" customHeight="1" x14ac:dyDescent="0.15">
      <c r="A31" s="259" t="s">
        <v>13</v>
      </c>
      <c r="B31" s="261" t="s">
        <v>8</v>
      </c>
      <c r="C31" s="51" t="str">
        <f>入A!C38</f>
        <v>方  法　・　総　額　・　単　価</v>
      </c>
      <c r="D31" s="52" t="s">
        <v>14</v>
      </c>
      <c r="E31" s="79"/>
      <c r="F31" s="54"/>
      <c r="G31" s="53"/>
      <c r="H31" s="42"/>
      <c r="I31" s="54"/>
      <c r="J31" s="53"/>
      <c r="K31" s="43"/>
    </row>
    <row r="32" spans="1:11" ht="24.95" customHeight="1" thickBot="1" x14ac:dyDescent="0.2">
      <c r="A32" s="260"/>
      <c r="B32" s="262"/>
      <c r="C32" s="55"/>
      <c r="D32" s="56" t="s">
        <v>15</v>
      </c>
      <c r="E32" s="80"/>
      <c r="F32" s="58"/>
      <c r="G32" s="57"/>
      <c r="H32" s="59"/>
      <c r="I32" s="58"/>
      <c r="J32" s="57"/>
      <c r="K32" s="60"/>
    </row>
    <row r="33" spans="1:11" s="61" customFormat="1" ht="45.75" customHeight="1" x14ac:dyDescent="0.2">
      <c r="A33" s="263" t="s">
        <v>83</v>
      </c>
      <c r="B33" s="264"/>
      <c r="C33" s="264"/>
      <c r="D33" s="264"/>
      <c r="E33" s="264"/>
      <c r="F33" s="264"/>
      <c r="G33" s="264"/>
      <c r="H33" s="264"/>
      <c r="I33" s="264"/>
      <c r="J33" s="264"/>
      <c r="K33" s="82"/>
    </row>
    <row r="34" spans="1:11" s="61" customFormat="1" ht="59.25" customHeight="1" x14ac:dyDescent="0.2">
      <c r="A34" s="265"/>
      <c r="B34" s="266"/>
      <c r="C34" s="266"/>
      <c r="D34" s="266"/>
      <c r="E34" s="266"/>
      <c r="F34" s="266"/>
      <c r="G34" s="266"/>
      <c r="H34" s="266"/>
      <c r="I34" s="266"/>
      <c r="J34" s="266"/>
      <c r="K34" s="82"/>
    </row>
    <row r="35" spans="1:11" ht="14.25" thickBot="1" x14ac:dyDescent="0.2">
      <c r="A35" s="83"/>
      <c r="B35" s="59"/>
      <c r="C35" s="59"/>
      <c r="D35" s="59"/>
      <c r="E35" s="84"/>
      <c r="F35" s="59"/>
      <c r="G35" s="59"/>
      <c r="H35" s="59"/>
      <c r="I35" s="59"/>
      <c r="J35" s="59"/>
      <c r="K35" s="60"/>
    </row>
  </sheetData>
  <mergeCells count="49">
    <mergeCell ref="E2:J2"/>
    <mergeCell ref="C11:K11"/>
    <mergeCell ref="B4:C4"/>
    <mergeCell ref="B5:C5"/>
    <mergeCell ref="B8:B9"/>
    <mergeCell ref="A3:C3"/>
    <mergeCell ref="D3:E3"/>
    <mergeCell ref="F13:H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 ref="F22:G22"/>
    <mergeCell ref="I22:J22"/>
    <mergeCell ref="F23:G23"/>
    <mergeCell ref="I23:J23"/>
    <mergeCell ref="F24:G24"/>
    <mergeCell ref="I24:J24"/>
    <mergeCell ref="F25:G25"/>
    <mergeCell ref="I25:J25"/>
    <mergeCell ref="F26:G26"/>
    <mergeCell ref="I26:J26"/>
    <mergeCell ref="F27:G27"/>
    <mergeCell ref="I27:J27"/>
    <mergeCell ref="A31:A32"/>
    <mergeCell ref="B31:B32"/>
    <mergeCell ref="A33:J34"/>
    <mergeCell ref="A28:B28"/>
    <mergeCell ref="F28:G28"/>
    <mergeCell ref="I28:J28"/>
    <mergeCell ref="A29:A30"/>
    <mergeCell ref="D29:D30"/>
    <mergeCell ref="E29:K29"/>
    <mergeCell ref="E30:F30"/>
    <mergeCell ref="G30:I30"/>
    <mergeCell ref="J30:K30"/>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36"/>
  <sheetViews>
    <sheetView tabSelected="1" view="pageBreakPreview" zoomScale="60" zoomScaleNormal="100" workbookViewId="0">
      <selection activeCell="I8" sqref="I8"/>
    </sheetView>
  </sheetViews>
  <sheetFormatPr defaultRowHeight="13.5" x14ac:dyDescent="0.15"/>
  <cols>
    <col min="1" max="1" width="4.125" style="95" customWidth="1"/>
    <col min="2" max="2" width="25.25" style="97" customWidth="1"/>
    <col min="3" max="3" width="25.25" style="96" customWidth="1"/>
    <col min="4" max="4" width="7.25" style="95" customWidth="1"/>
    <col min="5" max="5" width="8" style="161" customWidth="1"/>
    <col min="6" max="6" width="8.375" style="95" customWidth="1"/>
    <col min="7" max="7" width="10.125" style="95" customWidth="1"/>
    <col min="8" max="8" width="20.375" style="95" customWidth="1"/>
    <col min="9" max="9" width="14.625" style="97" customWidth="1"/>
    <col min="10" max="16384" width="9" style="95"/>
  </cols>
  <sheetData>
    <row r="1" spans="1:15" ht="30.75" customHeight="1" x14ac:dyDescent="0.15"/>
    <row r="2" spans="1:15" ht="31.5" customHeight="1" x14ac:dyDescent="0.15">
      <c r="A2" s="299" t="s">
        <v>52</v>
      </c>
      <c r="B2" s="300"/>
      <c r="C2" s="300"/>
      <c r="D2" s="300"/>
      <c r="E2" s="300"/>
      <c r="F2" s="303" t="str">
        <f>入A!D3</f>
        <v>Ａ</v>
      </c>
      <c r="G2" s="303"/>
      <c r="H2" s="303"/>
      <c r="I2" s="304"/>
    </row>
    <row r="3" spans="1:15" ht="31.5" customHeight="1" x14ac:dyDescent="0.15">
      <c r="A3" s="301"/>
      <c r="B3" s="302"/>
      <c r="C3" s="302"/>
      <c r="D3" s="302"/>
      <c r="E3" s="302"/>
      <c r="F3" s="305"/>
      <c r="G3" s="305"/>
      <c r="H3" s="305"/>
      <c r="I3" s="306"/>
    </row>
    <row r="4" spans="1:15" ht="31.5" customHeight="1" x14ac:dyDescent="0.15">
      <c r="A4" s="98" t="s">
        <v>35</v>
      </c>
      <c r="B4" s="99" t="s">
        <v>36</v>
      </c>
      <c r="C4" s="99" t="s">
        <v>37</v>
      </c>
      <c r="D4" s="98" t="s">
        <v>38</v>
      </c>
      <c r="E4" s="100" t="s">
        <v>39</v>
      </c>
      <c r="F4" s="101" t="s">
        <v>40</v>
      </c>
      <c r="G4" s="101" t="s">
        <v>41</v>
      </c>
      <c r="H4" s="99" t="s">
        <v>42</v>
      </c>
      <c r="I4" s="99" t="s">
        <v>43</v>
      </c>
    </row>
    <row r="5" spans="1:15" ht="31.5" customHeight="1" x14ac:dyDescent="0.15">
      <c r="A5" s="155">
        <v>1</v>
      </c>
      <c r="B5" s="173" t="s">
        <v>91</v>
      </c>
      <c r="C5" s="173" t="s">
        <v>92</v>
      </c>
      <c r="D5" s="156" t="s">
        <v>84</v>
      </c>
      <c r="E5" s="156" t="s">
        <v>75</v>
      </c>
      <c r="F5" s="102"/>
      <c r="G5" s="103">
        <f>E5*F5</f>
        <v>0</v>
      </c>
      <c r="H5" s="156"/>
      <c r="I5" s="172" t="s">
        <v>137</v>
      </c>
    </row>
    <row r="6" spans="1:15" ht="31.5" customHeight="1" x14ac:dyDescent="0.15">
      <c r="A6" s="155">
        <v>2</v>
      </c>
      <c r="B6" s="173" t="s">
        <v>93</v>
      </c>
      <c r="C6" s="173" t="s">
        <v>194</v>
      </c>
      <c r="D6" s="156" t="s">
        <v>69</v>
      </c>
      <c r="E6" s="156" t="s">
        <v>82</v>
      </c>
      <c r="F6" s="102"/>
      <c r="G6" s="103">
        <f t="shared" ref="G6:G34" si="0">E6*F6</f>
        <v>0</v>
      </c>
      <c r="H6" s="156"/>
      <c r="I6" s="172" t="s">
        <v>138</v>
      </c>
    </row>
    <row r="7" spans="1:15" ht="31.5" customHeight="1" x14ac:dyDescent="0.15">
      <c r="A7" s="155">
        <v>3</v>
      </c>
      <c r="B7" s="173" t="s">
        <v>94</v>
      </c>
      <c r="C7" s="173" t="s">
        <v>195</v>
      </c>
      <c r="D7" s="156" t="s">
        <v>69</v>
      </c>
      <c r="E7" s="156" t="s">
        <v>134</v>
      </c>
      <c r="F7" s="102"/>
      <c r="G7" s="103">
        <f t="shared" si="0"/>
        <v>0</v>
      </c>
      <c r="H7" s="156"/>
      <c r="I7" s="156" t="s">
        <v>139</v>
      </c>
    </row>
    <row r="8" spans="1:15" ht="31.5" customHeight="1" x14ac:dyDescent="0.15">
      <c r="A8" s="155">
        <v>4</v>
      </c>
      <c r="B8" s="173" t="s">
        <v>95</v>
      </c>
      <c r="C8" s="173" t="s">
        <v>96</v>
      </c>
      <c r="D8" s="156" t="s">
        <v>69</v>
      </c>
      <c r="E8" s="156" t="s">
        <v>76</v>
      </c>
      <c r="F8" s="102"/>
      <c r="G8" s="103">
        <f t="shared" si="0"/>
        <v>0</v>
      </c>
      <c r="H8" s="156"/>
      <c r="I8" s="323" t="s">
        <v>192</v>
      </c>
    </row>
    <row r="9" spans="1:15" ht="31.5" customHeight="1" x14ac:dyDescent="0.15">
      <c r="A9" s="155">
        <v>5</v>
      </c>
      <c r="B9" s="173" t="s">
        <v>97</v>
      </c>
      <c r="C9" s="173" t="s">
        <v>98</v>
      </c>
      <c r="D9" s="156" t="s">
        <v>77</v>
      </c>
      <c r="E9" s="156" t="s">
        <v>73</v>
      </c>
      <c r="F9" s="102"/>
      <c r="G9" s="103">
        <f t="shared" si="0"/>
        <v>0</v>
      </c>
      <c r="H9" s="156"/>
      <c r="I9" s="156" t="s">
        <v>140</v>
      </c>
    </row>
    <row r="10" spans="1:15" ht="31.5" customHeight="1" x14ac:dyDescent="0.15">
      <c r="A10" s="155">
        <v>6</v>
      </c>
      <c r="B10" s="173" t="s">
        <v>99</v>
      </c>
      <c r="C10" s="173" t="s">
        <v>100</v>
      </c>
      <c r="D10" s="156" t="s">
        <v>74</v>
      </c>
      <c r="E10" s="156" t="s">
        <v>72</v>
      </c>
      <c r="F10" s="102"/>
      <c r="G10" s="103">
        <f t="shared" si="0"/>
        <v>0</v>
      </c>
      <c r="H10" s="156"/>
      <c r="I10" s="156" t="s">
        <v>139</v>
      </c>
    </row>
    <row r="11" spans="1:15" ht="31.5" customHeight="1" x14ac:dyDescent="0.15">
      <c r="A11" s="155">
        <v>7</v>
      </c>
      <c r="B11" s="173" t="s">
        <v>101</v>
      </c>
      <c r="C11" s="173" t="s">
        <v>102</v>
      </c>
      <c r="D11" s="156" t="s">
        <v>77</v>
      </c>
      <c r="E11" s="156" t="s">
        <v>72</v>
      </c>
      <c r="F11" s="102"/>
      <c r="G11" s="103">
        <f t="shared" si="0"/>
        <v>0</v>
      </c>
      <c r="H11" s="156"/>
      <c r="I11" s="156" t="s">
        <v>139</v>
      </c>
    </row>
    <row r="12" spans="1:15" ht="31.5" customHeight="1" x14ac:dyDescent="0.15">
      <c r="A12" s="155">
        <v>8</v>
      </c>
      <c r="B12" s="173" t="s">
        <v>103</v>
      </c>
      <c r="C12" s="173" t="s">
        <v>104</v>
      </c>
      <c r="D12" s="156" t="s">
        <v>69</v>
      </c>
      <c r="E12" s="156" t="s">
        <v>135</v>
      </c>
      <c r="F12" s="102"/>
      <c r="G12" s="103">
        <f t="shared" si="0"/>
        <v>0</v>
      </c>
      <c r="H12" s="156"/>
      <c r="I12" s="156" t="s">
        <v>139</v>
      </c>
      <c r="O12" s="163"/>
    </row>
    <row r="13" spans="1:15" ht="31.5" customHeight="1" x14ac:dyDescent="0.15">
      <c r="A13" s="155">
        <v>9</v>
      </c>
      <c r="B13" s="173" t="s">
        <v>105</v>
      </c>
      <c r="C13" s="173" t="s">
        <v>106</v>
      </c>
      <c r="D13" s="156" t="s">
        <v>69</v>
      </c>
      <c r="E13" s="156" t="s">
        <v>72</v>
      </c>
      <c r="F13" s="102"/>
      <c r="G13" s="103">
        <f t="shared" si="0"/>
        <v>0</v>
      </c>
      <c r="H13" s="156"/>
      <c r="I13" s="156" t="s">
        <v>139</v>
      </c>
      <c r="O13" s="163"/>
    </row>
    <row r="14" spans="1:15" ht="31.5" customHeight="1" x14ac:dyDescent="0.15">
      <c r="A14" s="155">
        <v>10</v>
      </c>
      <c r="B14" s="173" t="s">
        <v>107</v>
      </c>
      <c r="C14" s="173" t="s">
        <v>108</v>
      </c>
      <c r="D14" s="156" t="s">
        <v>74</v>
      </c>
      <c r="E14" s="156" t="s">
        <v>78</v>
      </c>
      <c r="F14" s="102"/>
      <c r="G14" s="103">
        <f t="shared" si="0"/>
        <v>0</v>
      </c>
      <c r="H14" s="156"/>
      <c r="I14" s="156" t="s">
        <v>139</v>
      </c>
      <c r="O14" s="163"/>
    </row>
    <row r="15" spans="1:15" ht="31.5" customHeight="1" x14ac:dyDescent="0.15">
      <c r="A15" s="155">
        <v>11</v>
      </c>
      <c r="B15" s="173" t="s">
        <v>109</v>
      </c>
      <c r="C15" s="173" t="s">
        <v>110</v>
      </c>
      <c r="D15" s="156" t="s">
        <v>74</v>
      </c>
      <c r="E15" s="156" t="s">
        <v>82</v>
      </c>
      <c r="F15" s="102"/>
      <c r="G15" s="103">
        <f t="shared" si="0"/>
        <v>0</v>
      </c>
      <c r="H15" s="156"/>
      <c r="I15" s="156" t="s">
        <v>139</v>
      </c>
      <c r="O15" s="163"/>
    </row>
    <row r="16" spans="1:15" ht="31.5" customHeight="1" x14ac:dyDescent="0.15">
      <c r="A16" s="155">
        <v>12</v>
      </c>
      <c r="B16" s="173" t="s">
        <v>111</v>
      </c>
      <c r="C16" s="173" t="s">
        <v>112</v>
      </c>
      <c r="D16" s="156" t="s">
        <v>74</v>
      </c>
      <c r="E16" s="156" t="s">
        <v>78</v>
      </c>
      <c r="F16" s="102"/>
      <c r="G16" s="103">
        <f t="shared" si="0"/>
        <v>0</v>
      </c>
      <c r="H16" s="156"/>
      <c r="I16" s="156" t="s">
        <v>139</v>
      </c>
      <c r="O16" s="163"/>
    </row>
    <row r="17" spans="1:15" ht="31.5" customHeight="1" x14ac:dyDescent="0.15">
      <c r="A17" s="155">
        <v>13</v>
      </c>
      <c r="B17" s="173" t="s">
        <v>113</v>
      </c>
      <c r="C17" s="173" t="s">
        <v>114</v>
      </c>
      <c r="D17" s="156" t="s">
        <v>74</v>
      </c>
      <c r="E17" s="156" t="s">
        <v>73</v>
      </c>
      <c r="F17" s="102"/>
      <c r="G17" s="103">
        <f t="shared" si="0"/>
        <v>0</v>
      </c>
      <c r="H17" s="156"/>
      <c r="I17" s="156" t="s">
        <v>139</v>
      </c>
      <c r="O17" s="163"/>
    </row>
    <row r="18" spans="1:15" ht="31.5" customHeight="1" x14ac:dyDescent="0.15">
      <c r="A18" s="155">
        <v>14</v>
      </c>
      <c r="B18" s="173" t="s">
        <v>113</v>
      </c>
      <c r="C18" s="173" t="s">
        <v>115</v>
      </c>
      <c r="D18" s="156" t="s">
        <v>74</v>
      </c>
      <c r="E18" s="156" t="s">
        <v>73</v>
      </c>
      <c r="F18" s="102"/>
      <c r="G18" s="103">
        <f t="shared" si="0"/>
        <v>0</v>
      </c>
      <c r="H18" s="156"/>
      <c r="I18" s="156" t="s">
        <v>139</v>
      </c>
      <c r="O18" s="163"/>
    </row>
    <row r="19" spans="1:15" ht="31.5" customHeight="1" x14ac:dyDescent="0.15">
      <c r="A19" s="155">
        <v>15</v>
      </c>
      <c r="B19" s="173" t="s">
        <v>113</v>
      </c>
      <c r="C19" s="173" t="s">
        <v>116</v>
      </c>
      <c r="D19" s="156" t="s">
        <v>74</v>
      </c>
      <c r="E19" s="156" t="s">
        <v>73</v>
      </c>
      <c r="F19" s="102"/>
      <c r="G19" s="103">
        <f t="shared" si="0"/>
        <v>0</v>
      </c>
      <c r="H19" s="156"/>
      <c r="I19" s="156" t="s">
        <v>139</v>
      </c>
      <c r="O19" s="163"/>
    </row>
    <row r="20" spans="1:15" ht="31.5" customHeight="1" x14ac:dyDescent="0.15">
      <c r="A20" s="155">
        <v>16</v>
      </c>
      <c r="B20" s="173" t="s">
        <v>113</v>
      </c>
      <c r="C20" s="173" t="s">
        <v>117</v>
      </c>
      <c r="D20" s="156" t="s">
        <v>74</v>
      </c>
      <c r="E20" s="156" t="s">
        <v>73</v>
      </c>
      <c r="F20" s="102"/>
      <c r="G20" s="103">
        <f t="shared" si="0"/>
        <v>0</v>
      </c>
      <c r="H20" s="156"/>
      <c r="I20" s="156" t="s">
        <v>139</v>
      </c>
      <c r="O20" s="163"/>
    </row>
    <row r="21" spans="1:15" ht="31.5" customHeight="1" x14ac:dyDescent="0.15">
      <c r="A21" s="155">
        <v>17</v>
      </c>
      <c r="B21" s="173" t="s">
        <v>118</v>
      </c>
      <c r="C21" s="173" t="s">
        <v>119</v>
      </c>
      <c r="D21" s="156" t="s">
        <v>74</v>
      </c>
      <c r="E21" s="156" t="s">
        <v>71</v>
      </c>
      <c r="F21" s="102"/>
      <c r="G21" s="103">
        <f t="shared" si="0"/>
        <v>0</v>
      </c>
      <c r="H21" s="156"/>
      <c r="I21" s="156" t="s">
        <v>139</v>
      </c>
      <c r="O21" s="163"/>
    </row>
    <row r="22" spans="1:15" ht="31.5" customHeight="1" x14ac:dyDescent="0.15">
      <c r="A22" s="155">
        <v>18</v>
      </c>
      <c r="B22" s="173" t="s">
        <v>118</v>
      </c>
      <c r="C22" s="173" t="s">
        <v>120</v>
      </c>
      <c r="D22" s="156" t="s">
        <v>74</v>
      </c>
      <c r="E22" s="156" t="s">
        <v>71</v>
      </c>
      <c r="F22" s="102"/>
      <c r="G22" s="103">
        <f t="shared" si="0"/>
        <v>0</v>
      </c>
      <c r="H22" s="156"/>
      <c r="I22" s="156" t="s">
        <v>139</v>
      </c>
      <c r="O22" s="163"/>
    </row>
    <row r="23" spans="1:15" ht="31.5" customHeight="1" x14ac:dyDescent="0.15">
      <c r="A23" s="155">
        <v>19</v>
      </c>
      <c r="B23" s="173" t="s">
        <v>118</v>
      </c>
      <c r="C23" s="173" t="s">
        <v>121</v>
      </c>
      <c r="D23" s="156" t="s">
        <v>74</v>
      </c>
      <c r="E23" s="156" t="s">
        <v>73</v>
      </c>
      <c r="F23" s="102"/>
      <c r="G23" s="103">
        <f t="shared" si="0"/>
        <v>0</v>
      </c>
      <c r="H23" s="156"/>
      <c r="I23" s="156" t="s">
        <v>139</v>
      </c>
      <c r="O23" s="163"/>
    </row>
    <row r="24" spans="1:15" ht="31.5" customHeight="1" x14ac:dyDescent="0.15">
      <c r="A24" s="155">
        <v>20</v>
      </c>
      <c r="B24" s="173" t="s">
        <v>118</v>
      </c>
      <c r="C24" s="173" t="s">
        <v>122</v>
      </c>
      <c r="D24" s="156" t="s">
        <v>74</v>
      </c>
      <c r="E24" s="156" t="s">
        <v>73</v>
      </c>
      <c r="F24" s="102"/>
      <c r="G24" s="103">
        <f t="shared" si="0"/>
        <v>0</v>
      </c>
      <c r="H24" s="156"/>
      <c r="I24" s="156" t="s">
        <v>139</v>
      </c>
      <c r="O24" s="163"/>
    </row>
    <row r="25" spans="1:15" ht="31.5" customHeight="1" x14ac:dyDescent="0.15">
      <c r="A25" s="155">
        <v>21</v>
      </c>
      <c r="B25" s="173" t="s">
        <v>118</v>
      </c>
      <c r="C25" s="173" t="s">
        <v>123</v>
      </c>
      <c r="D25" s="156" t="s">
        <v>74</v>
      </c>
      <c r="E25" s="156" t="s">
        <v>73</v>
      </c>
      <c r="F25" s="102"/>
      <c r="G25" s="103">
        <f t="shared" si="0"/>
        <v>0</v>
      </c>
      <c r="H25" s="156"/>
      <c r="I25" s="156" t="s">
        <v>139</v>
      </c>
      <c r="O25" s="163"/>
    </row>
    <row r="26" spans="1:15" ht="31.5" customHeight="1" x14ac:dyDescent="0.15">
      <c r="A26" s="155">
        <v>22</v>
      </c>
      <c r="B26" s="173" t="s">
        <v>124</v>
      </c>
      <c r="C26" s="173" t="s">
        <v>125</v>
      </c>
      <c r="D26" s="156" t="s">
        <v>74</v>
      </c>
      <c r="E26" s="156" t="s">
        <v>71</v>
      </c>
      <c r="F26" s="102"/>
      <c r="G26" s="103">
        <f t="shared" si="0"/>
        <v>0</v>
      </c>
      <c r="H26" s="156"/>
      <c r="I26" s="156" t="s">
        <v>139</v>
      </c>
      <c r="O26" s="163"/>
    </row>
    <row r="27" spans="1:15" ht="31.5" customHeight="1" x14ac:dyDescent="0.15">
      <c r="A27" s="155">
        <v>23</v>
      </c>
      <c r="B27" s="173" t="s">
        <v>126</v>
      </c>
      <c r="C27" s="173" t="s">
        <v>127</v>
      </c>
      <c r="D27" s="156" t="s">
        <v>74</v>
      </c>
      <c r="E27" s="156" t="s">
        <v>82</v>
      </c>
      <c r="F27" s="102"/>
      <c r="G27" s="103">
        <f t="shared" si="0"/>
        <v>0</v>
      </c>
      <c r="H27" s="156"/>
      <c r="I27" s="156" t="s">
        <v>139</v>
      </c>
      <c r="O27" s="163"/>
    </row>
    <row r="28" spans="1:15" ht="31.5" customHeight="1" x14ac:dyDescent="0.15">
      <c r="A28" s="155">
        <v>24</v>
      </c>
      <c r="B28" s="173" t="s">
        <v>128</v>
      </c>
      <c r="C28" s="173" t="s">
        <v>129</v>
      </c>
      <c r="D28" s="156" t="s">
        <v>85</v>
      </c>
      <c r="E28" s="156" t="s">
        <v>72</v>
      </c>
      <c r="F28" s="106"/>
      <c r="G28" s="103">
        <f t="shared" si="0"/>
        <v>0</v>
      </c>
      <c r="H28" s="156"/>
      <c r="I28" s="156" t="s">
        <v>139</v>
      </c>
      <c r="O28" s="163"/>
    </row>
    <row r="29" spans="1:15" ht="31.5" customHeight="1" x14ac:dyDescent="0.15">
      <c r="A29" s="155">
        <v>25</v>
      </c>
      <c r="B29" s="173" t="s">
        <v>130</v>
      </c>
      <c r="C29" s="173" t="s">
        <v>131</v>
      </c>
      <c r="D29" s="156" t="s">
        <v>85</v>
      </c>
      <c r="E29" s="156" t="s">
        <v>72</v>
      </c>
      <c r="F29" s="106"/>
      <c r="G29" s="103">
        <f t="shared" si="0"/>
        <v>0</v>
      </c>
      <c r="H29" s="156"/>
      <c r="I29" s="156" t="s">
        <v>139</v>
      </c>
      <c r="O29" s="163"/>
    </row>
    <row r="30" spans="1:15" ht="31.5" customHeight="1" x14ac:dyDescent="0.15">
      <c r="A30" s="155">
        <v>26</v>
      </c>
      <c r="B30" s="173" t="s">
        <v>132</v>
      </c>
      <c r="C30" s="173" t="s">
        <v>133</v>
      </c>
      <c r="D30" s="156" t="s">
        <v>69</v>
      </c>
      <c r="E30" s="156" t="s">
        <v>73</v>
      </c>
      <c r="F30" s="106"/>
      <c r="G30" s="103">
        <f t="shared" si="0"/>
        <v>0</v>
      </c>
      <c r="H30" s="156"/>
      <c r="I30" s="156" t="s">
        <v>139</v>
      </c>
      <c r="O30" s="163"/>
    </row>
    <row r="31" spans="1:15" ht="31.5" customHeight="1" x14ac:dyDescent="0.15">
      <c r="A31" s="155"/>
      <c r="B31" s="154"/>
      <c r="C31" s="157" t="s">
        <v>136</v>
      </c>
      <c r="D31" s="155"/>
      <c r="E31" s="156"/>
      <c r="F31" s="106"/>
      <c r="G31" s="103">
        <f>E31*F31</f>
        <v>0</v>
      </c>
      <c r="H31" s="156"/>
      <c r="I31" s="156"/>
      <c r="O31" s="163"/>
    </row>
    <row r="32" spans="1:15" ht="31.5" customHeight="1" x14ac:dyDescent="0.15">
      <c r="A32" s="155"/>
      <c r="B32" s="154"/>
      <c r="C32" s="154"/>
      <c r="D32" s="155"/>
      <c r="E32" s="156"/>
      <c r="F32" s="106"/>
      <c r="G32" s="103">
        <f t="shared" si="0"/>
        <v>0</v>
      </c>
      <c r="H32" s="156"/>
      <c r="I32" s="156"/>
      <c r="O32" s="163"/>
    </row>
    <row r="33" spans="1:15" ht="31.5" customHeight="1" x14ac:dyDescent="0.15">
      <c r="A33" s="155"/>
      <c r="B33" s="154"/>
      <c r="C33" s="154"/>
      <c r="D33" s="155"/>
      <c r="E33" s="156"/>
      <c r="F33" s="106"/>
      <c r="G33" s="103">
        <f t="shared" si="0"/>
        <v>0</v>
      </c>
      <c r="H33" s="156"/>
      <c r="I33" s="156"/>
      <c r="O33" s="163"/>
    </row>
    <row r="34" spans="1:15" ht="31.5" customHeight="1" x14ac:dyDescent="0.15">
      <c r="A34" s="155"/>
      <c r="B34" s="154"/>
      <c r="C34" s="154"/>
      <c r="D34" s="155"/>
      <c r="E34" s="156"/>
      <c r="F34" s="106"/>
      <c r="G34" s="103">
        <f t="shared" si="0"/>
        <v>0</v>
      </c>
      <c r="H34" s="156"/>
      <c r="I34" s="156"/>
      <c r="O34" s="163"/>
    </row>
    <row r="35" spans="1:15" ht="31.5" customHeight="1" x14ac:dyDescent="0.15">
      <c r="A35" s="307" t="s">
        <v>80</v>
      </c>
      <c r="B35" s="307"/>
      <c r="C35" s="307"/>
      <c r="D35" s="307"/>
      <c r="E35" s="307"/>
      <c r="F35" s="165"/>
      <c r="G35" s="103">
        <f>SUM(G5:G34)</f>
        <v>0</v>
      </c>
      <c r="H35" s="171"/>
      <c r="I35" s="171"/>
      <c r="O35" s="163"/>
    </row>
    <row r="36" spans="1:15" ht="31.5" customHeight="1" x14ac:dyDescent="0.15">
      <c r="A36" s="189"/>
      <c r="B36" s="154"/>
      <c r="C36" s="154"/>
      <c r="D36" s="155"/>
      <c r="E36" s="156"/>
      <c r="F36" s="164"/>
      <c r="G36" s="109"/>
      <c r="H36" s="156"/>
      <c r="I36" s="156"/>
      <c r="O36" s="163"/>
    </row>
    <row r="37" spans="1:15" ht="31.5" customHeight="1" x14ac:dyDescent="0.15">
      <c r="A37" s="189"/>
      <c r="B37" s="154"/>
      <c r="C37" s="154"/>
      <c r="D37" s="155"/>
      <c r="E37" s="156"/>
      <c r="F37" s="106"/>
      <c r="G37" s="109"/>
      <c r="H37" s="156"/>
      <c r="I37" s="156"/>
      <c r="O37" s="163"/>
    </row>
    <row r="38" spans="1:15" ht="31.5" customHeight="1" x14ac:dyDescent="0.15">
      <c r="A38" s="189"/>
      <c r="B38" s="154"/>
      <c r="C38" s="154"/>
      <c r="D38" s="155"/>
      <c r="E38" s="156"/>
      <c r="F38" s="106"/>
      <c r="G38" s="109"/>
      <c r="H38" s="156"/>
      <c r="I38" s="156"/>
      <c r="O38" s="163"/>
    </row>
    <row r="39" spans="1:15" ht="31.5" customHeight="1" x14ac:dyDescent="0.15">
      <c r="A39" s="189"/>
      <c r="B39" s="154"/>
      <c r="C39" s="154"/>
      <c r="D39" s="155"/>
      <c r="E39" s="156"/>
      <c r="F39" s="107"/>
      <c r="G39" s="109"/>
      <c r="H39" s="156"/>
      <c r="I39" s="156"/>
      <c r="O39" s="163"/>
    </row>
    <row r="40" spans="1:15" ht="31.5" customHeight="1" x14ac:dyDescent="0.15">
      <c r="A40" s="189"/>
      <c r="B40" s="154"/>
      <c r="C40" s="154"/>
      <c r="D40" s="155"/>
      <c r="E40" s="156"/>
      <c r="F40" s="107"/>
      <c r="G40" s="109"/>
      <c r="H40" s="156"/>
      <c r="I40" s="156"/>
      <c r="O40" s="163"/>
    </row>
    <row r="41" spans="1:15" ht="31.5" customHeight="1" x14ac:dyDescent="0.15">
      <c r="A41" s="189"/>
      <c r="B41" s="154"/>
      <c r="C41" s="154"/>
      <c r="D41" s="155"/>
      <c r="E41" s="156"/>
      <c r="F41" s="107"/>
      <c r="G41" s="109"/>
      <c r="H41" s="156"/>
      <c r="I41" s="156"/>
      <c r="O41" s="163"/>
    </row>
    <row r="42" spans="1:15" ht="31.5" customHeight="1" x14ac:dyDescent="0.15">
      <c r="A42" s="189"/>
      <c r="B42" s="154"/>
      <c r="C42" s="154"/>
      <c r="D42" s="155"/>
      <c r="E42" s="156"/>
      <c r="F42" s="107"/>
      <c r="G42" s="109"/>
      <c r="H42" s="156"/>
      <c r="I42" s="156"/>
      <c r="O42" s="163"/>
    </row>
    <row r="43" spans="1:15" ht="31.5" customHeight="1" x14ac:dyDescent="0.15">
      <c r="A43" s="189"/>
      <c r="B43" s="154"/>
      <c r="C43" s="154"/>
      <c r="D43" s="155"/>
      <c r="E43" s="156"/>
      <c r="F43" s="107"/>
      <c r="G43" s="109"/>
      <c r="H43" s="156"/>
      <c r="I43" s="156"/>
      <c r="O43" s="163"/>
    </row>
    <row r="44" spans="1:15" ht="31.5" customHeight="1" x14ac:dyDescent="0.15">
      <c r="A44" s="189"/>
      <c r="B44" s="154"/>
      <c r="C44" s="154"/>
      <c r="D44" s="155"/>
      <c r="E44" s="156"/>
      <c r="F44" s="107"/>
      <c r="G44" s="109"/>
      <c r="H44" s="156"/>
      <c r="I44" s="156"/>
      <c r="O44" s="163"/>
    </row>
    <row r="45" spans="1:15" ht="31.5" customHeight="1" x14ac:dyDescent="0.15">
      <c r="A45" s="189"/>
      <c r="B45" s="154"/>
      <c r="C45" s="154"/>
      <c r="D45" s="155"/>
      <c r="E45" s="156"/>
      <c r="F45" s="107"/>
      <c r="G45" s="109"/>
      <c r="H45" s="156"/>
      <c r="I45" s="156"/>
      <c r="O45" s="163"/>
    </row>
    <row r="46" spans="1:15" ht="31.5" customHeight="1" x14ac:dyDescent="0.15">
      <c r="A46" s="189"/>
      <c r="B46" s="154"/>
      <c r="C46" s="154"/>
      <c r="D46" s="155"/>
      <c r="E46" s="156"/>
      <c r="F46" s="107"/>
      <c r="G46" s="109"/>
      <c r="H46" s="156"/>
      <c r="I46" s="156"/>
      <c r="O46" s="163"/>
    </row>
    <row r="47" spans="1:15" ht="31.5" customHeight="1" x14ac:dyDescent="0.15">
      <c r="A47" s="189"/>
      <c r="B47" s="154"/>
      <c r="C47" s="154"/>
      <c r="D47" s="155"/>
      <c r="E47" s="156"/>
      <c r="F47" s="107"/>
      <c r="G47" s="109"/>
      <c r="H47" s="156"/>
      <c r="I47" s="156"/>
      <c r="O47" s="163"/>
    </row>
    <row r="48" spans="1:15" ht="31.5" customHeight="1" x14ac:dyDescent="0.15">
      <c r="A48" s="189"/>
      <c r="B48" s="154"/>
      <c r="C48" s="154"/>
      <c r="D48" s="155"/>
      <c r="E48" s="156"/>
      <c r="F48" s="107"/>
      <c r="G48" s="109"/>
      <c r="H48" s="156"/>
      <c r="I48" s="156"/>
      <c r="O48" s="163"/>
    </row>
    <row r="49" spans="1:15" ht="31.5" customHeight="1" x14ac:dyDescent="0.15">
      <c r="A49" s="189"/>
      <c r="B49" s="154"/>
      <c r="C49" s="154"/>
      <c r="D49" s="155"/>
      <c r="E49" s="156"/>
      <c r="F49" s="107"/>
      <c r="G49" s="109"/>
      <c r="H49" s="156"/>
      <c r="I49" s="156"/>
      <c r="O49" s="163"/>
    </row>
    <row r="50" spans="1:15" ht="31.5" customHeight="1" x14ac:dyDescent="0.15">
      <c r="A50" s="189"/>
      <c r="B50" s="154"/>
      <c r="C50" s="154"/>
      <c r="D50" s="155"/>
      <c r="E50" s="156"/>
      <c r="F50" s="107"/>
      <c r="G50" s="109"/>
      <c r="H50" s="156"/>
      <c r="I50" s="156"/>
      <c r="O50" s="163"/>
    </row>
    <row r="51" spans="1:15" ht="31.5" customHeight="1" x14ac:dyDescent="0.15">
      <c r="A51" s="189"/>
      <c r="B51" s="154"/>
      <c r="C51" s="154"/>
      <c r="D51" s="155"/>
      <c r="E51" s="156"/>
      <c r="F51" s="107"/>
      <c r="G51" s="109"/>
      <c r="H51" s="156"/>
      <c r="I51" s="156"/>
      <c r="O51" s="163"/>
    </row>
    <row r="52" spans="1:15" ht="39" customHeight="1" x14ac:dyDescent="0.15">
      <c r="A52" s="189"/>
      <c r="B52" s="154"/>
      <c r="C52" s="154"/>
      <c r="D52" s="155"/>
      <c r="E52" s="156"/>
      <c r="F52" s="107"/>
      <c r="G52" s="109"/>
      <c r="H52" s="156"/>
      <c r="I52" s="156"/>
      <c r="O52" s="163"/>
    </row>
    <row r="53" spans="1:15" ht="40.5" customHeight="1" x14ac:dyDescent="0.15">
      <c r="A53" s="189"/>
      <c r="B53" s="154"/>
      <c r="C53" s="154"/>
      <c r="D53" s="155"/>
      <c r="E53" s="156"/>
      <c r="F53" s="107"/>
      <c r="G53" s="109"/>
      <c r="H53" s="156"/>
      <c r="I53" s="156"/>
      <c r="O53" s="163"/>
    </row>
    <row r="54" spans="1:15" ht="31.5" customHeight="1" x14ac:dyDescent="0.15">
      <c r="A54" s="104"/>
      <c r="B54" s="108"/>
      <c r="C54" s="108"/>
      <c r="D54" s="105"/>
      <c r="E54" s="105"/>
      <c r="F54" s="107"/>
      <c r="G54" s="109"/>
      <c r="H54" s="107"/>
      <c r="I54" s="108"/>
      <c r="O54" s="163"/>
    </row>
    <row r="55" spans="1:15" ht="31.5" customHeight="1" x14ac:dyDescent="0.15">
      <c r="A55" s="104"/>
      <c r="B55" s="108"/>
      <c r="C55" s="108"/>
      <c r="D55" s="105"/>
      <c r="E55" s="105"/>
      <c r="F55" s="107"/>
      <c r="G55" s="109">
        <f t="shared" ref="G55:G69" si="1">E55*F55</f>
        <v>0</v>
      </c>
      <c r="H55" s="107"/>
      <c r="I55" s="108"/>
      <c r="O55" s="163"/>
    </row>
    <row r="56" spans="1:15" ht="31.5" customHeight="1" x14ac:dyDescent="0.15">
      <c r="A56" s="104"/>
      <c r="B56" s="108"/>
      <c r="C56" s="108"/>
      <c r="D56" s="105"/>
      <c r="E56" s="105"/>
      <c r="F56" s="107"/>
      <c r="G56" s="109">
        <f t="shared" si="1"/>
        <v>0</v>
      </c>
      <c r="H56" s="107"/>
      <c r="I56" s="108"/>
      <c r="O56" s="163"/>
    </row>
    <row r="57" spans="1:15" ht="31.5" customHeight="1" x14ac:dyDescent="0.15">
      <c r="A57" s="104"/>
      <c r="B57" s="108"/>
      <c r="C57" s="108"/>
      <c r="D57" s="105"/>
      <c r="E57" s="105"/>
      <c r="F57" s="107"/>
      <c r="G57" s="109">
        <f t="shared" si="1"/>
        <v>0</v>
      </c>
      <c r="H57" s="107"/>
      <c r="I57" s="108"/>
      <c r="O57" s="163"/>
    </row>
    <row r="58" spans="1:15" ht="31.5" customHeight="1" x14ac:dyDescent="0.15">
      <c r="A58" s="104"/>
      <c r="B58" s="108"/>
      <c r="C58" s="108"/>
      <c r="D58" s="105"/>
      <c r="E58" s="105"/>
      <c r="F58" s="107"/>
      <c r="G58" s="109">
        <f t="shared" si="1"/>
        <v>0</v>
      </c>
      <c r="H58" s="107"/>
      <c r="I58" s="108"/>
      <c r="O58" s="163"/>
    </row>
    <row r="59" spans="1:15" ht="31.5" customHeight="1" x14ac:dyDescent="0.15">
      <c r="A59" s="104"/>
      <c r="B59" s="108"/>
      <c r="C59" s="108"/>
      <c r="D59" s="105"/>
      <c r="E59" s="105"/>
      <c r="F59" s="107"/>
      <c r="G59" s="109">
        <f t="shared" si="1"/>
        <v>0</v>
      </c>
      <c r="H59" s="107"/>
      <c r="I59" s="108"/>
      <c r="O59" s="163"/>
    </row>
    <row r="60" spans="1:15" ht="31.5" customHeight="1" x14ac:dyDescent="0.15">
      <c r="A60" s="104"/>
      <c r="B60" s="108"/>
      <c r="C60" s="108"/>
      <c r="D60" s="105"/>
      <c r="E60" s="105"/>
      <c r="F60" s="107"/>
      <c r="G60" s="109">
        <f t="shared" si="1"/>
        <v>0</v>
      </c>
      <c r="H60" s="107"/>
      <c r="I60" s="108"/>
      <c r="O60" s="163"/>
    </row>
    <row r="61" spans="1:15" ht="31.5" customHeight="1" x14ac:dyDescent="0.15">
      <c r="A61" s="104"/>
      <c r="B61" s="108"/>
      <c r="C61" s="108"/>
      <c r="D61" s="105"/>
      <c r="E61" s="105"/>
      <c r="F61" s="107"/>
      <c r="G61" s="109">
        <f t="shared" si="1"/>
        <v>0</v>
      </c>
      <c r="H61" s="107"/>
      <c r="I61" s="108"/>
    </row>
    <row r="62" spans="1:15" ht="31.5" customHeight="1" x14ac:dyDescent="0.15">
      <c r="A62" s="104"/>
      <c r="B62" s="108"/>
      <c r="C62" s="108"/>
      <c r="D62" s="105"/>
      <c r="E62" s="105"/>
      <c r="F62" s="107"/>
      <c r="G62" s="109">
        <f t="shared" si="1"/>
        <v>0</v>
      </c>
      <c r="H62" s="107"/>
      <c r="I62" s="108"/>
    </row>
    <row r="63" spans="1:15" ht="31.5" customHeight="1" x14ac:dyDescent="0.15">
      <c r="A63" s="104"/>
      <c r="B63" s="108"/>
      <c r="C63" s="108"/>
      <c r="D63" s="105"/>
      <c r="E63" s="105"/>
      <c r="F63" s="107"/>
      <c r="G63" s="109">
        <f t="shared" si="1"/>
        <v>0</v>
      </c>
      <c r="H63" s="107"/>
      <c r="I63" s="108"/>
    </row>
    <row r="64" spans="1:15" ht="31.5" customHeight="1" x14ac:dyDescent="0.15">
      <c r="A64" s="104"/>
      <c r="B64" s="108"/>
      <c r="C64" s="108"/>
      <c r="D64" s="105"/>
      <c r="E64" s="105"/>
      <c r="F64" s="107"/>
      <c r="G64" s="109">
        <f t="shared" si="1"/>
        <v>0</v>
      </c>
      <c r="H64" s="107"/>
      <c r="I64" s="108"/>
    </row>
    <row r="65" spans="1:9" ht="31.5" customHeight="1" x14ac:dyDescent="0.15">
      <c r="A65" s="104"/>
      <c r="B65" s="108"/>
      <c r="C65" s="108"/>
      <c r="D65" s="105"/>
      <c r="E65" s="105"/>
      <c r="F65" s="107"/>
      <c r="G65" s="109">
        <f t="shared" si="1"/>
        <v>0</v>
      </c>
      <c r="H65" s="107"/>
      <c r="I65" s="108"/>
    </row>
    <row r="66" spans="1:9" ht="31.5" customHeight="1" x14ac:dyDescent="0.15">
      <c r="A66" s="104"/>
      <c r="B66" s="108"/>
      <c r="C66" s="108"/>
      <c r="D66" s="105"/>
      <c r="E66" s="105"/>
      <c r="F66" s="107"/>
      <c r="G66" s="109">
        <f t="shared" si="1"/>
        <v>0</v>
      </c>
      <c r="H66" s="107"/>
      <c r="I66" s="108"/>
    </row>
    <row r="67" spans="1:9" ht="31.5" customHeight="1" x14ac:dyDescent="0.15">
      <c r="A67" s="104"/>
      <c r="B67" s="108"/>
      <c r="C67" s="108"/>
      <c r="D67" s="105"/>
      <c r="E67" s="105"/>
      <c r="F67" s="107"/>
      <c r="G67" s="109">
        <f t="shared" si="1"/>
        <v>0</v>
      </c>
      <c r="H67" s="107"/>
      <c r="I67" s="108"/>
    </row>
    <row r="68" spans="1:9" ht="31.5" customHeight="1" x14ac:dyDescent="0.15">
      <c r="A68" s="104"/>
      <c r="B68" s="108"/>
      <c r="C68" s="108"/>
      <c r="D68" s="105"/>
      <c r="E68" s="105"/>
      <c r="F68" s="107"/>
      <c r="G68" s="109">
        <f t="shared" si="1"/>
        <v>0</v>
      </c>
      <c r="H68" s="107"/>
      <c r="I68" s="108"/>
    </row>
    <row r="69" spans="1:9" ht="31.5" customHeight="1" x14ac:dyDescent="0.15">
      <c r="A69" s="104"/>
      <c r="B69" s="108"/>
      <c r="C69" s="108"/>
      <c r="D69" s="105"/>
      <c r="E69" s="105"/>
      <c r="F69" s="107"/>
      <c r="G69" s="109">
        <f t="shared" si="1"/>
        <v>0</v>
      </c>
      <c r="H69" s="107"/>
      <c r="I69" s="108"/>
    </row>
    <row r="70" spans="1:9" ht="31.5" customHeight="1" x14ac:dyDescent="0.15">
      <c r="A70" s="296" t="s">
        <v>44</v>
      </c>
      <c r="B70" s="297"/>
      <c r="C70" s="297"/>
      <c r="D70" s="297"/>
      <c r="E70" s="297"/>
      <c r="F70" s="298"/>
      <c r="G70" s="109">
        <f>SUM(G36:G69)</f>
        <v>0</v>
      </c>
      <c r="H70" s="107"/>
      <c r="I70" s="108"/>
    </row>
    <row r="71" spans="1:9" ht="31.5" customHeight="1" x14ac:dyDescent="0.15">
      <c r="A71" s="296" t="s">
        <v>44</v>
      </c>
      <c r="B71" s="297"/>
      <c r="C71" s="297"/>
      <c r="D71" s="297"/>
      <c r="E71" s="297"/>
      <c r="F71" s="298"/>
      <c r="G71" s="109">
        <f>G36+G70</f>
        <v>0</v>
      </c>
      <c r="H71" s="107"/>
      <c r="I71" s="108"/>
    </row>
    <row r="72" spans="1:9" ht="31.5" customHeight="1" x14ac:dyDescent="0.15">
      <c r="A72" s="104"/>
      <c r="B72" s="108"/>
      <c r="C72" s="108"/>
      <c r="D72" s="105"/>
      <c r="E72" s="105"/>
      <c r="F72" s="107"/>
      <c r="G72" s="107"/>
      <c r="H72" s="107"/>
      <c r="I72" s="108"/>
    </row>
    <row r="73" spans="1:9" ht="31.5" customHeight="1" x14ac:dyDescent="0.15">
      <c r="A73" s="104"/>
      <c r="B73" s="108"/>
      <c r="C73" s="108"/>
      <c r="D73" s="105"/>
      <c r="E73" s="105"/>
      <c r="F73" s="107"/>
      <c r="G73" s="107"/>
      <c r="H73" s="107"/>
      <c r="I73" s="108"/>
    </row>
    <row r="74" spans="1:9" ht="31.5" customHeight="1" x14ac:dyDescent="0.15">
      <c r="A74" s="104"/>
      <c r="B74" s="108"/>
      <c r="C74" s="108"/>
      <c r="D74" s="105"/>
      <c r="E74" s="105"/>
      <c r="F74" s="107"/>
      <c r="G74" s="107"/>
      <c r="H74" s="107"/>
      <c r="I74" s="108"/>
    </row>
    <row r="75" spans="1:9" ht="31.5" customHeight="1" x14ac:dyDescent="0.15">
      <c r="A75" s="110"/>
      <c r="B75" s="111"/>
      <c r="C75" s="111"/>
      <c r="D75" s="112"/>
      <c r="E75" s="112"/>
      <c r="F75" s="113"/>
      <c r="G75" s="113"/>
      <c r="H75" s="113"/>
      <c r="I75" s="111"/>
    </row>
    <row r="76" spans="1:9" ht="31.5" customHeight="1" x14ac:dyDescent="0.15">
      <c r="A76" s="110"/>
      <c r="B76" s="111"/>
      <c r="C76" s="111"/>
      <c r="D76" s="112"/>
      <c r="E76" s="112"/>
      <c r="F76" s="113"/>
      <c r="G76" s="113"/>
      <c r="H76" s="113"/>
      <c r="I76" s="111"/>
    </row>
    <row r="77" spans="1:9" ht="31.5" customHeight="1" x14ac:dyDescent="0.15">
      <c r="A77" s="110"/>
      <c r="B77" s="111"/>
      <c r="C77" s="111"/>
      <c r="D77" s="112"/>
      <c r="E77" s="112"/>
      <c r="F77" s="113"/>
      <c r="G77" s="113"/>
      <c r="H77" s="113"/>
      <c r="I77" s="111"/>
    </row>
    <row r="78" spans="1:9" ht="31.5" customHeight="1" x14ac:dyDescent="0.15">
      <c r="A78" s="110"/>
      <c r="B78" s="111"/>
      <c r="C78" s="111"/>
      <c r="D78" s="112"/>
      <c r="E78" s="112"/>
      <c r="F78" s="113"/>
      <c r="G78" s="113"/>
      <c r="H78" s="113"/>
      <c r="I78" s="111"/>
    </row>
    <row r="79" spans="1:9" ht="31.5" customHeight="1" x14ac:dyDescent="0.15">
      <c r="A79" s="110"/>
      <c r="B79" s="111"/>
      <c r="C79" s="111"/>
      <c r="D79" s="112"/>
      <c r="E79" s="112"/>
      <c r="F79" s="113"/>
      <c r="G79" s="113"/>
      <c r="H79" s="113"/>
      <c r="I79" s="111"/>
    </row>
    <row r="80" spans="1:9" ht="31.5" customHeight="1" x14ac:dyDescent="0.15">
      <c r="A80" s="110"/>
      <c r="B80" s="111"/>
      <c r="C80" s="111"/>
      <c r="D80" s="112"/>
      <c r="E80" s="112"/>
      <c r="F80" s="113"/>
      <c r="G80" s="113"/>
      <c r="H80" s="113"/>
      <c r="I80" s="111"/>
    </row>
    <row r="81" spans="1:9" ht="31.5" customHeight="1" x14ac:dyDescent="0.15">
      <c r="A81" s="110"/>
      <c r="B81" s="111"/>
      <c r="C81" s="111"/>
      <c r="D81" s="112"/>
      <c r="E81" s="112"/>
      <c r="F81" s="113"/>
      <c r="G81" s="113"/>
      <c r="H81" s="113"/>
      <c r="I81" s="111"/>
    </row>
    <row r="82" spans="1:9" ht="31.5" customHeight="1" x14ac:dyDescent="0.15">
      <c r="A82" s="110"/>
      <c r="B82" s="111"/>
      <c r="C82" s="111"/>
      <c r="D82" s="112"/>
      <c r="E82" s="112"/>
      <c r="F82" s="113"/>
      <c r="G82" s="113"/>
      <c r="H82" s="113"/>
      <c r="I82" s="111"/>
    </row>
    <row r="83" spans="1:9" ht="31.5" customHeight="1" x14ac:dyDescent="0.15">
      <c r="A83" s="110"/>
      <c r="B83" s="111"/>
      <c r="C83" s="111"/>
      <c r="D83" s="112"/>
      <c r="E83" s="112"/>
      <c r="F83" s="113"/>
      <c r="G83" s="113"/>
      <c r="H83" s="113"/>
      <c r="I83" s="111"/>
    </row>
    <row r="84" spans="1:9" ht="31.5" customHeight="1" x14ac:dyDescent="0.15">
      <c r="A84" s="110"/>
      <c r="B84" s="111"/>
      <c r="C84" s="111"/>
      <c r="D84" s="112"/>
      <c r="E84" s="112"/>
      <c r="F84" s="113"/>
      <c r="G84" s="113"/>
      <c r="H84" s="113"/>
      <c r="I84" s="111"/>
    </row>
    <row r="85" spans="1:9" ht="31.5" customHeight="1" x14ac:dyDescent="0.15">
      <c r="A85" s="110"/>
      <c r="B85" s="111"/>
      <c r="C85" s="111"/>
      <c r="D85" s="112"/>
      <c r="E85" s="112"/>
      <c r="F85" s="113"/>
      <c r="G85" s="113"/>
      <c r="H85" s="113"/>
      <c r="I85" s="111"/>
    </row>
    <row r="86" spans="1:9" ht="31.5" customHeight="1" x14ac:dyDescent="0.15">
      <c r="A86" s="110"/>
      <c r="B86" s="111"/>
      <c r="C86" s="111"/>
      <c r="D86" s="112"/>
      <c r="E86" s="112"/>
      <c r="F86" s="113"/>
      <c r="G86" s="113"/>
      <c r="H86" s="113"/>
      <c r="I86" s="111"/>
    </row>
    <row r="87" spans="1:9" ht="31.5" customHeight="1" x14ac:dyDescent="0.15">
      <c r="A87" s="110"/>
      <c r="B87" s="111"/>
      <c r="C87" s="111"/>
      <c r="D87" s="112"/>
      <c r="E87" s="112"/>
      <c r="F87" s="113"/>
      <c r="G87" s="113"/>
      <c r="H87" s="113"/>
      <c r="I87" s="111"/>
    </row>
    <row r="88" spans="1:9" ht="31.5" customHeight="1" x14ac:dyDescent="0.15">
      <c r="A88" s="110"/>
      <c r="B88" s="111"/>
      <c r="C88" s="111"/>
      <c r="D88" s="112"/>
      <c r="E88" s="112"/>
      <c r="F88" s="113"/>
      <c r="G88" s="113"/>
      <c r="H88" s="113"/>
      <c r="I88" s="111"/>
    </row>
    <row r="89" spans="1:9" ht="31.5" customHeight="1" x14ac:dyDescent="0.15">
      <c r="A89" s="110"/>
      <c r="B89" s="111"/>
      <c r="C89" s="111"/>
      <c r="D89" s="112"/>
      <c r="E89" s="112"/>
      <c r="F89" s="113"/>
      <c r="G89" s="113"/>
      <c r="H89" s="113"/>
      <c r="I89" s="111"/>
    </row>
    <row r="90" spans="1:9" ht="31.5" customHeight="1" x14ac:dyDescent="0.15">
      <c r="A90" s="110"/>
      <c r="B90" s="111"/>
      <c r="C90" s="111"/>
      <c r="D90" s="112"/>
      <c r="E90" s="112"/>
      <c r="F90" s="113"/>
      <c r="G90" s="113"/>
      <c r="H90" s="113"/>
      <c r="I90" s="111"/>
    </row>
    <row r="91" spans="1:9" ht="31.5" customHeight="1" x14ac:dyDescent="0.15">
      <c r="A91" s="110"/>
      <c r="B91" s="111"/>
      <c r="C91" s="111"/>
      <c r="D91" s="112"/>
      <c r="E91" s="112"/>
      <c r="F91" s="113"/>
      <c r="G91" s="113"/>
      <c r="H91" s="113"/>
      <c r="I91" s="111"/>
    </row>
    <row r="92" spans="1:9" ht="31.5" customHeight="1" x14ac:dyDescent="0.15">
      <c r="A92" s="110"/>
      <c r="B92" s="111"/>
      <c r="C92" s="111"/>
      <c r="D92" s="112"/>
      <c r="E92" s="112"/>
      <c r="F92" s="113"/>
      <c r="G92" s="113"/>
      <c r="H92" s="113"/>
      <c r="I92" s="111"/>
    </row>
    <row r="93" spans="1:9" ht="31.5" customHeight="1" x14ac:dyDescent="0.15">
      <c r="A93" s="110"/>
      <c r="B93" s="111"/>
      <c r="C93" s="111"/>
      <c r="D93" s="112"/>
      <c r="E93" s="112"/>
      <c r="F93" s="113"/>
      <c r="G93" s="113"/>
      <c r="H93" s="113"/>
      <c r="I93" s="111"/>
    </row>
    <row r="94" spans="1:9" ht="31.5" customHeight="1" x14ac:dyDescent="0.15">
      <c r="A94" s="110"/>
      <c r="B94" s="111"/>
      <c r="C94" s="111"/>
      <c r="D94" s="112"/>
      <c r="E94" s="112"/>
      <c r="F94" s="113"/>
      <c r="G94" s="113"/>
      <c r="H94" s="113"/>
      <c r="I94" s="111"/>
    </row>
    <row r="95" spans="1:9" ht="31.5" customHeight="1" x14ac:dyDescent="0.15">
      <c r="A95" s="110"/>
      <c r="B95" s="111"/>
      <c r="C95" s="111"/>
      <c r="D95" s="112"/>
      <c r="E95" s="112"/>
      <c r="F95" s="113"/>
      <c r="G95" s="113"/>
      <c r="H95" s="113"/>
      <c r="I95" s="111"/>
    </row>
    <row r="96" spans="1:9" ht="31.5" customHeight="1" x14ac:dyDescent="0.15">
      <c r="A96" s="110"/>
      <c r="B96" s="111"/>
      <c r="C96" s="111"/>
      <c r="D96" s="112"/>
      <c r="E96" s="112"/>
      <c r="F96" s="113"/>
      <c r="G96" s="113"/>
      <c r="H96" s="113"/>
      <c r="I96" s="111"/>
    </row>
    <row r="97" spans="1:9" ht="31.5" customHeight="1" x14ac:dyDescent="0.15">
      <c r="A97" s="110"/>
      <c r="B97" s="111"/>
      <c r="C97" s="111"/>
      <c r="D97" s="112"/>
      <c r="E97" s="112"/>
      <c r="F97" s="113"/>
      <c r="G97" s="113"/>
      <c r="H97" s="113"/>
      <c r="I97" s="111"/>
    </row>
    <row r="98" spans="1:9" ht="31.5" customHeight="1" x14ac:dyDescent="0.15">
      <c r="A98" s="110"/>
      <c r="B98" s="111"/>
      <c r="C98" s="111"/>
      <c r="D98" s="112"/>
      <c r="E98" s="112"/>
      <c r="F98" s="113"/>
      <c r="G98" s="113"/>
      <c r="H98" s="113"/>
      <c r="I98" s="111"/>
    </row>
    <row r="99" spans="1:9" ht="31.5" customHeight="1" x14ac:dyDescent="0.15">
      <c r="A99" s="110"/>
      <c r="B99" s="111"/>
      <c r="C99" s="111"/>
      <c r="D99" s="112"/>
      <c r="E99" s="112"/>
      <c r="F99" s="113"/>
      <c r="G99" s="113"/>
      <c r="H99" s="113"/>
      <c r="I99" s="111"/>
    </row>
    <row r="100" spans="1:9" ht="31.5" customHeight="1" x14ac:dyDescent="0.15">
      <c r="A100" s="110"/>
      <c r="B100" s="111"/>
      <c r="C100" s="111"/>
      <c r="D100" s="112"/>
      <c r="E100" s="112"/>
      <c r="F100" s="113"/>
      <c r="G100" s="113"/>
      <c r="H100" s="113"/>
      <c r="I100" s="111"/>
    </row>
    <row r="101" spans="1:9" ht="31.5" customHeight="1" x14ac:dyDescent="0.15">
      <c r="A101" s="110"/>
      <c r="B101" s="111"/>
      <c r="C101" s="111"/>
      <c r="D101" s="112"/>
      <c r="E101" s="112"/>
      <c r="F101" s="113"/>
      <c r="G101" s="113"/>
      <c r="H101" s="113"/>
      <c r="I101" s="111"/>
    </row>
    <row r="102" spans="1:9" ht="31.5" customHeight="1" x14ac:dyDescent="0.15">
      <c r="A102" s="110"/>
      <c r="B102" s="111"/>
      <c r="C102" s="111"/>
      <c r="D102" s="112"/>
      <c r="E102" s="112"/>
      <c r="F102" s="113"/>
      <c r="G102" s="113"/>
      <c r="H102" s="113"/>
      <c r="I102" s="111"/>
    </row>
    <row r="103" spans="1:9" ht="31.5" customHeight="1" x14ac:dyDescent="0.15">
      <c r="A103" s="110"/>
      <c r="B103" s="111"/>
      <c r="C103" s="111"/>
      <c r="D103" s="112"/>
      <c r="E103" s="112"/>
      <c r="F103" s="113"/>
      <c r="G103" s="113"/>
      <c r="H103" s="113"/>
      <c r="I103" s="111"/>
    </row>
    <row r="104" spans="1:9" ht="31.5" customHeight="1" x14ac:dyDescent="0.15">
      <c r="A104" s="110"/>
      <c r="B104" s="111"/>
      <c r="C104" s="111"/>
      <c r="D104" s="112"/>
      <c r="E104" s="112"/>
      <c r="F104" s="113"/>
      <c r="G104" s="113"/>
      <c r="H104" s="113"/>
      <c r="I104" s="111"/>
    </row>
    <row r="105" spans="1:9" ht="31.5" customHeight="1" x14ac:dyDescent="0.15">
      <c r="A105" s="110"/>
      <c r="B105" s="111"/>
      <c r="C105" s="111"/>
      <c r="D105" s="112"/>
      <c r="E105" s="112"/>
      <c r="F105" s="113"/>
      <c r="G105" s="113"/>
      <c r="H105" s="113"/>
      <c r="I105" s="111"/>
    </row>
    <row r="106" spans="1:9" ht="31.5" customHeight="1" x14ac:dyDescent="0.15">
      <c r="A106" s="110"/>
      <c r="B106" s="111"/>
      <c r="C106" s="111"/>
      <c r="D106" s="112"/>
      <c r="E106" s="112"/>
      <c r="F106" s="113"/>
      <c r="G106" s="113"/>
      <c r="H106" s="113"/>
      <c r="I106" s="111"/>
    </row>
    <row r="107" spans="1:9" ht="31.5" customHeight="1" x14ac:dyDescent="0.15">
      <c r="A107" s="110"/>
      <c r="B107" s="111"/>
      <c r="C107" s="111"/>
      <c r="D107" s="112"/>
      <c r="E107" s="112"/>
      <c r="F107" s="113"/>
      <c r="G107" s="113"/>
      <c r="H107" s="113"/>
      <c r="I107" s="111"/>
    </row>
    <row r="108" spans="1:9" ht="31.5" customHeight="1" x14ac:dyDescent="0.15">
      <c r="A108" s="110"/>
      <c r="B108" s="111"/>
      <c r="C108" s="111"/>
      <c r="D108" s="112"/>
      <c r="E108" s="112"/>
      <c r="F108" s="113"/>
      <c r="G108" s="113"/>
      <c r="H108" s="113"/>
      <c r="I108" s="111"/>
    </row>
    <row r="109" spans="1:9" ht="31.5" customHeight="1" x14ac:dyDescent="0.15">
      <c r="A109" s="110"/>
      <c r="B109" s="111"/>
      <c r="C109" s="111"/>
      <c r="D109" s="112"/>
      <c r="E109" s="112"/>
      <c r="F109" s="113"/>
      <c r="G109" s="113"/>
      <c r="H109" s="113"/>
      <c r="I109" s="111"/>
    </row>
    <row r="110" spans="1:9" ht="31.5" customHeight="1" x14ac:dyDescent="0.15">
      <c r="A110" s="110"/>
      <c r="B110" s="111"/>
      <c r="C110" s="111"/>
      <c r="D110" s="112"/>
      <c r="E110" s="112"/>
      <c r="F110" s="113"/>
      <c r="G110" s="113"/>
      <c r="H110" s="113"/>
      <c r="I110" s="111"/>
    </row>
    <row r="111" spans="1:9" ht="31.5" customHeight="1" x14ac:dyDescent="0.15">
      <c r="A111" s="110"/>
      <c r="B111" s="111"/>
      <c r="C111" s="111"/>
      <c r="D111" s="112"/>
      <c r="E111" s="112"/>
      <c r="F111" s="113"/>
      <c r="G111" s="113"/>
      <c r="H111" s="113"/>
      <c r="I111" s="111"/>
    </row>
    <row r="112" spans="1:9" ht="31.5" customHeight="1" x14ac:dyDescent="0.15">
      <c r="A112" s="110"/>
      <c r="B112" s="111"/>
      <c r="C112" s="111"/>
      <c r="D112" s="112"/>
      <c r="E112" s="112"/>
      <c r="F112" s="113"/>
      <c r="G112" s="113"/>
      <c r="H112" s="113"/>
      <c r="I112" s="111"/>
    </row>
    <row r="113" spans="1:9" ht="31.5" customHeight="1" x14ac:dyDescent="0.15">
      <c r="A113" s="110"/>
      <c r="B113" s="111"/>
      <c r="C113" s="111"/>
      <c r="D113" s="112"/>
      <c r="E113" s="112"/>
      <c r="F113" s="113"/>
      <c r="G113" s="113"/>
      <c r="H113" s="113"/>
      <c r="I113" s="111"/>
    </row>
    <row r="114" spans="1:9" ht="31.5" customHeight="1" x14ac:dyDescent="0.15">
      <c r="A114" s="110"/>
      <c r="B114" s="111"/>
      <c r="C114" s="111"/>
      <c r="D114" s="112"/>
      <c r="E114" s="112"/>
      <c r="F114" s="113"/>
      <c r="G114" s="113"/>
      <c r="H114" s="113"/>
      <c r="I114" s="111"/>
    </row>
    <row r="115" spans="1:9" ht="31.5" customHeight="1" x14ac:dyDescent="0.15">
      <c r="A115" s="110"/>
      <c r="B115" s="111"/>
      <c r="C115" s="111"/>
      <c r="D115" s="112"/>
      <c r="E115" s="112"/>
      <c r="F115" s="113"/>
      <c r="G115" s="113"/>
      <c r="H115" s="113"/>
      <c r="I115" s="111"/>
    </row>
    <row r="116" spans="1:9" ht="31.5" customHeight="1" x14ac:dyDescent="0.15">
      <c r="A116" s="110"/>
      <c r="B116" s="111"/>
      <c r="C116" s="111"/>
      <c r="D116" s="112"/>
      <c r="E116" s="112"/>
      <c r="F116" s="113"/>
      <c r="G116" s="113"/>
      <c r="H116" s="113"/>
      <c r="I116" s="111"/>
    </row>
    <row r="117" spans="1:9" ht="31.5" customHeight="1" x14ac:dyDescent="0.15">
      <c r="A117" s="110"/>
      <c r="B117" s="111"/>
      <c r="C117" s="111"/>
      <c r="D117" s="112"/>
      <c r="E117" s="112"/>
      <c r="F117" s="113"/>
      <c r="G117" s="113"/>
      <c r="H117" s="113"/>
      <c r="I117" s="111"/>
    </row>
    <row r="118" spans="1:9" ht="31.5" customHeight="1" x14ac:dyDescent="0.15">
      <c r="A118" s="110"/>
      <c r="B118" s="111"/>
      <c r="C118" s="111"/>
      <c r="D118" s="112"/>
      <c r="E118" s="112"/>
      <c r="F118" s="113"/>
      <c r="G118" s="113"/>
      <c r="H118" s="113"/>
      <c r="I118" s="111"/>
    </row>
    <row r="119" spans="1:9" ht="31.5" customHeight="1" x14ac:dyDescent="0.15">
      <c r="A119" s="110"/>
      <c r="B119" s="111"/>
      <c r="C119" s="111"/>
      <c r="D119" s="112"/>
      <c r="E119" s="112"/>
      <c r="F119" s="113"/>
      <c r="G119" s="113"/>
      <c r="H119" s="113"/>
      <c r="I119" s="111"/>
    </row>
    <row r="120" spans="1:9" ht="31.5" customHeight="1" x14ac:dyDescent="0.15">
      <c r="A120" s="110"/>
      <c r="B120" s="111"/>
      <c r="C120" s="111"/>
      <c r="D120" s="112"/>
      <c r="E120" s="112"/>
      <c r="F120" s="113"/>
      <c r="G120" s="113"/>
      <c r="H120" s="113"/>
      <c r="I120" s="111"/>
    </row>
    <row r="121" spans="1:9" ht="31.5" customHeight="1" x14ac:dyDescent="0.15">
      <c r="A121" s="110"/>
      <c r="B121" s="111"/>
      <c r="C121" s="111"/>
      <c r="D121" s="112"/>
      <c r="E121" s="112"/>
      <c r="F121" s="113"/>
      <c r="G121" s="113"/>
      <c r="H121" s="113"/>
      <c r="I121" s="111"/>
    </row>
    <row r="122" spans="1:9" ht="31.5" customHeight="1" x14ac:dyDescent="0.15">
      <c r="A122" s="110"/>
      <c r="B122" s="111"/>
      <c r="C122" s="111"/>
      <c r="D122" s="112"/>
      <c r="E122" s="112"/>
      <c r="F122" s="113"/>
      <c r="G122" s="113"/>
      <c r="H122" s="113"/>
      <c r="I122" s="111"/>
    </row>
    <row r="123" spans="1:9" ht="31.5" customHeight="1" x14ac:dyDescent="0.15">
      <c r="A123" s="110"/>
      <c r="B123" s="111"/>
      <c r="C123" s="111"/>
      <c r="D123" s="112"/>
      <c r="E123" s="112"/>
      <c r="F123" s="113"/>
      <c r="G123" s="113"/>
      <c r="H123" s="113"/>
      <c r="I123" s="111"/>
    </row>
    <row r="124" spans="1:9" ht="31.5" customHeight="1" x14ac:dyDescent="0.15">
      <c r="A124" s="110"/>
      <c r="B124" s="114"/>
      <c r="C124" s="111"/>
      <c r="D124" s="112"/>
      <c r="E124" s="112"/>
      <c r="F124" s="113"/>
      <c r="G124" s="113"/>
      <c r="H124" s="113"/>
      <c r="I124" s="111"/>
    </row>
    <row r="125" spans="1:9" ht="31.5" customHeight="1" x14ac:dyDescent="0.15">
      <c r="A125" s="110"/>
      <c r="B125" s="111"/>
      <c r="C125" s="111"/>
      <c r="D125" s="112"/>
      <c r="E125" s="112"/>
      <c r="F125" s="113"/>
      <c r="G125" s="113"/>
      <c r="H125" s="113"/>
      <c r="I125" s="111"/>
    </row>
    <row r="126" spans="1:9" ht="31.5" customHeight="1" x14ac:dyDescent="0.15">
      <c r="A126" s="110"/>
      <c r="B126" s="111"/>
      <c r="C126" s="111"/>
      <c r="D126" s="112"/>
      <c r="E126" s="112"/>
      <c r="F126" s="113"/>
      <c r="G126" s="113"/>
      <c r="H126" s="113"/>
      <c r="I126" s="111"/>
    </row>
    <row r="127" spans="1:9" ht="31.5" customHeight="1" x14ac:dyDescent="0.15">
      <c r="A127" s="110"/>
      <c r="B127" s="111"/>
      <c r="C127" s="111"/>
      <c r="D127" s="112"/>
      <c r="E127" s="112"/>
      <c r="F127" s="113"/>
      <c r="G127" s="113"/>
      <c r="H127" s="113"/>
      <c r="I127" s="111"/>
    </row>
    <row r="128" spans="1:9" ht="31.5" customHeight="1" x14ac:dyDescent="0.15">
      <c r="A128" s="110"/>
      <c r="B128" s="111"/>
      <c r="C128" s="111"/>
      <c r="D128" s="112"/>
      <c r="E128" s="112"/>
      <c r="F128" s="113"/>
      <c r="G128" s="113"/>
      <c r="H128" s="113"/>
      <c r="I128" s="111"/>
    </row>
    <row r="129" spans="1:9" ht="31.5" customHeight="1" x14ac:dyDescent="0.15">
      <c r="A129" s="110"/>
      <c r="B129" s="111"/>
      <c r="C129" s="111"/>
      <c r="D129" s="112"/>
      <c r="E129" s="112"/>
      <c r="F129" s="113"/>
      <c r="G129" s="113"/>
      <c r="H129" s="113"/>
      <c r="I129" s="111"/>
    </row>
    <row r="130" spans="1:9" ht="31.5" customHeight="1" x14ac:dyDescent="0.15">
      <c r="A130" s="110"/>
      <c r="B130" s="111"/>
      <c r="C130" s="111"/>
      <c r="D130" s="112"/>
      <c r="E130" s="112"/>
      <c r="F130" s="113"/>
      <c r="G130" s="113"/>
      <c r="H130" s="113"/>
      <c r="I130" s="111"/>
    </row>
    <row r="131" spans="1:9" ht="31.5" customHeight="1" x14ac:dyDescent="0.15">
      <c r="A131" s="110"/>
      <c r="B131" s="111"/>
      <c r="C131" s="111"/>
      <c r="D131" s="112"/>
      <c r="E131" s="112"/>
      <c r="F131" s="113"/>
      <c r="G131" s="113"/>
      <c r="H131" s="113"/>
      <c r="I131" s="111"/>
    </row>
    <row r="132" spans="1:9" ht="31.5" customHeight="1" x14ac:dyDescent="0.15">
      <c r="A132" s="110"/>
      <c r="B132" s="111"/>
      <c r="C132" s="111"/>
      <c r="D132" s="112"/>
      <c r="E132" s="112"/>
      <c r="F132" s="113"/>
      <c r="G132" s="113"/>
      <c r="H132" s="113"/>
      <c r="I132" s="111"/>
    </row>
    <row r="133" spans="1:9" ht="31.5" customHeight="1" x14ac:dyDescent="0.15">
      <c r="A133" s="110"/>
      <c r="B133" s="111"/>
      <c r="C133" s="111"/>
      <c r="D133" s="112"/>
      <c r="E133" s="112"/>
      <c r="F133" s="113"/>
      <c r="G133" s="113"/>
      <c r="H133" s="113"/>
      <c r="I133" s="111"/>
    </row>
    <row r="134" spans="1:9" ht="31.5" customHeight="1" x14ac:dyDescent="0.15">
      <c r="A134" s="110"/>
      <c r="B134" s="111"/>
      <c r="C134" s="111"/>
      <c r="D134" s="112"/>
      <c r="E134" s="112"/>
      <c r="F134" s="113"/>
      <c r="G134" s="113"/>
      <c r="H134" s="113"/>
      <c r="I134" s="111"/>
    </row>
    <row r="135" spans="1:9" ht="31.5" customHeight="1" x14ac:dyDescent="0.15">
      <c r="A135" s="110"/>
      <c r="B135" s="111"/>
      <c r="C135" s="111"/>
      <c r="D135" s="112"/>
      <c r="E135" s="112"/>
      <c r="F135" s="113"/>
      <c r="G135" s="113"/>
      <c r="H135" s="113"/>
      <c r="I135" s="111"/>
    </row>
    <row r="136" spans="1:9" ht="31.5" customHeight="1" x14ac:dyDescent="0.15">
      <c r="A136" s="110"/>
      <c r="B136" s="111"/>
      <c r="C136" s="111"/>
      <c r="D136" s="112"/>
      <c r="E136" s="112"/>
      <c r="F136" s="113"/>
      <c r="G136" s="113"/>
      <c r="H136" s="113"/>
      <c r="I136" s="111"/>
    </row>
    <row r="137" spans="1:9" ht="31.5" customHeight="1" x14ac:dyDescent="0.15">
      <c r="A137" s="110"/>
      <c r="B137" s="111"/>
      <c r="C137" s="111"/>
      <c r="D137" s="112"/>
      <c r="E137" s="112"/>
      <c r="F137" s="113"/>
      <c r="G137" s="113"/>
      <c r="H137" s="113"/>
      <c r="I137" s="111"/>
    </row>
    <row r="138" spans="1:9" ht="31.5" customHeight="1" x14ac:dyDescent="0.15">
      <c r="A138" s="110"/>
      <c r="B138" s="111"/>
      <c r="C138" s="111"/>
      <c r="D138" s="112"/>
      <c r="E138" s="112"/>
      <c r="F138" s="113"/>
      <c r="G138" s="113"/>
      <c r="H138" s="113"/>
      <c r="I138" s="111"/>
    </row>
    <row r="139" spans="1:9" ht="31.5" customHeight="1" x14ac:dyDescent="0.15">
      <c r="A139" s="110"/>
      <c r="B139" s="111"/>
      <c r="C139" s="111"/>
      <c r="D139" s="112"/>
      <c r="E139" s="112"/>
      <c r="F139" s="113"/>
      <c r="G139" s="113"/>
      <c r="H139" s="113"/>
      <c r="I139" s="111"/>
    </row>
    <row r="140" spans="1:9" ht="31.5" customHeight="1" x14ac:dyDescent="0.15">
      <c r="A140" s="110"/>
      <c r="B140" s="111"/>
      <c r="C140" s="111"/>
      <c r="D140" s="112"/>
      <c r="E140" s="112"/>
      <c r="F140" s="113"/>
      <c r="G140" s="113"/>
      <c r="H140" s="113"/>
      <c r="I140" s="111"/>
    </row>
    <row r="141" spans="1:9" ht="31.5" customHeight="1" x14ac:dyDescent="0.15">
      <c r="A141" s="110"/>
      <c r="B141" s="111"/>
      <c r="C141" s="111"/>
      <c r="D141" s="112"/>
      <c r="E141" s="112"/>
      <c r="F141" s="113"/>
      <c r="G141" s="113"/>
      <c r="H141" s="113"/>
      <c r="I141" s="111"/>
    </row>
    <row r="142" spans="1:9" ht="31.5" customHeight="1" x14ac:dyDescent="0.15">
      <c r="A142" s="110"/>
      <c r="B142" s="111"/>
      <c r="C142" s="111"/>
      <c r="D142" s="112"/>
      <c r="E142" s="112"/>
      <c r="F142" s="113"/>
      <c r="G142" s="113"/>
      <c r="H142" s="113"/>
      <c r="I142" s="111"/>
    </row>
    <row r="143" spans="1:9" ht="31.5" customHeight="1" x14ac:dyDescent="0.15">
      <c r="A143" s="110"/>
      <c r="B143" s="111"/>
      <c r="C143" s="111"/>
      <c r="D143" s="112"/>
      <c r="E143" s="112"/>
      <c r="F143" s="113"/>
      <c r="G143" s="113"/>
      <c r="H143" s="113"/>
      <c r="I143" s="111"/>
    </row>
    <row r="144" spans="1:9" ht="31.5" customHeight="1" x14ac:dyDescent="0.15">
      <c r="A144" s="110"/>
      <c r="B144" s="111"/>
      <c r="C144" s="111"/>
      <c r="D144" s="112"/>
      <c r="E144" s="112"/>
      <c r="F144" s="113"/>
      <c r="G144" s="113"/>
      <c r="H144" s="115"/>
      <c r="I144" s="111"/>
    </row>
    <row r="145" spans="1:9" ht="31.5" customHeight="1" x14ac:dyDescent="0.15">
      <c r="A145" s="110"/>
      <c r="B145" s="111"/>
      <c r="C145" s="111"/>
      <c r="D145" s="112"/>
      <c r="E145" s="112"/>
      <c r="F145" s="113"/>
      <c r="G145" s="113"/>
      <c r="H145" s="113"/>
      <c r="I145" s="111"/>
    </row>
    <row r="146" spans="1:9" ht="31.5" customHeight="1" x14ac:dyDescent="0.15">
      <c r="A146" s="110"/>
      <c r="B146" s="111"/>
      <c r="C146" s="111"/>
      <c r="D146" s="112"/>
      <c r="E146" s="112"/>
      <c r="F146" s="113"/>
      <c r="G146" s="113"/>
      <c r="H146" s="113"/>
      <c r="I146" s="111"/>
    </row>
    <row r="147" spans="1:9" ht="31.5" customHeight="1" x14ac:dyDescent="0.15">
      <c r="A147" s="110"/>
      <c r="B147" s="111"/>
      <c r="C147" s="111"/>
      <c r="D147" s="112"/>
      <c r="E147" s="112"/>
      <c r="F147" s="113"/>
      <c r="G147" s="113"/>
      <c r="H147" s="113"/>
      <c r="I147" s="111"/>
    </row>
    <row r="148" spans="1:9" ht="31.5" customHeight="1" x14ac:dyDescent="0.15">
      <c r="A148" s="110"/>
      <c r="B148" s="111"/>
      <c r="C148" s="111"/>
      <c r="D148" s="112"/>
      <c r="E148" s="112"/>
      <c r="F148" s="113"/>
      <c r="G148" s="113"/>
      <c r="H148" s="113"/>
      <c r="I148" s="111"/>
    </row>
    <row r="149" spans="1:9" ht="31.5" customHeight="1" x14ac:dyDescent="0.15">
      <c r="A149" s="110"/>
      <c r="B149" s="111"/>
      <c r="C149" s="111"/>
      <c r="D149" s="112"/>
      <c r="E149" s="112"/>
      <c r="F149" s="113"/>
      <c r="G149" s="113"/>
      <c r="H149" s="113"/>
      <c r="I149" s="111"/>
    </row>
    <row r="150" spans="1:9" ht="31.5" customHeight="1" x14ac:dyDescent="0.15">
      <c r="A150" s="110"/>
      <c r="B150" s="111"/>
      <c r="C150" s="111"/>
      <c r="D150" s="112"/>
      <c r="E150" s="112"/>
      <c r="F150" s="113"/>
      <c r="G150" s="113"/>
      <c r="H150" s="113"/>
      <c r="I150" s="111"/>
    </row>
    <row r="151" spans="1:9" ht="31.5" customHeight="1" x14ac:dyDescent="0.15">
      <c r="A151" s="110"/>
      <c r="B151" s="111"/>
      <c r="C151" s="111"/>
      <c r="D151" s="112"/>
      <c r="E151" s="112"/>
      <c r="F151" s="113"/>
      <c r="G151" s="113"/>
      <c r="H151" s="113"/>
      <c r="I151" s="111"/>
    </row>
    <row r="152" spans="1:9" ht="31.5" customHeight="1" x14ac:dyDescent="0.15">
      <c r="A152" s="110"/>
      <c r="B152" s="111"/>
      <c r="C152" s="111"/>
      <c r="D152" s="112"/>
      <c r="E152" s="112"/>
      <c r="F152" s="113"/>
      <c r="G152" s="113"/>
      <c r="H152" s="113"/>
      <c r="I152" s="111"/>
    </row>
    <row r="153" spans="1:9" ht="31.5" customHeight="1" x14ac:dyDescent="0.15">
      <c r="A153" s="110"/>
      <c r="B153" s="111"/>
      <c r="C153" s="111"/>
      <c r="D153" s="112"/>
      <c r="E153" s="112"/>
      <c r="F153" s="113"/>
      <c r="G153" s="113"/>
      <c r="H153" s="113"/>
      <c r="I153" s="111"/>
    </row>
    <row r="154" spans="1:9" ht="31.5" customHeight="1" x14ac:dyDescent="0.15">
      <c r="A154" s="110"/>
      <c r="B154" s="111"/>
      <c r="C154" s="111"/>
      <c r="D154" s="112"/>
      <c r="E154" s="112"/>
      <c r="F154" s="113"/>
      <c r="G154" s="113"/>
      <c r="H154" s="113"/>
      <c r="I154" s="111"/>
    </row>
    <row r="155" spans="1:9" ht="31.5" customHeight="1" x14ac:dyDescent="0.15">
      <c r="A155" s="110"/>
      <c r="B155" s="111"/>
      <c r="C155" s="111"/>
      <c r="D155" s="112"/>
      <c r="E155" s="112"/>
      <c r="F155" s="113"/>
      <c r="G155" s="113"/>
      <c r="H155" s="113"/>
      <c r="I155" s="111"/>
    </row>
    <row r="156" spans="1:9" ht="31.5" customHeight="1" x14ac:dyDescent="0.15">
      <c r="A156" s="116"/>
      <c r="B156" s="111"/>
      <c r="C156" s="111"/>
      <c r="D156" s="112"/>
      <c r="E156" s="112"/>
      <c r="F156" s="116"/>
      <c r="G156" s="116"/>
      <c r="H156" s="113"/>
      <c r="I156" s="111"/>
    </row>
    <row r="157" spans="1:9" ht="31.5" customHeight="1" x14ac:dyDescent="0.15">
      <c r="A157" s="116"/>
      <c r="B157" s="111"/>
      <c r="C157" s="111"/>
      <c r="D157" s="112"/>
      <c r="E157" s="112"/>
      <c r="F157" s="116"/>
      <c r="G157" s="116"/>
      <c r="H157" s="113"/>
      <c r="I157" s="111"/>
    </row>
    <row r="158" spans="1:9" ht="31.5" customHeight="1" x14ac:dyDescent="0.15">
      <c r="A158" s="116"/>
      <c r="B158" s="111"/>
      <c r="C158" s="111"/>
      <c r="D158" s="112"/>
      <c r="E158" s="112"/>
      <c r="F158" s="116"/>
      <c r="G158" s="116"/>
      <c r="H158" s="113"/>
      <c r="I158" s="111"/>
    </row>
    <row r="159" spans="1:9" ht="31.5" customHeight="1" x14ac:dyDescent="0.15">
      <c r="A159" s="116"/>
      <c r="B159" s="111"/>
      <c r="C159" s="111"/>
      <c r="D159" s="112"/>
      <c r="E159" s="112"/>
      <c r="F159" s="116"/>
      <c r="G159" s="116"/>
      <c r="H159" s="113"/>
      <c r="I159" s="111"/>
    </row>
    <row r="160" spans="1:9" ht="31.5" customHeight="1" x14ac:dyDescent="0.15">
      <c r="A160" s="116"/>
      <c r="B160" s="111"/>
      <c r="C160" s="111"/>
      <c r="D160" s="112"/>
      <c r="E160" s="112"/>
      <c r="F160" s="116"/>
      <c r="G160" s="116"/>
      <c r="H160" s="113"/>
      <c r="I160" s="111"/>
    </row>
    <row r="161" spans="1:9" ht="31.5" customHeight="1" x14ac:dyDescent="0.15">
      <c r="A161" s="116"/>
      <c r="B161" s="111"/>
      <c r="C161" s="111"/>
      <c r="D161" s="112"/>
      <c r="E161" s="112"/>
      <c r="F161" s="116"/>
      <c r="G161" s="116"/>
      <c r="H161" s="113"/>
      <c r="I161" s="111"/>
    </row>
    <row r="162" spans="1:9" ht="31.5" customHeight="1" x14ac:dyDescent="0.15">
      <c r="A162" s="116"/>
      <c r="B162" s="114"/>
      <c r="C162" s="111"/>
      <c r="D162" s="112"/>
      <c r="E162" s="112"/>
      <c r="F162" s="116"/>
      <c r="G162" s="116"/>
      <c r="H162" s="113"/>
      <c r="I162" s="111"/>
    </row>
    <row r="163" spans="1:9" ht="31.5" customHeight="1" x14ac:dyDescent="0.15">
      <c r="A163" s="116"/>
      <c r="B163" s="111"/>
      <c r="C163" s="111"/>
      <c r="D163" s="112"/>
      <c r="E163" s="112"/>
      <c r="F163" s="116"/>
      <c r="G163" s="116"/>
      <c r="H163" s="113"/>
      <c r="I163" s="111"/>
    </row>
    <row r="164" spans="1:9" ht="31.5" customHeight="1" x14ac:dyDescent="0.15">
      <c r="A164" s="116"/>
      <c r="B164" s="111"/>
      <c r="C164" s="111"/>
      <c r="D164" s="112"/>
      <c r="E164" s="112"/>
      <c r="F164" s="116"/>
      <c r="G164" s="116"/>
      <c r="H164" s="113"/>
      <c r="I164" s="111"/>
    </row>
    <row r="165" spans="1:9" ht="31.5" customHeight="1" x14ac:dyDescent="0.15">
      <c r="A165" s="116"/>
      <c r="B165" s="111"/>
      <c r="C165" s="111"/>
      <c r="D165" s="112"/>
      <c r="E165" s="112"/>
      <c r="F165" s="116"/>
      <c r="G165" s="116"/>
      <c r="H165" s="113"/>
      <c r="I165" s="111"/>
    </row>
    <row r="166" spans="1:9" ht="31.5" customHeight="1" x14ac:dyDescent="0.15">
      <c r="A166" s="116"/>
      <c r="B166" s="111"/>
      <c r="C166" s="111"/>
      <c r="D166" s="112"/>
      <c r="E166" s="112"/>
      <c r="F166" s="116"/>
      <c r="G166" s="116"/>
      <c r="H166" s="113"/>
      <c r="I166" s="111"/>
    </row>
    <row r="167" spans="1:9" ht="31.5" customHeight="1" x14ac:dyDescent="0.15">
      <c r="A167" s="116"/>
      <c r="B167" s="111"/>
      <c r="C167" s="111"/>
      <c r="D167" s="112"/>
      <c r="E167" s="112"/>
      <c r="F167" s="116"/>
      <c r="G167" s="116"/>
      <c r="H167" s="113"/>
      <c r="I167" s="111"/>
    </row>
    <row r="168" spans="1:9" ht="31.5" customHeight="1" x14ac:dyDescent="0.15">
      <c r="A168" s="116"/>
      <c r="B168" s="111"/>
      <c r="C168" s="111"/>
      <c r="D168" s="112"/>
      <c r="E168" s="112"/>
      <c r="F168" s="116"/>
      <c r="G168" s="116"/>
      <c r="H168" s="113"/>
      <c r="I168" s="111"/>
    </row>
    <row r="169" spans="1:9" ht="31.5" customHeight="1" x14ac:dyDescent="0.15">
      <c r="A169" s="116"/>
      <c r="B169" s="111"/>
      <c r="C169" s="111"/>
      <c r="D169" s="112"/>
      <c r="E169" s="112"/>
      <c r="F169" s="116"/>
      <c r="G169" s="116"/>
      <c r="H169" s="113"/>
      <c r="I169" s="111"/>
    </row>
    <row r="170" spans="1:9" ht="31.5" customHeight="1" x14ac:dyDescent="0.15">
      <c r="A170" s="116"/>
      <c r="B170" s="111"/>
      <c r="C170" s="111"/>
      <c r="D170" s="112"/>
      <c r="E170" s="112"/>
      <c r="F170" s="116"/>
      <c r="G170" s="116"/>
      <c r="H170" s="113"/>
      <c r="I170" s="111"/>
    </row>
    <row r="171" spans="1:9" ht="31.5" customHeight="1" x14ac:dyDescent="0.15">
      <c r="A171" s="116"/>
      <c r="B171" s="111"/>
      <c r="C171" s="111"/>
      <c r="D171" s="112"/>
      <c r="E171" s="112"/>
      <c r="F171" s="116"/>
      <c r="G171" s="116"/>
      <c r="H171" s="113"/>
      <c r="I171" s="111"/>
    </row>
    <row r="172" spans="1:9" ht="31.5" customHeight="1" x14ac:dyDescent="0.15">
      <c r="A172" s="116"/>
      <c r="B172" s="111"/>
      <c r="C172" s="111"/>
      <c r="D172" s="112"/>
      <c r="E172" s="112"/>
      <c r="F172" s="116"/>
      <c r="G172" s="116"/>
      <c r="H172" s="113"/>
      <c r="I172" s="111"/>
    </row>
    <row r="173" spans="1:9" ht="31.5" customHeight="1" x14ac:dyDescent="0.15">
      <c r="A173" s="116"/>
      <c r="B173" s="111"/>
      <c r="C173" s="111"/>
      <c r="D173" s="112"/>
      <c r="E173" s="112"/>
      <c r="F173" s="116"/>
      <c r="G173" s="116"/>
      <c r="H173" s="113"/>
      <c r="I173" s="111"/>
    </row>
    <row r="174" spans="1:9" ht="31.5" customHeight="1" x14ac:dyDescent="0.15">
      <c r="A174" s="116"/>
      <c r="B174" s="111"/>
      <c r="C174" s="111"/>
      <c r="D174" s="112"/>
      <c r="E174" s="112"/>
      <c r="F174" s="116"/>
      <c r="G174" s="116"/>
      <c r="H174" s="113"/>
      <c r="I174" s="111"/>
    </row>
    <row r="175" spans="1:9" ht="31.5" customHeight="1" x14ac:dyDescent="0.15">
      <c r="A175" s="116"/>
      <c r="B175" s="111"/>
      <c r="C175" s="111"/>
      <c r="D175" s="112"/>
      <c r="E175" s="112"/>
      <c r="F175" s="116"/>
      <c r="G175" s="116"/>
      <c r="H175" s="113"/>
      <c r="I175" s="111"/>
    </row>
    <row r="176" spans="1:9" ht="31.5" customHeight="1" x14ac:dyDescent="0.15">
      <c r="A176" s="116"/>
      <c r="B176" s="111"/>
      <c r="C176" s="111"/>
      <c r="D176" s="112"/>
      <c r="E176" s="112"/>
      <c r="F176" s="116"/>
      <c r="G176" s="116"/>
      <c r="H176" s="113"/>
      <c r="I176" s="111"/>
    </row>
    <row r="177" spans="1:9" ht="31.5" customHeight="1" x14ac:dyDescent="0.15">
      <c r="A177" s="116"/>
      <c r="B177" s="111"/>
      <c r="C177" s="111"/>
      <c r="D177" s="112"/>
      <c r="E177" s="112"/>
      <c r="F177" s="116"/>
      <c r="G177" s="116"/>
      <c r="H177" s="113"/>
      <c r="I177" s="111"/>
    </row>
    <row r="178" spans="1:9" ht="31.5" customHeight="1" x14ac:dyDescent="0.15">
      <c r="A178" s="116"/>
      <c r="B178" s="111"/>
      <c r="C178" s="111"/>
      <c r="D178" s="112"/>
      <c r="E178" s="112"/>
      <c r="F178" s="116"/>
      <c r="G178" s="116"/>
      <c r="H178" s="113"/>
      <c r="I178" s="111"/>
    </row>
    <row r="179" spans="1:9" ht="31.5" customHeight="1" x14ac:dyDescent="0.15">
      <c r="A179" s="116"/>
      <c r="B179" s="111"/>
      <c r="C179" s="111"/>
      <c r="D179" s="112"/>
      <c r="E179" s="112"/>
      <c r="F179" s="116"/>
      <c r="G179" s="116"/>
      <c r="H179" s="113"/>
      <c r="I179" s="111"/>
    </row>
    <row r="180" spans="1:9" ht="31.5" customHeight="1" x14ac:dyDescent="0.15">
      <c r="A180" s="116"/>
      <c r="B180" s="111"/>
      <c r="C180" s="111"/>
      <c r="D180" s="112"/>
      <c r="E180" s="112"/>
      <c r="F180" s="116"/>
      <c r="G180" s="116"/>
      <c r="H180" s="113"/>
      <c r="I180" s="111"/>
    </row>
    <row r="181" spans="1:9" ht="31.5" customHeight="1" x14ac:dyDescent="0.15">
      <c r="A181" s="116"/>
      <c r="B181" s="111"/>
      <c r="C181" s="111"/>
      <c r="D181" s="112"/>
      <c r="E181" s="112"/>
      <c r="F181" s="116"/>
      <c r="G181" s="116"/>
      <c r="H181" s="113"/>
      <c r="I181" s="111"/>
    </row>
    <row r="182" spans="1:9" ht="31.5" customHeight="1" x14ac:dyDescent="0.15">
      <c r="A182" s="116"/>
      <c r="B182" s="111"/>
      <c r="C182" s="111"/>
      <c r="D182" s="112"/>
      <c r="E182" s="112"/>
      <c r="F182" s="116"/>
      <c r="G182" s="116"/>
      <c r="H182" s="113"/>
      <c r="I182" s="111"/>
    </row>
    <row r="183" spans="1:9" ht="31.5" customHeight="1" x14ac:dyDescent="0.15">
      <c r="A183" s="116"/>
      <c r="B183" s="111"/>
      <c r="C183" s="111"/>
      <c r="D183" s="112"/>
      <c r="E183" s="112"/>
      <c r="F183" s="116"/>
      <c r="G183" s="116"/>
      <c r="H183" s="113"/>
      <c r="I183" s="111"/>
    </row>
    <row r="184" spans="1:9" ht="31.5" customHeight="1" x14ac:dyDescent="0.15">
      <c r="A184" s="116"/>
      <c r="B184" s="111"/>
      <c r="C184" s="111"/>
      <c r="D184" s="112"/>
      <c r="E184" s="112"/>
      <c r="F184" s="116"/>
      <c r="G184" s="116"/>
      <c r="H184" s="113"/>
      <c r="I184" s="111"/>
    </row>
    <row r="185" spans="1:9" ht="31.5" customHeight="1" x14ac:dyDescent="0.15">
      <c r="A185" s="116"/>
      <c r="B185" s="111"/>
      <c r="C185" s="111"/>
      <c r="D185" s="112"/>
      <c r="E185" s="112"/>
      <c r="F185" s="116"/>
      <c r="G185" s="116"/>
      <c r="H185" s="113"/>
      <c r="I185" s="111"/>
    </row>
    <row r="186" spans="1:9" ht="31.5" customHeight="1" x14ac:dyDescent="0.15">
      <c r="A186" s="116"/>
      <c r="B186" s="111"/>
      <c r="C186" s="111"/>
      <c r="D186" s="112"/>
      <c r="E186" s="112"/>
      <c r="F186" s="116"/>
      <c r="G186" s="116"/>
      <c r="H186" s="113"/>
      <c r="I186" s="111"/>
    </row>
    <row r="187" spans="1:9" ht="31.5" customHeight="1" x14ac:dyDescent="0.15">
      <c r="A187" s="116"/>
      <c r="B187" s="111"/>
      <c r="C187" s="111"/>
      <c r="D187" s="112"/>
      <c r="E187" s="112"/>
      <c r="F187" s="116"/>
      <c r="G187" s="116"/>
      <c r="H187" s="113"/>
      <c r="I187" s="111"/>
    </row>
    <row r="188" spans="1:9" ht="31.5" customHeight="1" x14ac:dyDescent="0.15">
      <c r="A188" s="116"/>
      <c r="B188" s="111"/>
      <c r="C188" s="111"/>
      <c r="D188" s="112"/>
      <c r="E188" s="112"/>
      <c r="F188" s="116"/>
      <c r="G188" s="116"/>
      <c r="H188" s="113"/>
      <c r="I188" s="111"/>
    </row>
    <row r="189" spans="1:9" ht="31.5" customHeight="1" x14ac:dyDescent="0.15">
      <c r="A189" s="116"/>
      <c r="B189" s="111"/>
      <c r="C189" s="111"/>
      <c r="D189" s="112"/>
      <c r="E189" s="112"/>
      <c r="F189" s="116"/>
      <c r="G189" s="116"/>
      <c r="H189" s="113"/>
      <c r="I189" s="111"/>
    </row>
    <row r="190" spans="1:9" ht="31.5" customHeight="1" x14ac:dyDescent="0.15">
      <c r="A190" s="116"/>
      <c r="B190" s="114"/>
      <c r="C190" s="111"/>
      <c r="D190" s="112"/>
      <c r="E190" s="112"/>
      <c r="F190" s="116"/>
      <c r="G190" s="116"/>
      <c r="H190" s="113"/>
      <c r="I190" s="111"/>
    </row>
    <row r="191" spans="1:9" ht="31.5" customHeight="1" x14ac:dyDescent="0.15">
      <c r="A191" s="116"/>
      <c r="B191" s="114"/>
      <c r="C191" s="111"/>
      <c r="D191" s="112"/>
      <c r="E191" s="112"/>
      <c r="F191" s="116"/>
      <c r="G191" s="116"/>
      <c r="H191" s="113"/>
      <c r="I191" s="111"/>
    </row>
    <row r="192" spans="1:9" ht="31.5" customHeight="1" x14ac:dyDescent="0.15">
      <c r="A192" s="116"/>
      <c r="B192" s="111"/>
      <c r="C192" s="111"/>
      <c r="D192" s="112"/>
      <c r="E192" s="112"/>
      <c r="F192" s="116"/>
      <c r="G192" s="116"/>
      <c r="H192" s="113"/>
      <c r="I192" s="111"/>
    </row>
    <row r="193" spans="1:9" ht="31.5" customHeight="1" x14ac:dyDescent="0.15">
      <c r="A193" s="116"/>
      <c r="B193" s="111"/>
      <c r="C193" s="111"/>
      <c r="D193" s="112"/>
      <c r="E193" s="112"/>
      <c r="F193" s="116"/>
      <c r="G193" s="116"/>
      <c r="H193" s="113"/>
      <c r="I193" s="111"/>
    </row>
    <row r="194" spans="1:9" ht="31.5" customHeight="1" x14ac:dyDescent="0.15">
      <c r="A194" s="116"/>
      <c r="B194" s="111"/>
      <c r="C194" s="111"/>
      <c r="D194" s="112"/>
      <c r="E194" s="112"/>
      <c r="F194" s="116"/>
      <c r="G194" s="116"/>
      <c r="H194" s="113"/>
      <c r="I194" s="111"/>
    </row>
    <row r="195" spans="1:9" ht="31.5" customHeight="1" x14ac:dyDescent="0.15">
      <c r="A195" s="116"/>
      <c r="B195" s="111"/>
      <c r="C195" s="111"/>
      <c r="D195" s="112"/>
      <c r="E195" s="112"/>
      <c r="F195" s="116"/>
      <c r="G195" s="116"/>
      <c r="H195" s="113"/>
      <c r="I195" s="111"/>
    </row>
    <row r="196" spans="1:9" ht="31.5" customHeight="1" x14ac:dyDescent="0.15">
      <c r="A196" s="116"/>
      <c r="B196" s="111"/>
      <c r="C196" s="111"/>
      <c r="D196" s="112"/>
      <c r="E196" s="112"/>
      <c r="F196" s="116"/>
      <c r="G196" s="116"/>
      <c r="H196" s="113"/>
      <c r="I196" s="111"/>
    </row>
    <row r="197" spans="1:9" ht="31.5" customHeight="1" x14ac:dyDescent="0.15">
      <c r="A197" s="116"/>
      <c r="B197" s="111"/>
      <c r="C197" s="111"/>
      <c r="D197" s="112"/>
      <c r="E197" s="112"/>
      <c r="F197" s="116"/>
      <c r="G197" s="116"/>
      <c r="H197" s="113"/>
      <c r="I197" s="111"/>
    </row>
    <row r="198" spans="1:9" ht="31.5" customHeight="1" x14ac:dyDescent="0.15">
      <c r="A198" s="116"/>
      <c r="B198" s="111"/>
      <c r="C198" s="111"/>
      <c r="D198" s="112"/>
      <c r="E198" s="112"/>
      <c r="F198" s="116"/>
      <c r="G198" s="116"/>
      <c r="H198" s="113"/>
      <c r="I198" s="111"/>
    </row>
    <row r="199" spans="1:9" ht="31.5" customHeight="1" x14ac:dyDescent="0.15">
      <c r="A199" s="116"/>
      <c r="B199" s="111"/>
      <c r="C199" s="111"/>
      <c r="D199" s="112"/>
      <c r="E199" s="112"/>
      <c r="F199" s="116"/>
      <c r="G199" s="116"/>
      <c r="H199" s="113"/>
      <c r="I199" s="111"/>
    </row>
    <row r="200" spans="1:9" ht="31.5" customHeight="1" x14ac:dyDescent="0.15">
      <c r="A200" s="116"/>
      <c r="B200" s="111"/>
      <c r="C200" s="111"/>
      <c r="D200" s="112"/>
      <c r="E200" s="112"/>
      <c r="F200" s="116"/>
      <c r="G200" s="116"/>
      <c r="H200" s="113"/>
      <c r="I200" s="111"/>
    </row>
    <row r="201" spans="1:9" ht="31.5" customHeight="1" x14ac:dyDescent="0.15">
      <c r="A201" s="116"/>
      <c r="B201" s="111"/>
      <c r="C201" s="111"/>
      <c r="D201" s="112"/>
      <c r="E201" s="112"/>
      <c r="F201" s="116"/>
      <c r="G201" s="116"/>
      <c r="H201" s="113"/>
      <c r="I201" s="111"/>
    </row>
    <row r="202" spans="1:9" ht="31.5" customHeight="1" x14ac:dyDescent="0.15">
      <c r="A202" s="116"/>
      <c r="B202" s="111"/>
      <c r="C202" s="111"/>
      <c r="D202" s="112"/>
      <c r="E202" s="112"/>
      <c r="F202" s="116"/>
      <c r="G202" s="116"/>
      <c r="H202" s="113"/>
      <c r="I202" s="111"/>
    </row>
    <row r="203" spans="1:9" ht="31.5" customHeight="1" x14ac:dyDescent="0.15">
      <c r="A203" s="116"/>
      <c r="B203" s="111"/>
      <c r="C203" s="111"/>
      <c r="D203" s="112"/>
      <c r="E203" s="112"/>
      <c r="F203" s="116"/>
      <c r="G203" s="116"/>
      <c r="H203" s="113"/>
      <c r="I203" s="111"/>
    </row>
    <row r="204" spans="1:9" ht="31.5" customHeight="1" x14ac:dyDescent="0.15">
      <c r="A204" s="116"/>
      <c r="B204" s="111"/>
      <c r="C204" s="111"/>
      <c r="D204" s="112"/>
      <c r="E204" s="112"/>
      <c r="F204" s="116"/>
      <c r="G204" s="116"/>
      <c r="H204" s="113"/>
      <c r="I204" s="111"/>
    </row>
    <row r="205" spans="1:9" ht="31.5" customHeight="1" x14ac:dyDescent="0.15">
      <c r="A205" s="116"/>
      <c r="B205" s="111"/>
      <c r="C205" s="111"/>
      <c r="D205" s="112"/>
      <c r="E205" s="112"/>
      <c r="F205" s="116"/>
      <c r="G205" s="116"/>
      <c r="H205" s="113"/>
      <c r="I205" s="111"/>
    </row>
    <row r="206" spans="1:9" ht="31.5" customHeight="1" x14ac:dyDescent="0.15">
      <c r="A206" s="116"/>
      <c r="B206" s="111"/>
      <c r="C206" s="111"/>
      <c r="D206" s="112"/>
      <c r="E206" s="112"/>
      <c r="F206" s="116"/>
      <c r="G206" s="116"/>
      <c r="H206" s="113"/>
      <c r="I206" s="111"/>
    </row>
    <row r="207" spans="1:9" ht="31.5" customHeight="1" x14ac:dyDescent="0.15">
      <c r="A207" s="116"/>
      <c r="B207" s="111"/>
      <c r="C207" s="111"/>
      <c r="D207" s="112"/>
      <c r="E207" s="112"/>
      <c r="F207" s="116"/>
      <c r="G207" s="116"/>
      <c r="H207" s="113"/>
      <c r="I207" s="111"/>
    </row>
    <row r="208" spans="1:9" x14ac:dyDescent="0.15">
      <c r="A208" s="117"/>
      <c r="B208" s="119"/>
      <c r="C208" s="118"/>
      <c r="D208" s="117"/>
      <c r="E208" s="162"/>
      <c r="F208" s="117"/>
      <c r="G208" s="117"/>
      <c r="H208" s="117"/>
      <c r="I208" s="119"/>
    </row>
    <row r="209" spans="1:9" x14ac:dyDescent="0.15">
      <c r="A209" s="117"/>
      <c r="B209" s="119"/>
      <c r="C209" s="118"/>
      <c r="D209" s="117"/>
      <c r="E209" s="162"/>
      <c r="F209" s="117"/>
      <c r="G209" s="117"/>
      <c r="H209" s="117"/>
      <c r="I209" s="119"/>
    </row>
    <row r="210" spans="1:9" x14ac:dyDescent="0.15">
      <c r="A210" s="117"/>
      <c r="B210" s="119"/>
      <c r="C210" s="118"/>
      <c r="D210" s="117"/>
      <c r="E210" s="162"/>
      <c r="F210" s="117"/>
      <c r="G210" s="117"/>
      <c r="H210" s="117"/>
      <c r="I210" s="119"/>
    </row>
    <row r="211" spans="1:9" x14ac:dyDescent="0.15">
      <c r="A211" s="117"/>
      <c r="B211" s="119"/>
      <c r="C211" s="118"/>
      <c r="D211" s="117"/>
      <c r="E211" s="162"/>
      <c r="F211" s="117"/>
      <c r="G211" s="117"/>
      <c r="H211" s="117"/>
      <c r="I211" s="119"/>
    </row>
    <row r="212" spans="1:9" x14ac:dyDescent="0.15">
      <c r="A212" s="117"/>
      <c r="B212" s="119"/>
      <c r="C212" s="118"/>
      <c r="D212" s="117"/>
      <c r="E212" s="162"/>
      <c r="F212" s="117"/>
      <c r="G212" s="117"/>
      <c r="H212" s="117"/>
      <c r="I212" s="119"/>
    </row>
    <row r="213" spans="1:9" x14ac:dyDescent="0.15">
      <c r="A213" s="117"/>
      <c r="B213" s="119"/>
      <c r="C213" s="118"/>
      <c r="D213" s="117"/>
      <c r="E213" s="162"/>
      <c r="F213" s="117"/>
      <c r="G213" s="117"/>
      <c r="H213" s="117"/>
      <c r="I213" s="119"/>
    </row>
    <row r="214" spans="1:9" x14ac:dyDescent="0.15">
      <c r="A214" s="117"/>
      <c r="B214" s="119"/>
      <c r="C214" s="118"/>
      <c r="D214" s="117"/>
      <c r="E214" s="162"/>
      <c r="F214" s="117"/>
      <c r="G214" s="117"/>
      <c r="H214" s="117"/>
      <c r="I214" s="119"/>
    </row>
    <row r="215" spans="1:9" x14ac:dyDescent="0.15">
      <c r="A215" s="117"/>
      <c r="B215" s="119"/>
      <c r="C215" s="118"/>
      <c r="D215" s="117"/>
      <c r="E215" s="162"/>
      <c r="F215" s="117"/>
      <c r="G215" s="117"/>
      <c r="H215" s="117"/>
      <c r="I215" s="119"/>
    </row>
    <row r="216" spans="1:9" x14ac:dyDescent="0.15">
      <c r="A216" s="117"/>
      <c r="B216" s="119"/>
      <c r="C216" s="118"/>
      <c r="D216" s="117"/>
      <c r="E216" s="162"/>
      <c r="F216" s="117"/>
      <c r="G216" s="117"/>
      <c r="H216" s="117"/>
      <c r="I216" s="119"/>
    </row>
    <row r="217" spans="1:9" x14ac:dyDescent="0.15">
      <c r="A217" s="117"/>
      <c r="B217" s="119"/>
      <c r="C217" s="118"/>
      <c r="D217" s="117"/>
      <c r="E217" s="162"/>
      <c r="F217" s="117"/>
      <c r="G217" s="117"/>
      <c r="H217" s="117"/>
      <c r="I217" s="119"/>
    </row>
    <row r="218" spans="1:9" x14ac:dyDescent="0.15">
      <c r="A218" s="117"/>
      <c r="B218" s="119"/>
      <c r="C218" s="118"/>
      <c r="D218" s="117"/>
      <c r="E218" s="162"/>
      <c r="F218" s="117"/>
      <c r="G218" s="117"/>
      <c r="H218" s="117"/>
      <c r="I218" s="119"/>
    </row>
    <row r="219" spans="1:9" x14ac:dyDescent="0.15">
      <c r="A219" s="117"/>
      <c r="B219" s="119"/>
      <c r="C219" s="118"/>
      <c r="D219" s="117"/>
      <c r="E219" s="162"/>
      <c r="F219" s="117"/>
      <c r="G219" s="117"/>
      <c r="H219" s="117"/>
      <c r="I219" s="119"/>
    </row>
    <row r="220" spans="1:9" x14ac:dyDescent="0.15">
      <c r="A220" s="117"/>
      <c r="B220" s="119"/>
      <c r="C220" s="118"/>
      <c r="D220" s="117"/>
      <c r="E220" s="162"/>
      <c r="F220" s="117"/>
      <c r="G220" s="117"/>
      <c r="H220" s="117"/>
      <c r="I220" s="119"/>
    </row>
    <row r="221" spans="1:9" x14ac:dyDescent="0.15">
      <c r="A221" s="117"/>
      <c r="B221" s="119"/>
      <c r="C221" s="118"/>
      <c r="D221" s="117"/>
      <c r="E221" s="162"/>
      <c r="F221" s="117"/>
      <c r="G221" s="117"/>
      <c r="H221" s="117"/>
      <c r="I221" s="119"/>
    </row>
    <row r="222" spans="1:9" x14ac:dyDescent="0.15">
      <c r="A222" s="117"/>
      <c r="B222" s="119"/>
      <c r="C222" s="118"/>
      <c r="D222" s="117"/>
      <c r="E222" s="162"/>
      <c r="F222" s="117"/>
      <c r="G222" s="117"/>
      <c r="H222" s="117"/>
      <c r="I222" s="119"/>
    </row>
    <row r="223" spans="1:9" x14ac:dyDescent="0.15">
      <c r="A223" s="117"/>
      <c r="B223" s="119"/>
      <c r="C223" s="118"/>
      <c r="D223" s="117"/>
      <c r="E223" s="162"/>
      <c r="F223" s="117"/>
      <c r="G223" s="117"/>
      <c r="H223" s="117"/>
      <c r="I223" s="119"/>
    </row>
    <row r="224" spans="1:9" x14ac:dyDescent="0.15">
      <c r="A224" s="117"/>
      <c r="B224" s="119"/>
      <c r="C224" s="118"/>
      <c r="D224" s="117"/>
      <c r="E224" s="162"/>
      <c r="F224" s="117"/>
      <c r="G224" s="117"/>
      <c r="H224" s="117"/>
      <c r="I224" s="119"/>
    </row>
    <row r="225" spans="1:9" x14ac:dyDescent="0.15">
      <c r="A225" s="117"/>
      <c r="B225" s="119"/>
      <c r="C225" s="118"/>
      <c r="D225" s="117"/>
      <c r="E225" s="162"/>
      <c r="F225" s="117"/>
      <c r="G225" s="117"/>
      <c r="H225" s="117"/>
      <c r="I225" s="119"/>
    </row>
    <row r="226" spans="1:9" x14ac:dyDescent="0.15">
      <c r="A226" s="117"/>
      <c r="B226" s="119"/>
      <c r="C226" s="118"/>
      <c r="D226" s="117"/>
      <c r="E226" s="162"/>
      <c r="F226" s="117"/>
      <c r="G226" s="117"/>
      <c r="H226" s="117"/>
      <c r="I226" s="119"/>
    </row>
    <row r="227" spans="1:9" x14ac:dyDescent="0.15">
      <c r="A227" s="117"/>
      <c r="B227" s="119"/>
      <c r="C227" s="118"/>
      <c r="D227" s="117"/>
      <c r="E227" s="162"/>
      <c r="F227" s="117"/>
      <c r="G227" s="117"/>
      <c r="H227" s="117"/>
      <c r="I227" s="119"/>
    </row>
    <row r="228" spans="1:9" x14ac:dyDescent="0.15">
      <c r="A228" s="117"/>
      <c r="B228" s="119"/>
      <c r="C228" s="118"/>
      <c r="D228" s="117"/>
      <c r="E228" s="162"/>
      <c r="F228" s="117"/>
      <c r="G228" s="117"/>
      <c r="H228" s="117"/>
      <c r="I228" s="119"/>
    </row>
    <row r="229" spans="1:9" x14ac:dyDescent="0.15">
      <c r="A229" s="117"/>
      <c r="B229" s="119"/>
      <c r="C229" s="118"/>
      <c r="D229" s="117"/>
      <c r="E229" s="162"/>
      <c r="F229" s="117"/>
      <c r="G229" s="117"/>
      <c r="H229" s="117"/>
      <c r="I229" s="119"/>
    </row>
    <row r="230" spans="1:9" x14ac:dyDescent="0.15">
      <c r="A230" s="117"/>
      <c r="B230" s="119"/>
      <c r="C230" s="118"/>
      <c r="D230" s="117"/>
      <c r="E230" s="162"/>
      <c r="F230" s="117"/>
      <c r="G230" s="117"/>
      <c r="H230" s="117"/>
      <c r="I230" s="119"/>
    </row>
    <row r="231" spans="1:9" x14ac:dyDescent="0.15">
      <c r="A231" s="117"/>
      <c r="B231" s="119"/>
      <c r="C231" s="118"/>
      <c r="D231" s="117"/>
      <c r="E231" s="162"/>
      <c r="F231" s="117"/>
      <c r="G231" s="117"/>
      <c r="H231" s="117"/>
      <c r="I231" s="119"/>
    </row>
    <row r="232" spans="1:9" x14ac:dyDescent="0.15">
      <c r="A232" s="117"/>
      <c r="B232" s="119"/>
      <c r="C232" s="118"/>
      <c r="D232" s="117"/>
      <c r="E232" s="162"/>
      <c r="F232" s="117"/>
      <c r="G232" s="117"/>
      <c r="H232" s="117"/>
      <c r="I232" s="119"/>
    </row>
    <row r="233" spans="1:9" x14ac:dyDescent="0.15">
      <c r="A233" s="117"/>
      <c r="B233" s="119"/>
      <c r="C233" s="118"/>
      <c r="D233" s="117"/>
      <c r="E233" s="162"/>
      <c r="F233" s="117"/>
      <c r="G233" s="117"/>
      <c r="H233" s="117"/>
      <c r="I233" s="119"/>
    </row>
    <row r="234" spans="1:9" x14ac:dyDescent="0.15">
      <c r="A234" s="117"/>
      <c r="B234" s="119"/>
      <c r="C234" s="118"/>
      <c r="D234" s="117"/>
      <c r="E234" s="162"/>
      <c r="F234" s="117"/>
      <c r="G234" s="117"/>
      <c r="H234" s="117"/>
      <c r="I234" s="119"/>
    </row>
    <row r="235" spans="1:9" x14ac:dyDescent="0.15">
      <c r="A235" s="117"/>
      <c r="B235" s="119"/>
      <c r="C235" s="118"/>
      <c r="D235" s="117"/>
      <c r="E235" s="162"/>
      <c r="F235" s="117"/>
      <c r="G235" s="117"/>
      <c r="H235" s="117"/>
      <c r="I235" s="119"/>
    </row>
    <row r="236" spans="1:9" x14ac:dyDescent="0.15">
      <c r="A236" s="117"/>
      <c r="B236" s="119"/>
      <c r="C236" s="118"/>
      <c r="D236" s="117"/>
      <c r="E236" s="162"/>
      <c r="F236" s="117"/>
      <c r="G236" s="117"/>
      <c r="H236" s="117"/>
      <c r="I236" s="119"/>
    </row>
  </sheetData>
  <mergeCells count="5">
    <mergeCell ref="A71:F71"/>
    <mergeCell ref="A2:E3"/>
    <mergeCell ref="F2:I3"/>
    <mergeCell ref="A70:F70"/>
    <mergeCell ref="A35:E35"/>
  </mergeCells>
  <phoneticPr fontId="4"/>
  <pageMargins left="0.70866141732283472" right="0.70866141732283472" top="0.74803149606299213" bottom="0.74803149606299213" header="0.31496062992125984" footer="0.31496062992125984"/>
  <pageSetup paperSize="9" scale="72" fitToHeight="0" orientation="portrait" r:id="rId1"/>
  <rowBreaks count="1" manualBreakCount="1">
    <brk id="3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35"/>
  <sheetViews>
    <sheetView view="pageBreakPreview" zoomScale="60" zoomScaleNormal="100" workbookViewId="0">
      <selection activeCell="G15" sqref="G15"/>
    </sheetView>
  </sheetViews>
  <sheetFormatPr defaultRowHeight="13.5" x14ac:dyDescent="0.15"/>
  <cols>
    <col min="1" max="1" width="4.125" style="96" customWidth="1"/>
    <col min="2" max="2" width="25.25" style="97" customWidth="1"/>
    <col min="3" max="3" width="25.25" style="96" customWidth="1"/>
    <col min="4" max="4" width="7.25" style="96" customWidth="1"/>
    <col min="5" max="5" width="8" style="96" customWidth="1"/>
    <col min="6" max="6" width="8.375" style="96" customWidth="1"/>
    <col min="7" max="7" width="10.125" style="96" customWidth="1"/>
    <col min="8" max="8" width="20.375" style="191" customWidth="1"/>
    <col min="9" max="9" width="14.625" style="166" customWidth="1"/>
    <col min="10" max="16384" width="9" style="95"/>
  </cols>
  <sheetData>
    <row r="1" spans="1:9" ht="30.75" customHeight="1" x14ac:dyDescent="0.15"/>
    <row r="2" spans="1:9" ht="31.5" customHeight="1" x14ac:dyDescent="0.15">
      <c r="A2" s="308" t="s">
        <v>53</v>
      </c>
      <c r="B2" s="309"/>
      <c r="C2" s="309"/>
      <c r="D2" s="309"/>
      <c r="E2" s="309"/>
      <c r="F2" s="312" t="str">
        <f>入A!D3</f>
        <v>Ａ</v>
      </c>
      <c r="G2" s="312"/>
      <c r="H2" s="312"/>
      <c r="I2" s="313"/>
    </row>
    <row r="3" spans="1:9" ht="31.5" customHeight="1" x14ac:dyDescent="0.15">
      <c r="A3" s="310"/>
      <c r="B3" s="311"/>
      <c r="C3" s="311"/>
      <c r="D3" s="311"/>
      <c r="E3" s="311"/>
      <c r="F3" s="314"/>
      <c r="G3" s="314"/>
      <c r="H3" s="314"/>
      <c r="I3" s="315"/>
    </row>
    <row r="4" spans="1:9" ht="31.5" customHeight="1" x14ac:dyDescent="0.15">
      <c r="A4" s="99" t="s">
        <v>35</v>
      </c>
      <c r="B4" s="99" t="s">
        <v>36</v>
      </c>
      <c r="C4" s="99" t="s">
        <v>37</v>
      </c>
      <c r="D4" s="99" t="s">
        <v>38</v>
      </c>
      <c r="E4" s="192" t="s">
        <v>39</v>
      </c>
      <c r="F4" s="193" t="s">
        <v>40</v>
      </c>
      <c r="G4" s="193" t="s">
        <v>41</v>
      </c>
      <c r="H4" s="167" t="s">
        <v>42</v>
      </c>
      <c r="I4" s="167" t="s">
        <v>43</v>
      </c>
    </row>
    <row r="5" spans="1:9" ht="31.5" customHeight="1" x14ac:dyDescent="0.15">
      <c r="A5" s="167">
        <f>入札書内訳A!A5</f>
        <v>1</v>
      </c>
      <c r="B5" s="194" t="str">
        <f>入札書内訳A!B5</f>
        <v>ガンタッカー替針</v>
      </c>
      <c r="C5" s="194" t="str">
        <f>入札書内訳A!C5</f>
        <v>ＥＡ５７５Ａ－１　又は同等品以上</v>
      </c>
      <c r="D5" s="167" t="str">
        <f>入札書内訳A!D5</f>
        <v>PK</v>
      </c>
      <c r="E5" s="167" t="str">
        <f>入札書内訳A!E5</f>
        <v>10.00</v>
      </c>
      <c r="F5" s="103"/>
      <c r="G5" s="103">
        <f>E5*F5</f>
        <v>0</v>
      </c>
      <c r="H5" s="195">
        <f>入札書内訳A!H5</f>
        <v>0</v>
      </c>
      <c r="I5" s="196" t="str">
        <f>入札書内訳A!I5</f>
        <v>中央即連
第３科</v>
      </c>
    </row>
    <row r="6" spans="1:9" ht="31.5" customHeight="1" x14ac:dyDescent="0.15">
      <c r="A6" s="167">
        <f>入札書内訳A!A6</f>
        <v>2</v>
      </c>
      <c r="B6" s="194" t="str">
        <f>入札書内訳A!B6</f>
        <v>【充電式】エアーダスター</v>
      </c>
      <c r="C6" s="194" t="str">
        <f>入札書内訳A!C6</f>
        <v>ＥＡ９２０ＡＣ－４３ 同等品以上</v>
      </c>
      <c r="D6" s="167" t="str">
        <f>入札書内訳A!D6</f>
        <v>EA</v>
      </c>
      <c r="E6" s="167" t="str">
        <f>入札書内訳A!E6</f>
        <v>6.00</v>
      </c>
      <c r="F6" s="103"/>
      <c r="G6" s="103">
        <f t="shared" ref="G6:G34" si="0">E6*F6</f>
        <v>0</v>
      </c>
      <c r="H6" s="195">
        <f>入札書内訳A!H6</f>
        <v>0</v>
      </c>
      <c r="I6" s="196" t="str">
        <f>入札書内訳A!I6</f>
        <v>中央即連
第4科</v>
      </c>
    </row>
    <row r="7" spans="1:9" ht="31.5" customHeight="1" x14ac:dyDescent="0.15">
      <c r="A7" s="167">
        <f>入札書内訳A!A7</f>
        <v>3</v>
      </c>
      <c r="B7" s="194" t="str">
        <f>入札書内訳A!B7</f>
        <v>Ａ４マグネットシート（粘着付）</v>
      </c>
      <c r="C7" s="194" t="str">
        <f>入札書内訳A!C7</f>
        <v>ＥＡ７８１ＥＰ－３０　同等品以上</v>
      </c>
      <c r="D7" s="167" t="str">
        <f>入札書内訳A!D7</f>
        <v>EA</v>
      </c>
      <c r="E7" s="167" t="str">
        <f>入札書内訳A!E7</f>
        <v>50.00</v>
      </c>
      <c r="F7" s="103"/>
      <c r="G7" s="103">
        <f t="shared" si="0"/>
        <v>0</v>
      </c>
      <c r="H7" s="195">
        <f>入札書内訳A!H7</f>
        <v>0</v>
      </c>
      <c r="I7" s="220" t="str">
        <f>入札書内訳A!I7</f>
        <v>〃</v>
      </c>
    </row>
    <row r="8" spans="1:9" ht="31.5" customHeight="1" x14ac:dyDescent="0.15">
      <c r="A8" s="167">
        <f>入札書内訳A!A8</f>
        <v>4</v>
      </c>
      <c r="B8" s="194" t="str">
        <f>入札書内訳A!B8</f>
        <v>マット</v>
      </c>
      <c r="C8" s="194" t="str">
        <f>入札書内訳A!C8</f>
        <v>ＥＡ９９７ＲＢ－１２１　同等品以上</v>
      </c>
      <c r="D8" s="167" t="str">
        <f>入札書内訳A!D8</f>
        <v>EA</v>
      </c>
      <c r="E8" s="167" t="str">
        <f>入札書内訳A!E8</f>
        <v>4.00</v>
      </c>
      <c r="F8" s="103"/>
      <c r="G8" s="103">
        <f t="shared" si="0"/>
        <v>0</v>
      </c>
      <c r="H8" s="219">
        <f>入札書内訳A!H8</f>
        <v>0</v>
      </c>
      <c r="I8" s="196" t="str">
        <f>入札書内訳A!I8</f>
        <v>宇都宮駐屯地
業務隊補給科</v>
      </c>
    </row>
    <row r="9" spans="1:9" ht="31.5" customHeight="1" x14ac:dyDescent="0.15">
      <c r="A9" s="167">
        <f>入札書内訳A!A9</f>
        <v>5</v>
      </c>
      <c r="B9" s="194" t="str">
        <f>入札書内訳A!B9</f>
        <v>ブースターケーブル</v>
      </c>
      <c r="C9" s="194" t="str">
        <f>入札書内訳A!C9</f>
        <v>ＥＡ８１２ＪＸ－６Ａ　５ｍ　２４Ｖ　同等品以上</v>
      </c>
      <c r="D9" s="167" t="str">
        <f>入札書内訳A!D9</f>
        <v>ST</v>
      </c>
      <c r="E9" s="167" t="str">
        <f>入札書内訳A!E9</f>
        <v>2.00</v>
      </c>
      <c r="F9" s="103"/>
      <c r="G9" s="103">
        <f t="shared" si="0"/>
        <v>0</v>
      </c>
      <c r="H9" s="195">
        <f>入札書内訳A!H9</f>
        <v>0</v>
      </c>
      <c r="I9" s="221" t="str">
        <f>入札書内訳A!I9</f>
        <v>第３０７施設隊</v>
      </c>
    </row>
    <row r="10" spans="1:9" ht="31.5" customHeight="1" x14ac:dyDescent="0.15">
      <c r="A10" s="167">
        <f>入札書内訳A!A10</f>
        <v>6</v>
      </c>
      <c r="B10" s="194" t="str">
        <f>入札書内訳A!B10</f>
        <v>グリースガン</v>
      </c>
      <c r="C10" s="194" t="str">
        <f>入札書内訳A!C10</f>
        <v>ＥＡ９９１ＣＦ　４００ｍℓ　ノズル長２５０ｍｍ　同等品以上</v>
      </c>
      <c r="D10" s="167" t="str">
        <f>入札書内訳A!D10</f>
        <v>PC</v>
      </c>
      <c r="E10" s="167" t="str">
        <f>入札書内訳A!E10</f>
        <v>1.00</v>
      </c>
      <c r="F10" s="103"/>
      <c r="G10" s="103">
        <f t="shared" si="0"/>
        <v>0</v>
      </c>
      <c r="H10" s="195">
        <f>入札書内訳A!H10</f>
        <v>0</v>
      </c>
      <c r="I10" s="196" t="str">
        <f>入札書内訳A!I10</f>
        <v>〃</v>
      </c>
    </row>
    <row r="11" spans="1:9" ht="31.5" customHeight="1" x14ac:dyDescent="0.15">
      <c r="A11" s="167">
        <f>入札書内訳A!A11</f>
        <v>7</v>
      </c>
      <c r="B11" s="194" t="str">
        <f>入札書内訳A!B11</f>
        <v>道路線引スプレー</v>
      </c>
      <c r="C11" s="206" t="str">
        <f>入札書内訳A!C11</f>
        <v>ＥＡ９４２ＣＡ－５Ｂ　白　９ｃｍ幅　４００ｍℓ　６本入り　同等品以上</v>
      </c>
      <c r="D11" s="167" t="str">
        <f>入札書内訳A!D11</f>
        <v>ST</v>
      </c>
      <c r="E11" s="167" t="str">
        <f>入札書内訳A!E11</f>
        <v>1.00</v>
      </c>
      <c r="F11" s="103"/>
      <c r="G11" s="103">
        <f t="shared" si="0"/>
        <v>0</v>
      </c>
      <c r="H11" s="195">
        <f>入札書内訳A!H11</f>
        <v>0</v>
      </c>
      <c r="I11" s="196" t="str">
        <f>入札書内訳A!I11</f>
        <v>〃</v>
      </c>
    </row>
    <row r="12" spans="1:9" ht="31.5" customHeight="1" x14ac:dyDescent="0.15">
      <c r="A12" s="167">
        <f>入札書内訳A!A12</f>
        <v>8</v>
      </c>
      <c r="B12" s="194" t="str">
        <f>入札書内訳A!B12</f>
        <v>荷締機角当て</v>
      </c>
      <c r="C12" s="194" t="str">
        <f>入札書内訳A!C12</f>
        <v>ＥＡ９８１Ｎ－４１　適用ベルト幅５０ｍｍ以下　同等品以上</v>
      </c>
      <c r="D12" s="167" t="str">
        <f>入札書内訳A!D12</f>
        <v>EA</v>
      </c>
      <c r="E12" s="167" t="str">
        <f>入札書内訳A!E12</f>
        <v>8.00</v>
      </c>
      <c r="F12" s="103"/>
      <c r="G12" s="103">
        <f t="shared" si="0"/>
        <v>0</v>
      </c>
      <c r="H12" s="195">
        <f>入札書内訳A!H12</f>
        <v>0</v>
      </c>
      <c r="I12" s="196" t="str">
        <f>入札書内訳A!I12</f>
        <v>〃</v>
      </c>
    </row>
    <row r="13" spans="1:9" ht="31.5" customHeight="1" x14ac:dyDescent="0.15">
      <c r="A13" s="167">
        <f>入札書内訳A!A13</f>
        <v>9</v>
      </c>
      <c r="B13" s="194" t="str">
        <f>入札書内訳A!B13</f>
        <v>ハンドクリーナー</v>
      </c>
      <c r="C13" s="194" t="str">
        <f>入札書内訳A!C13</f>
        <v>ＥＡ９２２ＨＡ－２０　２．４ℓ　同等品以上</v>
      </c>
      <c r="D13" s="167" t="str">
        <f>入札書内訳A!D13</f>
        <v>EA</v>
      </c>
      <c r="E13" s="167" t="str">
        <f>入札書内訳A!E13</f>
        <v>1.00</v>
      </c>
      <c r="F13" s="103"/>
      <c r="G13" s="103">
        <f t="shared" si="0"/>
        <v>0</v>
      </c>
      <c r="H13" s="195">
        <f>入札書内訳A!H13</f>
        <v>0</v>
      </c>
      <c r="I13" s="196" t="str">
        <f>入札書内訳A!I13</f>
        <v>〃</v>
      </c>
    </row>
    <row r="14" spans="1:9" ht="31.5" customHeight="1" x14ac:dyDescent="0.15">
      <c r="A14" s="167">
        <f>入札書内訳A!A14</f>
        <v>10</v>
      </c>
      <c r="B14" s="194" t="str">
        <f>入札書内訳A!B14</f>
        <v>鉄工ハンマ</v>
      </c>
      <c r="C14" s="194" t="str">
        <f>入札書内訳A!C14</f>
        <v>ＥＡ５７５ＢＪ－３．６　頭重量３．６Ｋｇ　同等品以上</v>
      </c>
      <c r="D14" s="167" t="str">
        <f>入札書内訳A!D14</f>
        <v>PC</v>
      </c>
      <c r="E14" s="167" t="str">
        <f>入札書内訳A!E14</f>
        <v>5.00</v>
      </c>
      <c r="F14" s="103"/>
      <c r="G14" s="103">
        <f t="shared" si="0"/>
        <v>0</v>
      </c>
      <c r="H14" s="195">
        <f>入札書内訳A!H14</f>
        <v>0</v>
      </c>
      <c r="I14" s="196" t="str">
        <f>入札書内訳A!I14</f>
        <v>〃</v>
      </c>
    </row>
    <row r="15" spans="1:9" ht="31.5" customHeight="1" x14ac:dyDescent="0.15">
      <c r="A15" s="167">
        <f>入札書内訳A!A15</f>
        <v>11</v>
      </c>
      <c r="B15" s="194" t="str">
        <f>入札書内訳A!B15</f>
        <v>両刃のこぎり</v>
      </c>
      <c r="C15" s="194" t="str">
        <f>入札書内訳A!C15</f>
        <v>ＥＡ５９９ＲＨ－３Ａ　６３０×２７０×２．５ｍｍ　同等品以上</v>
      </c>
      <c r="D15" s="167" t="str">
        <f>入札書内訳A!D15</f>
        <v>PC</v>
      </c>
      <c r="E15" s="167" t="str">
        <f>入札書内訳A!E15</f>
        <v>6.00</v>
      </c>
      <c r="F15" s="103"/>
      <c r="G15" s="103">
        <f t="shared" si="0"/>
        <v>0</v>
      </c>
      <c r="H15" s="195">
        <f>入札書内訳A!H15</f>
        <v>0</v>
      </c>
      <c r="I15" s="196" t="str">
        <f>入札書内訳A!I15</f>
        <v>〃</v>
      </c>
    </row>
    <row r="16" spans="1:9" ht="31.5" customHeight="1" x14ac:dyDescent="0.15">
      <c r="A16" s="167">
        <f>入札書内訳A!A16</f>
        <v>12</v>
      </c>
      <c r="B16" s="194" t="str">
        <f>入札書内訳A!B16</f>
        <v>電工ペンチ</v>
      </c>
      <c r="C16" s="194" t="str">
        <f>入札書内訳A!C16</f>
        <v>ＥＡ５３４ＮＢ　全長１８５ｍｍ　同等品以上</v>
      </c>
      <c r="D16" s="167" t="str">
        <f>入札書内訳A!D16</f>
        <v>PC</v>
      </c>
      <c r="E16" s="167" t="str">
        <f>入札書内訳A!E16</f>
        <v>5.00</v>
      </c>
      <c r="F16" s="103"/>
      <c r="G16" s="103">
        <f t="shared" si="0"/>
        <v>0</v>
      </c>
      <c r="H16" s="195">
        <f>入札書内訳A!H16</f>
        <v>0</v>
      </c>
      <c r="I16" s="196" t="str">
        <f>入札書内訳A!I16</f>
        <v>〃</v>
      </c>
    </row>
    <row r="17" spans="1:9" ht="31.5" customHeight="1" x14ac:dyDescent="0.15">
      <c r="A17" s="167">
        <f>入札書内訳A!A17</f>
        <v>13</v>
      </c>
      <c r="B17" s="194" t="str">
        <f>入札書内訳A!B17</f>
        <v>鉄工用ドリル</v>
      </c>
      <c r="C17" s="194" t="str">
        <f>入札書内訳A!C17</f>
        <v>ＥＡ８２４ＣＴ－３．０　刃先径３ｍｍ　同等品以上</v>
      </c>
      <c r="D17" s="167" t="str">
        <f>入札書内訳A!D17</f>
        <v>PC</v>
      </c>
      <c r="E17" s="167" t="str">
        <f>入札書内訳A!E17</f>
        <v>2.00</v>
      </c>
      <c r="F17" s="103"/>
      <c r="G17" s="103">
        <f t="shared" si="0"/>
        <v>0</v>
      </c>
      <c r="H17" s="195">
        <f>入札書内訳A!H17</f>
        <v>0</v>
      </c>
      <c r="I17" s="196" t="str">
        <f>入札書内訳A!I17</f>
        <v>〃</v>
      </c>
    </row>
    <row r="18" spans="1:9" ht="31.5" customHeight="1" x14ac:dyDescent="0.15">
      <c r="A18" s="167">
        <f>入札書内訳A!A18</f>
        <v>14</v>
      </c>
      <c r="B18" s="194" t="str">
        <f>入札書内訳A!B18</f>
        <v>鉄工用ドリル</v>
      </c>
      <c r="C18" s="194" t="str">
        <f>入札書内訳A!C18</f>
        <v>ＥＡ８２４ＣＴ－５．０　刃先径５ｍｍ　同等品以上</v>
      </c>
      <c r="D18" s="167" t="str">
        <f>入札書内訳A!D18</f>
        <v>PC</v>
      </c>
      <c r="E18" s="167" t="str">
        <f>入札書内訳A!E18</f>
        <v>2.00</v>
      </c>
      <c r="F18" s="103"/>
      <c r="G18" s="103">
        <f t="shared" si="0"/>
        <v>0</v>
      </c>
      <c r="H18" s="195">
        <f>入札書内訳A!H18</f>
        <v>0</v>
      </c>
      <c r="I18" s="196" t="str">
        <f>入札書内訳A!I18</f>
        <v>〃</v>
      </c>
    </row>
    <row r="19" spans="1:9" ht="31.5" customHeight="1" x14ac:dyDescent="0.15">
      <c r="A19" s="167">
        <f>入札書内訳A!A19</f>
        <v>15</v>
      </c>
      <c r="B19" s="194" t="str">
        <f>入札書内訳A!B19</f>
        <v>鉄工用ドリル</v>
      </c>
      <c r="C19" s="194" t="str">
        <f>入札書内訳A!C19</f>
        <v>ＥＡ８２４ＣＴ－６．０　刃先径６ｍｍ　同等品以上</v>
      </c>
      <c r="D19" s="167" t="str">
        <f>入札書内訳A!D19</f>
        <v>PC</v>
      </c>
      <c r="E19" s="167" t="str">
        <f>入札書内訳A!E19</f>
        <v>2.00</v>
      </c>
      <c r="F19" s="103"/>
      <c r="G19" s="103">
        <f t="shared" si="0"/>
        <v>0</v>
      </c>
      <c r="H19" s="195">
        <f>入札書内訳A!H19</f>
        <v>0</v>
      </c>
      <c r="I19" s="196" t="str">
        <f>入札書内訳A!I19</f>
        <v>〃</v>
      </c>
    </row>
    <row r="20" spans="1:9" ht="31.5" customHeight="1" x14ac:dyDescent="0.15">
      <c r="A20" s="167">
        <f>入札書内訳A!A20</f>
        <v>16</v>
      </c>
      <c r="B20" s="194" t="str">
        <f>入札書内訳A!B20</f>
        <v>鉄工用ドリル</v>
      </c>
      <c r="C20" s="194" t="str">
        <f>入札書内訳A!C20</f>
        <v>ＥＡ８２４ＣＴ－８．０　刃先径８ｍｍ　同等品以上</v>
      </c>
      <c r="D20" s="167" t="str">
        <f>入札書内訳A!D20</f>
        <v>PC</v>
      </c>
      <c r="E20" s="167" t="str">
        <f>入札書内訳A!E20</f>
        <v>2.00</v>
      </c>
      <c r="F20" s="103"/>
      <c r="G20" s="103">
        <f t="shared" si="0"/>
        <v>0</v>
      </c>
      <c r="H20" s="195">
        <f>入札書内訳A!H20</f>
        <v>0</v>
      </c>
      <c r="I20" s="196" t="str">
        <f>入札書内訳A!I20</f>
        <v>〃</v>
      </c>
    </row>
    <row r="21" spans="1:9" ht="31.5" customHeight="1" x14ac:dyDescent="0.15">
      <c r="A21" s="167">
        <f>入札書内訳A!A21</f>
        <v>17</v>
      </c>
      <c r="B21" s="194" t="str">
        <f>入札書内訳A!B21</f>
        <v>木工ドリル</v>
      </c>
      <c r="C21" s="194" t="str">
        <f>入札書内訳A!C21</f>
        <v>ＥＡ８２４ＬＫ－９　サイズ９ｍｍ　同等品以上</v>
      </c>
      <c r="D21" s="167" t="str">
        <f>入札書内訳A!D21</f>
        <v>PC</v>
      </c>
      <c r="E21" s="167" t="str">
        <f>入札書内訳A!E21</f>
        <v>3.00</v>
      </c>
      <c r="F21" s="103"/>
      <c r="G21" s="103">
        <f t="shared" si="0"/>
        <v>0</v>
      </c>
      <c r="H21" s="195">
        <f>入札書内訳A!H21</f>
        <v>0</v>
      </c>
      <c r="I21" s="196" t="str">
        <f>入札書内訳A!I21</f>
        <v>〃</v>
      </c>
    </row>
    <row r="22" spans="1:9" ht="31.5" customHeight="1" x14ac:dyDescent="0.15">
      <c r="A22" s="167">
        <f>入札書内訳A!A22</f>
        <v>18</v>
      </c>
      <c r="B22" s="194" t="str">
        <f>入札書内訳A!B22</f>
        <v>木工ドリル</v>
      </c>
      <c r="C22" s="194" t="str">
        <f>入札書内訳A!C22</f>
        <v>ＥＡ８２４ＬＫ－１２　サイズ１２ｍｍ　同等品以上</v>
      </c>
      <c r="D22" s="167" t="str">
        <f>入札書内訳A!D22</f>
        <v>PC</v>
      </c>
      <c r="E22" s="167" t="str">
        <f>入札書内訳A!E22</f>
        <v>3.00</v>
      </c>
      <c r="F22" s="103"/>
      <c r="G22" s="103">
        <f t="shared" si="0"/>
        <v>0</v>
      </c>
      <c r="H22" s="195">
        <f>入札書内訳A!H22</f>
        <v>0</v>
      </c>
      <c r="I22" s="196" t="str">
        <f>入札書内訳A!I22</f>
        <v>〃</v>
      </c>
    </row>
    <row r="23" spans="1:9" ht="31.5" customHeight="1" x14ac:dyDescent="0.15">
      <c r="A23" s="167">
        <f>入札書内訳A!A23</f>
        <v>19</v>
      </c>
      <c r="B23" s="206" t="str">
        <f>入札書内訳A!B23</f>
        <v>木工ドリル</v>
      </c>
      <c r="C23" s="194" t="str">
        <f>入札書内訳A!C23</f>
        <v>ＥＡ８２４ＬＫ－１５　サイズ１５ｍｍ　同等品以上</v>
      </c>
      <c r="D23" s="167" t="str">
        <f>入札書内訳A!D23</f>
        <v>PC</v>
      </c>
      <c r="E23" s="167" t="str">
        <f>入札書内訳A!E23</f>
        <v>2.00</v>
      </c>
      <c r="F23" s="103"/>
      <c r="G23" s="103">
        <f t="shared" si="0"/>
        <v>0</v>
      </c>
      <c r="H23" s="195">
        <f>入札書内訳A!H23</f>
        <v>0</v>
      </c>
      <c r="I23" s="196" t="str">
        <f>入札書内訳A!I23</f>
        <v>〃</v>
      </c>
    </row>
    <row r="24" spans="1:9" ht="31.5" customHeight="1" x14ac:dyDescent="0.15">
      <c r="A24" s="167">
        <f>入札書内訳A!A24</f>
        <v>20</v>
      </c>
      <c r="B24" s="194" t="str">
        <f>入札書内訳A!B24</f>
        <v>木工ドリル</v>
      </c>
      <c r="C24" s="194" t="str">
        <f>入札書内訳A!C24</f>
        <v>ＥＡ８２４ＬＫ－１８　サイズ１８ｍｍ　同等品以上</v>
      </c>
      <c r="D24" s="167" t="str">
        <f>入札書内訳A!D24</f>
        <v>PC</v>
      </c>
      <c r="E24" s="167" t="str">
        <f>入札書内訳A!E24</f>
        <v>2.00</v>
      </c>
      <c r="F24" s="103"/>
      <c r="G24" s="103">
        <f t="shared" si="0"/>
        <v>0</v>
      </c>
      <c r="H24" s="195">
        <f>入札書内訳A!H24</f>
        <v>0</v>
      </c>
      <c r="I24" s="196" t="str">
        <f>入札書内訳A!I24</f>
        <v>〃</v>
      </c>
    </row>
    <row r="25" spans="1:9" ht="31.5" customHeight="1" x14ac:dyDescent="0.15">
      <c r="A25" s="167">
        <f>入札書内訳A!A25</f>
        <v>21</v>
      </c>
      <c r="B25" s="194" t="str">
        <f>入札書内訳A!B25</f>
        <v>木工ドリル</v>
      </c>
      <c r="C25" s="194" t="str">
        <f>入札書内訳A!C25</f>
        <v>ＥＡ８２４ＬＫ－２０　サイズ２０ｍｍ　同等品以上</v>
      </c>
      <c r="D25" s="167" t="str">
        <f>入札書内訳A!D25</f>
        <v>PC</v>
      </c>
      <c r="E25" s="167" t="str">
        <f>入札書内訳A!E25</f>
        <v>2.00</v>
      </c>
      <c r="F25" s="103"/>
      <c r="G25" s="103">
        <f t="shared" si="0"/>
        <v>0</v>
      </c>
      <c r="H25" s="195">
        <f>入札書内訳A!H25</f>
        <v>0</v>
      </c>
      <c r="I25" s="196" t="str">
        <f>入札書内訳A!I25</f>
        <v>〃</v>
      </c>
    </row>
    <row r="26" spans="1:9" ht="31.5" customHeight="1" x14ac:dyDescent="0.15">
      <c r="A26" s="167">
        <f>入札書内訳A!A26</f>
        <v>22</v>
      </c>
      <c r="B26" s="194" t="str">
        <f>入札書内訳A!B26</f>
        <v>なた</v>
      </c>
      <c r="C26" s="223" t="str">
        <f>入札書内訳A!C26</f>
        <v>ＥＡ６５０ＢＣ－６４Ａ　片刃さや付き　刃長２１０ｍｍ　同等品以上</v>
      </c>
      <c r="D26" s="167" t="str">
        <f>入札書内訳A!D26</f>
        <v>PC</v>
      </c>
      <c r="E26" s="167" t="str">
        <f>入札書内訳A!E26</f>
        <v>3.00</v>
      </c>
      <c r="F26" s="103"/>
      <c r="G26" s="103">
        <f t="shared" si="0"/>
        <v>0</v>
      </c>
      <c r="H26" s="195">
        <f>入札書内訳A!H26</f>
        <v>0</v>
      </c>
      <c r="I26" s="196" t="str">
        <f>入札書内訳A!I26</f>
        <v>〃</v>
      </c>
    </row>
    <row r="27" spans="1:9" ht="31.5" customHeight="1" x14ac:dyDescent="0.15">
      <c r="A27" s="167">
        <f>入札書内訳A!A27</f>
        <v>23</v>
      </c>
      <c r="B27" s="194" t="str">
        <f>入札書内訳A!B27</f>
        <v>六角ボルト</v>
      </c>
      <c r="C27" s="194" t="str">
        <f>入札書内訳A!C27</f>
        <v>ＥＡ９４９ＪＣ－１１５０Ａ　Ｍ１０×１５０　同等品以上</v>
      </c>
      <c r="D27" s="167" t="str">
        <f>入札書内訳A!D27</f>
        <v>PC</v>
      </c>
      <c r="E27" s="167" t="str">
        <f>入札書内訳A!E27</f>
        <v>6.00</v>
      </c>
      <c r="F27" s="103"/>
      <c r="G27" s="103">
        <f t="shared" si="0"/>
        <v>0</v>
      </c>
      <c r="H27" s="195">
        <f>入札書内訳A!H27</f>
        <v>0</v>
      </c>
      <c r="I27" s="196" t="str">
        <f>入札書内訳A!I27</f>
        <v>〃</v>
      </c>
    </row>
    <row r="28" spans="1:9" ht="31.5" customHeight="1" x14ac:dyDescent="0.15">
      <c r="A28" s="167">
        <f>入札書内訳A!A28</f>
        <v>24</v>
      </c>
      <c r="B28" s="194" t="str">
        <f>入札書内訳A!B28</f>
        <v>フランジナット</v>
      </c>
      <c r="C28" s="194" t="str">
        <f>入札書内訳A!C28</f>
        <v>ＥＡ９４９ＳＤ－４１０　Ｍ１０　８個入り　同等品以上</v>
      </c>
      <c r="D28" s="167" t="str">
        <f>入札書内訳A!D28</f>
        <v>BG</v>
      </c>
      <c r="E28" s="167" t="str">
        <f>入札書内訳A!E28</f>
        <v>1.00</v>
      </c>
      <c r="F28" s="197"/>
      <c r="G28" s="103">
        <f t="shared" si="0"/>
        <v>0</v>
      </c>
      <c r="H28" s="195">
        <f>入札書内訳A!H28</f>
        <v>0</v>
      </c>
      <c r="I28" s="196" t="str">
        <f>入札書内訳A!I28</f>
        <v>〃</v>
      </c>
    </row>
    <row r="29" spans="1:9" ht="31.5" customHeight="1" x14ac:dyDescent="0.15">
      <c r="A29" s="167">
        <f>入札書内訳A!A29</f>
        <v>25</v>
      </c>
      <c r="B29" s="194" t="str">
        <f>入札書内訳A!B29</f>
        <v>平ワッシャー</v>
      </c>
      <c r="C29" s="222" t="str">
        <f>入札書内訳A!C29</f>
        <v>ＥＡ９４９ＬＸ－１１１０　１０．５×２１×２　２０枚入り　同等品以上</v>
      </c>
      <c r="D29" s="167" t="str">
        <f>入札書内訳A!D29</f>
        <v>BG</v>
      </c>
      <c r="E29" s="167" t="str">
        <f>入札書内訳A!E29</f>
        <v>1.00</v>
      </c>
      <c r="F29" s="197"/>
      <c r="G29" s="103">
        <f t="shared" si="0"/>
        <v>0</v>
      </c>
      <c r="H29" s="195">
        <f>入札書内訳A!H29</f>
        <v>0</v>
      </c>
      <c r="I29" s="196" t="str">
        <f>入札書内訳A!I29</f>
        <v>〃</v>
      </c>
    </row>
    <row r="30" spans="1:9" ht="31.5" customHeight="1" x14ac:dyDescent="0.15">
      <c r="A30" s="167">
        <f>入札書内訳A!A30</f>
        <v>26</v>
      </c>
      <c r="B30" s="194" t="str">
        <f>入札書内訳A!B30</f>
        <v>コンクリートボンド</v>
      </c>
      <c r="C30" s="194" t="str">
        <f>入札書内訳A!C30</f>
        <v>ＥＡ９３５ＫＣ－１　１７０ｍℓ　同等品以上</v>
      </c>
      <c r="D30" s="167" t="str">
        <f>入札書内訳A!D30</f>
        <v>EA</v>
      </c>
      <c r="E30" s="167" t="str">
        <f>入札書内訳A!E30</f>
        <v>2.00</v>
      </c>
      <c r="F30" s="197"/>
      <c r="G30" s="103">
        <f t="shared" si="0"/>
        <v>0</v>
      </c>
      <c r="H30" s="195">
        <f>入札書内訳A!H30</f>
        <v>0</v>
      </c>
      <c r="I30" s="196" t="str">
        <f>入札書内訳A!I30</f>
        <v>〃</v>
      </c>
    </row>
    <row r="31" spans="1:9" ht="31.5" customHeight="1" x14ac:dyDescent="0.15">
      <c r="A31" s="194">
        <f>入札書内訳A!A31</f>
        <v>0</v>
      </c>
      <c r="B31" s="194">
        <f>入札書内訳A!B31</f>
        <v>0</v>
      </c>
      <c r="C31" s="167" t="str">
        <f>入札書内訳A!C31</f>
        <v>以下余白</v>
      </c>
      <c r="D31" s="167">
        <f>入札書内訳A!D31</f>
        <v>0</v>
      </c>
      <c r="E31" s="167">
        <f>入札書内訳A!E31</f>
        <v>0</v>
      </c>
      <c r="F31" s="197"/>
      <c r="G31" s="103">
        <f t="shared" si="0"/>
        <v>0</v>
      </c>
      <c r="H31" s="195">
        <f>入札書内訳A!H31</f>
        <v>0</v>
      </c>
      <c r="I31" s="196">
        <f>入札書内訳A!I31</f>
        <v>0</v>
      </c>
    </row>
    <row r="32" spans="1:9" ht="31.5" customHeight="1" x14ac:dyDescent="0.15">
      <c r="A32" s="194">
        <f>入札書内訳A!A32</f>
        <v>0</v>
      </c>
      <c r="B32" s="194">
        <f>入札書内訳A!B32</f>
        <v>0</v>
      </c>
      <c r="C32" s="194">
        <f>入札書内訳A!C32</f>
        <v>0</v>
      </c>
      <c r="D32" s="167">
        <f>入札書内訳A!D32</f>
        <v>0</v>
      </c>
      <c r="E32" s="167">
        <f>入札書内訳A!E32</f>
        <v>0</v>
      </c>
      <c r="F32" s="197"/>
      <c r="G32" s="103">
        <f t="shared" si="0"/>
        <v>0</v>
      </c>
      <c r="H32" s="195">
        <f>入札書内訳A!H32</f>
        <v>0</v>
      </c>
      <c r="I32" s="196">
        <f>入札書内訳A!I32</f>
        <v>0</v>
      </c>
    </row>
    <row r="33" spans="1:9" ht="31.5" customHeight="1" x14ac:dyDescent="0.15">
      <c r="A33" s="194">
        <f>入札書内訳A!A33</f>
        <v>0</v>
      </c>
      <c r="B33" s="194">
        <f>入札書内訳A!B33</f>
        <v>0</v>
      </c>
      <c r="C33" s="194">
        <f>入札書内訳A!C33</f>
        <v>0</v>
      </c>
      <c r="D33" s="167">
        <f>入札書内訳A!D33</f>
        <v>0</v>
      </c>
      <c r="E33" s="167">
        <f>入札書内訳A!E33</f>
        <v>0</v>
      </c>
      <c r="F33" s="197"/>
      <c r="G33" s="103">
        <f t="shared" si="0"/>
        <v>0</v>
      </c>
      <c r="H33" s="195">
        <f>入札書内訳A!H33</f>
        <v>0</v>
      </c>
      <c r="I33" s="196">
        <f>入札書内訳A!I33</f>
        <v>0</v>
      </c>
    </row>
    <row r="34" spans="1:9" ht="31.5" customHeight="1" x14ac:dyDescent="0.15">
      <c r="A34" s="194">
        <f>入札書内訳A!A34</f>
        <v>0</v>
      </c>
      <c r="B34" s="194">
        <f>入札書内訳A!B34</f>
        <v>0</v>
      </c>
      <c r="C34" s="194">
        <f>入札書内訳A!C34</f>
        <v>0</v>
      </c>
      <c r="D34" s="167">
        <f>入札書内訳A!D34</f>
        <v>0</v>
      </c>
      <c r="E34" s="167">
        <f>入札書内訳A!E34</f>
        <v>0</v>
      </c>
      <c r="F34" s="197"/>
      <c r="G34" s="103">
        <f t="shared" si="0"/>
        <v>0</v>
      </c>
      <c r="H34" s="195">
        <f>入札書内訳A!H34</f>
        <v>0</v>
      </c>
      <c r="I34" s="196">
        <f>入札書内訳A!I34</f>
        <v>0</v>
      </c>
    </row>
    <row r="35" spans="1:9" ht="31.5" customHeight="1" x14ac:dyDescent="0.15">
      <c r="A35" s="316" t="s">
        <v>80</v>
      </c>
      <c r="B35" s="317"/>
      <c r="C35" s="317"/>
      <c r="D35" s="317"/>
      <c r="E35" s="317"/>
      <c r="F35" s="318"/>
      <c r="G35" s="197">
        <f>SUM(G5:G34)</f>
        <v>0</v>
      </c>
      <c r="H35" s="197"/>
      <c r="I35" s="137"/>
    </row>
    <row r="36" spans="1:9" ht="31.5" customHeight="1" x14ac:dyDescent="0.15">
      <c r="A36" s="198">
        <f>入札書内訳A!A36</f>
        <v>0</v>
      </c>
      <c r="B36" s="199">
        <f>入札書内訳A!B36</f>
        <v>0</v>
      </c>
      <c r="C36" s="199">
        <f>入札書内訳A!C36</f>
        <v>0</v>
      </c>
      <c r="D36" s="200">
        <f>入札書内訳A!D36</f>
        <v>0</v>
      </c>
      <c r="E36" s="200">
        <f>入札書内訳A!E36</f>
        <v>0</v>
      </c>
      <c r="F36" s="197"/>
      <c r="G36" s="197">
        <f>E36*F36</f>
        <v>0</v>
      </c>
      <c r="H36" s="197">
        <f>入札書内訳A!H36</f>
        <v>0</v>
      </c>
      <c r="I36" s="137">
        <f>入札書内訳A!I36</f>
        <v>0</v>
      </c>
    </row>
    <row r="37" spans="1:9" ht="31.5" customHeight="1" x14ac:dyDescent="0.15">
      <c r="A37" s="198">
        <f>入札書内訳A!A37</f>
        <v>0</v>
      </c>
      <c r="B37" s="199">
        <f>入札書内訳A!B37</f>
        <v>0</v>
      </c>
      <c r="C37" s="199">
        <f>入札書内訳A!C37</f>
        <v>0</v>
      </c>
      <c r="D37" s="200">
        <f>入札書内訳A!D37</f>
        <v>0</v>
      </c>
      <c r="E37" s="200">
        <f>入札書内訳A!E37</f>
        <v>0</v>
      </c>
      <c r="F37" s="197"/>
      <c r="G37" s="197">
        <f t="shared" ref="G37:G68" si="1">E37*F37</f>
        <v>0</v>
      </c>
      <c r="H37" s="197">
        <f>入札書内訳A!H37</f>
        <v>0</v>
      </c>
      <c r="I37" s="137">
        <f>入札書内訳A!I37</f>
        <v>0</v>
      </c>
    </row>
    <row r="38" spans="1:9" ht="31.5" customHeight="1" x14ac:dyDescent="0.15">
      <c r="A38" s="198">
        <f>入札書内訳A!A38</f>
        <v>0</v>
      </c>
      <c r="B38" s="199">
        <f>入札書内訳A!B38</f>
        <v>0</v>
      </c>
      <c r="C38" s="199">
        <f>入札書内訳A!C38</f>
        <v>0</v>
      </c>
      <c r="D38" s="200">
        <f>入札書内訳A!D38</f>
        <v>0</v>
      </c>
      <c r="E38" s="200">
        <f>入札書内訳A!E38</f>
        <v>0</v>
      </c>
      <c r="F38" s="197"/>
      <c r="G38" s="197">
        <f t="shared" si="1"/>
        <v>0</v>
      </c>
      <c r="H38" s="197">
        <f>入札書内訳A!H38</f>
        <v>0</v>
      </c>
      <c r="I38" s="137">
        <f>入札書内訳A!I38</f>
        <v>0</v>
      </c>
    </row>
    <row r="39" spans="1:9" ht="31.5" customHeight="1" x14ac:dyDescent="0.15">
      <c r="A39" s="198">
        <f>入札書内訳A!A39</f>
        <v>0</v>
      </c>
      <c r="B39" s="199">
        <f>入札書内訳A!B39</f>
        <v>0</v>
      </c>
      <c r="C39" s="199">
        <f>入札書内訳A!C39</f>
        <v>0</v>
      </c>
      <c r="D39" s="200">
        <f>入札書内訳A!D39</f>
        <v>0</v>
      </c>
      <c r="E39" s="200">
        <f>入札書内訳A!E39</f>
        <v>0</v>
      </c>
      <c r="F39" s="197"/>
      <c r="G39" s="197">
        <f t="shared" si="1"/>
        <v>0</v>
      </c>
      <c r="H39" s="197">
        <f>入札書内訳A!H39</f>
        <v>0</v>
      </c>
      <c r="I39" s="137">
        <f>入札書内訳A!I39</f>
        <v>0</v>
      </c>
    </row>
    <row r="40" spans="1:9" ht="31.5" customHeight="1" x14ac:dyDescent="0.15">
      <c r="A40" s="198">
        <f>入札書内訳A!A40</f>
        <v>0</v>
      </c>
      <c r="B40" s="199">
        <f>入札書内訳A!B40</f>
        <v>0</v>
      </c>
      <c r="C40" s="199">
        <f>入札書内訳A!C40</f>
        <v>0</v>
      </c>
      <c r="D40" s="200">
        <f>入札書内訳A!D40</f>
        <v>0</v>
      </c>
      <c r="E40" s="200">
        <f>入札書内訳A!E40</f>
        <v>0</v>
      </c>
      <c r="F40" s="197"/>
      <c r="G40" s="197">
        <f t="shared" si="1"/>
        <v>0</v>
      </c>
      <c r="H40" s="197">
        <f>入札書内訳A!H40</f>
        <v>0</v>
      </c>
      <c r="I40" s="137">
        <f>入札書内訳A!I40</f>
        <v>0</v>
      </c>
    </row>
    <row r="41" spans="1:9" ht="31.5" customHeight="1" x14ac:dyDescent="0.15">
      <c r="A41" s="198">
        <f>入札書内訳A!A41</f>
        <v>0</v>
      </c>
      <c r="B41" s="199">
        <f>入札書内訳A!B41</f>
        <v>0</v>
      </c>
      <c r="C41" s="199">
        <f>入札書内訳A!C41</f>
        <v>0</v>
      </c>
      <c r="D41" s="200">
        <f>入札書内訳A!D41</f>
        <v>0</v>
      </c>
      <c r="E41" s="200">
        <f>入札書内訳A!E41</f>
        <v>0</v>
      </c>
      <c r="F41" s="197"/>
      <c r="G41" s="197">
        <f t="shared" si="1"/>
        <v>0</v>
      </c>
      <c r="H41" s="197">
        <f>入札書内訳A!H41</f>
        <v>0</v>
      </c>
      <c r="I41" s="137">
        <f>入札書内訳A!I41</f>
        <v>0</v>
      </c>
    </row>
    <row r="42" spans="1:9" ht="31.5" customHeight="1" x14ac:dyDescent="0.15">
      <c r="A42" s="198">
        <f>入札書内訳A!A42</f>
        <v>0</v>
      </c>
      <c r="B42" s="199">
        <f>入札書内訳A!B42</f>
        <v>0</v>
      </c>
      <c r="C42" s="199">
        <f>入札書内訳A!C42</f>
        <v>0</v>
      </c>
      <c r="D42" s="200">
        <f>入札書内訳A!D42</f>
        <v>0</v>
      </c>
      <c r="E42" s="200">
        <f>入札書内訳A!E42</f>
        <v>0</v>
      </c>
      <c r="F42" s="197"/>
      <c r="G42" s="197">
        <f t="shared" si="1"/>
        <v>0</v>
      </c>
      <c r="H42" s="197">
        <f>入札書内訳A!H42</f>
        <v>0</v>
      </c>
      <c r="I42" s="137">
        <f>入札書内訳A!I42</f>
        <v>0</v>
      </c>
    </row>
    <row r="43" spans="1:9" ht="31.5" customHeight="1" x14ac:dyDescent="0.15">
      <c r="A43" s="198">
        <f>入札書内訳A!A43</f>
        <v>0</v>
      </c>
      <c r="B43" s="199">
        <f>入札書内訳A!B43</f>
        <v>0</v>
      </c>
      <c r="C43" s="199">
        <f>入札書内訳A!C43</f>
        <v>0</v>
      </c>
      <c r="D43" s="200">
        <f>入札書内訳A!D43</f>
        <v>0</v>
      </c>
      <c r="E43" s="200">
        <f>入札書内訳A!E43</f>
        <v>0</v>
      </c>
      <c r="F43" s="197"/>
      <c r="G43" s="197">
        <f t="shared" si="1"/>
        <v>0</v>
      </c>
      <c r="H43" s="197">
        <f>入札書内訳A!H43</f>
        <v>0</v>
      </c>
      <c r="I43" s="137">
        <f>入札書内訳A!I43</f>
        <v>0</v>
      </c>
    </row>
    <row r="44" spans="1:9" ht="31.5" customHeight="1" x14ac:dyDescent="0.15">
      <c r="A44" s="198">
        <f>入札書内訳A!A44</f>
        <v>0</v>
      </c>
      <c r="B44" s="199">
        <f>入札書内訳A!B44</f>
        <v>0</v>
      </c>
      <c r="C44" s="199">
        <f>入札書内訳A!C44</f>
        <v>0</v>
      </c>
      <c r="D44" s="200">
        <f>入札書内訳A!D44</f>
        <v>0</v>
      </c>
      <c r="E44" s="200">
        <f>入札書内訳A!E44</f>
        <v>0</v>
      </c>
      <c r="F44" s="197"/>
      <c r="G44" s="197">
        <f t="shared" si="1"/>
        <v>0</v>
      </c>
      <c r="H44" s="197">
        <f>入札書内訳A!H44</f>
        <v>0</v>
      </c>
      <c r="I44" s="137">
        <f>入札書内訳A!I44</f>
        <v>0</v>
      </c>
    </row>
    <row r="45" spans="1:9" ht="31.5" customHeight="1" x14ac:dyDescent="0.15">
      <c r="A45" s="198">
        <f>入札書内訳A!A45</f>
        <v>0</v>
      </c>
      <c r="B45" s="199">
        <f>入札書内訳A!B45</f>
        <v>0</v>
      </c>
      <c r="C45" s="199">
        <f>入札書内訳A!C45</f>
        <v>0</v>
      </c>
      <c r="D45" s="200">
        <f>入札書内訳A!D45</f>
        <v>0</v>
      </c>
      <c r="E45" s="200">
        <f>入札書内訳A!E45</f>
        <v>0</v>
      </c>
      <c r="F45" s="197"/>
      <c r="G45" s="197">
        <f t="shared" si="1"/>
        <v>0</v>
      </c>
      <c r="H45" s="197">
        <f>入札書内訳A!H45</f>
        <v>0</v>
      </c>
      <c r="I45" s="137">
        <f>入札書内訳A!I45</f>
        <v>0</v>
      </c>
    </row>
    <row r="46" spans="1:9" ht="31.5" customHeight="1" x14ac:dyDescent="0.15">
      <c r="A46" s="198">
        <f>入札書内訳A!A46</f>
        <v>0</v>
      </c>
      <c r="B46" s="199">
        <f>入札書内訳A!B46</f>
        <v>0</v>
      </c>
      <c r="C46" s="199">
        <f>入札書内訳A!C46</f>
        <v>0</v>
      </c>
      <c r="D46" s="200">
        <f>入札書内訳A!D46</f>
        <v>0</v>
      </c>
      <c r="E46" s="200">
        <f>入札書内訳A!E46</f>
        <v>0</v>
      </c>
      <c r="F46" s="197"/>
      <c r="G46" s="197">
        <f t="shared" si="1"/>
        <v>0</v>
      </c>
      <c r="H46" s="197">
        <f>入札書内訳A!H46</f>
        <v>0</v>
      </c>
      <c r="I46" s="137">
        <f>入札書内訳A!I46</f>
        <v>0</v>
      </c>
    </row>
    <row r="47" spans="1:9" ht="31.5" customHeight="1" x14ac:dyDescent="0.15">
      <c r="A47" s="198">
        <f>入札書内訳A!A47</f>
        <v>0</v>
      </c>
      <c r="B47" s="199">
        <f>入札書内訳A!B47</f>
        <v>0</v>
      </c>
      <c r="C47" s="199">
        <f>入札書内訳A!C47</f>
        <v>0</v>
      </c>
      <c r="D47" s="200">
        <f>入札書内訳A!D47</f>
        <v>0</v>
      </c>
      <c r="E47" s="200">
        <f>入札書内訳A!E47</f>
        <v>0</v>
      </c>
      <c r="F47" s="197"/>
      <c r="G47" s="197">
        <f t="shared" si="1"/>
        <v>0</v>
      </c>
      <c r="H47" s="197">
        <f>入札書内訳A!H47</f>
        <v>0</v>
      </c>
      <c r="I47" s="137">
        <f>入札書内訳A!I47</f>
        <v>0</v>
      </c>
    </row>
    <row r="48" spans="1:9" ht="31.5" customHeight="1" x14ac:dyDescent="0.15">
      <c r="A48" s="198">
        <f>入札書内訳A!A48</f>
        <v>0</v>
      </c>
      <c r="B48" s="199">
        <f>入札書内訳A!B48</f>
        <v>0</v>
      </c>
      <c r="C48" s="199">
        <f>入札書内訳A!C48</f>
        <v>0</v>
      </c>
      <c r="D48" s="200">
        <f>入札書内訳A!D48</f>
        <v>0</v>
      </c>
      <c r="E48" s="200">
        <f>入札書内訳A!E48</f>
        <v>0</v>
      </c>
      <c r="F48" s="197"/>
      <c r="G48" s="197">
        <f t="shared" si="1"/>
        <v>0</v>
      </c>
      <c r="H48" s="197">
        <f>入札書内訳A!H48</f>
        <v>0</v>
      </c>
      <c r="I48" s="137">
        <f>入札書内訳A!I48</f>
        <v>0</v>
      </c>
    </row>
    <row r="49" spans="1:9" ht="31.5" customHeight="1" x14ac:dyDescent="0.15">
      <c r="A49" s="198">
        <f>入札書内訳A!A49</f>
        <v>0</v>
      </c>
      <c r="B49" s="199">
        <f>入札書内訳A!B49</f>
        <v>0</v>
      </c>
      <c r="C49" s="199">
        <f>入札書内訳A!C49</f>
        <v>0</v>
      </c>
      <c r="D49" s="200">
        <f>入札書内訳A!D49</f>
        <v>0</v>
      </c>
      <c r="E49" s="200">
        <f>入札書内訳A!E49</f>
        <v>0</v>
      </c>
      <c r="F49" s="197"/>
      <c r="G49" s="197">
        <f t="shared" si="1"/>
        <v>0</v>
      </c>
      <c r="H49" s="197">
        <f>入札書内訳A!H49</f>
        <v>0</v>
      </c>
      <c r="I49" s="137">
        <f>入札書内訳A!I49</f>
        <v>0</v>
      </c>
    </row>
    <row r="50" spans="1:9" ht="31.5" customHeight="1" x14ac:dyDescent="0.15">
      <c r="A50" s="198">
        <f>入札書内訳A!A50</f>
        <v>0</v>
      </c>
      <c r="B50" s="199">
        <f>入札書内訳A!B50</f>
        <v>0</v>
      </c>
      <c r="C50" s="199">
        <f>入札書内訳A!C50</f>
        <v>0</v>
      </c>
      <c r="D50" s="200">
        <f>入札書内訳A!D50</f>
        <v>0</v>
      </c>
      <c r="E50" s="200">
        <f>入札書内訳A!E50</f>
        <v>0</v>
      </c>
      <c r="F50" s="197"/>
      <c r="G50" s="197">
        <f t="shared" si="1"/>
        <v>0</v>
      </c>
      <c r="H50" s="197">
        <f>入札書内訳A!H50</f>
        <v>0</v>
      </c>
      <c r="I50" s="137">
        <f>入札書内訳A!I50</f>
        <v>0</v>
      </c>
    </row>
    <row r="51" spans="1:9" ht="31.5" customHeight="1" x14ac:dyDescent="0.15">
      <c r="A51" s="198">
        <f>入札書内訳A!A51</f>
        <v>0</v>
      </c>
      <c r="B51" s="199">
        <f>入札書内訳A!B51</f>
        <v>0</v>
      </c>
      <c r="C51" s="199">
        <f>入札書内訳A!C51</f>
        <v>0</v>
      </c>
      <c r="D51" s="200">
        <f>入札書内訳A!D51</f>
        <v>0</v>
      </c>
      <c r="E51" s="200">
        <f>入札書内訳A!E51</f>
        <v>0</v>
      </c>
      <c r="F51" s="197"/>
      <c r="G51" s="197">
        <f t="shared" si="1"/>
        <v>0</v>
      </c>
      <c r="H51" s="197">
        <f>入札書内訳A!H51</f>
        <v>0</v>
      </c>
      <c r="I51" s="137">
        <f>入札書内訳A!I51</f>
        <v>0</v>
      </c>
    </row>
    <row r="52" spans="1:9" ht="31.5" customHeight="1" x14ac:dyDescent="0.15">
      <c r="A52" s="198">
        <f>入札書内訳A!A52</f>
        <v>0</v>
      </c>
      <c r="B52" s="199">
        <f>入札書内訳A!B52</f>
        <v>0</v>
      </c>
      <c r="C52" s="199">
        <f>入札書内訳A!C52</f>
        <v>0</v>
      </c>
      <c r="D52" s="200">
        <f>入札書内訳A!D52</f>
        <v>0</v>
      </c>
      <c r="E52" s="200">
        <f>入札書内訳A!E52</f>
        <v>0</v>
      </c>
      <c r="F52" s="197"/>
      <c r="G52" s="197">
        <f t="shared" si="1"/>
        <v>0</v>
      </c>
      <c r="H52" s="197">
        <f>入札書内訳A!H52</f>
        <v>0</v>
      </c>
      <c r="I52" s="137">
        <f>入札書内訳A!I52</f>
        <v>0</v>
      </c>
    </row>
    <row r="53" spans="1:9" ht="31.5" customHeight="1" x14ac:dyDescent="0.15">
      <c r="A53" s="198">
        <f>入札書内訳A!A53</f>
        <v>0</v>
      </c>
      <c r="B53" s="199">
        <f>入札書内訳A!B53</f>
        <v>0</v>
      </c>
      <c r="C53" s="199">
        <f>入札書内訳A!C53</f>
        <v>0</v>
      </c>
      <c r="D53" s="200">
        <f>入札書内訳A!D53</f>
        <v>0</v>
      </c>
      <c r="E53" s="200">
        <f>入札書内訳A!E53</f>
        <v>0</v>
      </c>
      <c r="F53" s="197"/>
      <c r="G53" s="197">
        <f t="shared" si="1"/>
        <v>0</v>
      </c>
      <c r="H53" s="197">
        <f>入札書内訳A!H53</f>
        <v>0</v>
      </c>
      <c r="I53" s="137">
        <f>入札書内訳A!I53</f>
        <v>0</v>
      </c>
    </row>
    <row r="54" spans="1:9" ht="31.5" customHeight="1" x14ac:dyDescent="0.15">
      <c r="A54" s="198">
        <f>入札書内訳A!A54</f>
        <v>0</v>
      </c>
      <c r="B54" s="198">
        <f>入札書内訳A!B54</f>
        <v>0</v>
      </c>
      <c r="C54" s="200">
        <f>入札書内訳A!C54</f>
        <v>0</v>
      </c>
      <c r="D54" s="198">
        <f>入札書内訳A!D54</f>
        <v>0</v>
      </c>
      <c r="E54" s="198">
        <f>入札書内訳A!E54</f>
        <v>0</v>
      </c>
      <c r="F54" s="197"/>
      <c r="G54" s="197">
        <f t="shared" si="1"/>
        <v>0</v>
      </c>
      <c r="H54" s="197">
        <f>入札書内訳A!H54</f>
        <v>0</v>
      </c>
      <c r="I54" s="197">
        <f>入札書内訳A!I54</f>
        <v>0</v>
      </c>
    </row>
    <row r="55" spans="1:9" ht="31.5" customHeight="1" x14ac:dyDescent="0.15">
      <c r="A55" s="198">
        <f>入札書内訳A!A56</f>
        <v>0</v>
      </c>
      <c r="B55" s="198">
        <f>入札書内訳A!B56</f>
        <v>0</v>
      </c>
      <c r="C55" s="198">
        <f>入札書内訳A!C56</f>
        <v>0</v>
      </c>
      <c r="D55" s="198">
        <f>入札書内訳A!D56</f>
        <v>0</v>
      </c>
      <c r="E55" s="198">
        <f>入札書内訳A!E56</f>
        <v>0</v>
      </c>
      <c r="F55" s="197"/>
      <c r="G55" s="197">
        <f t="shared" si="1"/>
        <v>0</v>
      </c>
      <c r="H55" s="197">
        <f>入札書内訳A!H55</f>
        <v>0</v>
      </c>
      <c r="I55" s="197">
        <f>入札書内訳A!I55</f>
        <v>0</v>
      </c>
    </row>
    <row r="56" spans="1:9" ht="31.5" customHeight="1" x14ac:dyDescent="0.15">
      <c r="A56" s="198">
        <f>入札書内訳A!A57</f>
        <v>0</v>
      </c>
      <c r="B56" s="198">
        <f>入札書内訳A!B57</f>
        <v>0</v>
      </c>
      <c r="C56" s="198">
        <f>入札書内訳A!C57</f>
        <v>0</v>
      </c>
      <c r="D56" s="198">
        <f>入札書内訳A!D57</f>
        <v>0</v>
      </c>
      <c r="E56" s="198">
        <f>入札書内訳A!E57</f>
        <v>0</v>
      </c>
      <c r="F56" s="197"/>
      <c r="G56" s="197">
        <f t="shared" si="1"/>
        <v>0</v>
      </c>
      <c r="H56" s="197">
        <f>入札書内訳A!H56</f>
        <v>0</v>
      </c>
      <c r="I56" s="197">
        <f>入札書内訳A!I56</f>
        <v>0</v>
      </c>
    </row>
    <row r="57" spans="1:9" ht="31.5" customHeight="1" x14ac:dyDescent="0.15">
      <c r="A57" s="198">
        <f>入札書内訳A!A58</f>
        <v>0</v>
      </c>
      <c r="B57" s="198">
        <f>入札書内訳A!B58</f>
        <v>0</v>
      </c>
      <c r="C57" s="198">
        <f>入札書内訳A!C58</f>
        <v>0</v>
      </c>
      <c r="D57" s="198">
        <f>入札書内訳A!D58</f>
        <v>0</v>
      </c>
      <c r="E57" s="198">
        <f>入札書内訳A!E58</f>
        <v>0</v>
      </c>
      <c r="F57" s="197"/>
      <c r="G57" s="197">
        <f t="shared" si="1"/>
        <v>0</v>
      </c>
      <c r="H57" s="197">
        <f>入札書内訳A!H57</f>
        <v>0</v>
      </c>
      <c r="I57" s="197">
        <f>入札書内訳A!I57</f>
        <v>0</v>
      </c>
    </row>
    <row r="58" spans="1:9" ht="31.5" customHeight="1" x14ac:dyDescent="0.15">
      <c r="A58" s="198">
        <f>入札書内訳A!A59</f>
        <v>0</v>
      </c>
      <c r="B58" s="198">
        <f>入札書内訳A!B59</f>
        <v>0</v>
      </c>
      <c r="C58" s="198">
        <f>入札書内訳A!C59</f>
        <v>0</v>
      </c>
      <c r="D58" s="198">
        <f>入札書内訳A!D59</f>
        <v>0</v>
      </c>
      <c r="E58" s="198">
        <f>入札書内訳A!E59</f>
        <v>0</v>
      </c>
      <c r="F58" s="197"/>
      <c r="G58" s="197">
        <f t="shared" si="1"/>
        <v>0</v>
      </c>
      <c r="H58" s="197"/>
      <c r="I58" s="197"/>
    </row>
    <row r="59" spans="1:9" ht="31.5" customHeight="1" x14ac:dyDescent="0.15">
      <c r="A59" s="198">
        <f>入札書内訳A!A60</f>
        <v>0</v>
      </c>
      <c r="B59" s="198">
        <f>入札書内訳A!B60</f>
        <v>0</v>
      </c>
      <c r="C59" s="198">
        <f>入札書内訳A!C60</f>
        <v>0</v>
      </c>
      <c r="D59" s="198">
        <f>入札書内訳A!D60</f>
        <v>0</v>
      </c>
      <c r="E59" s="198">
        <f>入札書内訳A!E60</f>
        <v>0</v>
      </c>
      <c r="F59" s="197"/>
      <c r="G59" s="197">
        <f t="shared" si="1"/>
        <v>0</v>
      </c>
      <c r="H59" s="197"/>
      <c r="I59" s="197"/>
    </row>
    <row r="60" spans="1:9" ht="31.5" customHeight="1" x14ac:dyDescent="0.15">
      <c r="A60" s="198">
        <f>入札書内訳A!A61</f>
        <v>0</v>
      </c>
      <c r="B60" s="198">
        <f>入札書内訳A!B61</f>
        <v>0</v>
      </c>
      <c r="C60" s="198">
        <f>入札書内訳A!C61</f>
        <v>0</v>
      </c>
      <c r="D60" s="198">
        <f>入札書内訳A!D61</f>
        <v>0</v>
      </c>
      <c r="E60" s="198">
        <f>入札書内訳A!E61</f>
        <v>0</v>
      </c>
      <c r="F60" s="197"/>
      <c r="G60" s="197">
        <f t="shared" si="1"/>
        <v>0</v>
      </c>
      <c r="H60" s="197"/>
      <c r="I60" s="197"/>
    </row>
    <row r="61" spans="1:9" ht="31.5" customHeight="1" x14ac:dyDescent="0.15">
      <c r="A61" s="198">
        <f>入札書内訳A!A62</f>
        <v>0</v>
      </c>
      <c r="B61" s="198">
        <f>入札書内訳A!B62</f>
        <v>0</v>
      </c>
      <c r="C61" s="198">
        <f>入札書内訳A!C62</f>
        <v>0</v>
      </c>
      <c r="D61" s="198">
        <f>入札書内訳A!D62</f>
        <v>0</v>
      </c>
      <c r="E61" s="198">
        <f>入札書内訳A!E62</f>
        <v>0</v>
      </c>
      <c r="F61" s="197"/>
      <c r="G61" s="197">
        <f t="shared" si="1"/>
        <v>0</v>
      </c>
      <c r="H61" s="197"/>
      <c r="I61" s="197"/>
    </row>
    <row r="62" spans="1:9" ht="31.5" customHeight="1" x14ac:dyDescent="0.15">
      <c r="A62" s="198">
        <f>入札書内訳A!A63</f>
        <v>0</v>
      </c>
      <c r="B62" s="198">
        <f>入札書内訳A!B63</f>
        <v>0</v>
      </c>
      <c r="C62" s="198">
        <f>入札書内訳A!C63</f>
        <v>0</v>
      </c>
      <c r="D62" s="198">
        <f>入札書内訳A!D63</f>
        <v>0</v>
      </c>
      <c r="E62" s="198">
        <f>入札書内訳A!E63</f>
        <v>0</v>
      </c>
      <c r="F62" s="197"/>
      <c r="G62" s="197">
        <f t="shared" si="1"/>
        <v>0</v>
      </c>
      <c r="H62" s="197"/>
      <c r="I62" s="197"/>
    </row>
    <row r="63" spans="1:9" ht="31.5" customHeight="1" x14ac:dyDescent="0.15">
      <c r="A63" s="198">
        <f>入札書内訳A!A64</f>
        <v>0</v>
      </c>
      <c r="B63" s="198">
        <f>入札書内訳A!B64</f>
        <v>0</v>
      </c>
      <c r="C63" s="198">
        <f>入札書内訳A!C64</f>
        <v>0</v>
      </c>
      <c r="D63" s="198">
        <f>入札書内訳A!D64</f>
        <v>0</v>
      </c>
      <c r="E63" s="198">
        <f>入札書内訳A!E64</f>
        <v>0</v>
      </c>
      <c r="F63" s="197"/>
      <c r="G63" s="197">
        <f t="shared" si="1"/>
        <v>0</v>
      </c>
      <c r="H63" s="197"/>
      <c r="I63" s="197"/>
    </row>
    <row r="64" spans="1:9" ht="31.5" customHeight="1" x14ac:dyDescent="0.15">
      <c r="A64" s="198">
        <f>入札書内訳A!A65</f>
        <v>0</v>
      </c>
      <c r="B64" s="198">
        <f>入札書内訳A!B65</f>
        <v>0</v>
      </c>
      <c r="C64" s="198">
        <f>入札書内訳A!C65</f>
        <v>0</v>
      </c>
      <c r="D64" s="198">
        <f>入札書内訳A!D65</f>
        <v>0</v>
      </c>
      <c r="E64" s="198">
        <f>入札書内訳A!E65</f>
        <v>0</v>
      </c>
      <c r="F64" s="197"/>
      <c r="G64" s="197">
        <f t="shared" si="1"/>
        <v>0</v>
      </c>
      <c r="H64" s="197"/>
      <c r="I64" s="197"/>
    </row>
    <row r="65" spans="1:9" ht="31.5" customHeight="1" x14ac:dyDescent="0.15">
      <c r="A65" s="198">
        <f>入札書内訳A!A66</f>
        <v>0</v>
      </c>
      <c r="B65" s="198">
        <f>入札書内訳A!B66</f>
        <v>0</v>
      </c>
      <c r="C65" s="198">
        <f>入札書内訳A!C66</f>
        <v>0</v>
      </c>
      <c r="D65" s="198">
        <f>入札書内訳A!D66</f>
        <v>0</v>
      </c>
      <c r="E65" s="198">
        <f>入札書内訳A!E66</f>
        <v>0</v>
      </c>
      <c r="F65" s="197"/>
      <c r="G65" s="197">
        <f t="shared" si="1"/>
        <v>0</v>
      </c>
      <c r="H65" s="197"/>
      <c r="I65" s="197"/>
    </row>
    <row r="66" spans="1:9" ht="31.5" customHeight="1" x14ac:dyDescent="0.15">
      <c r="A66" s="198">
        <f>入札書内訳A!A67</f>
        <v>0</v>
      </c>
      <c r="B66" s="198">
        <f>入札書内訳A!B67</f>
        <v>0</v>
      </c>
      <c r="C66" s="198">
        <f>入札書内訳A!C67</f>
        <v>0</v>
      </c>
      <c r="D66" s="198">
        <f>入札書内訳A!D67</f>
        <v>0</v>
      </c>
      <c r="E66" s="198">
        <f>入札書内訳A!E67</f>
        <v>0</v>
      </c>
      <c r="F66" s="197"/>
      <c r="G66" s="197">
        <f t="shared" si="1"/>
        <v>0</v>
      </c>
      <c r="H66" s="197"/>
      <c r="I66" s="197"/>
    </row>
    <row r="67" spans="1:9" ht="31.5" customHeight="1" x14ac:dyDescent="0.15">
      <c r="A67" s="198">
        <f>入札書内訳A!A68</f>
        <v>0</v>
      </c>
      <c r="B67" s="198">
        <f>入札書内訳A!B68</f>
        <v>0</v>
      </c>
      <c r="C67" s="198">
        <f>入札書内訳A!C68</f>
        <v>0</v>
      </c>
      <c r="D67" s="198">
        <f>入札書内訳A!D68</f>
        <v>0</v>
      </c>
      <c r="E67" s="198">
        <f>入札書内訳A!E68</f>
        <v>0</v>
      </c>
      <c r="F67" s="197"/>
      <c r="G67" s="197">
        <f t="shared" si="1"/>
        <v>0</v>
      </c>
      <c r="H67" s="197"/>
      <c r="I67" s="197"/>
    </row>
    <row r="68" spans="1:9" ht="31.5" customHeight="1" x14ac:dyDescent="0.15">
      <c r="A68" s="198">
        <f>入札書内訳A!A69</f>
        <v>0</v>
      </c>
      <c r="B68" s="198">
        <f>入札書内訳A!B69</f>
        <v>0</v>
      </c>
      <c r="C68" s="198">
        <f>入札書内訳A!C69</f>
        <v>0</v>
      </c>
      <c r="D68" s="198">
        <f>入札書内訳A!D69</f>
        <v>0</v>
      </c>
      <c r="E68" s="198">
        <f>入札書内訳A!E69</f>
        <v>0</v>
      </c>
      <c r="F68" s="197"/>
      <c r="G68" s="197">
        <f t="shared" si="1"/>
        <v>0</v>
      </c>
      <c r="H68" s="197"/>
      <c r="I68" s="197"/>
    </row>
    <row r="69" spans="1:9" ht="31.5" customHeight="1" x14ac:dyDescent="0.15">
      <c r="A69" s="319" t="s">
        <v>80</v>
      </c>
      <c r="B69" s="320"/>
      <c r="C69" s="320"/>
      <c r="D69" s="320"/>
      <c r="E69" s="320"/>
      <c r="F69" s="321"/>
      <c r="G69" s="197">
        <f>SUM(G36:G68)</f>
        <v>0</v>
      </c>
      <c r="H69" s="197"/>
      <c r="I69" s="137"/>
    </row>
    <row r="70" spans="1:9" ht="31.5" customHeight="1" x14ac:dyDescent="0.15">
      <c r="A70" s="319" t="s">
        <v>44</v>
      </c>
      <c r="B70" s="320"/>
      <c r="C70" s="320"/>
      <c r="D70" s="320"/>
      <c r="E70" s="320"/>
      <c r="F70" s="321"/>
      <c r="G70" s="197">
        <f>G35+G69</f>
        <v>0</v>
      </c>
      <c r="H70" s="197"/>
      <c r="I70" s="137"/>
    </row>
    <row r="71" spans="1:9" ht="31.5" customHeight="1" x14ac:dyDescent="0.15">
      <c r="A71" s="201"/>
      <c r="B71" s="108"/>
      <c r="C71" s="108"/>
      <c r="D71" s="108"/>
      <c r="E71" s="108"/>
      <c r="F71" s="202"/>
      <c r="G71" s="202"/>
      <c r="H71" s="197"/>
      <c r="I71" s="137"/>
    </row>
    <row r="72" spans="1:9" ht="31.5" customHeight="1" x14ac:dyDescent="0.15">
      <c r="A72" s="201"/>
      <c r="B72" s="108"/>
      <c r="C72" s="108"/>
      <c r="D72" s="108"/>
      <c r="E72" s="108"/>
      <c r="F72" s="202"/>
      <c r="G72" s="202"/>
      <c r="H72" s="197"/>
      <c r="I72" s="137"/>
    </row>
    <row r="73" spans="1:9" ht="31.5" customHeight="1" x14ac:dyDescent="0.15">
      <c r="A73" s="201"/>
      <c r="B73" s="108"/>
      <c r="C73" s="108"/>
      <c r="D73" s="108"/>
      <c r="E73" s="108"/>
      <c r="F73" s="202"/>
      <c r="G73" s="202"/>
      <c r="H73" s="197"/>
      <c r="I73" s="137"/>
    </row>
    <row r="74" spans="1:9" ht="31.5" customHeight="1" x14ac:dyDescent="0.15">
      <c r="A74" s="203"/>
      <c r="B74" s="111"/>
      <c r="C74" s="111"/>
      <c r="D74" s="111"/>
      <c r="E74" s="111"/>
      <c r="F74" s="115"/>
      <c r="G74" s="115"/>
      <c r="H74" s="169"/>
      <c r="I74" s="168"/>
    </row>
    <row r="75" spans="1:9" ht="31.5" customHeight="1" x14ac:dyDescent="0.15">
      <c r="A75" s="203"/>
      <c r="B75" s="111"/>
      <c r="C75" s="111"/>
      <c r="D75" s="111"/>
      <c r="E75" s="111"/>
      <c r="F75" s="115"/>
      <c r="G75" s="115"/>
      <c r="H75" s="169"/>
      <c r="I75" s="168"/>
    </row>
    <row r="76" spans="1:9" ht="31.5" customHeight="1" x14ac:dyDescent="0.15">
      <c r="A76" s="203"/>
      <c r="B76" s="111"/>
      <c r="C76" s="111"/>
      <c r="D76" s="111"/>
      <c r="E76" s="111"/>
      <c r="F76" s="115"/>
      <c r="G76" s="115"/>
      <c r="H76" s="169"/>
      <c r="I76" s="168"/>
    </row>
    <row r="77" spans="1:9" ht="31.5" customHeight="1" x14ac:dyDescent="0.15">
      <c r="A77" s="203"/>
      <c r="B77" s="111"/>
      <c r="C77" s="111"/>
      <c r="D77" s="111"/>
      <c r="E77" s="111"/>
      <c r="F77" s="115"/>
      <c r="G77" s="115"/>
      <c r="H77" s="169"/>
      <c r="I77" s="168"/>
    </row>
    <row r="78" spans="1:9" ht="31.5" customHeight="1" x14ac:dyDescent="0.15">
      <c r="A78" s="203"/>
      <c r="B78" s="111"/>
      <c r="C78" s="111"/>
      <c r="D78" s="111"/>
      <c r="E78" s="111"/>
      <c r="F78" s="115"/>
      <c r="G78" s="115"/>
      <c r="H78" s="169"/>
      <c r="I78" s="168"/>
    </row>
    <row r="79" spans="1:9" ht="31.5" customHeight="1" x14ac:dyDescent="0.15">
      <c r="A79" s="203"/>
      <c r="B79" s="111"/>
      <c r="C79" s="111"/>
      <c r="D79" s="111"/>
      <c r="E79" s="111"/>
      <c r="F79" s="115"/>
      <c r="G79" s="115"/>
      <c r="H79" s="169"/>
      <c r="I79" s="168"/>
    </row>
    <row r="80" spans="1:9" ht="31.5" customHeight="1" x14ac:dyDescent="0.15">
      <c r="A80" s="203"/>
      <c r="B80" s="111"/>
      <c r="C80" s="111"/>
      <c r="D80" s="111"/>
      <c r="E80" s="111"/>
      <c r="F80" s="115"/>
      <c r="G80" s="115"/>
      <c r="H80" s="169"/>
      <c r="I80" s="168"/>
    </row>
    <row r="81" spans="1:9" ht="31.5" customHeight="1" x14ac:dyDescent="0.15">
      <c r="A81" s="203"/>
      <c r="B81" s="111"/>
      <c r="C81" s="111"/>
      <c r="D81" s="111"/>
      <c r="E81" s="111"/>
      <c r="F81" s="115"/>
      <c r="G81" s="115"/>
      <c r="H81" s="169"/>
      <c r="I81" s="168"/>
    </row>
    <row r="82" spans="1:9" ht="31.5" customHeight="1" x14ac:dyDescent="0.15">
      <c r="A82" s="203"/>
      <c r="B82" s="111"/>
      <c r="C82" s="111"/>
      <c r="D82" s="111"/>
      <c r="E82" s="111"/>
      <c r="F82" s="115"/>
      <c r="G82" s="115"/>
      <c r="H82" s="169"/>
      <c r="I82" s="168"/>
    </row>
    <row r="83" spans="1:9" ht="31.5" customHeight="1" x14ac:dyDescent="0.15">
      <c r="A83" s="203"/>
      <c r="B83" s="111"/>
      <c r="C83" s="111"/>
      <c r="D83" s="111"/>
      <c r="E83" s="111"/>
      <c r="F83" s="115"/>
      <c r="G83" s="115"/>
      <c r="H83" s="169"/>
      <c r="I83" s="168"/>
    </row>
    <row r="84" spans="1:9" ht="31.5" customHeight="1" x14ac:dyDescent="0.15">
      <c r="A84" s="203"/>
      <c r="B84" s="111"/>
      <c r="C84" s="111"/>
      <c r="D84" s="111"/>
      <c r="E84" s="111"/>
      <c r="F84" s="115"/>
      <c r="G84" s="115"/>
      <c r="H84" s="169"/>
      <c r="I84" s="168"/>
    </row>
    <row r="85" spans="1:9" ht="31.5" customHeight="1" x14ac:dyDescent="0.15">
      <c r="A85" s="203"/>
      <c r="B85" s="111"/>
      <c r="C85" s="111"/>
      <c r="D85" s="111"/>
      <c r="E85" s="111"/>
      <c r="F85" s="115"/>
      <c r="G85" s="115"/>
      <c r="H85" s="169"/>
      <c r="I85" s="168"/>
    </row>
    <row r="86" spans="1:9" ht="31.5" customHeight="1" x14ac:dyDescent="0.15">
      <c r="A86" s="203"/>
      <c r="B86" s="111"/>
      <c r="C86" s="111"/>
      <c r="D86" s="111"/>
      <c r="E86" s="111"/>
      <c r="F86" s="115"/>
      <c r="G86" s="115"/>
      <c r="H86" s="169"/>
      <c r="I86" s="168"/>
    </row>
    <row r="87" spans="1:9" ht="31.5" customHeight="1" x14ac:dyDescent="0.15">
      <c r="A87" s="203"/>
      <c r="B87" s="111"/>
      <c r="C87" s="111"/>
      <c r="D87" s="111"/>
      <c r="E87" s="111"/>
      <c r="F87" s="115"/>
      <c r="G87" s="115"/>
      <c r="H87" s="169"/>
      <c r="I87" s="168"/>
    </row>
    <row r="88" spans="1:9" ht="31.5" customHeight="1" x14ac:dyDescent="0.15">
      <c r="A88" s="203"/>
      <c r="B88" s="111"/>
      <c r="C88" s="111"/>
      <c r="D88" s="111"/>
      <c r="E88" s="111"/>
      <c r="F88" s="115"/>
      <c r="G88" s="115"/>
      <c r="H88" s="169"/>
      <c r="I88" s="168"/>
    </row>
    <row r="89" spans="1:9" ht="31.5" customHeight="1" x14ac:dyDescent="0.15">
      <c r="A89" s="203"/>
      <c r="B89" s="111"/>
      <c r="C89" s="111"/>
      <c r="D89" s="111"/>
      <c r="E89" s="111"/>
      <c r="F89" s="115"/>
      <c r="G89" s="115"/>
      <c r="H89" s="169"/>
      <c r="I89" s="168"/>
    </row>
    <row r="90" spans="1:9" ht="31.5" customHeight="1" x14ac:dyDescent="0.15">
      <c r="A90" s="203"/>
      <c r="B90" s="111"/>
      <c r="C90" s="111"/>
      <c r="D90" s="111"/>
      <c r="E90" s="111"/>
      <c r="F90" s="115"/>
      <c r="G90" s="115"/>
      <c r="H90" s="169"/>
      <c r="I90" s="168"/>
    </row>
    <row r="91" spans="1:9" ht="31.5" customHeight="1" x14ac:dyDescent="0.15">
      <c r="A91" s="203"/>
      <c r="B91" s="111"/>
      <c r="C91" s="111"/>
      <c r="D91" s="111"/>
      <c r="E91" s="111"/>
      <c r="F91" s="115"/>
      <c r="G91" s="115"/>
      <c r="H91" s="169"/>
      <c r="I91" s="168"/>
    </row>
    <row r="92" spans="1:9" ht="31.5" customHeight="1" x14ac:dyDescent="0.15">
      <c r="A92" s="203"/>
      <c r="B92" s="111"/>
      <c r="C92" s="111"/>
      <c r="D92" s="111"/>
      <c r="E92" s="111"/>
      <c r="F92" s="115"/>
      <c r="G92" s="115"/>
      <c r="H92" s="169"/>
      <c r="I92" s="168"/>
    </row>
    <row r="93" spans="1:9" ht="31.5" customHeight="1" x14ac:dyDescent="0.15">
      <c r="A93" s="203"/>
      <c r="B93" s="111"/>
      <c r="C93" s="111"/>
      <c r="D93" s="111"/>
      <c r="E93" s="111"/>
      <c r="F93" s="115"/>
      <c r="G93" s="115"/>
      <c r="H93" s="169"/>
      <c r="I93" s="168"/>
    </row>
    <row r="94" spans="1:9" ht="31.5" customHeight="1" x14ac:dyDescent="0.15">
      <c r="A94" s="203"/>
      <c r="B94" s="111"/>
      <c r="C94" s="111"/>
      <c r="D94" s="111"/>
      <c r="E94" s="111"/>
      <c r="F94" s="115"/>
      <c r="G94" s="115"/>
      <c r="H94" s="169"/>
      <c r="I94" s="168"/>
    </row>
    <row r="95" spans="1:9" ht="31.5" customHeight="1" x14ac:dyDescent="0.15">
      <c r="A95" s="203"/>
      <c r="B95" s="111"/>
      <c r="C95" s="111"/>
      <c r="D95" s="111"/>
      <c r="E95" s="111"/>
      <c r="F95" s="115"/>
      <c r="G95" s="115"/>
      <c r="H95" s="169"/>
      <c r="I95" s="168"/>
    </row>
    <row r="96" spans="1:9" ht="31.5" customHeight="1" x14ac:dyDescent="0.15">
      <c r="A96" s="203"/>
      <c r="B96" s="111"/>
      <c r="C96" s="111"/>
      <c r="D96" s="111"/>
      <c r="E96" s="111"/>
      <c r="F96" s="115"/>
      <c r="G96" s="115"/>
      <c r="H96" s="169"/>
      <c r="I96" s="168"/>
    </row>
    <row r="97" spans="1:9" ht="31.5" customHeight="1" x14ac:dyDescent="0.15">
      <c r="A97" s="203"/>
      <c r="B97" s="111"/>
      <c r="C97" s="111"/>
      <c r="D97" s="111"/>
      <c r="E97" s="111"/>
      <c r="F97" s="115"/>
      <c r="G97" s="115"/>
      <c r="H97" s="169"/>
      <c r="I97" s="168"/>
    </row>
    <row r="98" spans="1:9" ht="31.5" customHeight="1" x14ac:dyDescent="0.15">
      <c r="A98" s="203"/>
      <c r="B98" s="111"/>
      <c r="C98" s="111"/>
      <c r="D98" s="111"/>
      <c r="E98" s="111"/>
      <c r="F98" s="115"/>
      <c r="G98" s="115"/>
      <c r="H98" s="169"/>
      <c r="I98" s="168"/>
    </row>
    <row r="99" spans="1:9" ht="31.5" customHeight="1" x14ac:dyDescent="0.15">
      <c r="A99" s="203"/>
      <c r="B99" s="111"/>
      <c r="C99" s="111"/>
      <c r="D99" s="111"/>
      <c r="E99" s="111"/>
      <c r="F99" s="115"/>
      <c r="G99" s="115"/>
      <c r="H99" s="169"/>
      <c r="I99" s="168"/>
    </row>
    <row r="100" spans="1:9" ht="31.5" customHeight="1" x14ac:dyDescent="0.15">
      <c r="A100" s="203"/>
      <c r="B100" s="111"/>
      <c r="C100" s="111"/>
      <c r="D100" s="111"/>
      <c r="E100" s="111"/>
      <c r="F100" s="115"/>
      <c r="G100" s="115"/>
      <c r="H100" s="169"/>
      <c r="I100" s="168"/>
    </row>
    <row r="101" spans="1:9" ht="31.5" customHeight="1" x14ac:dyDescent="0.15">
      <c r="A101" s="203"/>
      <c r="B101" s="111"/>
      <c r="C101" s="111"/>
      <c r="D101" s="111"/>
      <c r="E101" s="111"/>
      <c r="F101" s="115"/>
      <c r="G101" s="115"/>
      <c r="H101" s="169"/>
      <c r="I101" s="168"/>
    </row>
    <row r="102" spans="1:9" ht="31.5" customHeight="1" x14ac:dyDescent="0.15">
      <c r="A102" s="203"/>
      <c r="B102" s="111"/>
      <c r="C102" s="111"/>
      <c r="D102" s="111"/>
      <c r="E102" s="111"/>
      <c r="F102" s="115"/>
      <c r="G102" s="115"/>
      <c r="H102" s="169"/>
      <c r="I102" s="168"/>
    </row>
    <row r="103" spans="1:9" ht="31.5" customHeight="1" x14ac:dyDescent="0.15">
      <c r="A103" s="203"/>
      <c r="B103" s="111"/>
      <c r="C103" s="111"/>
      <c r="D103" s="111"/>
      <c r="E103" s="111"/>
      <c r="F103" s="115"/>
      <c r="G103" s="115"/>
      <c r="H103" s="169"/>
      <c r="I103" s="168"/>
    </row>
    <row r="104" spans="1:9" ht="31.5" customHeight="1" x14ac:dyDescent="0.15">
      <c r="A104" s="203"/>
      <c r="B104" s="111"/>
      <c r="C104" s="111"/>
      <c r="D104" s="111"/>
      <c r="E104" s="111"/>
      <c r="F104" s="115"/>
      <c r="G104" s="115"/>
      <c r="H104" s="169"/>
      <c r="I104" s="168"/>
    </row>
    <row r="105" spans="1:9" ht="31.5" customHeight="1" x14ac:dyDescent="0.15">
      <c r="A105" s="203"/>
      <c r="B105" s="111"/>
      <c r="C105" s="111"/>
      <c r="D105" s="111"/>
      <c r="E105" s="111"/>
      <c r="F105" s="115"/>
      <c r="G105" s="115"/>
      <c r="H105" s="169"/>
      <c r="I105" s="168"/>
    </row>
    <row r="106" spans="1:9" ht="31.5" customHeight="1" x14ac:dyDescent="0.15">
      <c r="A106" s="203"/>
      <c r="B106" s="111"/>
      <c r="C106" s="111"/>
      <c r="D106" s="111"/>
      <c r="E106" s="111"/>
      <c r="F106" s="115"/>
      <c r="G106" s="115"/>
      <c r="H106" s="169"/>
      <c r="I106" s="168"/>
    </row>
    <row r="107" spans="1:9" ht="31.5" customHeight="1" x14ac:dyDescent="0.15">
      <c r="A107" s="203"/>
      <c r="B107" s="111"/>
      <c r="C107" s="111"/>
      <c r="D107" s="111"/>
      <c r="E107" s="111"/>
      <c r="F107" s="115"/>
      <c r="G107" s="115"/>
      <c r="H107" s="169"/>
      <c r="I107" s="168"/>
    </row>
    <row r="108" spans="1:9" ht="31.5" customHeight="1" x14ac:dyDescent="0.15">
      <c r="A108" s="203"/>
      <c r="B108" s="111"/>
      <c r="C108" s="111"/>
      <c r="D108" s="111"/>
      <c r="E108" s="111"/>
      <c r="F108" s="115"/>
      <c r="G108" s="115"/>
      <c r="H108" s="169"/>
      <c r="I108" s="168"/>
    </row>
    <row r="109" spans="1:9" ht="31.5" customHeight="1" x14ac:dyDescent="0.15">
      <c r="A109" s="203"/>
      <c r="B109" s="111"/>
      <c r="C109" s="111"/>
      <c r="D109" s="111"/>
      <c r="E109" s="111"/>
      <c r="F109" s="115"/>
      <c r="G109" s="115"/>
      <c r="H109" s="169"/>
      <c r="I109" s="168"/>
    </row>
    <row r="110" spans="1:9" ht="31.5" customHeight="1" x14ac:dyDescent="0.15">
      <c r="A110" s="203"/>
      <c r="B110" s="111"/>
      <c r="C110" s="111"/>
      <c r="D110" s="111"/>
      <c r="E110" s="111"/>
      <c r="F110" s="115"/>
      <c r="G110" s="115"/>
      <c r="H110" s="169"/>
      <c r="I110" s="168"/>
    </row>
    <row r="111" spans="1:9" ht="31.5" customHeight="1" x14ac:dyDescent="0.15">
      <c r="A111" s="203"/>
      <c r="B111" s="111"/>
      <c r="C111" s="111"/>
      <c r="D111" s="111"/>
      <c r="E111" s="111"/>
      <c r="F111" s="115"/>
      <c r="G111" s="115"/>
      <c r="H111" s="169"/>
      <c r="I111" s="168"/>
    </row>
    <row r="112" spans="1:9" ht="31.5" customHeight="1" x14ac:dyDescent="0.15">
      <c r="A112" s="203"/>
      <c r="B112" s="111"/>
      <c r="C112" s="111"/>
      <c r="D112" s="111"/>
      <c r="E112" s="111"/>
      <c r="F112" s="115"/>
      <c r="G112" s="115"/>
      <c r="H112" s="169"/>
      <c r="I112" s="168"/>
    </row>
    <row r="113" spans="1:9" ht="31.5" customHeight="1" x14ac:dyDescent="0.15">
      <c r="A113" s="203"/>
      <c r="B113" s="111"/>
      <c r="C113" s="111"/>
      <c r="D113" s="111"/>
      <c r="E113" s="111"/>
      <c r="F113" s="115"/>
      <c r="G113" s="115"/>
      <c r="H113" s="169"/>
      <c r="I113" s="168"/>
    </row>
    <row r="114" spans="1:9" ht="31.5" customHeight="1" x14ac:dyDescent="0.15">
      <c r="A114" s="203"/>
      <c r="B114" s="111"/>
      <c r="C114" s="111"/>
      <c r="D114" s="111"/>
      <c r="E114" s="111"/>
      <c r="F114" s="115"/>
      <c r="G114" s="115"/>
      <c r="H114" s="169"/>
      <c r="I114" s="168"/>
    </row>
    <row r="115" spans="1:9" ht="31.5" customHeight="1" x14ac:dyDescent="0.15">
      <c r="A115" s="203"/>
      <c r="B115" s="111"/>
      <c r="C115" s="111"/>
      <c r="D115" s="111"/>
      <c r="E115" s="111"/>
      <c r="F115" s="115"/>
      <c r="G115" s="115"/>
      <c r="H115" s="169"/>
      <c r="I115" s="168"/>
    </row>
    <row r="116" spans="1:9" ht="31.5" customHeight="1" x14ac:dyDescent="0.15">
      <c r="A116" s="203"/>
      <c r="B116" s="111"/>
      <c r="C116" s="111"/>
      <c r="D116" s="111"/>
      <c r="E116" s="111"/>
      <c r="F116" s="115"/>
      <c r="G116" s="115"/>
      <c r="H116" s="169"/>
      <c r="I116" s="168"/>
    </row>
    <row r="117" spans="1:9" ht="31.5" customHeight="1" x14ac:dyDescent="0.15">
      <c r="A117" s="203"/>
      <c r="B117" s="111"/>
      <c r="C117" s="111"/>
      <c r="D117" s="111"/>
      <c r="E117" s="111"/>
      <c r="F117" s="115"/>
      <c r="G117" s="115"/>
      <c r="H117" s="169"/>
      <c r="I117" s="168"/>
    </row>
    <row r="118" spans="1:9" ht="31.5" customHeight="1" x14ac:dyDescent="0.15">
      <c r="A118" s="203"/>
      <c r="B118" s="111"/>
      <c r="C118" s="111"/>
      <c r="D118" s="111"/>
      <c r="E118" s="111"/>
      <c r="F118" s="115"/>
      <c r="G118" s="115"/>
      <c r="H118" s="169"/>
      <c r="I118" s="168"/>
    </row>
    <row r="119" spans="1:9" ht="31.5" customHeight="1" x14ac:dyDescent="0.15">
      <c r="A119" s="203"/>
      <c r="B119" s="111"/>
      <c r="C119" s="111"/>
      <c r="D119" s="111"/>
      <c r="E119" s="111"/>
      <c r="F119" s="115"/>
      <c r="G119" s="115"/>
      <c r="H119" s="169"/>
      <c r="I119" s="168"/>
    </row>
    <row r="120" spans="1:9" ht="31.5" customHeight="1" x14ac:dyDescent="0.15">
      <c r="A120" s="203"/>
      <c r="B120" s="111"/>
      <c r="C120" s="111"/>
      <c r="D120" s="111"/>
      <c r="E120" s="111"/>
      <c r="F120" s="115"/>
      <c r="G120" s="115"/>
      <c r="H120" s="169"/>
      <c r="I120" s="168"/>
    </row>
    <row r="121" spans="1:9" ht="31.5" customHeight="1" x14ac:dyDescent="0.15">
      <c r="A121" s="203"/>
      <c r="B121" s="111"/>
      <c r="C121" s="111"/>
      <c r="D121" s="111"/>
      <c r="E121" s="111"/>
      <c r="F121" s="115"/>
      <c r="G121" s="115"/>
      <c r="H121" s="169"/>
      <c r="I121" s="168"/>
    </row>
    <row r="122" spans="1:9" ht="31.5" customHeight="1" x14ac:dyDescent="0.15">
      <c r="A122" s="203"/>
      <c r="B122" s="111"/>
      <c r="C122" s="111"/>
      <c r="D122" s="111"/>
      <c r="E122" s="111"/>
      <c r="F122" s="115"/>
      <c r="G122" s="115"/>
      <c r="H122" s="169"/>
      <c r="I122" s="168"/>
    </row>
    <row r="123" spans="1:9" ht="31.5" customHeight="1" x14ac:dyDescent="0.15">
      <c r="A123" s="203"/>
      <c r="B123" s="114"/>
      <c r="C123" s="111"/>
      <c r="D123" s="111"/>
      <c r="E123" s="111"/>
      <c r="F123" s="115"/>
      <c r="G123" s="115"/>
      <c r="H123" s="169"/>
      <c r="I123" s="168"/>
    </row>
    <row r="124" spans="1:9" ht="31.5" customHeight="1" x14ac:dyDescent="0.15">
      <c r="A124" s="203"/>
      <c r="B124" s="111"/>
      <c r="C124" s="111"/>
      <c r="D124" s="111"/>
      <c r="E124" s="111"/>
      <c r="F124" s="115"/>
      <c r="G124" s="115"/>
      <c r="H124" s="169"/>
      <c r="I124" s="168"/>
    </row>
    <row r="125" spans="1:9" ht="31.5" customHeight="1" x14ac:dyDescent="0.15">
      <c r="A125" s="203"/>
      <c r="B125" s="111"/>
      <c r="C125" s="111"/>
      <c r="D125" s="111"/>
      <c r="E125" s="111"/>
      <c r="F125" s="115"/>
      <c r="G125" s="115"/>
      <c r="H125" s="169"/>
      <c r="I125" s="168"/>
    </row>
    <row r="126" spans="1:9" ht="31.5" customHeight="1" x14ac:dyDescent="0.15">
      <c r="A126" s="203"/>
      <c r="B126" s="111"/>
      <c r="C126" s="111"/>
      <c r="D126" s="111"/>
      <c r="E126" s="111"/>
      <c r="F126" s="115"/>
      <c r="G126" s="115"/>
      <c r="H126" s="169"/>
      <c r="I126" s="168"/>
    </row>
    <row r="127" spans="1:9" ht="31.5" customHeight="1" x14ac:dyDescent="0.15">
      <c r="A127" s="203"/>
      <c r="B127" s="111"/>
      <c r="C127" s="111"/>
      <c r="D127" s="111"/>
      <c r="E127" s="111"/>
      <c r="F127" s="115"/>
      <c r="G127" s="115"/>
      <c r="H127" s="169"/>
      <c r="I127" s="168"/>
    </row>
    <row r="128" spans="1:9" ht="31.5" customHeight="1" x14ac:dyDescent="0.15">
      <c r="A128" s="203"/>
      <c r="B128" s="111"/>
      <c r="C128" s="111"/>
      <c r="D128" s="111"/>
      <c r="E128" s="111"/>
      <c r="F128" s="115"/>
      <c r="G128" s="115"/>
      <c r="H128" s="169"/>
      <c r="I128" s="168"/>
    </row>
    <row r="129" spans="1:9" ht="31.5" customHeight="1" x14ac:dyDescent="0.15">
      <c r="A129" s="203"/>
      <c r="B129" s="111"/>
      <c r="C129" s="111"/>
      <c r="D129" s="111"/>
      <c r="E129" s="111"/>
      <c r="F129" s="115"/>
      <c r="G129" s="115"/>
      <c r="H129" s="169"/>
      <c r="I129" s="168"/>
    </row>
    <row r="130" spans="1:9" ht="31.5" customHeight="1" x14ac:dyDescent="0.15">
      <c r="A130" s="203"/>
      <c r="B130" s="111"/>
      <c r="C130" s="111"/>
      <c r="D130" s="111"/>
      <c r="E130" s="111"/>
      <c r="F130" s="115"/>
      <c r="G130" s="115"/>
      <c r="H130" s="169"/>
      <c r="I130" s="168"/>
    </row>
    <row r="131" spans="1:9" ht="31.5" customHeight="1" x14ac:dyDescent="0.15">
      <c r="A131" s="203"/>
      <c r="B131" s="111"/>
      <c r="C131" s="111"/>
      <c r="D131" s="111"/>
      <c r="E131" s="111"/>
      <c r="F131" s="115"/>
      <c r="G131" s="115"/>
      <c r="H131" s="169"/>
      <c r="I131" s="168"/>
    </row>
    <row r="132" spans="1:9" ht="31.5" customHeight="1" x14ac:dyDescent="0.15">
      <c r="A132" s="203"/>
      <c r="B132" s="111"/>
      <c r="C132" s="111"/>
      <c r="D132" s="111"/>
      <c r="E132" s="111"/>
      <c r="F132" s="115"/>
      <c r="G132" s="115"/>
      <c r="H132" s="169"/>
      <c r="I132" s="168"/>
    </row>
    <row r="133" spans="1:9" ht="31.5" customHeight="1" x14ac:dyDescent="0.15">
      <c r="A133" s="203"/>
      <c r="B133" s="111"/>
      <c r="C133" s="111"/>
      <c r="D133" s="111"/>
      <c r="E133" s="111"/>
      <c r="F133" s="115"/>
      <c r="G133" s="115"/>
      <c r="H133" s="169"/>
      <c r="I133" s="168"/>
    </row>
    <row r="134" spans="1:9" ht="31.5" customHeight="1" x14ac:dyDescent="0.15">
      <c r="A134" s="203"/>
      <c r="B134" s="111"/>
      <c r="C134" s="111"/>
      <c r="D134" s="111"/>
      <c r="E134" s="111"/>
      <c r="F134" s="115"/>
      <c r="G134" s="115"/>
      <c r="H134" s="169"/>
      <c r="I134" s="168"/>
    </row>
    <row r="135" spans="1:9" ht="31.5" customHeight="1" x14ac:dyDescent="0.15">
      <c r="A135" s="203"/>
      <c r="B135" s="111"/>
      <c r="C135" s="111"/>
      <c r="D135" s="111"/>
      <c r="E135" s="111"/>
      <c r="F135" s="115"/>
      <c r="G135" s="115"/>
      <c r="H135" s="169"/>
      <c r="I135" s="168"/>
    </row>
    <row r="136" spans="1:9" ht="31.5" customHeight="1" x14ac:dyDescent="0.15">
      <c r="A136" s="203"/>
      <c r="B136" s="111"/>
      <c r="C136" s="111"/>
      <c r="D136" s="111"/>
      <c r="E136" s="111"/>
      <c r="F136" s="115"/>
      <c r="G136" s="115"/>
      <c r="H136" s="169"/>
      <c r="I136" s="168"/>
    </row>
    <row r="137" spans="1:9" ht="31.5" customHeight="1" x14ac:dyDescent="0.15">
      <c r="A137" s="203"/>
      <c r="B137" s="111"/>
      <c r="C137" s="111"/>
      <c r="D137" s="111"/>
      <c r="E137" s="111"/>
      <c r="F137" s="115"/>
      <c r="G137" s="115"/>
      <c r="H137" s="169"/>
      <c r="I137" s="168"/>
    </row>
    <row r="138" spans="1:9" ht="31.5" customHeight="1" x14ac:dyDescent="0.15">
      <c r="A138" s="203"/>
      <c r="B138" s="111"/>
      <c r="C138" s="111"/>
      <c r="D138" s="111"/>
      <c r="E138" s="111"/>
      <c r="F138" s="115"/>
      <c r="G138" s="115"/>
      <c r="H138" s="169"/>
      <c r="I138" s="168"/>
    </row>
    <row r="139" spans="1:9" ht="31.5" customHeight="1" x14ac:dyDescent="0.15">
      <c r="A139" s="203"/>
      <c r="B139" s="111"/>
      <c r="C139" s="111"/>
      <c r="D139" s="111"/>
      <c r="E139" s="111"/>
      <c r="F139" s="115"/>
      <c r="G139" s="115"/>
      <c r="H139" s="169"/>
      <c r="I139" s="168"/>
    </row>
    <row r="140" spans="1:9" ht="31.5" customHeight="1" x14ac:dyDescent="0.15">
      <c r="A140" s="203"/>
      <c r="B140" s="111"/>
      <c r="C140" s="111"/>
      <c r="D140" s="111"/>
      <c r="E140" s="111"/>
      <c r="F140" s="115"/>
      <c r="G140" s="115"/>
      <c r="H140" s="169"/>
      <c r="I140" s="168"/>
    </row>
    <row r="141" spans="1:9" ht="31.5" customHeight="1" x14ac:dyDescent="0.15">
      <c r="A141" s="203"/>
      <c r="B141" s="111"/>
      <c r="C141" s="111"/>
      <c r="D141" s="111"/>
      <c r="E141" s="111"/>
      <c r="F141" s="115"/>
      <c r="G141" s="115"/>
      <c r="H141" s="169"/>
      <c r="I141" s="168"/>
    </row>
    <row r="142" spans="1:9" ht="31.5" customHeight="1" x14ac:dyDescent="0.15">
      <c r="A142" s="203"/>
      <c r="B142" s="111"/>
      <c r="C142" s="111"/>
      <c r="D142" s="111"/>
      <c r="E142" s="111"/>
      <c r="F142" s="115"/>
      <c r="G142" s="115"/>
      <c r="H142" s="169"/>
      <c r="I142" s="168"/>
    </row>
    <row r="143" spans="1:9" ht="31.5" customHeight="1" x14ac:dyDescent="0.15">
      <c r="A143" s="203"/>
      <c r="B143" s="111"/>
      <c r="C143" s="111"/>
      <c r="D143" s="111"/>
      <c r="E143" s="111"/>
      <c r="F143" s="115"/>
      <c r="G143" s="115"/>
      <c r="H143" s="169"/>
      <c r="I143" s="168"/>
    </row>
    <row r="144" spans="1:9" ht="31.5" customHeight="1" x14ac:dyDescent="0.15">
      <c r="A144" s="203"/>
      <c r="B144" s="111"/>
      <c r="C144" s="111"/>
      <c r="D144" s="111"/>
      <c r="E144" s="111"/>
      <c r="F144" s="115"/>
      <c r="G144" s="115"/>
      <c r="H144" s="169"/>
      <c r="I144" s="168"/>
    </row>
    <row r="145" spans="1:9" ht="31.5" customHeight="1" x14ac:dyDescent="0.15">
      <c r="A145" s="203"/>
      <c r="B145" s="111"/>
      <c r="C145" s="111"/>
      <c r="D145" s="111"/>
      <c r="E145" s="111"/>
      <c r="F145" s="115"/>
      <c r="G145" s="115"/>
      <c r="H145" s="169"/>
      <c r="I145" s="168"/>
    </row>
    <row r="146" spans="1:9" ht="31.5" customHeight="1" x14ac:dyDescent="0.15">
      <c r="A146" s="203"/>
      <c r="B146" s="111"/>
      <c r="C146" s="111"/>
      <c r="D146" s="111"/>
      <c r="E146" s="111"/>
      <c r="F146" s="115"/>
      <c r="G146" s="115"/>
      <c r="H146" s="169"/>
      <c r="I146" s="168"/>
    </row>
    <row r="147" spans="1:9" ht="31.5" customHeight="1" x14ac:dyDescent="0.15">
      <c r="A147" s="203"/>
      <c r="B147" s="111"/>
      <c r="C147" s="111"/>
      <c r="D147" s="111"/>
      <c r="E147" s="111"/>
      <c r="F147" s="115"/>
      <c r="G147" s="115"/>
      <c r="H147" s="169"/>
      <c r="I147" s="168"/>
    </row>
    <row r="148" spans="1:9" ht="31.5" customHeight="1" x14ac:dyDescent="0.15">
      <c r="A148" s="203"/>
      <c r="B148" s="111"/>
      <c r="C148" s="111"/>
      <c r="D148" s="111"/>
      <c r="E148" s="111"/>
      <c r="F148" s="115"/>
      <c r="G148" s="115"/>
      <c r="H148" s="169"/>
      <c r="I148" s="168"/>
    </row>
    <row r="149" spans="1:9" ht="31.5" customHeight="1" x14ac:dyDescent="0.15">
      <c r="A149" s="203"/>
      <c r="B149" s="111"/>
      <c r="C149" s="111"/>
      <c r="D149" s="111"/>
      <c r="E149" s="111"/>
      <c r="F149" s="115"/>
      <c r="G149" s="115"/>
      <c r="H149" s="169"/>
      <c r="I149" s="168"/>
    </row>
    <row r="150" spans="1:9" ht="31.5" customHeight="1" x14ac:dyDescent="0.15">
      <c r="A150" s="203"/>
      <c r="B150" s="111"/>
      <c r="C150" s="111"/>
      <c r="D150" s="111"/>
      <c r="E150" s="111"/>
      <c r="F150" s="115"/>
      <c r="G150" s="115"/>
      <c r="H150" s="169"/>
      <c r="I150" s="168"/>
    </row>
    <row r="151" spans="1:9" ht="31.5" customHeight="1" x14ac:dyDescent="0.15">
      <c r="A151" s="203"/>
      <c r="B151" s="111"/>
      <c r="C151" s="111"/>
      <c r="D151" s="111"/>
      <c r="E151" s="111"/>
      <c r="F151" s="115"/>
      <c r="G151" s="115"/>
      <c r="H151" s="169"/>
      <c r="I151" s="168"/>
    </row>
    <row r="152" spans="1:9" ht="31.5" customHeight="1" x14ac:dyDescent="0.15">
      <c r="A152" s="203"/>
      <c r="B152" s="111"/>
      <c r="C152" s="111"/>
      <c r="D152" s="111"/>
      <c r="E152" s="111"/>
      <c r="F152" s="115"/>
      <c r="G152" s="115"/>
      <c r="H152" s="169"/>
      <c r="I152" s="168"/>
    </row>
    <row r="153" spans="1:9" ht="31.5" customHeight="1" x14ac:dyDescent="0.15">
      <c r="A153" s="203"/>
      <c r="B153" s="111"/>
      <c r="C153" s="111"/>
      <c r="D153" s="111"/>
      <c r="E153" s="111"/>
      <c r="F153" s="115"/>
      <c r="G153" s="115"/>
      <c r="H153" s="169"/>
      <c r="I153" s="168"/>
    </row>
    <row r="154" spans="1:9" ht="31.5" customHeight="1" x14ac:dyDescent="0.15">
      <c r="A154" s="203"/>
      <c r="B154" s="111"/>
      <c r="C154" s="111"/>
      <c r="D154" s="111"/>
      <c r="E154" s="111"/>
      <c r="F154" s="115"/>
      <c r="G154" s="115"/>
      <c r="H154" s="169"/>
      <c r="I154" s="168"/>
    </row>
    <row r="155" spans="1:9" ht="31.5" customHeight="1" x14ac:dyDescent="0.15">
      <c r="A155" s="204"/>
      <c r="B155" s="111"/>
      <c r="C155" s="111"/>
      <c r="D155" s="111"/>
      <c r="E155" s="111"/>
      <c r="F155" s="204"/>
      <c r="G155" s="204"/>
      <c r="H155" s="169"/>
      <c r="I155" s="168"/>
    </row>
    <row r="156" spans="1:9" ht="31.5" customHeight="1" x14ac:dyDescent="0.15">
      <c r="A156" s="204"/>
      <c r="B156" s="111"/>
      <c r="C156" s="111"/>
      <c r="D156" s="111"/>
      <c r="E156" s="111"/>
      <c r="F156" s="204"/>
      <c r="G156" s="204"/>
      <c r="H156" s="169"/>
      <c r="I156" s="168"/>
    </row>
    <row r="157" spans="1:9" ht="31.5" customHeight="1" x14ac:dyDescent="0.15">
      <c r="A157" s="204"/>
      <c r="B157" s="111"/>
      <c r="C157" s="111"/>
      <c r="D157" s="111"/>
      <c r="E157" s="111"/>
      <c r="F157" s="204"/>
      <c r="G157" s="204"/>
      <c r="H157" s="169"/>
      <c r="I157" s="168"/>
    </row>
    <row r="158" spans="1:9" ht="31.5" customHeight="1" x14ac:dyDescent="0.15">
      <c r="A158" s="204"/>
      <c r="B158" s="111"/>
      <c r="C158" s="111"/>
      <c r="D158" s="111"/>
      <c r="E158" s="111"/>
      <c r="F158" s="204"/>
      <c r="G158" s="204"/>
      <c r="H158" s="169"/>
      <c r="I158" s="168"/>
    </row>
    <row r="159" spans="1:9" ht="31.5" customHeight="1" x14ac:dyDescent="0.15">
      <c r="A159" s="204"/>
      <c r="B159" s="111"/>
      <c r="C159" s="111"/>
      <c r="D159" s="111"/>
      <c r="E159" s="111"/>
      <c r="F159" s="204"/>
      <c r="G159" s="204"/>
      <c r="H159" s="169"/>
      <c r="I159" s="168"/>
    </row>
    <row r="160" spans="1:9" ht="31.5" customHeight="1" x14ac:dyDescent="0.15">
      <c r="A160" s="204"/>
      <c r="B160" s="111"/>
      <c r="C160" s="111"/>
      <c r="D160" s="111"/>
      <c r="E160" s="111"/>
      <c r="F160" s="204"/>
      <c r="G160" s="204"/>
      <c r="H160" s="169"/>
      <c r="I160" s="168"/>
    </row>
    <row r="161" spans="1:9" ht="31.5" customHeight="1" x14ac:dyDescent="0.15">
      <c r="A161" s="204"/>
      <c r="B161" s="114"/>
      <c r="C161" s="111"/>
      <c r="D161" s="111"/>
      <c r="E161" s="111"/>
      <c r="F161" s="204"/>
      <c r="G161" s="204"/>
      <c r="H161" s="169"/>
      <c r="I161" s="168"/>
    </row>
    <row r="162" spans="1:9" ht="31.5" customHeight="1" x14ac:dyDescent="0.15">
      <c r="A162" s="204"/>
      <c r="B162" s="111"/>
      <c r="C162" s="111"/>
      <c r="D162" s="111"/>
      <c r="E162" s="111"/>
      <c r="F162" s="204"/>
      <c r="G162" s="204"/>
      <c r="H162" s="169"/>
      <c r="I162" s="168"/>
    </row>
    <row r="163" spans="1:9" ht="31.5" customHeight="1" x14ac:dyDescent="0.15">
      <c r="A163" s="204"/>
      <c r="B163" s="111"/>
      <c r="C163" s="111"/>
      <c r="D163" s="111"/>
      <c r="E163" s="111"/>
      <c r="F163" s="204"/>
      <c r="G163" s="204"/>
      <c r="H163" s="169"/>
      <c r="I163" s="168"/>
    </row>
    <row r="164" spans="1:9" ht="31.5" customHeight="1" x14ac:dyDescent="0.15">
      <c r="A164" s="204"/>
      <c r="B164" s="111"/>
      <c r="C164" s="111"/>
      <c r="D164" s="111"/>
      <c r="E164" s="111"/>
      <c r="F164" s="204"/>
      <c r="G164" s="204"/>
      <c r="H164" s="169"/>
      <c r="I164" s="168"/>
    </row>
    <row r="165" spans="1:9" ht="31.5" customHeight="1" x14ac:dyDescent="0.15">
      <c r="A165" s="204"/>
      <c r="B165" s="111"/>
      <c r="C165" s="111"/>
      <c r="D165" s="111"/>
      <c r="E165" s="111"/>
      <c r="F165" s="204"/>
      <c r="G165" s="204"/>
      <c r="H165" s="169"/>
      <c r="I165" s="168"/>
    </row>
    <row r="166" spans="1:9" ht="31.5" customHeight="1" x14ac:dyDescent="0.15">
      <c r="A166" s="204"/>
      <c r="B166" s="111"/>
      <c r="C166" s="111"/>
      <c r="D166" s="111"/>
      <c r="E166" s="111"/>
      <c r="F166" s="204"/>
      <c r="G166" s="204"/>
      <c r="H166" s="169"/>
      <c r="I166" s="168"/>
    </row>
    <row r="167" spans="1:9" ht="31.5" customHeight="1" x14ac:dyDescent="0.15">
      <c r="A167" s="204"/>
      <c r="B167" s="111"/>
      <c r="C167" s="111"/>
      <c r="D167" s="111"/>
      <c r="E167" s="111"/>
      <c r="F167" s="204"/>
      <c r="G167" s="204"/>
      <c r="H167" s="169"/>
      <c r="I167" s="168"/>
    </row>
    <row r="168" spans="1:9" ht="31.5" customHeight="1" x14ac:dyDescent="0.15">
      <c r="A168" s="204"/>
      <c r="B168" s="111"/>
      <c r="C168" s="111"/>
      <c r="D168" s="111"/>
      <c r="E168" s="111"/>
      <c r="F168" s="204"/>
      <c r="G168" s="204"/>
      <c r="H168" s="169"/>
      <c r="I168" s="168"/>
    </row>
    <row r="169" spans="1:9" ht="31.5" customHeight="1" x14ac:dyDescent="0.15">
      <c r="A169" s="204"/>
      <c r="B169" s="111"/>
      <c r="C169" s="111"/>
      <c r="D169" s="111"/>
      <c r="E169" s="111"/>
      <c r="F169" s="204"/>
      <c r="G169" s="204"/>
      <c r="H169" s="169"/>
      <c r="I169" s="168"/>
    </row>
    <row r="170" spans="1:9" ht="31.5" customHeight="1" x14ac:dyDescent="0.15">
      <c r="A170" s="204"/>
      <c r="B170" s="111"/>
      <c r="C170" s="111"/>
      <c r="D170" s="111"/>
      <c r="E170" s="111"/>
      <c r="F170" s="204"/>
      <c r="G170" s="204"/>
      <c r="H170" s="169"/>
      <c r="I170" s="168"/>
    </row>
    <row r="171" spans="1:9" ht="31.5" customHeight="1" x14ac:dyDescent="0.15">
      <c r="A171" s="204"/>
      <c r="B171" s="111"/>
      <c r="C171" s="111"/>
      <c r="D171" s="111"/>
      <c r="E171" s="111"/>
      <c r="F171" s="204"/>
      <c r="G171" s="204"/>
      <c r="H171" s="169"/>
      <c r="I171" s="168"/>
    </row>
    <row r="172" spans="1:9" ht="31.5" customHeight="1" x14ac:dyDescent="0.15">
      <c r="A172" s="204"/>
      <c r="B172" s="111"/>
      <c r="C172" s="111"/>
      <c r="D172" s="111"/>
      <c r="E172" s="111"/>
      <c r="F172" s="204"/>
      <c r="G172" s="204"/>
      <c r="H172" s="169"/>
      <c r="I172" s="168"/>
    </row>
    <row r="173" spans="1:9" ht="31.5" customHeight="1" x14ac:dyDescent="0.15">
      <c r="A173" s="204"/>
      <c r="B173" s="111"/>
      <c r="C173" s="111"/>
      <c r="D173" s="111"/>
      <c r="E173" s="111"/>
      <c r="F173" s="204"/>
      <c r="G173" s="204"/>
      <c r="H173" s="169"/>
      <c r="I173" s="168"/>
    </row>
    <row r="174" spans="1:9" ht="31.5" customHeight="1" x14ac:dyDescent="0.15">
      <c r="A174" s="204"/>
      <c r="B174" s="111"/>
      <c r="C174" s="111"/>
      <c r="D174" s="111"/>
      <c r="E174" s="111"/>
      <c r="F174" s="204"/>
      <c r="G174" s="204"/>
      <c r="H174" s="169"/>
      <c r="I174" s="168"/>
    </row>
    <row r="175" spans="1:9" ht="31.5" customHeight="1" x14ac:dyDescent="0.15">
      <c r="A175" s="204"/>
      <c r="B175" s="111"/>
      <c r="C175" s="111"/>
      <c r="D175" s="111"/>
      <c r="E175" s="111"/>
      <c r="F175" s="204"/>
      <c r="G175" s="204"/>
      <c r="H175" s="169"/>
      <c r="I175" s="168"/>
    </row>
    <row r="176" spans="1:9" ht="31.5" customHeight="1" x14ac:dyDescent="0.15">
      <c r="A176" s="204"/>
      <c r="B176" s="111"/>
      <c r="C176" s="111"/>
      <c r="D176" s="111"/>
      <c r="E176" s="111"/>
      <c r="F176" s="204"/>
      <c r="G176" s="204"/>
      <c r="H176" s="169"/>
      <c r="I176" s="168"/>
    </row>
    <row r="177" spans="1:9" ht="31.5" customHeight="1" x14ac:dyDescent="0.15">
      <c r="A177" s="204"/>
      <c r="B177" s="111"/>
      <c r="C177" s="111"/>
      <c r="D177" s="111"/>
      <c r="E177" s="111"/>
      <c r="F177" s="204"/>
      <c r="G177" s="204"/>
      <c r="H177" s="169"/>
      <c r="I177" s="168"/>
    </row>
    <row r="178" spans="1:9" ht="31.5" customHeight="1" x14ac:dyDescent="0.15">
      <c r="A178" s="204"/>
      <c r="B178" s="111"/>
      <c r="C178" s="111"/>
      <c r="D178" s="111"/>
      <c r="E178" s="111"/>
      <c r="F178" s="204"/>
      <c r="G178" s="204"/>
      <c r="H178" s="169"/>
      <c r="I178" s="168"/>
    </row>
    <row r="179" spans="1:9" ht="31.5" customHeight="1" x14ac:dyDescent="0.15">
      <c r="A179" s="204"/>
      <c r="B179" s="111"/>
      <c r="C179" s="111"/>
      <c r="D179" s="111"/>
      <c r="E179" s="111"/>
      <c r="F179" s="204"/>
      <c r="G179" s="204"/>
      <c r="H179" s="169"/>
      <c r="I179" s="168"/>
    </row>
    <row r="180" spans="1:9" ht="31.5" customHeight="1" x14ac:dyDescent="0.15">
      <c r="A180" s="204"/>
      <c r="B180" s="111"/>
      <c r="C180" s="111"/>
      <c r="D180" s="111"/>
      <c r="E180" s="111"/>
      <c r="F180" s="204"/>
      <c r="G180" s="204"/>
      <c r="H180" s="169"/>
      <c r="I180" s="168"/>
    </row>
    <row r="181" spans="1:9" ht="31.5" customHeight="1" x14ac:dyDescent="0.15">
      <c r="A181" s="204"/>
      <c r="B181" s="111"/>
      <c r="C181" s="111"/>
      <c r="D181" s="111"/>
      <c r="E181" s="111"/>
      <c r="F181" s="204"/>
      <c r="G181" s="204"/>
      <c r="H181" s="169"/>
      <c r="I181" s="168"/>
    </row>
    <row r="182" spans="1:9" ht="31.5" customHeight="1" x14ac:dyDescent="0.15">
      <c r="A182" s="204"/>
      <c r="B182" s="111"/>
      <c r="C182" s="111"/>
      <c r="D182" s="111"/>
      <c r="E182" s="111"/>
      <c r="F182" s="204"/>
      <c r="G182" s="204"/>
      <c r="H182" s="169"/>
      <c r="I182" s="168"/>
    </row>
    <row r="183" spans="1:9" ht="31.5" customHeight="1" x14ac:dyDescent="0.15">
      <c r="A183" s="204"/>
      <c r="B183" s="111"/>
      <c r="C183" s="111"/>
      <c r="D183" s="111"/>
      <c r="E183" s="111"/>
      <c r="F183" s="204"/>
      <c r="G183" s="204"/>
      <c r="H183" s="169"/>
      <c r="I183" s="168"/>
    </row>
    <row r="184" spans="1:9" ht="31.5" customHeight="1" x14ac:dyDescent="0.15">
      <c r="A184" s="204"/>
      <c r="B184" s="111"/>
      <c r="C184" s="111"/>
      <c r="D184" s="111"/>
      <c r="E184" s="111"/>
      <c r="F184" s="204"/>
      <c r="G184" s="204"/>
      <c r="H184" s="169"/>
      <c r="I184" s="168"/>
    </row>
    <row r="185" spans="1:9" ht="31.5" customHeight="1" x14ac:dyDescent="0.15">
      <c r="A185" s="204"/>
      <c r="B185" s="111"/>
      <c r="C185" s="111"/>
      <c r="D185" s="111"/>
      <c r="E185" s="111"/>
      <c r="F185" s="204"/>
      <c r="G185" s="204"/>
      <c r="H185" s="169"/>
      <c r="I185" s="168"/>
    </row>
    <row r="186" spans="1:9" ht="31.5" customHeight="1" x14ac:dyDescent="0.15">
      <c r="A186" s="204"/>
      <c r="B186" s="111"/>
      <c r="C186" s="111"/>
      <c r="D186" s="111"/>
      <c r="E186" s="111"/>
      <c r="F186" s="204"/>
      <c r="G186" s="204"/>
      <c r="H186" s="169"/>
      <c r="I186" s="168"/>
    </row>
    <row r="187" spans="1:9" ht="31.5" customHeight="1" x14ac:dyDescent="0.15">
      <c r="A187" s="204"/>
      <c r="B187" s="111"/>
      <c r="C187" s="111"/>
      <c r="D187" s="111"/>
      <c r="E187" s="111"/>
      <c r="F187" s="204"/>
      <c r="G187" s="204"/>
      <c r="H187" s="169"/>
      <c r="I187" s="168"/>
    </row>
    <row r="188" spans="1:9" ht="31.5" customHeight="1" x14ac:dyDescent="0.15">
      <c r="A188" s="204"/>
      <c r="B188" s="111"/>
      <c r="C188" s="111"/>
      <c r="D188" s="111"/>
      <c r="E188" s="111"/>
      <c r="F188" s="204"/>
      <c r="G188" s="204"/>
      <c r="H188" s="169"/>
      <c r="I188" s="168"/>
    </row>
    <row r="189" spans="1:9" ht="31.5" customHeight="1" x14ac:dyDescent="0.15">
      <c r="A189" s="204"/>
      <c r="B189" s="114"/>
      <c r="C189" s="111"/>
      <c r="D189" s="111"/>
      <c r="E189" s="111"/>
      <c r="F189" s="204"/>
      <c r="G189" s="204"/>
      <c r="H189" s="169"/>
      <c r="I189" s="168"/>
    </row>
    <row r="190" spans="1:9" ht="31.5" customHeight="1" x14ac:dyDescent="0.15">
      <c r="A190" s="204"/>
      <c r="B190" s="114"/>
      <c r="C190" s="111"/>
      <c r="D190" s="111"/>
      <c r="E190" s="111"/>
      <c r="F190" s="204"/>
      <c r="G190" s="204"/>
      <c r="H190" s="169"/>
      <c r="I190" s="168"/>
    </row>
    <row r="191" spans="1:9" ht="31.5" customHeight="1" x14ac:dyDescent="0.15">
      <c r="A191" s="204"/>
      <c r="B191" s="111"/>
      <c r="C191" s="111"/>
      <c r="D191" s="111"/>
      <c r="E191" s="111"/>
      <c r="F191" s="204"/>
      <c r="G191" s="204"/>
      <c r="H191" s="169"/>
      <c r="I191" s="168"/>
    </row>
    <row r="192" spans="1:9" ht="31.5" customHeight="1" x14ac:dyDescent="0.15">
      <c r="A192" s="204"/>
      <c r="B192" s="111"/>
      <c r="C192" s="111"/>
      <c r="D192" s="111"/>
      <c r="E192" s="111"/>
      <c r="F192" s="204"/>
      <c r="G192" s="204"/>
      <c r="H192" s="169"/>
      <c r="I192" s="168"/>
    </row>
    <row r="193" spans="1:9" ht="31.5" customHeight="1" x14ac:dyDescent="0.15">
      <c r="A193" s="204"/>
      <c r="B193" s="111"/>
      <c r="C193" s="111"/>
      <c r="D193" s="111"/>
      <c r="E193" s="111"/>
      <c r="F193" s="204"/>
      <c r="G193" s="204"/>
      <c r="H193" s="169"/>
      <c r="I193" s="168"/>
    </row>
    <row r="194" spans="1:9" ht="31.5" customHeight="1" x14ac:dyDescent="0.15">
      <c r="A194" s="204"/>
      <c r="B194" s="111"/>
      <c r="C194" s="111"/>
      <c r="D194" s="111"/>
      <c r="E194" s="111"/>
      <c r="F194" s="204"/>
      <c r="G194" s="204"/>
      <c r="H194" s="169"/>
      <c r="I194" s="168"/>
    </row>
    <row r="195" spans="1:9" ht="31.5" customHeight="1" x14ac:dyDescent="0.15">
      <c r="A195" s="204"/>
      <c r="B195" s="111"/>
      <c r="C195" s="111"/>
      <c r="D195" s="111"/>
      <c r="E195" s="111"/>
      <c r="F195" s="204"/>
      <c r="G195" s="204"/>
      <c r="H195" s="169"/>
      <c r="I195" s="168"/>
    </row>
    <row r="196" spans="1:9" ht="31.5" customHeight="1" x14ac:dyDescent="0.15">
      <c r="A196" s="204"/>
      <c r="B196" s="111"/>
      <c r="C196" s="111"/>
      <c r="D196" s="111"/>
      <c r="E196" s="111"/>
      <c r="F196" s="204"/>
      <c r="G196" s="204"/>
      <c r="H196" s="169"/>
      <c r="I196" s="168"/>
    </row>
    <row r="197" spans="1:9" ht="31.5" customHeight="1" x14ac:dyDescent="0.15">
      <c r="A197" s="204"/>
      <c r="B197" s="111"/>
      <c r="C197" s="111"/>
      <c r="D197" s="111"/>
      <c r="E197" s="111"/>
      <c r="F197" s="204"/>
      <c r="G197" s="204"/>
      <c r="H197" s="169"/>
      <c r="I197" s="168"/>
    </row>
    <row r="198" spans="1:9" ht="31.5" customHeight="1" x14ac:dyDescent="0.15">
      <c r="A198" s="204"/>
      <c r="B198" s="111"/>
      <c r="C198" s="111"/>
      <c r="D198" s="111"/>
      <c r="E198" s="111"/>
      <c r="F198" s="204"/>
      <c r="G198" s="204"/>
      <c r="H198" s="169"/>
      <c r="I198" s="168"/>
    </row>
    <row r="199" spans="1:9" ht="31.5" customHeight="1" x14ac:dyDescent="0.15">
      <c r="A199" s="204"/>
      <c r="B199" s="111"/>
      <c r="C199" s="111"/>
      <c r="D199" s="111"/>
      <c r="E199" s="111"/>
      <c r="F199" s="204"/>
      <c r="G199" s="204"/>
      <c r="H199" s="169"/>
      <c r="I199" s="168"/>
    </row>
    <row r="200" spans="1:9" ht="31.5" customHeight="1" x14ac:dyDescent="0.15">
      <c r="A200" s="204"/>
      <c r="B200" s="111"/>
      <c r="C200" s="111"/>
      <c r="D200" s="111"/>
      <c r="E200" s="111"/>
      <c r="F200" s="204"/>
      <c r="G200" s="204"/>
      <c r="H200" s="169"/>
      <c r="I200" s="168"/>
    </row>
    <row r="201" spans="1:9" ht="31.5" customHeight="1" x14ac:dyDescent="0.15">
      <c r="A201" s="204"/>
      <c r="B201" s="111"/>
      <c r="C201" s="111"/>
      <c r="D201" s="111"/>
      <c r="E201" s="111"/>
      <c r="F201" s="204"/>
      <c r="G201" s="204"/>
      <c r="H201" s="169"/>
      <c r="I201" s="168"/>
    </row>
    <row r="202" spans="1:9" ht="31.5" customHeight="1" x14ac:dyDescent="0.15">
      <c r="A202" s="204"/>
      <c r="B202" s="111"/>
      <c r="C202" s="111"/>
      <c r="D202" s="111"/>
      <c r="E202" s="111"/>
      <c r="F202" s="204"/>
      <c r="G202" s="204"/>
      <c r="H202" s="169"/>
      <c r="I202" s="168"/>
    </row>
    <row r="203" spans="1:9" ht="31.5" customHeight="1" x14ac:dyDescent="0.15">
      <c r="A203" s="204"/>
      <c r="B203" s="111"/>
      <c r="C203" s="111"/>
      <c r="D203" s="111"/>
      <c r="E203" s="111"/>
      <c r="F203" s="204"/>
      <c r="G203" s="204"/>
      <c r="H203" s="169"/>
      <c r="I203" s="168"/>
    </row>
    <row r="204" spans="1:9" ht="31.5" customHeight="1" x14ac:dyDescent="0.15">
      <c r="A204" s="204"/>
      <c r="B204" s="111"/>
      <c r="C204" s="111"/>
      <c r="D204" s="111"/>
      <c r="E204" s="111"/>
      <c r="F204" s="204"/>
      <c r="G204" s="204"/>
      <c r="H204" s="169"/>
      <c r="I204" s="168"/>
    </row>
    <row r="205" spans="1:9" ht="31.5" customHeight="1" x14ac:dyDescent="0.15">
      <c r="A205" s="204"/>
      <c r="B205" s="111"/>
      <c r="C205" s="111"/>
      <c r="D205" s="111"/>
      <c r="E205" s="111"/>
      <c r="F205" s="204"/>
      <c r="G205" s="204"/>
      <c r="H205" s="169"/>
      <c r="I205" s="168"/>
    </row>
    <row r="206" spans="1:9" ht="31.5" customHeight="1" x14ac:dyDescent="0.15">
      <c r="A206" s="204"/>
      <c r="B206" s="111"/>
      <c r="C206" s="111"/>
      <c r="D206" s="111"/>
      <c r="E206" s="111"/>
      <c r="F206" s="204"/>
      <c r="G206" s="204"/>
      <c r="H206" s="169"/>
      <c r="I206" s="168"/>
    </row>
    <row r="207" spans="1:9" x14ac:dyDescent="0.15">
      <c r="A207" s="118"/>
      <c r="B207" s="119"/>
      <c r="C207" s="118"/>
      <c r="D207" s="118"/>
      <c r="E207" s="118"/>
      <c r="F207" s="118"/>
      <c r="G207" s="118"/>
      <c r="H207" s="205"/>
      <c r="I207" s="170"/>
    </row>
    <row r="208" spans="1:9" x14ac:dyDescent="0.15">
      <c r="A208" s="118"/>
      <c r="B208" s="119"/>
      <c r="C208" s="118"/>
      <c r="D208" s="118"/>
      <c r="E208" s="118"/>
      <c r="F208" s="118"/>
      <c r="G208" s="118"/>
      <c r="H208" s="205"/>
      <c r="I208" s="170"/>
    </row>
    <row r="209" spans="1:9" x14ac:dyDescent="0.15">
      <c r="A209" s="118"/>
      <c r="B209" s="119"/>
      <c r="C209" s="118"/>
      <c r="D209" s="118"/>
      <c r="E209" s="118"/>
      <c r="F209" s="118"/>
      <c r="G209" s="118"/>
      <c r="H209" s="205"/>
      <c r="I209" s="170"/>
    </row>
    <row r="210" spans="1:9" x14ac:dyDescent="0.15">
      <c r="A210" s="118"/>
      <c r="B210" s="119"/>
      <c r="C210" s="118"/>
      <c r="D210" s="118"/>
      <c r="E210" s="118"/>
      <c r="F210" s="118"/>
      <c r="G210" s="118"/>
      <c r="H210" s="205"/>
      <c r="I210" s="170"/>
    </row>
    <row r="211" spans="1:9" x14ac:dyDescent="0.15">
      <c r="A211" s="118"/>
      <c r="B211" s="119"/>
      <c r="C211" s="118"/>
      <c r="D211" s="118"/>
      <c r="E211" s="118"/>
      <c r="F211" s="118"/>
      <c r="G211" s="118"/>
      <c r="H211" s="205"/>
      <c r="I211" s="170"/>
    </row>
    <row r="212" spans="1:9" x14ac:dyDescent="0.15">
      <c r="A212" s="118"/>
      <c r="B212" s="119"/>
      <c r="C212" s="118"/>
      <c r="D212" s="118"/>
      <c r="E212" s="118"/>
      <c r="F212" s="118"/>
      <c r="G212" s="118"/>
      <c r="H212" s="205"/>
      <c r="I212" s="170"/>
    </row>
    <row r="213" spans="1:9" x14ac:dyDescent="0.15">
      <c r="A213" s="118"/>
      <c r="B213" s="119"/>
      <c r="C213" s="118"/>
      <c r="D213" s="118"/>
      <c r="E213" s="118"/>
      <c r="F213" s="118"/>
      <c r="G213" s="118"/>
      <c r="H213" s="205"/>
      <c r="I213" s="170"/>
    </row>
    <row r="214" spans="1:9" x14ac:dyDescent="0.15">
      <c r="A214" s="118"/>
      <c r="B214" s="119"/>
      <c r="C214" s="118"/>
      <c r="D214" s="118"/>
      <c r="E214" s="118"/>
      <c r="F214" s="118"/>
      <c r="G214" s="118"/>
      <c r="H214" s="205"/>
      <c r="I214" s="170"/>
    </row>
    <row r="215" spans="1:9" x14ac:dyDescent="0.15">
      <c r="A215" s="118"/>
      <c r="B215" s="119"/>
      <c r="C215" s="118"/>
      <c r="D215" s="118"/>
      <c r="E215" s="118"/>
      <c r="F215" s="118"/>
      <c r="G215" s="118"/>
      <c r="H215" s="205"/>
      <c r="I215" s="170"/>
    </row>
    <row r="216" spans="1:9" x14ac:dyDescent="0.15">
      <c r="A216" s="118"/>
      <c r="B216" s="119"/>
      <c r="C216" s="118"/>
      <c r="D216" s="118"/>
      <c r="E216" s="118"/>
      <c r="F216" s="118"/>
      <c r="G216" s="118"/>
      <c r="H216" s="205"/>
      <c r="I216" s="170"/>
    </row>
    <row r="217" spans="1:9" x14ac:dyDescent="0.15">
      <c r="A217" s="118"/>
      <c r="B217" s="119"/>
      <c r="C217" s="118"/>
      <c r="D217" s="118"/>
      <c r="E217" s="118"/>
      <c r="F217" s="118"/>
      <c r="G217" s="118"/>
      <c r="H217" s="205"/>
      <c r="I217" s="170"/>
    </row>
    <row r="218" spans="1:9" x14ac:dyDescent="0.15">
      <c r="A218" s="118"/>
      <c r="B218" s="119"/>
      <c r="C218" s="118"/>
      <c r="D218" s="118"/>
      <c r="E218" s="118"/>
      <c r="F218" s="118"/>
      <c r="G218" s="118"/>
      <c r="H218" s="205"/>
      <c r="I218" s="170"/>
    </row>
    <row r="219" spans="1:9" x14ac:dyDescent="0.15">
      <c r="A219" s="118"/>
      <c r="B219" s="119"/>
      <c r="C219" s="118"/>
      <c r="D219" s="118"/>
      <c r="E219" s="118"/>
      <c r="F219" s="118"/>
      <c r="G219" s="118"/>
      <c r="H219" s="205"/>
      <c r="I219" s="170"/>
    </row>
    <row r="220" spans="1:9" x14ac:dyDescent="0.15">
      <c r="A220" s="118"/>
      <c r="B220" s="119"/>
      <c r="C220" s="118"/>
      <c r="D220" s="118"/>
      <c r="E220" s="118"/>
      <c r="F220" s="118"/>
      <c r="G220" s="118"/>
      <c r="H220" s="205"/>
      <c r="I220" s="170"/>
    </row>
    <row r="221" spans="1:9" x14ac:dyDescent="0.15">
      <c r="A221" s="118"/>
      <c r="B221" s="119"/>
      <c r="C221" s="118"/>
      <c r="D221" s="118"/>
      <c r="E221" s="118"/>
      <c r="F221" s="118"/>
      <c r="G221" s="118"/>
      <c r="H221" s="205"/>
      <c r="I221" s="170"/>
    </row>
    <row r="222" spans="1:9" x14ac:dyDescent="0.15">
      <c r="A222" s="118"/>
      <c r="B222" s="119"/>
      <c r="C222" s="118"/>
      <c r="D222" s="118"/>
      <c r="E222" s="118"/>
      <c r="F222" s="118"/>
      <c r="G222" s="118"/>
      <c r="H222" s="205"/>
      <c r="I222" s="170"/>
    </row>
    <row r="223" spans="1:9" x14ac:dyDescent="0.15">
      <c r="A223" s="118"/>
      <c r="B223" s="119"/>
      <c r="C223" s="118"/>
      <c r="D223" s="118"/>
      <c r="E223" s="118"/>
      <c r="F223" s="118"/>
      <c r="G223" s="118"/>
      <c r="H223" s="205"/>
      <c r="I223" s="170"/>
    </row>
    <row r="224" spans="1:9" x14ac:dyDescent="0.15">
      <c r="A224" s="118"/>
      <c r="B224" s="119"/>
      <c r="C224" s="118"/>
      <c r="D224" s="118"/>
      <c r="E224" s="118"/>
      <c r="F224" s="118"/>
      <c r="G224" s="118"/>
      <c r="H224" s="205"/>
      <c r="I224" s="170"/>
    </row>
    <row r="225" spans="1:9" x14ac:dyDescent="0.15">
      <c r="A225" s="118"/>
      <c r="B225" s="119"/>
      <c r="C225" s="118"/>
      <c r="D225" s="118"/>
      <c r="E225" s="118"/>
      <c r="F225" s="118"/>
      <c r="G225" s="118"/>
      <c r="H225" s="205"/>
      <c r="I225" s="170"/>
    </row>
    <row r="226" spans="1:9" x14ac:dyDescent="0.15">
      <c r="A226" s="118"/>
      <c r="B226" s="119"/>
      <c r="C226" s="118"/>
      <c r="D226" s="118"/>
      <c r="E226" s="118"/>
      <c r="F226" s="118"/>
      <c r="G226" s="118"/>
      <c r="H226" s="205"/>
      <c r="I226" s="170"/>
    </row>
    <row r="227" spans="1:9" x14ac:dyDescent="0.15">
      <c r="A227" s="118"/>
      <c r="B227" s="119"/>
      <c r="C227" s="118"/>
      <c r="D227" s="118"/>
      <c r="E227" s="118"/>
      <c r="F227" s="118"/>
      <c r="G227" s="118"/>
      <c r="H227" s="205"/>
      <c r="I227" s="170"/>
    </row>
    <row r="228" spans="1:9" x14ac:dyDescent="0.15">
      <c r="A228" s="118"/>
      <c r="B228" s="119"/>
      <c r="C228" s="118"/>
      <c r="D228" s="118"/>
      <c r="E228" s="118"/>
      <c r="F228" s="118"/>
      <c r="G228" s="118"/>
      <c r="H228" s="205"/>
      <c r="I228" s="170"/>
    </row>
    <row r="229" spans="1:9" x14ac:dyDescent="0.15">
      <c r="A229" s="118"/>
      <c r="B229" s="119"/>
      <c r="C229" s="118"/>
      <c r="D229" s="118"/>
      <c r="E229" s="118"/>
      <c r="F229" s="118"/>
      <c r="G229" s="118"/>
      <c r="H229" s="205"/>
      <c r="I229" s="170"/>
    </row>
    <row r="230" spans="1:9" x14ac:dyDescent="0.15">
      <c r="A230" s="118"/>
      <c r="B230" s="119"/>
      <c r="C230" s="118"/>
      <c r="D230" s="118"/>
      <c r="E230" s="118"/>
      <c r="F230" s="118"/>
      <c r="G230" s="118"/>
      <c r="H230" s="205"/>
      <c r="I230" s="170"/>
    </row>
    <row r="231" spans="1:9" x14ac:dyDescent="0.15">
      <c r="A231" s="118"/>
      <c r="B231" s="119"/>
      <c r="C231" s="118"/>
      <c r="D231" s="118"/>
      <c r="E231" s="118"/>
      <c r="F231" s="118"/>
      <c r="G231" s="118"/>
      <c r="H231" s="205"/>
      <c r="I231" s="170"/>
    </row>
    <row r="232" spans="1:9" x14ac:dyDescent="0.15">
      <c r="A232" s="118"/>
      <c r="B232" s="119"/>
      <c r="C232" s="118"/>
      <c r="D232" s="118"/>
      <c r="E232" s="118"/>
      <c r="F232" s="118"/>
      <c r="G232" s="118"/>
      <c r="H232" s="205"/>
      <c r="I232" s="170"/>
    </row>
    <row r="233" spans="1:9" x14ac:dyDescent="0.15">
      <c r="A233" s="118"/>
      <c r="B233" s="119"/>
      <c r="C233" s="118"/>
      <c r="D233" s="118"/>
      <c r="E233" s="118"/>
      <c r="F233" s="118"/>
      <c r="G233" s="118"/>
      <c r="H233" s="205"/>
      <c r="I233" s="170"/>
    </row>
    <row r="234" spans="1:9" x14ac:dyDescent="0.15">
      <c r="A234" s="118"/>
      <c r="B234" s="119"/>
      <c r="C234" s="118"/>
      <c r="D234" s="118"/>
      <c r="E234" s="118"/>
      <c r="F234" s="118"/>
      <c r="G234" s="118"/>
      <c r="H234" s="205"/>
      <c r="I234" s="170"/>
    </row>
    <row r="235" spans="1:9" x14ac:dyDescent="0.15">
      <c r="A235" s="118"/>
      <c r="B235" s="119"/>
      <c r="C235" s="118"/>
      <c r="D235" s="118"/>
      <c r="E235" s="118"/>
      <c r="F235" s="118"/>
      <c r="G235" s="118"/>
      <c r="H235" s="205"/>
      <c r="I235" s="170"/>
    </row>
  </sheetData>
  <mergeCells count="5">
    <mergeCell ref="A2:E3"/>
    <mergeCell ref="F2:I3"/>
    <mergeCell ref="A35:F35"/>
    <mergeCell ref="A69:F69"/>
    <mergeCell ref="A70:F70"/>
  </mergeCells>
  <phoneticPr fontId="4"/>
  <pageMargins left="0.70866141732283472" right="0.70866141732283472" top="0.74803149606299213" bottom="0.74803149606299213" header="0.31496062992125984" footer="0.31496062992125984"/>
  <pageSetup paperSize="9"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9"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57</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145" t="s">
        <v>17</v>
      </c>
      <c r="C13" s="88" t="s">
        <v>2</v>
      </c>
      <c r="D13" s="88" t="s">
        <v>16</v>
      </c>
      <c r="E13" s="71" t="s">
        <v>54</v>
      </c>
      <c r="F13" s="227" t="s">
        <v>3</v>
      </c>
      <c r="G13" s="228"/>
      <c r="H13" s="240"/>
      <c r="I13" s="227" t="s">
        <v>4</v>
      </c>
      <c r="J13" s="228"/>
      <c r="K13" s="12"/>
    </row>
    <row r="14" spans="1:14" ht="36" customHeight="1" x14ac:dyDescent="0.15">
      <c r="A14" s="68">
        <v>1</v>
      </c>
      <c r="B14" s="210" t="s">
        <v>143</v>
      </c>
      <c r="C14" s="210" t="s">
        <v>144</v>
      </c>
      <c r="D14" s="156" t="s">
        <v>87</v>
      </c>
      <c r="E14" s="156" t="s">
        <v>73</v>
      </c>
      <c r="F14" s="236"/>
      <c r="G14" s="237"/>
      <c r="H14" s="14"/>
      <c r="I14" s="238">
        <f>E14*F14</f>
        <v>0</v>
      </c>
      <c r="J14" s="239"/>
      <c r="K14" s="15"/>
      <c r="M14" s="27"/>
    </row>
    <row r="15" spans="1:14" ht="36" customHeight="1" x14ac:dyDescent="0.15">
      <c r="A15" s="68">
        <v>2</v>
      </c>
      <c r="B15" s="210" t="s">
        <v>141</v>
      </c>
      <c r="C15" s="210" t="s">
        <v>142</v>
      </c>
      <c r="D15" s="156" t="s">
        <v>69</v>
      </c>
      <c r="E15" s="156" t="s">
        <v>75</v>
      </c>
      <c r="F15" s="236"/>
      <c r="G15" s="237"/>
      <c r="H15" s="14"/>
      <c r="I15" s="238">
        <f t="shared" ref="I15:I34" si="0">E15*F15</f>
        <v>0</v>
      </c>
      <c r="J15" s="239"/>
      <c r="K15" s="15"/>
      <c r="M15" s="1" t="s">
        <v>6</v>
      </c>
    </row>
    <row r="16" spans="1:14" ht="36" customHeight="1" x14ac:dyDescent="0.15">
      <c r="A16" s="68">
        <v>3</v>
      </c>
      <c r="B16" s="210" t="s">
        <v>145</v>
      </c>
      <c r="C16" s="210" t="s">
        <v>146</v>
      </c>
      <c r="D16" s="156" t="s">
        <v>74</v>
      </c>
      <c r="E16" s="156" t="s">
        <v>73</v>
      </c>
      <c r="F16" s="236"/>
      <c r="G16" s="237"/>
      <c r="H16" s="14"/>
      <c r="I16" s="238">
        <f t="shared" si="0"/>
        <v>0</v>
      </c>
      <c r="J16" s="239"/>
      <c r="K16" s="15"/>
    </row>
    <row r="17" spans="1:11" ht="36" customHeight="1" x14ac:dyDescent="0.15">
      <c r="A17" s="68">
        <v>4</v>
      </c>
      <c r="B17" s="210" t="s">
        <v>145</v>
      </c>
      <c r="C17" s="210" t="s">
        <v>147</v>
      </c>
      <c r="D17" s="156" t="s">
        <v>74</v>
      </c>
      <c r="E17" s="156" t="s">
        <v>73</v>
      </c>
      <c r="F17" s="241"/>
      <c r="G17" s="242"/>
      <c r="H17" s="14"/>
      <c r="I17" s="238">
        <f t="shared" si="0"/>
        <v>0</v>
      </c>
      <c r="J17" s="239"/>
      <c r="K17" s="15"/>
    </row>
    <row r="18" spans="1:11" ht="36" customHeight="1" x14ac:dyDescent="0.15">
      <c r="A18" s="68">
        <v>5</v>
      </c>
      <c r="B18" s="210" t="s">
        <v>145</v>
      </c>
      <c r="C18" s="210" t="s">
        <v>148</v>
      </c>
      <c r="D18" s="156" t="s">
        <v>74</v>
      </c>
      <c r="E18" s="156" t="s">
        <v>73</v>
      </c>
      <c r="F18" s="241"/>
      <c r="G18" s="242"/>
      <c r="H18" s="14"/>
      <c r="I18" s="238">
        <f t="shared" si="0"/>
        <v>0</v>
      </c>
      <c r="J18" s="239"/>
      <c r="K18" s="15"/>
    </row>
    <row r="19" spans="1:11" ht="36" customHeight="1" x14ac:dyDescent="0.15">
      <c r="A19" s="68">
        <v>6</v>
      </c>
      <c r="B19" s="210" t="s">
        <v>149</v>
      </c>
      <c r="C19" s="210" t="s">
        <v>150</v>
      </c>
      <c r="D19" s="156" t="s">
        <v>88</v>
      </c>
      <c r="E19" s="156" t="s">
        <v>73</v>
      </c>
      <c r="F19" s="241"/>
      <c r="G19" s="242"/>
      <c r="H19" s="14"/>
      <c r="I19" s="238">
        <f t="shared" si="0"/>
        <v>0</v>
      </c>
      <c r="J19" s="239"/>
      <c r="K19" s="15"/>
    </row>
    <row r="20" spans="1:11" ht="36" customHeight="1" x14ac:dyDescent="0.15">
      <c r="A20" s="68">
        <v>7</v>
      </c>
      <c r="B20" s="210" t="s">
        <v>149</v>
      </c>
      <c r="C20" s="210" t="s">
        <v>151</v>
      </c>
      <c r="D20" s="156" t="s">
        <v>88</v>
      </c>
      <c r="E20" s="156" t="s">
        <v>73</v>
      </c>
      <c r="F20" s="241"/>
      <c r="G20" s="242"/>
      <c r="H20" s="14"/>
      <c r="I20" s="238">
        <f t="shared" si="0"/>
        <v>0</v>
      </c>
      <c r="J20" s="239"/>
      <c r="K20" s="15"/>
    </row>
    <row r="21" spans="1:11" ht="36" customHeight="1" x14ac:dyDescent="0.15">
      <c r="A21" s="68">
        <v>8</v>
      </c>
      <c r="B21" s="210" t="s">
        <v>149</v>
      </c>
      <c r="C21" s="210" t="s">
        <v>152</v>
      </c>
      <c r="D21" s="156" t="s">
        <v>88</v>
      </c>
      <c r="E21" s="156" t="s">
        <v>73</v>
      </c>
      <c r="F21" s="241"/>
      <c r="G21" s="242"/>
      <c r="H21" s="14"/>
      <c r="I21" s="238">
        <f t="shared" si="0"/>
        <v>0</v>
      </c>
      <c r="J21" s="239"/>
      <c r="K21" s="15"/>
    </row>
    <row r="22" spans="1:11" ht="36" customHeight="1" x14ac:dyDescent="0.15">
      <c r="A22" s="68">
        <v>9</v>
      </c>
      <c r="B22" s="210" t="s">
        <v>149</v>
      </c>
      <c r="C22" s="210" t="s">
        <v>153</v>
      </c>
      <c r="D22" s="156" t="s">
        <v>88</v>
      </c>
      <c r="E22" s="156" t="s">
        <v>73</v>
      </c>
      <c r="F22" s="241"/>
      <c r="G22" s="242"/>
      <c r="H22" s="14"/>
      <c r="I22" s="238">
        <f t="shared" si="0"/>
        <v>0</v>
      </c>
      <c r="J22" s="239"/>
      <c r="K22" s="15"/>
    </row>
    <row r="23" spans="1:11" ht="36" customHeight="1" x14ac:dyDescent="0.15">
      <c r="A23" s="68">
        <v>10</v>
      </c>
      <c r="B23" s="210" t="s">
        <v>154</v>
      </c>
      <c r="C23" s="210" t="s">
        <v>155</v>
      </c>
      <c r="D23" s="156" t="s">
        <v>70</v>
      </c>
      <c r="E23" s="156" t="s">
        <v>73</v>
      </c>
      <c r="F23" s="241"/>
      <c r="G23" s="242"/>
      <c r="H23" s="14"/>
      <c r="I23" s="238">
        <f t="shared" si="0"/>
        <v>0</v>
      </c>
      <c r="J23" s="239"/>
      <c r="K23" s="15"/>
    </row>
    <row r="24" spans="1:11" ht="36" customHeight="1" x14ac:dyDescent="0.15">
      <c r="A24" s="68">
        <v>11</v>
      </c>
      <c r="B24" s="210" t="s">
        <v>156</v>
      </c>
      <c r="C24" s="210" t="s">
        <v>157</v>
      </c>
      <c r="D24" s="156" t="s">
        <v>69</v>
      </c>
      <c r="E24" s="156" t="s">
        <v>73</v>
      </c>
      <c r="F24" s="241"/>
      <c r="G24" s="242"/>
      <c r="H24" s="14"/>
      <c r="I24" s="238">
        <f t="shared" si="0"/>
        <v>0</v>
      </c>
      <c r="J24" s="239"/>
      <c r="K24" s="15"/>
    </row>
    <row r="25" spans="1:11" ht="36" customHeight="1" x14ac:dyDescent="0.15">
      <c r="A25" s="68">
        <v>12</v>
      </c>
      <c r="B25" s="210" t="s">
        <v>158</v>
      </c>
      <c r="C25" s="210" t="s">
        <v>159</v>
      </c>
      <c r="D25" s="156" t="s">
        <v>88</v>
      </c>
      <c r="E25" s="156" t="s">
        <v>73</v>
      </c>
      <c r="F25" s="241"/>
      <c r="G25" s="242"/>
      <c r="H25" s="14"/>
      <c r="I25" s="238">
        <f t="shared" si="0"/>
        <v>0</v>
      </c>
      <c r="J25" s="239"/>
      <c r="K25" s="15"/>
    </row>
    <row r="26" spans="1:11" ht="36" customHeight="1" x14ac:dyDescent="0.15">
      <c r="A26" s="68">
        <v>13</v>
      </c>
      <c r="B26" s="210" t="s">
        <v>160</v>
      </c>
      <c r="C26" s="210" t="s">
        <v>161</v>
      </c>
      <c r="D26" s="156" t="s">
        <v>69</v>
      </c>
      <c r="E26" s="156" t="s">
        <v>73</v>
      </c>
      <c r="F26" s="241"/>
      <c r="G26" s="242"/>
      <c r="H26" s="14"/>
      <c r="I26" s="238">
        <f t="shared" si="0"/>
        <v>0</v>
      </c>
      <c r="J26" s="239"/>
      <c r="K26" s="25"/>
    </row>
    <row r="27" spans="1:11" ht="36" customHeight="1" x14ac:dyDescent="0.15">
      <c r="A27" s="68">
        <v>14</v>
      </c>
      <c r="B27" s="210" t="s">
        <v>160</v>
      </c>
      <c r="C27" s="210" t="s">
        <v>162</v>
      </c>
      <c r="D27" s="156" t="s">
        <v>69</v>
      </c>
      <c r="E27" s="156" t="s">
        <v>73</v>
      </c>
      <c r="F27" s="241"/>
      <c r="G27" s="242"/>
      <c r="H27" s="14"/>
      <c r="I27" s="238">
        <f t="shared" si="0"/>
        <v>0</v>
      </c>
      <c r="J27" s="239"/>
      <c r="K27" s="15"/>
    </row>
    <row r="28" spans="1:11" ht="36" customHeight="1" x14ac:dyDescent="0.15">
      <c r="A28" s="68"/>
      <c r="B28" s="172"/>
      <c r="C28" s="172" t="s">
        <v>136</v>
      </c>
      <c r="D28" s="156"/>
      <c r="E28" s="156"/>
      <c r="F28" s="241"/>
      <c r="G28" s="242"/>
      <c r="H28" s="14"/>
      <c r="I28" s="238">
        <f t="shared" si="0"/>
        <v>0</v>
      </c>
      <c r="J28" s="239"/>
      <c r="K28" s="26"/>
    </row>
    <row r="29" spans="1:11" ht="36" hidden="1" customHeight="1" x14ac:dyDescent="0.15">
      <c r="A29" s="16"/>
      <c r="B29" s="89"/>
      <c r="C29" s="30"/>
      <c r="D29" s="3"/>
      <c r="E29" s="144"/>
      <c r="F29" s="241"/>
      <c r="G29" s="242"/>
      <c r="H29" s="14"/>
      <c r="I29" s="238">
        <f t="shared" si="0"/>
        <v>0</v>
      </c>
      <c r="J29" s="239"/>
      <c r="K29" s="15"/>
    </row>
    <row r="30" spans="1:11" ht="36" hidden="1" customHeight="1" x14ac:dyDescent="0.15">
      <c r="A30" s="13"/>
      <c r="B30" s="89"/>
      <c r="C30" s="30"/>
      <c r="D30" s="3"/>
      <c r="E30" s="144"/>
      <c r="F30" s="241"/>
      <c r="G30" s="242"/>
      <c r="H30" s="14"/>
      <c r="I30" s="238">
        <f t="shared" si="0"/>
        <v>0</v>
      </c>
      <c r="J30" s="239"/>
      <c r="K30" s="15"/>
    </row>
    <row r="31" spans="1:11" ht="36" hidden="1" customHeight="1" x14ac:dyDescent="0.15">
      <c r="A31" s="16"/>
      <c r="B31" s="89"/>
      <c r="C31" s="30"/>
      <c r="D31" s="3"/>
      <c r="E31" s="144"/>
      <c r="F31" s="241"/>
      <c r="G31" s="242"/>
      <c r="H31" s="14"/>
      <c r="I31" s="238">
        <f t="shared" si="0"/>
        <v>0</v>
      </c>
      <c r="J31" s="239"/>
      <c r="K31" s="15"/>
    </row>
    <row r="32" spans="1:11" ht="36" hidden="1" customHeight="1" x14ac:dyDescent="0.15">
      <c r="A32" s="13"/>
      <c r="B32" s="89"/>
      <c r="C32" s="30" t="s">
        <v>33</v>
      </c>
      <c r="D32" s="3"/>
      <c r="E32" s="144"/>
      <c r="F32" s="241"/>
      <c r="G32" s="242"/>
      <c r="H32" s="14"/>
      <c r="I32" s="238">
        <f t="shared" si="0"/>
        <v>0</v>
      </c>
      <c r="J32" s="239"/>
      <c r="K32" s="15"/>
    </row>
    <row r="33" spans="1:11" ht="36" hidden="1" customHeight="1" x14ac:dyDescent="0.15">
      <c r="A33" s="16"/>
      <c r="B33" s="89"/>
      <c r="C33" s="30" t="s">
        <v>33</v>
      </c>
      <c r="D33" s="3"/>
      <c r="E33" s="144"/>
      <c r="F33" s="241"/>
      <c r="G33" s="242"/>
      <c r="H33" s="14"/>
      <c r="I33" s="238">
        <f t="shared" si="0"/>
        <v>0</v>
      </c>
      <c r="J33" s="239"/>
      <c r="K33" s="15"/>
    </row>
    <row r="34" spans="1:11" ht="36" hidden="1" customHeight="1" x14ac:dyDescent="0.15">
      <c r="A34" s="13"/>
      <c r="B34" s="89"/>
      <c r="C34" s="30" t="s">
        <v>33</v>
      </c>
      <c r="D34" s="3"/>
      <c r="E34" s="144"/>
      <c r="F34" s="241"/>
      <c r="G34" s="242"/>
      <c r="H34" s="14"/>
      <c r="I34" s="238">
        <f t="shared" si="0"/>
        <v>0</v>
      </c>
      <c r="J34" s="239"/>
      <c r="K34" s="15"/>
    </row>
    <row r="35" spans="1:11" ht="33" customHeight="1" x14ac:dyDescent="0.15">
      <c r="A35" s="245" t="s">
        <v>9</v>
      </c>
      <c r="B35" s="246"/>
      <c r="C35" s="90"/>
      <c r="D35" s="3"/>
      <c r="E35" s="144"/>
      <c r="F35" s="241"/>
      <c r="G35" s="242"/>
      <c r="H35" s="14"/>
      <c r="I35" s="238">
        <f>SUM(I14:J28)</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入A!C37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6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view="pageBreakPreview" topLeftCell="A17" zoomScale="75" zoomScaleNormal="100" workbookViewId="0">
      <selection activeCell="I29" sqref="I29:J29"/>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58</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I29</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47" t="s">
        <v>1</v>
      </c>
      <c r="B13" s="146" t="s">
        <v>17</v>
      </c>
      <c r="C13" s="48" t="s">
        <v>2</v>
      </c>
      <c r="D13" s="48" t="s">
        <v>16</v>
      </c>
      <c r="E13" s="78" t="s">
        <v>54</v>
      </c>
      <c r="F13" s="284" t="s">
        <v>3</v>
      </c>
      <c r="G13" s="284"/>
      <c r="H13" s="284"/>
      <c r="I13" s="285" t="s">
        <v>4</v>
      </c>
      <c r="J13" s="284"/>
      <c r="K13" s="49"/>
    </row>
    <row r="14" spans="1:14" ht="36" customHeight="1" x14ac:dyDescent="0.15">
      <c r="A14" s="149">
        <f>入B!A14</f>
        <v>1</v>
      </c>
      <c r="B14" s="187" t="str">
        <f>入B!B14</f>
        <v>ポスト・イット　フィルム製品ポインター</v>
      </c>
      <c r="C14" s="187" t="str">
        <f>入B!C14</f>
        <v>６８４１ＮＥ　３２５－５２２</v>
      </c>
      <c r="D14" s="151" t="str">
        <f>入B!D14</f>
        <v>EA</v>
      </c>
      <c r="E14" s="151" t="str">
        <f>入B!E14</f>
        <v>2.00</v>
      </c>
      <c r="F14" s="282"/>
      <c r="G14" s="283"/>
      <c r="H14" s="122"/>
      <c r="I14" s="269">
        <f>E14*F14</f>
        <v>0</v>
      </c>
      <c r="J14" s="271"/>
      <c r="K14" s="124"/>
      <c r="M14" s="50"/>
    </row>
    <row r="15" spans="1:14" ht="36" customHeight="1" x14ac:dyDescent="0.15">
      <c r="A15" s="149">
        <f>入B!A15</f>
        <v>2</v>
      </c>
      <c r="B15" s="187" t="str">
        <f>入B!B15</f>
        <v>印鑑ホルダー朱肉</v>
      </c>
      <c r="C15" s="187" t="str">
        <f>入B!C15</f>
        <v>ＨＬＳ２　朱色　同等品以上</v>
      </c>
      <c r="D15" s="151" t="str">
        <f>入B!D15</f>
        <v>EA</v>
      </c>
      <c r="E15" s="151" t="str">
        <f>入B!E15</f>
        <v>10.00</v>
      </c>
      <c r="F15" s="282"/>
      <c r="G15" s="283"/>
      <c r="H15" s="122"/>
      <c r="I15" s="269">
        <f t="shared" ref="I15:I28" si="0">E15*F15</f>
        <v>0</v>
      </c>
      <c r="J15" s="271"/>
      <c r="K15" s="124"/>
      <c r="M15" s="40" t="s">
        <v>6</v>
      </c>
    </row>
    <row r="16" spans="1:14" ht="36" customHeight="1" x14ac:dyDescent="0.15">
      <c r="A16" s="149">
        <f>入B!A16</f>
        <v>3</v>
      </c>
      <c r="B16" s="187" t="str">
        <f>入B!B16</f>
        <v>ボールペン</v>
      </c>
      <c r="C16" s="187" t="str">
        <f>入B!C16</f>
        <v>３６７－４８５　又は同等品以上</v>
      </c>
      <c r="D16" s="151" t="str">
        <f>入B!D16</f>
        <v>PC</v>
      </c>
      <c r="E16" s="151" t="str">
        <f>入B!E16</f>
        <v>2.00</v>
      </c>
      <c r="F16" s="282"/>
      <c r="G16" s="283"/>
      <c r="H16" s="122"/>
      <c r="I16" s="269">
        <f t="shared" si="0"/>
        <v>0</v>
      </c>
      <c r="J16" s="271"/>
      <c r="K16" s="124"/>
    </row>
    <row r="17" spans="1:11" ht="36" customHeight="1" x14ac:dyDescent="0.15">
      <c r="A17" s="149">
        <f>入B!A17</f>
        <v>4</v>
      </c>
      <c r="B17" s="187" t="str">
        <f>入B!B17</f>
        <v>ボールペン</v>
      </c>
      <c r="C17" s="187" t="str">
        <f>入B!C17</f>
        <v>３６７－４８６　又は同等品以上</v>
      </c>
      <c r="D17" s="151" t="str">
        <f>入B!D17</f>
        <v>PC</v>
      </c>
      <c r="E17" s="151" t="str">
        <f>入B!E17</f>
        <v>2.00</v>
      </c>
      <c r="F17" s="269"/>
      <c r="G17" s="270"/>
      <c r="H17" s="122"/>
      <c r="I17" s="269">
        <f t="shared" si="0"/>
        <v>0</v>
      </c>
      <c r="J17" s="271"/>
      <c r="K17" s="124"/>
    </row>
    <row r="18" spans="1:11" ht="36" customHeight="1" x14ac:dyDescent="0.15">
      <c r="A18" s="149">
        <f>入B!A18</f>
        <v>5</v>
      </c>
      <c r="B18" s="187" t="str">
        <f>入B!B18</f>
        <v>ボールペン</v>
      </c>
      <c r="C18" s="187" t="str">
        <f>入B!C18</f>
        <v>３７９－８５９　又は同等品以上</v>
      </c>
      <c r="D18" s="151" t="str">
        <f>入B!D18</f>
        <v>PC</v>
      </c>
      <c r="E18" s="151" t="str">
        <f>入B!E18</f>
        <v>2.00</v>
      </c>
      <c r="F18" s="269"/>
      <c r="G18" s="270"/>
      <c r="H18" s="122"/>
      <c r="I18" s="269">
        <f t="shared" si="0"/>
        <v>0</v>
      </c>
      <c r="J18" s="271"/>
      <c r="K18" s="124"/>
    </row>
    <row r="19" spans="1:11" ht="36" customHeight="1" x14ac:dyDescent="0.15">
      <c r="A19" s="149">
        <f>入B!A19</f>
        <v>6</v>
      </c>
      <c r="B19" s="187" t="str">
        <f>入B!B19</f>
        <v>ボールペン替芯</v>
      </c>
      <c r="C19" s="187" t="str">
        <f>入B!C19</f>
        <v>１４１－５４０　又は同等品以上</v>
      </c>
      <c r="D19" s="151" t="str">
        <f>入B!D19</f>
        <v>CA</v>
      </c>
      <c r="E19" s="151" t="str">
        <f>入B!E19</f>
        <v>2.00</v>
      </c>
      <c r="F19" s="269"/>
      <c r="G19" s="270"/>
      <c r="H19" s="122"/>
      <c r="I19" s="269">
        <f t="shared" si="0"/>
        <v>0</v>
      </c>
      <c r="J19" s="271"/>
      <c r="K19" s="124"/>
    </row>
    <row r="20" spans="1:11" ht="36" customHeight="1" x14ac:dyDescent="0.15">
      <c r="A20" s="149">
        <f>入B!A20</f>
        <v>7</v>
      </c>
      <c r="B20" s="187" t="str">
        <f>入B!B20</f>
        <v>ボールペン替芯</v>
      </c>
      <c r="C20" s="187" t="str">
        <f>入B!C20</f>
        <v>１４１－５４１　又は同等品以上</v>
      </c>
      <c r="D20" s="151" t="str">
        <f>入B!D20</f>
        <v>CA</v>
      </c>
      <c r="E20" s="151" t="str">
        <f>入B!E20</f>
        <v>2.00</v>
      </c>
      <c r="F20" s="269"/>
      <c r="G20" s="270"/>
      <c r="H20" s="122"/>
      <c r="I20" s="269">
        <f t="shared" si="0"/>
        <v>0</v>
      </c>
      <c r="J20" s="271"/>
      <c r="K20" s="124"/>
    </row>
    <row r="21" spans="1:11" ht="36" customHeight="1" x14ac:dyDescent="0.15">
      <c r="A21" s="149">
        <f>入B!A21</f>
        <v>8</v>
      </c>
      <c r="B21" s="187" t="str">
        <f>入B!B21</f>
        <v>ボールペン替芯</v>
      </c>
      <c r="C21" s="187" t="str">
        <f>入B!C21</f>
        <v>１４１－５４２　又は同等品以上</v>
      </c>
      <c r="D21" s="151" t="str">
        <f>入B!D21</f>
        <v>CA</v>
      </c>
      <c r="E21" s="151" t="str">
        <f>入B!E21</f>
        <v>2.00</v>
      </c>
      <c r="F21" s="269"/>
      <c r="G21" s="270"/>
      <c r="H21" s="122"/>
      <c r="I21" s="269">
        <f t="shared" si="0"/>
        <v>0</v>
      </c>
      <c r="J21" s="271"/>
      <c r="K21" s="124"/>
    </row>
    <row r="22" spans="1:11" ht="36" customHeight="1" x14ac:dyDescent="0.15">
      <c r="A22" s="149">
        <f>入B!A22</f>
        <v>9</v>
      </c>
      <c r="B22" s="187" t="str">
        <f>入B!B22</f>
        <v>ボールペン替芯</v>
      </c>
      <c r="C22" s="187" t="str">
        <f>入B!C22</f>
        <v>１４１－５４３　又は同等品以上</v>
      </c>
      <c r="D22" s="151" t="str">
        <f>入B!D22</f>
        <v>CA</v>
      </c>
      <c r="E22" s="151" t="str">
        <f>入B!E22</f>
        <v>2.00</v>
      </c>
      <c r="F22" s="269"/>
      <c r="G22" s="270"/>
      <c r="H22" s="122"/>
      <c r="I22" s="269">
        <f t="shared" si="0"/>
        <v>0</v>
      </c>
      <c r="J22" s="271"/>
      <c r="K22" s="124"/>
    </row>
    <row r="23" spans="1:11" ht="36" customHeight="1" x14ac:dyDescent="0.15">
      <c r="A23" s="149">
        <f>入B!A23</f>
        <v>10</v>
      </c>
      <c r="B23" s="187" t="str">
        <f>入B!B23</f>
        <v>パンチ</v>
      </c>
      <c r="C23" s="187" t="str">
        <f>入B!C23</f>
        <v>２０２－９８３　又は同等品以上</v>
      </c>
      <c r="D23" s="151" t="str">
        <f>入B!D23</f>
        <v>UN</v>
      </c>
      <c r="E23" s="151" t="str">
        <f>入B!E23</f>
        <v>2.00</v>
      </c>
      <c r="F23" s="269"/>
      <c r="G23" s="270"/>
      <c r="H23" s="122"/>
      <c r="I23" s="269">
        <f t="shared" si="0"/>
        <v>0</v>
      </c>
      <c r="J23" s="271"/>
      <c r="K23" s="124"/>
    </row>
    <row r="24" spans="1:11" ht="36" customHeight="1" x14ac:dyDescent="0.15">
      <c r="A24" s="149">
        <f>入B!A24</f>
        <v>11</v>
      </c>
      <c r="B24" s="187" t="str">
        <f>入B!B24</f>
        <v>はさみ</v>
      </c>
      <c r="C24" s="187" t="str">
        <f>入B!C24</f>
        <v>３６９－６９２　又は同等品以上</v>
      </c>
      <c r="D24" s="151" t="str">
        <f>入B!D24</f>
        <v>EA</v>
      </c>
      <c r="E24" s="151" t="str">
        <f>入B!E24</f>
        <v>2.00</v>
      </c>
      <c r="F24" s="269"/>
      <c r="G24" s="270"/>
      <c r="H24" s="122"/>
      <c r="I24" s="269">
        <f t="shared" si="0"/>
        <v>0</v>
      </c>
      <c r="J24" s="271"/>
      <c r="K24" s="124"/>
    </row>
    <row r="25" spans="1:11" ht="36" customHeight="1" x14ac:dyDescent="0.15">
      <c r="A25" s="149">
        <f>入B!A25</f>
        <v>12</v>
      </c>
      <c r="B25" s="187" t="str">
        <f>入B!B25</f>
        <v>おそうじシート</v>
      </c>
      <c r="C25" s="187" t="str">
        <f>入B!C25</f>
        <v>３５４－４０２　同等品以上</v>
      </c>
      <c r="D25" s="151" t="str">
        <f>入B!D25</f>
        <v>CA</v>
      </c>
      <c r="E25" s="151" t="str">
        <f>入B!E25</f>
        <v>2.00</v>
      </c>
      <c r="F25" s="269"/>
      <c r="G25" s="270"/>
      <c r="H25" s="122"/>
      <c r="I25" s="269">
        <f t="shared" si="0"/>
        <v>0</v>
      </c>
      <c r="J25" s="271"/>
      <c r="K25" s="124"/>
    </row>
    <row r="26" spans="1:11" ht="36" customHeight="1" x14ac:dyDescent="0.15">
      <c r="A26" s="149">
        <f>入B!A26</f>
        <v>13</v>
      </c>
      <c r="B26" s="187" t="str">
        <f>入B!B26</f>
        <v>クリップ</v>
      </c>
      <c r="C26" s="187" t="str">
        <f>入B!C26</f>
        <v>１７０－９１９　同等品以上</v>
      </c>
      <c r="D26" s="151" t="str">
        <f>入B!D26</f>
        <v>EA</v>
      </c>
      <c r="E26" s="151" t="str">
        <f>入B!E26</f>
        <v>2.00</v>
      </c>
      <c r="F26" s="269"/>
      <c r="G26" s="270"/>
      <c r="H26" s="122"/>
      <c r="I26" s="269">
        <f t="shared" si="0"/>
        <v>0</v>
      </c>
      <c r="J26" s="271"/>
      <c r="K26" s="125"/>
    </row>
    <row r="27" spans="1:11" ht="36" customHeight="1" x14ac:dyDescent="0.15">
      <c r="A27" s="149">
        <f>入B!A27</f>
        <v>14</v>
      </c>
      <c r="B27" s="187" t="str">
        <f>入B!B27</f>
        <v>クリップ</v>
      </c>
      <c r="C27" s="187" t="str">
        <f>入B!C27</f>
        <v>１７０－９２０　同等品以上</v>
      </c>
      <c r="D27" s="151" t="str">
        <f>入B!D27</f>
        <v>EA</v>
      </c>
      <c r="E27" s="151" t="str">
        <f>入B!E27</f>
        <v>2.00</v>
      </c>
      <c r="F27" s="269"/>
      <c r="G27" s="270"/>
      <c r="H27" s="122"/>
      <c r="I27" s="269">
        <f t="shared" si="0"/>
        <v>0</v>
      </c>
      <c r="J27" s="271"/>
      <c r="K27" s="125"/>
    </row>
    <row r="28" spans="1:11" ht="36" customHeight="1" x14ac:dyDescent="0.15">
      <c r="A28" s="149"/>
      <c r="B28" s="151">
        <f>入B!B28</f>
        <v>0</v>
      </c>
      <c r="C28" s="151" t="str">
        <f>入B!C28</f>
        <v>以下余白</v>
      </c>
      <c r="D28" s="151">
        <f>入B!D28</f>
        <v>0</v>
      </c>
      <c r="E28" s="151">
        <f>入B!E28</f>
        <v>0</v>
      </c>
      <c r="F28" s="269"/>
      <c r="G28" s="270"/>
      <c r="H28" s="122"/>
      <c r="I28" s="269">
        <f t="shared" si="0"/>
        <v>0</v>
      </c>
      <c r="J28" s="271"/>
      <c r="K28" s="125"/>
    </row>
    <row r="29" spans="1:11" ht="33" customHeight="1" x14ac:dyDescent="0.15">
      <c r="A29" s="267" t="s">
        <v>9</v>
      </c>
      <c r="B29" s="268"/>
      <c r="C29" s="121" t="s">
        <v>33</v>
      </c>
      <c r="D29" s="123"/>
      <c r="E29" s="147"/>
      <c r="F29" s="269"/>
      <c r="G29" s="270"/>
      <c r="H29" s="122"/>
      <c r="I29" s="269">
        <f>SUM(I14:J28)</f>
        <v>0</v>
      </c>
      <c r="J29" s="271"/>
      <c r="K29" s="124"/>
    </row>
    <row r="30" spans="1:11" ht="42" customHeight="1" x14ac:dyDescent="0.15">
      <c r="A30" s="272" t="s">
        <v>10</v>
      </c>
      <c r="B30" s="65" t="s">
        <v>20</v>
      </c>
      <c r="C30" s="63" t="s">
        <v>34</v>
      </c>
      <c r="D30" s="273" t="s">
        <v>0</v>
      </c>
      <c r="E30" s="275" t="s">
        <v>23</v>
      </c>
      <c r="F30" s="276"/>
      <c r="G30" s="276"/>
      <c r="H30" s="276"/>
      <c r="I30" s="276"/>
      <c r="J30" s="276"/>
      <c r="K30" s="277"/>
    </row>
    <row r="31" spans="1:11" ht="39.950000000000003" customHeight="1" x14ac:dyDescent="0.15">
      <c r="A31" s="259"/>
      <c r="B31" s="66" t="s">
        <v>21</v>
      </c>
      <c r="C31" s="64" t="str">
        <f>入A!C37</f>
        <v>7.9.30</v>
      </c>
      <c r="D31" s="274"/>
      <c r="E31" s="278" t="s">
        <v>11</v>
      </c>
      <c r="F31" s="279"/>
      <c r="G31" s="278" t="s">
        <v>12</v>
      </c>
      <c r="H31" s="280"/>
      <c r="I31" s="279"/>
      <c r="J31" s="278" t="s">
        <v>5</v>
      </c>
      <c r="K31" s="281"/>
    </row>
    <row r="32" spans="1:11" ht="24.95" customHeight="1" x14ac:dyDescent="0.15">
      <c r="A32" s="259" t="s">
        <v>13</v>
      </c>
      <c r="B32" s="261" t="s">
        <v>8</v>
      </c>
      <c r="C32" s="51" t="str">
        <f>入A!C38</f>
        <v>方  法　・　総　額　・　単　価</v>
      </c>
      <c r="D32" s="52" t="s">
        <v>14</v>
      </c>
      <c r="E32" s="79"/>
      <c r="F32" s="54"/>
      <c r="G32" s="53"/>
      <c r="H32" s="42"/>
      <c r="I32" s="54"/>
      <c r="J32" s="53"/>
      <c r="K32" s="43"/>
    </row>
    <row r="33" spans="1:11" ht="24.95" customHeight="1" thickBot="1" x14ac:dyDescent="0.2">
      <c r="A33" s="260"/>
      <c r="B33" s="262"/>
      <c r="C33" s="55"/>
      <c r="D33" s="56" t="s">
        <v>15</v>
      </c>
      <c r="E33" s="80"/>
      <c r="F33" s="58"/>
      <c r="G33" s="57"/>
      <c r="H33" s="59"/>
      <c r="I33" s="58"/>
      <c r="J33" s="57"/>
      <c r="K33" s="60"/>
    </row>
    <row r="34" spans="1:11" s="61" customFormat="1" ht="45.75" customHeight="1" x14ac:dyDescent="0.2">
      <c r="A34" s="263" t="s">
        <v>83</v>
      </c>
      <c r="B34" s="264"/>
      <c r="C34" s="264"/>
      <c r="D34" s="264"/>
      <c r="E34" s="264"/>
      <c r="F34" s="264"/>
      <c r="G34" s="264"/>
      <c r="H34" s="264"/>
      <c r="I34" s="264"/>
      <c r="J34" s="264"/>
      <c r="K34" s="82"/>
    </row>
    <row r="35" spans="1:11" s="61" customFormat="1" ht="59.25" customHeight="1" x14ac:dyDescent="0.2">
      <c r="A35" s="265"/>
      <c r="B35" s="266"/>
      <c r="C35" s="266"/>
      <c r="D35" s="266"/>
      <c r="E35" s="266"/>
      <c r="F35" s="266"/>
      <c r="G35" s="266"/>
      <c r="H35" s="266"/>
      <c r="I35" s="266"/>
      <c r="J35" s="266"/>
      <c r="K35" s="82"/>
    </row>
    <row r="36" spans="1:11" ht="14.25" thickBot="1" x14ac:dyDescent="0.2">
      <c r="A36" s="83"/>
      <c r="B36" s="59"/>
      <c r="C36" s="59"/>
      <c r="D36" s="59"/>
      <c r="E36" s="84"/>
      <c r="F36" s="59"/>
      <c r="G36" s="59"/>
      <c r="H36" s="59"/>
      <c r="I36" s="59"/>
      <c r="J36" s="59"/>
      <c r="K36" s="60"/>
    </row>
  </sheetData>
  <mergeCells count="51">
    <mergeCell ref="A32:A33"/>
    <mergeCell ref="B32:B33"/>
    <mergeCell ref="A34:J35"/>
    <mergeCell ref="A29:B29"/>
    <mergeCell ref="F29:G29"/>
    <mergeCell ref="I29:J29"/>
    <mergeCell ref="A30:A31"/>
    <mergeCell ref="D30:D31"/>
    <mergeCell ref="E30:K30"/>
    <mergeCell ref="E31:F31"/>
    <mergeCell ref="G31:I31"/>
    <mergeCell ref="J31:K31"/>
    <mergeCell ref="F25:G25"/>
    <mergeCell ref="I25:J25"/>
    <mergeCell ref="F27:G27"/>
    <mergeCell ref="I27:J27"/>
    <mergeCell ref="F26:G26"/>
    <mergeCell ref="I26:J26"/>
    <mergeCell ref="F22:G22"/>
    <mergeCell ref="I22:J22"/>
    <mergeCell ref="F23:G23"/>
    <mergeCell ref="I23:J23"/>
    <mergeCell ref="F24:G24"/>
    <mergeCell ref="I24:J24"/>
    <mergeCell ref="F19:G19"/>
    <mergeCell ref="I19:J19"/>
    <mergeCell ref="F20:G20"/>
    <mergeCell ref="I20:J20"/>
    <mergeCell ref="F21:G21"/>
    <mergeCell ref="I21:J21"/>
    <mergeCell ref="A3:C3"/>
    <mergeCell ref="D3:E3"/>
    <mergeCell ref="B4:C4"/>
    <mergeCell ref="B5:C5"/>
    <mergeCell ref="B8:B9"/>
    <mergeCell ref="I28:J28"/>
    <mergeCell ref="F28:G28"/>
    <mergeCell ref="F15:G15"/>
    <mergeCell ref="I15:J15"/>
    <mergeCell ref="E2:J2"/>
    <mergeCell ref="C11:K11"/>
    <mergeCell ref="F13:H13"/>
    <mergeCell ref="I13:J13"/>
    <mergeCell ref="F14:G14"/>
    <mergeCell ref="I14:J14"/>
    <mergeCell ref="F16:G16"/>
    <mergeCell ref="I16:J16"/>
    <mergeCell ref="F17:G17"/>
    <mergeCell ref="I17:J17"/>
    <mergeCell ref="F18:G18"/>
    <mergeCell ref="I18:J18"/>
  </mergeCells>
  <phoneticPr fontId="4"/>
  <pageMargins left="0.98425196850393704" right="0.39370078740157483" top="0.78740157480314965" bottom="0" header="0.51181102362204722" footer="0.51181102362204722"/>
  <pageSetup paperSize="9" scale="81" orientation="portrait" r:id="rId1"/>
  <headerFooter alignWithMargins="0"/>
  <ignoredErrors>
    <ignoredError sqref="I2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4" zoomScale="75" zoomScaleNormal="100" workbookViewId="0">
      <selection activeCell="I14" sqref="I14:J14"/>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59</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145" t="s">
        <v>17</v>
      </c>
      <c r="C13" s="88" t="s">
        <v>2</v>
      </c>
      <c r="D13" s="88" t="s">
        <v>16</v>
      </c>
      <c r="E13" s="71" t="s">
        <v>54</v>
      </c>
      <c r="F13" s="227" t="s">
        <v>3</v>
      </c>
      <c r="G13" s="228"/>
      <c r="H13" s="240"/>
      <c r="I13" s="227" t="s">
        <v>4</v>
      </c>
      <c r="J13" s="228"/>
      <c r="K13" s="12"/>
    </row>
    <row r="14" spans="1:14" ht="36" customHeight="1" x14ac:dyDescent="0.15">
      <c r="A14" s="153">
        <v>1</v>
      </c>
      <c r="B14" s="210" t="s">
        <v>163</v>
      </c>
      <c r="C14" s="210" t="s">
        <v>164</v>
      </c>
      <c r="D14" s="156" t="s">
        <v>69</v>
      </c>
      <c r="E14" s="156" t="s">
        <v>167</v>
      </c>
      <c r="F14" s="236"/>
      <c r="G14" s="237"/>
      <c r="H14" s="14"/>
      <c r="I14" s="238">
        <f>E14*F14</f>
        <v>0</v>
      </c>
      <c r="J14" s="239"/>
      <c r="K14" s="15"/>
      <c r="M14" s="27"/>
    </row>
    <row r="15" spans="1:14" ht="36" customHeight="1" x14ac:dyDescent="0.15">
      <c r="A15" s="153">
        <v>2</v>
      </c>
      <c r="B15" s="210" t="s">
        <v>163</v>
      </c>
      <c r="C15" s="210" t="s">
        <v>165</v>
      </c>
      <c r="D15" s="156" t="s">
        <v>69</v>
      </c>
      <c r="E15" s="156" t="s">
        <v>81</v>
      </c>
      <c r="F15" s="236"/>
      <c r="G15" s="237"/>
      <c r="H15" s="14"/>
      <c r="I15" s="238">
        <f t="shared" ref="I15:I19" si="0">E15*F15</f>
        <v>0</v>
      </c>
      <c r="J15" s="239"/>
      <c r="K15" s="15"/>
      <c r="M15" s="1" t="s">
        <v>6</v>
      </c>
    </row>
    <row r="16" spans="1:14" ht="36" customHeight="1" x14ac:dyDescent="0.15">
      <c r="A16" s="153">
        <v>3</v>
      </c>
      <c r="B16" s="210" t="s">
        <v>163</v>
      </c>
      <c r="C16" s="210" t="s">
        <v>166</v>
      </c>
      <c r="D16" s="156" t="s">
        <v>69</v>
      </c>
      <c r="E16" s="156" t="s">
        <v>168</v>
      </c>
      <c r="F16" s="236"/>
      <c r="G16" s="237"/>
      <c r="H16" s="14"/>
      <c r="I16" s="238">
        <f t="shared" si="0"/>
        <v>0</v>
      </c>
      <c r="J16" s="239"/>
      <c r="K16" s="15"/>
    </row>
    <row r="17" spans="1:11" ht="36" customHeight="1" x14ac:dyDescent="0.15">
      <c r="A17" s="153"/>
      <c r="B17" s="173"/>
      <c r="C17" s="172" t="s">
        <v>136</v>
      </c>
      <c r="D17" s="156"/>
      <c r="E17" s="156"/>
      <c r="F17" s="241"/>
      <c r="G17" s="242"/>
      <c r="H17" s="14"/>
      <c r="I17" s="238">
        <f t="shared" si="0"/>
        <v>0</v>
      </c>
      <c r="J17" s="239"/>
      <c r="K17" s="15"/>
    </row>
    <row r="18" spans="1:11" ht="36" customHeight="1" x14ac:dyDescent="0.15">
      <c r="A18" s="153"/>
      <c r="B18" s="173"/>
      <c r="C18" s="159"/>
      <c r="D18" s="156"/>
      <c r="E18" s="156"/>
      <c r="F18" s="241"/>
      <c r="G18" s="242"/>
      <c r="H18" s="14"/>
      <c r="I18" s="238">
        <f t="shared" si="0"/>
        <v>0</v>
      </c>
      <c r="J18" s="239"/>
      <c r="K18" s="15"/>
    </row>
    <row r="19" spans="1:11" ht="36" customHeight="1" x14ac:dyDescent="0.15">
      <c r="A19" s="153"/>
      <c r="B19" s="173"/>
      <c r="C19" s="159"/>
      <c r="D19" s="156"/>
      <c r="E19" s="156"/>
      <c r="F19" s="241"/>
      <c r="G19" s="242"/>
      <c r="H19" s="14"/>
      <c r="I19" s="238">
        <f t="shared" si="0"/>
        <v>0</v>
      </c>
      <c r="J19" s="239"/>
      <c r="K19" s="15"/>
    </row>
    <row r="20" spans="1:11" ht="36" customHeight="1" x14ac:dyDescent="0.15">
      <c r="A20" s="153"/>
      <c r="B20" s="173"/>
      <c r="C20" s="159"/>
      <c r="D20" s="156"/>
      <c r="E20" s="156"/>
      <c r="F20" s="241"/>
      <c r="G20" s="242"/>
      <c r="H20" s="14"/>
      <c r="I20" s="238">
        <f t="shared" ref="I20:I27" si="1">E20*F20</f>
        <v>0</v>
      </c>
      <c r="J20" s="239"/>
      <c r="K20" s="15"/>
    </row>
    <row r="21" spans="1:11" ht="36" customHeight="1" x14ac:dyDescent="0.15">
      <c r="A21" s="68"/>
      <c r="B21" s="173"/>
      <c r="C21" s="159"/>
      <c r="D21" s="156"/>
      <c r="E21" s="156"/>
      <c r="F21" s="241"/>
      <c r="G21" s="242"/>
      <c r="H21" s="14"/>
      <c r="I21" s="238">
        <f t="shared" si="1"/>
        <v>0</v>
      </c>
      <c r="J21" s="239"/>
      <c r="K21" s="15"/>
    </row>
    <row r="22" spans="1:11" ht="36" customHeight="1" x14ac:dyDescent="0.15">
      <c r="A22" s="68"/>
      <c r="B22" s="34"/>
      <c r="C22" s="34"/>
      <c r="D22" s="34"/>
      <c r="E22" s="130">
        <v>0</v>
      </c>
      <c r="F22" s="241"/>
      <c r="G22" s="242"/>
      <c r="H22" s="14"/>
      <c r="I22" s="238">
        <f t="shared" si="1"/>
        <v>0</v>
      </c>
      <c r="J22" s="239"/>
      <c r="K22" s="15"/>
    </row>
    <row r="23" spans="1:11" ht="36" customHeight="1" x14ac:dyDescent="0.15">
      <c r="A23" s="68" t="s">
        <v>33</v>
      </c>
      <c r="B23" s="34" t="s">
        <v>33</v>
      </c>
      <c r="C23" s="34" t="s">
        <v>33</v>
      </c>
      <c r="D23" s="34" t="s">
        <v>33</v>
      </c>
      <c r="E23" s="130">
        <v>0</v>
      </c>
      <c r="F23" s="241"/>
      <c r="G23" s="242"/>
      <c r="H23" s="14"/>
      <c r="I23" s="238">
        <f t="shared" si="1"/>
        <v>0</v>
      </c>
      <c r="J23" s="239"/>
      <c r="K23" s="15"/>
    </row>
    <row r="24" spans="1:11" ht="36" customHeight="1" x14ac:dyDescent="0.15">
      <c r="A24" s="68" t="s">
        <v>33</v>
      </c>
      <c r="B24" s="34" t="s">
        <v>33</v>
      </c>
      <c r="C24" s="34" t="s">
        <v>33</v>
      </c>
      <c r="D24" s="34" t="s">
        <v>33</v>
      </c>
      <c r="E24" s="130">
        <v>0</v>
      </c>
      <c r="F24" s="241"/>
      <c r="G24" s="242"/>
      <c r="H24" s="14"/>
      <c r="I24" s="238">
        <f t="shared" si="1"/>
        <v>0</v>
      </c>
      <c r="J24" s="239"/>
      <c r="K24" s="15"/>
    </row>
    <row r="25" spans="1:11" ht="36" customHeight="1" x14ac:dyDescent="0.15">
      <c r="A25" s="68" t="s">
        <v>33</v>
      </c>
      <c r="B25" s="34" t="s">
        <v>33</v>
      </c>
      <c r="C25" s="34" t="s">
        <v>33</v>
      </c>
      <c r="D25" s="34" t="s">
        <v>33</v>
      </c>
      <c r="E25" s="130">
        <v>0</v>
      </c>
      <c r="F25" s="241"/>
      <c r="G25" s="242"/>
      <c r="H25" s="14"/>
      <c r="I25" s="238">
        <f t="shared" si="1"/>
        <v>0</v>
      </c>
      <c r="J25" s="239"/>
      <c r="K25" s="15"/>
    </row>
    <row r="26" spans="1:11" ht="36" hidden="1" customHeight="1" x14ac:dyDescent="0.15">
      <c r="A26" s="68" t="s">
        <v>33</v>
      </c>
      <c r="B26" s="34" t="s">
        <v>33</v>
      </c>
      <c r="C26" s="34" t="s">
        <v>33</v>
      </c>
      <c r="D26" s="34" t="s">
        <v>33</v>
      </c>
      <c r="E26" s="130">
        <v>0</v>
      </c>
      <c r="F26" s="241"/>
      <c r="G26" s="242"/>
      <c r="H26" s="14"/>
      <c r="I26" s="238">
        <f t="shared" si="1"/>
        <v>0</v>
      </c>
      <c r="J26" s="239"/>
      <c r="K26" s="25"/>
    </row>
    <row r="27" spans="1:11" ht="36" customHeight="1" x14ac:dyDescent="0.15">
      <c r="A27" s="68" t="s">
        <v>33</v>
      </c>
      <c r="B27" s="34" t="s">
        <v>33</v>
      </c>
      <c r="C27" s="34" t="s">
        <v>33</v>
      </c>
      <c r="D27" s="34" t="s">
        <v>33</v>
      </c>
      <c r="E27" s="130">
        <v>0</v>
      </c>
      <c r="F27" s="241"/>
      <c r="G27" s="242"/>
      <c r="H27" s="14"/>
      <c r="I27" s="238">
        <f t="shared" si="1"/>
        <v>0</v>
      </c>
      <c r="J27" s="239"/>
      <c r="K27" s="15"/>
    </row>
    <row r="28" spans="1:11" ht="36" hidden="1" customHeight="1" x14ac:dyDescent="0.15">
      <c r="A28" s="31" t="s">
        <v>28</v>
      </c>
      <c r="B28" s="29"/>
      <c r="C28" s="30" t="s">
        <v>33</v>
      </c>
      <c r="D28" s="91" t="s">
        <v>33</v>
      </c>
      <c r="E28" s="72" t="s">
        <v>33</v>
      </c>
      <c r="F28" s="241"/>
      <c r="G28" s="242"/>
      <c r="H28" s="14"/>
      <c r="I28" s="238"/>
      <c r="J28" s="239"/>
      <c r="K28" s="26"/>
    </row>
    <row r="29" spans="1:11" ht="24.95" hidden="1" customHeight="1" x14ac:dyDescent="0.15">
      <c r="A29" s="16">
        <v>16</v>
      </c>
      <c r="B29" s="89"/>
      <c r="C29" s="30" t="s">
        <v>33</v>
      </c>
      <c r="D29" s="3"/>
      <c r="E29" s="144"/>
      <c r="F29" s="241"/>
      <c r="G29" s="242"/>
      <c r="H29" s="14"/>
      <c r="I29" s="238"/>
      <c r="J29" s="239"/>
      <c r="K29" s="15"/>
    </row>
    <row r="30" spans="1:11" ht="24.95" hidden="1" customHeight="1" x14ac:dyDescent="0.15">
      <c r="A30" s="13">
        <v>17</v>
      </c>
      <c r="B30" s="89"/>
      <c r="C30" s="30" t="s">
        <v>33</v>
      </c>
      <c r="D30" s="3"/>
      <c r="E30" s="144"/>
      <c r="F30" s="241"/>
      <c r="G30" s="242"/>
      <c r="H30" s="14"/>
      <c r="I30" s="238"/>
      <c r="J30" s="239"/>
      <c r="K30" s="15"/>
    </row>
    <row r="31" spans="1:11" ht="24.95" hidden="1" customHeight="1" x14ac:dyDescent="0.15">
      <c r="A31" s="16">
        <v>18</v>
      </c>
      <c r="B31" s="89"/>
      <c r="C31" s="30" t="s">
        <v>33</v>
      </c>
      <c r="D31" s="3"/>
      <c r="E31" s="144"/>
      <c r="F31" s="241"/>
      <c r="G31" s="242"/>
      <c r="H31" s="14"/>
      <c r="I31" s="238"/>
      <c r="J31" s="239"/>
      <c r="K31" s="15"/>
    </row>
    <row r="32" spans="1:11" ht="24.95" hidden="1" customHeight="1" x14ac:dyDescent="0.15">
      <c r="A32" s="13">
        <v>19</v>
      </c>
      <c r="B32" s="89"/>
      <c r="C32" s="30" t="s">
        <v>33</v>
      </c>
      <c r="D32" s="3"/>
      <c r="E32" s="144"/>
      <c r="F32" s="241"/>
      <c r="G32" s="242"/>
      <c r="H32" s="14"/>
      <c r="I32" s="238"/>
      <c r="J32" s="239"/>
      <c r="K32" s="15"/>
    </row>
    <row r="33" spans="1:11" ht="24.95" hidden="1" customHeight="1" x14ac:dyDescent="0.15">
      <c r="A33" s="16">
        <v>20</v>
      </c>
      <c r="B33" s="89"/>
      <c r="C33" s="30" t="s">
        <v>33</v>
      </c>
      <c r="D33" s="3"/>
      <c r="E33" s="144"/>
      <c r="F33" s="241"/>
      <c r="G33" s="242"/>
      <c r="H33" s="14"/>
      <c r="I33" s="238"/>
      <c r="J33" s="239"/>
      <c r="K33" s="15"/>
    </row>
    <row r="34" spans="1:11" ht="24.95" hidden="1" customHeight="1" x14ac:dyDescent="0.15">
      <c r="A34" s="13">
        <v>21</v>
      </c>
      <c r="B34" s="89"/>
      <c r="C34" s="30" t="s">
        <v>33</v>
      </c>
      <c r="D34" s="3"/>
      <c r="E34" s="144"/>
      <c r="F34" s="241"/>
      <c r="G34" s="242"/>
      <c r="H34" s="14"/>
      <c r="I34" s="238"/>
      <c r="J34" s="239"/>
      <c r="K34" s="15"/>
    </row>
    <row r="35" spans="1:11" ht="33" customHeight="1" x14ac:dyDescent="0.15">
      <c r="A35" s="245" t="s">
        <v>9</v>
      </c>
      <c r="B35" s="246"/>
      <c r="C35" s="90"/>
      <c r="D35" s="3"/>
      <c r="E35" s="144"/>
      <c r="F35" s="241"/>
      <c r="G35" s="242"/>
      <c r="H35" s="14"/>
      <c r="I35" s="238">
        <f>SUM(I14:J27)</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入B!C37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view="pageBreakPreview" topLeftCell="A17" zoomScale="75" zoomScaleNormal="100" workbookViewId="0">
      <selection activeCell="I28" sqref="I28:J28"/>
    </sheetView>
  </sheetViews>
  <sheetFormatPr defaultRowHeight="13.5" x14ac:dyDescent="0.15"/>
  <cols>
    <col min="1" max="1" width="4.125" style="62" customWidth="1"/>
    <col min="2" max="2" width="36.5" style="62" customWidth="1"/>
    <col min="3" max="3" width="27.5" style="62" customWidth="1"/>
    <col min="4" max="4" width="7.625" style="62" customWidth="1"/>
    <col min="5" max="5" width="8.625" style="81" customWidth="1"/>
    <col min="6" max="6" width="2.125" style="62" customWidth="1"/>
    <col min="7" max="7" width="6.625" style="62" customWidth="1"/>
    <col min="8" max="9" width="2.125" style="62" customWidth="1"/>
    <col min="10" max="10" width="8.875" style="62" customWidth="1"/>
    <col min="11" max="11" width="2.125" style="62" customWidth="1"/>
    <col min="12" max="16384" width="9" style="40"/>
  </cols>
  <sheetData>
    <row r="1" spans="1:14" ht="21" customHeight="1" x14ac:dyDescent="0.15">
      <c r="A1" s="37"/>
      <c r="B1" s="38"/>
      <c r="C1" s="38"/>
      <c r="D1" s="38"/>
      <c r="E1" s="76"/>
      <c r="F1" s="38"/>
      <c r="G1" s="38"/>
      <c r="H1" s="38"/>
      <c r="I1" s="38"/>
      <c r="J1" s="38"/>
      <c r="K1" s="39"/>
    </row>
    <row r="2" spans="1:14" ht="17.25" x14ac:dyDescent="0.2">
      <c r="A2" s="41"/>
      <c r="B2" s="42"/>
      <c r="C2" s="42"/>
      <c r="D2" s="42"/>
      <c r="E2" s="286" t="str">
        <f>入A!E2</f>
        <v>令和　　　年　　　月　　　日</v>
      </c>
      <c r="F2" s="286"/>
      <c r="G2" s="286"/>
      <c r="H2" s="286"/>
      <c r="I2" s="286"/>
      <c r="J2" s="286"/>
      <c r="K2" s="43"/>
    </row>
    <row r="3" spans="1:14" ht="25.5" x14ac:dyDescent="0.25">
      <c r="A3" s="293" t="s">
        <v>49</v>
      </c>
      <c r="B3" s="294"/>
      <c r="C3" s="294"/>
      <c r="D3" s="295" t="s">
        <v>60</v>
      </c>
      <c r="E3" s="295"/>
      <c r="F3" s="128"/>
      <c r="G3" s="128"/>
      <c r="H3" s="128"/>
      <c r="I3" s="128"/>
      <c r="J3" s="128"/>
      <c r="K3" s="129"/>
      <c r="M3" s="44" t="s">
        <v>7</v>
      </c>
      <c r="N3" s="44">
        <v>2</v>
      </c>
    </row>
    <row r="4" spans="1:14" x14ac:dyDescent="0.15">
      <c r="A4" s="41"/>
      <c r="B4" s="289"/>
      <c r="C4" s="289"/>
      <c r="D4" s="42"/>
      <c r="E4" s="77"/>
      <c r="F4" s="42"/>
      <c r="G4" s="42"/>
      <c r="H4" s="42"/>
      <c r="I4" s="42"/>
      <c r="J4" s="42"/>
      <c r="K4" s="43"/>
    </row>
    <row r="5" spans="1:14" x14ac:dyDescent="0.15">
      <c r="A5" s="41"/>
      <c r="B5" s="290" t="s">
        <v>29</v>
      </c>
      <c r="C5" s="290"/>
      <c r="D5" s="42"/>
      <c r="E5" s="77"/>
      <c r="F5" s="42"/>
      <c r="G5" s="42"/>
      <c r="H5" s="42"/>
      <c r="I5" s="42"/>
      <c r="J5" s="42"/>
      <c r="K5" s="43"/>
    </row>
    <row r="6" spans="1:14" x14ac:dyDescent="0.15">
      <c r="A6" s="41"/>
      <c r="B6" s="42" t="s">
        <v>56</v>
      </c>
      <c r="C6" s="32" t="s">
        <v>26</v>
      </c>
      <c r="D6" s="141">
        <f>入A!D6</f>
        <v>0</v>
      </c>
      <c r="E6" s="42"/>
      <c r="F6" s="42"/>
      <c r="G6" s="42"/>
      <c r="H6" s="42"/>
      <c r="I6" s="42"/>
      <c r="J6" s="42"/>
      <c r="K6" s="43"/>
    </row>
    <row r="7" spans="1:14" ht="14.25" thickBot="1" x14ac:dyDescent="0.2">
      <c r="A7" s="41"/>
      <c r="B7" s="42"/>
      <c r="C7" s="32" t="s">
        <v>25</v>
      </c>
      <c r="D7" s="141">
        <f>入A!D7</f>
        <v>0</v>
      </c>
      <c r="E7" s="42"/>
      <c r="F7" s="42"/>
      <c r="G7" s="42"/>
      <c r="H7" s="42"/>
      <c r="I7" s="42"/>
      <c r="J7" s="42"/>
      <c r="K7" s="43"/>
    </row>
    <row r="8" spans="1:14" ht="18.75" customHeight="1" x14ac:dyDescent="0.15">
      <c r="A8" s="41"/>
      <c r="B8" s="291">
        <f>I28</f>
        <v>0</v>
      </c>
      <c r="C8" s="131" t="s">
        <v>27</v>
      </c>
      <c r="D8" s="142">
        <f>入A!D8</f>
        <v>0</v>
      </c>
      <c r="E8" s="135"/>
      <c r="F8" s="42"/>
      <c r="G8" s="42"/>
      <c r="H8" s="42"/>
      <c r="I8" s="42"/>
      <c r="J8" s="42"/>
      <c r="K8" s="43"/>
    </row>
    <row r="9" spans="1:14" ht="14.25" customHeight="1" thickBot="1" x14ac:dyDescent="0.2">
      <c r="A9" s="41"/>
      <c r="B9" s="292"/>
      <c r="C9" s="133" t="s">
        <v>30</v>
      </c>
      <c r="D9" s="143">
        <f>入A!D9</f>
        <v>0</v>
      </c>
      <c r="E9" s="136"/>
      <c r="F9" s="42"/>
      <c r="G9" s="42"/>
      <c r="H9" s="42"/>
      <c r="I9" s="42"/>
      <c r="J9" s="42"/>
      <c r="K9" s="43"/>
    </row>
    <row r="10" spans="1:14" x14ac:dyDescent="0.15">
      <c r="A10" s="41"/>
      <c r="B10" s="42"/>
      <c r="C10" s="134" t="s">
        <v>31</v>
      </c>
      <c r="D10" s="143">
        <f>入A!D10</f>
        <v>0</v>
      </c>
      <c r="E10" s="136"/>
      <c r="F10" s="42"/>
      <c r="G10" s="42"/>
      <c r="H10" s="42"/>
      <c r="I10" s="42"/>
      <c r="J10" s="42"/>
      <c r="K10" s="43"/>
      <c r="M10" s="45"/>
    </row>
    <row r="11" spans="1:14" x14ac:dyDescent="0.15">
      <c r="A11" s="41"/>
      <c r="B11" s="46"/>
      <c r="C11" s="287" t="s">
        <v>24</v>
      </c>
      <c r="D11" s="287"/>
      <c r="E11" s="287"/>
      <c r="F11" s="287"/>
      <c r="G11" s="287"/>
      <c r="H11" s="287"/>
      <c r="I11" s="287"/>
      <c r="J11" s="287"/>
      <c r="K11" s="288"/>
    </row>
    <row r="12" spans="1:14" ht="14.25" thickBot="1" x14ac:dyDescent="0.2">
      <c r="A12" s="41"/>
      <c r="B12" s="42"/>
      <c r="C12" s="42"/>
      <c r="D12" s="42"/>
      <c r="E12" s="77"/>
      <c r="F12" s="42"/>
      <c r="G12" s="42"/>
      <c r="H12" s="42"/>
      <c r="I12" s="42"/>
      <c r="J12" s="42"/>
      <c r="K12" s="43"/>
    </row>
    <row r="13" spans="1:14" ht="24.95" customHeight="1" thickTop="1" x14ac:dyDescent="0.15">
      <c r="A13" s="47" t="s">
        <v>1</v>
      </c>
      <c r="B13" s="146" t="s">
        <v>17</v>
      </c>
      <c r="C13" s="48" t="s">
        <v>2</v>
      </c>
      <c r="D13" s="48" t="s">
        <v>16</v>
      </c>
      <c r="E13" s="78" t="s">
        <v>54</v>
      </c>
      <c r="F13" s="284" t="s">
        <v>3</v>
      </c>
      <c r="G13" s="284"/>
      <c r="H13" s="284"/>
      <c r="I13" s="285" t="s">
        <v>4</v>
      </c>
      <c r="J13" s="284"/>
      <c r="K13" s="49"/>
    </row>
    <row r="14" spans="1:14" ht="36" customHeight="1" x14ac:dyDescent="0.15">
      <c r="A14" s="149">
        <f>入C!A14</f>
        <v>1</v>
      </c>
      <c r="B14" s="187" t="str">
        <f>入C!B14</f>
        <v>メッシュバックチェア</v>
      </c>
      <c r="C14" s="187" t="str">
        <f>入C!C14</f>
        <v>ＥＸＳ－Ｓ２４０９２４　同等品以上</v>
      </c>
      <c r="D14" s="151" t="str">
        <f>入C!D14</f>
        <v>EA</v>
      </c>
      <c r="E14" s="174" t="str">
        <f>入C!E14</f>
        <v>30.00</v>
      </c>
      <c r="F14" s="282"/>
      <c r="G14" s="283"/>
      <c r="H14" s="122"/>
      <c r="I14" s="269">
        <f>E14*F14</f>
        <v>0</v>
      </c>
      <c r="J14" s="271"/>
      <c r="K14" s="124"/>
      <c r="M14" s="50"/>
    </row>
    <row r="15" spans="1:14" ht="36" customHeight="1" x14ac:dyDescent="0.15">
      <c r="A15" s="149">
        <f>入C!A15</f>
        <v>2</v>
      </c>
      <c r="B15" s="187" t="str">
        <f>入C!B15</f>
        <v>メッシュバックチェア</v>
      </c>
      <c r="C15" s="187" t="str">
        <f>入C!C15</f>
        <v>ＥＸＳ－Ｓ２４０９２２　同等品以上</v>
      </c>
      <c r="D15" s="151" t="str">
        <f>入C!D15</f>
        <v>EA</v>
      </c>
      <c r="E15" s="174" t="str">
        <f>入C!E15</f>
        <v>15.00</v>
      </c>
      <c r="F15" s="282"/>
      <c r="G15" s="283"/>
      <c r="H15" s="122"/>
      <c r="I15" s="269">
        <f t="shared" ref="I15:I18" si="0">E15*F15</f>
        <v>0</v>
      </c>
      <c r="J15" s="271"/>
      <c r="K15" s="124"/>
      <c r="M15" s="40" t="s">
        <v>6</v>
      </c>
    </row>
    <row r="16" spans="1:14" ht="36" customHeight="1" x14ac:dyDescent="0.15">
      <c r="A16" s="149">
        <f>入C!A16</f>
        <v>3</v>
      </c>
      <c r="B16" s="187" t="str">
        <f>入C!B16</f>
        <v>メッシュバックチェア</v>
      </c>
      <c r="C16" s="187" t="str">
        <f>入C!C16</f>
        <v>ＥＸＳ－Ｓ２４０９２３　同等品以上</v>
      </c>
      <c r="D16" s="151" t="str">
        <f>入C!D16</f>
        <v>EA</v>
      </c>
      <c r="E16" s="174" t="str">
        <f>入C!E16</f>
        <v>12.00</v>
      </c>
      <c r="F16" s="282"/>
      <c r="G16" s="283"/>
      <c r="H16" s="122"/>
      <c r="I16" s="269">
        <f t="shared" si="0"/>
        <v>0</v>
      </c>
      <c r="J16" s="271"/>
      <c r="K16" s="124"/>
    </row>
    <row r="17" spans="1:11" ht="36" customHeight="1" x14ac:dyDescent="0.15">
      <c r="A17" s="149">
        <f>入C!A17</f>
        <v>0</v>
      </c>
      <c r="B17" s="151">
        <f>入C!B17</f>
        <v>0</v>
      </c>
      <c r="C17" s="151" t="str">
        <f>入C!C17</f>
        <v>以下余白</v>
      </c>
      <c r="D17" s="151">
        <f>入C!D17</f>
        <v>0</v>
      </c>
      <c r="E17" s="174"/>
      <c r="F17" s="269"/>
      <c r="G17" s="270"/>
      <c r="H17" s="122"/>
      <c r="I17" s="269">
        <f t="shared" si="0"/>
        <v>0</v>
      </c>
      <c r="J17" s="271"/>
      <c r="K17" s="124"/>
    </row>
    <row r="18" spans="1:11" ht="36" customHeight="1" x14ac:dyDescent="0.15">
      <c r="A18" s="149">
        <f>入C!A18</f>
        <v>0</v>
      </c>
      <c r="B18" s="151">
        <f>入C!B18</f>
        <v>0</v>
      </c>
      <c r="C18" s="151">
        <f>入C!C18</f>
        <v>0</v>
      </c>
      <c r="D18" s="151">
        <f>入C!D18</f>
        <v>0</v>
      </c>
      <c r="E18" s="174"/>
      <c r="F18" s="269"/>
      <c r="G18" s="270"/>
      <c r="H18" s="122"/>
      <c r="I18" s="269">
        <f t="shared" si="0"/>
        <v>0</v>
      </c>
      <c r="J18" s="271"/>
      <c r="K18" s="124"/>
    </row>
    <row r="19" spans="1:11" ht="36" customHeight="1" x14ac:dyDescent="0.15">
      <c r="A19" s="149">
        <f>入C!A19</f>
        <v>0</v>
      </c>
      <c r="B19" s="151">
        <f>入C!B19</f>
        <v>0</v>
      </c>
      <c r="C19" s="151">
        <f>入C!C19</f>
        <v>0</v>
      </c>
      <c r="D19" s="151">
        <f>入C!D19</f>
        <v>0</v>
      </c>
      <c r="E19" s="174"/>
      <c r="F19" s="269"/>
      <c r="G19" s="270"/>
      <c r="H19" s="122"/>
      <c r="I19" s="269">
        <f t="shared" ref="I19:I27" si="1">E19*F19</f>
        <v>0</v>
      </c>
      <c r="J19" s="271"/>
      <c r="K19" s="124"/>
    </row>
    <row r="20" spans="1:11" ht="36" customHeight="1" x14ac:dyDescent="0.15">
      <c r="A20" s="149">
        <f>入C!A20</f>
        <v>0</v>
      </c>
      <c r="B20" s="151">
        <f>入C!B20</f>
        <v>0</v>
      </c>
      <c r="C20" s="151">
        <f>入C!C20</f>
        <v>0</v>
      </c>
      <c r="D20" s="151">
        <f>入C!D20</f>
        <v>0</v>
      </c>
      <c r="E20" s="174"/>
      <c r="F20" s="269"/>
      <c r="G20" s="270"/>
      <c r="H20" s="122"/>
      <c r="I20" s="269">
        <f t="shared" si="1"/>
        <v>0</v>
      </c>
      <c r="J20" s="271"/>
      <c r="K20" s="124"/>
    </row>
    <row r="21" spans="1:11" ht="36" customHeight="1" x14ac:dyDescent="0.15">
      <c r="A21" s="149">
        <f>入C!A21</f>
        <v>0</v>
      </c>
      <c r="B21" s="151">
        <f>入C!B21</f>
        <v>0</v>
      </c>
      <c r="C21" s="151">
        <f>入C!C21</f>
        <v>0</v>
      </c>
      <c r="D21" s="151">
        <f>入C!D21</f>
        <v>0</v>
      </c>
      <c r="E21" s="174"/>
      <c r="F21" s="269"/>
      <c r="G21" s="270"/>
      <c r="H21" s="122"/>
      <c r="I21" s="269">
        <f t="shared" si="1"/>
        <v>0</v>
      </c>
      <c r="J21" s="271"/>
      <c r="K21" s="124"/>
    </row>
    <row r="22" spans="1:11" ht="36" customHeight="1" x14ac:dyDescent="0.15">
      <c r="A22" s="120">
        <f>入A!A22</f>
        <v>0</v>
      </c>
      <c r="B22" s="121">
        <f>入A!B22</f>
        <v>0</v>
      </c>
      <c r="C22" s="121">
        <f>入C!C22</f>
        <v>0</v>
      </c>
      <c r="D22" s="121">
        <f>入A!D22</f>
        <v>0</v>
      </c>
      <c r="E22" s="150"/>
      <c r="F22" s="269"/>
      <c r="G22" s="270"/>
      <c r="H22" s="122"/>
      <c r="I22" s="269">
        <f t="shared" si="1"/>
        <v>0</v>
      </c>
      <c r="J22" s="271"/>
      <c r="K22" s="124"/>
    </row>
    <row r="23" spans="1:11" ht="36" customHeight="1" x14ac:dyDescent="0.15">
      <c r="A23" s="120" t="str">
        <f>入A!A23</f>
        <v/>
      </c>
      <c r="B23" s="121" t="str">
        <f>入A!B23</f>
        <v/>
      </c>
      <c r="C23" s="121" t="str">
        <f>入A!C23</f>
        <v/>
      </c>
      <c r="D23" s="121" t="str">
        <f>入A!D23</f>
        <v/>
      </c>
      <c r="E23" s="150"/>
      <c r="F23" s="269"/>
      <c r="G23" s="270"/>
      <c r="H23" s="122"/>
      <c r="I23" s="269">
        <f t="shared" si="1"/>
        <v>0</v>
      </c>
      <c r="J23" s="271"/>
      <c r="K23" s="124"/>
    </row>
    <row r="24" spans="1:11" ht="36" customHeight="1" x14ac:dyDescent="0.15">
      <c r="A24" s="120" t="str">
        <f>入A!A24</f>
        <v/>
      </c>
      <c r="B24" s="121" t="str">
        <f>入A!B24</f>
        <v/>
      </c>
      <c r="C24" s="121" t="str">
        <f>入A!C24</f>
        <v/>
      </c>
      <c r="D24" s="121" t="str">
        <f>入A!D24</f>
        <v/>
      </c>
      <c r="E24" s="121">
        <f>入A!E24</f>
        <v>0</v>
      </c>
      <c r="F24" s="269"/>
      <c r="G24" s="270"/>
      <c r="H24" s="122"/>
      <c r="I24" s="269">
        <f t="shared" si="1"/>
        <v>0</v>
      </c>
      <c r="J24" s="271"/>
      <c r="K24" s="124"/>
    </row>
    <row r="25" spans="1:11" ht="36" customHeight="1" x14ac:dyDescent="0.15">
      <c r="A25" s="120" t="str">
        <f>入A!A25</f>
        <v/>
      </c>
      <c r="B25" s="121" t="str">
        <f>入A!B25</f>
        <v/>
      </c>
      <c r="C25" s="121" t="str">
        <f>入A!C25</f>
        <v/>
      </c>
      <c r="D25" s="121" t="str">
        <f>入A!D25</f>
        <v/>
      </c>
      <c r="E25" s="121">
        <f>入A!E25</f>
        <v>0</v>
      </c>
      <c r="F25" s="269"/>
      <c r="G25" s="270"/>
      <c r="H25" s="122"/>
      <c r="I25" s="269">
        <f t="shared" si="1"/>
        <v>0</v>
      </c>
      <c r="J25" s="271"/>
      <c r="K25" s="124"/>
    </row>
    <row r="26" spans="1:11" ht="36" customHeight="1" x14ac:dyDescent="0.15">
      <c r="A26" s="120" t="str">
        <f>入A!A26</f>
        <v/>
      </c>
      <c r="B26" s="121" t="str">
        <f>入A!B26</f>
        <v/>
      </c>
      <c r="C26" s="121" t="str">
        <f>入A!C26</f>
        <v/>
      </c>
      <c r="D26" s="121" t="str">
        <f>入A!D26</f>
        <v/>
      </c>
      <c r="E26" s="121">
        <f>入A!E26</f>
        <v>0</v>
      </c>
      <c r="F26" s="269"/>
      <c r="G26" s="270"/>
      <c r="H26" s="122"/>
      <c r="I26" s="269">
        <f t="shared" si="1"/>
        <v>0</v>
      </c>
      <c r="J26" s="271"/>
      <c r="K26" s="125"/>
    </row>
    <row r="27" spans="1:11" ht="36" customHeight="1" x14ac:dyDescent="0.15">
      <c r="A27" s="120" t="str">
        <f>入A!A27</f>
        <v/>
      </c>
      <c r="B27" s="121" t="str">
        <f>入A!B27</f>
        <v/>
      </c>
      <c r="C27" s="121" t="str">
        <f>入A!C27</f>
        <v/>
      </c>
      <c r="D27" s="121" t="str">
        <f>入A!D27</f>
        <v/>
      </c>
      <c r="E27" s="121">
        <f>入A!E27</f>
        <v>0</v>
      </c>
      <c r="F27" s="269"/>
      <c r="G27" s="270"/>
      <c r="H27" s="122"/>
      <c r="I27" s="269">
        <f t="shared" si="1"/>
        <v>0</v>
      </c>
      <c r="J27" s="271"/>
      <c r="K27" s="124"/>
    </row>
    <row r="28" spans="1:11" ht="33" customHeight="1" x14ac:dyDescent="0.15">
      <c r="A28" s="267" t="s">
        <v>9</v>
      </c>
      <c r="B28" s="268"/>
      <c r="C28" s="121" t="s">
        <v>33</v>
      </c>
      <c r="D28" s="123"/>
      <c r="E28" s="147"/>
      <c r="F28" s="269"/>
      <c r="G28" s="270"/>
      <c r="H28" s="122"/>
      <c r="I28" s="269">
        <f>SUM(I14:J27)</f>
        <v>0</v>
      </c>
      <c r="J28" s="271"/>
      <c r="K28" s="124"/>
    </row>
    <row r="29" spans="1:11" ht="42" customHeight="1" x14ac:dyDescent="0.15">
      <c r="A29" s="272" t="s">
        <v>10</v>
      </c>
      <c r="B29" s="65" t="s">
        <v>20</v>
      </c>
      <c r="C29" s="63" t="s">
        <v>34</v>
      </c>
      <c r="D29" s="273" t="s">
        <v>0</v>
      </c>
      <c r="E29" s="275" t="s">
        <v>23</v>
      </c>
      <c r="F29" s="276"/>
      <c r="G29" s="276"/>
      <c r="H29" s="276"/>
      <c r="I29" s="276"/>
      <c r="J29" s="276"/>
      <c r="K29" s="277"/>
    </row>
    <row r="30" spans="1:11" ht="39.950000000000003" customHeight="1" x14ac:dyDescent="0.15">
      <c r="A30" s="259"/>
      <c r="B30" s="66" t="s">
        <v>21</v>
      </c>
      <c r="C30" s="64" t="str">
        <f>入C!C37</f>
        <v>7.9.30</v>
      </c>
      <c r="D30" s="274"/>
      <c r="E30" s="278" t="s">
        <v>11</v>
      </c>
      <c r="F30" s="279"/>
      <c r="G30" s="278" t="s">
        <v>12</v>
      </c>
      <c r="H30" s="280"/>
      <c r="I30" s="279"/>
      <c r="J30" s="278" t="s">
        <v>5</v>
      </c>
      <c r="K30" s="281"/>
    </row>
    <row r="31" spans="1:11" ht="24.95" customHeight="1" x14ac:dyDescent="0.15">
      <c r="A31" s="259" t="s">
        <v>13</v>
      </c>
      <c r="B31" s="261" t="s">
        <v>8</v>
      </c>
      <c r="C31" s="51" t="str">
        <f>入A!C38</f>
        <v>方  法　・　総　額　・　単　価</v>
      </c>
      <c r="D31" s="52" t="s">
        <v>14</v>
      </c>
      <c r="E31" s="79"/>
      <c r="F31" s="54"/>
      <c r="G31" s="53"/>
      <c r="H31" s="42"/>
      <c r="I31" s="54"/>
      <c r="J31" s="53"/>
      <c r="K31" s="43"/>
    </row>
    <row r="32" spans="1:11" ht="24.95" customHeight="1" thickBot="1" x14ac:dyDescent="0.2">
      <c r="A32" s="260"/>
      <c r="B32" s="262"/>
      <c r="C32" s="55"/>
      <c r="D32" s="56" t="s">
        <v>15</v>
      </c>
      <c r="E32" s="80"/>
      <c r="F32" s="58"/>
      <c r="G32" s="57"/>
      <c r="H32" s="59"/>
      <c r="I32" s="58"/>
      <c r="J32" s="57"/>
      <c r="K32" s="60"/>
    </row>
    <row r="33" spans="1:11" s="61" customFormat="1" ht="45.75" customHeight="1" x14ac:dyDescent="0.2">
      <c r="A33" s="263" t="s">
        <v>83</v>
      </c>
      <c r="B33" s="264"/>
      <c r="C33" s="264"/>
      <c r="D33" s="264"/>
      <c r="E33" s="264"/>
      <c r="F33" s="264"/>
      <c r="G33" s="264"/>
      <c r="H33" s="264"/>
      <c r="I33" s="264"/>
      <c r="J33" s="264"/>
      <c r="K33" s="82"/>
    </row>
    <row r="34" spans="1:11" s="61" customFormat="1" ht="59.25" customHeight="1" x14ac:dyDescent="0.2">
      <c r="A34" s="265"/>
      <c r="B34" s="266"/>
      <c r="C34" s="266"/>
      <c r="D34" s="266"/>
      <c r="E34" s="266"/>
      <c r="F34" s="266"/>
      <c r="G34" s="266"/>
      <c r="H34" s="266"/>
      <c r="I34" s="266"/>
      <c r="J34" s="266"/>
      <c r="K34" s="82"/>
    </row>
    <row r="35" spans="1:11" ht="14.25" thickBot="1" x14ac:dyDescent="0.2">
      <c r="A35" s="83"/>
      <c r="B35" s="59"/>
      <c r="C35" s="59"/>
      <c r="D35" s="59"/>
      <c r="E35" s="84"/>
      <c r="F35" s="59"/>
      <c r="G35" s="59"/>
      <c r="H35" s="59"/>
      <c r="I35" s="59"/>
      <c r="J35" s="59"/>
      <c r="K35" s="60"/>
    </row>
  </sheetData>
  <mergeCells count="49">
    <mergeCell ref="A31:A32"/>
    <mergeCell ref="B31:B32"/>
    <mergeCell ref="A33:J34"/>
    <mergeCell ref="A28:B28"/>
    <mergeCell ref="F28:G28"/>
    <mergeCell ref="I28:J28"/>
    <mergeCell ref="A29:A30"/>
    <mergeCell ref="D29:D30"/>
    <mergeCell ref="E29:K29"/>
    <mergeCell ref="E30:F30"/>
    <mergeCell ref="G30:I30"/>
    <mergeCell ref="J30:K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41"/>
  <sheetViews>
    <sheetView view="pageBreakPreview" topLeftCell="A16" zoomScale="75" zoomScaleNormal="100" workbookViewId="0">
      <selection activeCell="I35" sqref="I35:J35"/>
    </sheetView>
  </sheetViews>
  <sheetFormatPr defaultRowHeight="13.5" x14ac:dyDescent="0.15"/>
  <cols>
    <col min="1" max="1" width="4.125" style="10" customWidth="1"/>
    <col min="2" max="2" width="36.5" style="10" customWidth="1"/>
    <col min="3" max="3" width="27.5" style="10" customWidth="1"/>
    <col min="4" max="4" width="7.625" style="10" customWidth="1"/>
    <col min="5" max="5" width="8.625" style="75" customWidth="1"/>
    <col min="6" max="6" width="2.125" style="10" customWidth="1"/>
    <col min="7" max="7" width="6.625" style="10" customWidth="1"/>
    <col min="8" max="9" width="2.125" style="10" customWidth="1"/>
    <col min="10" max="10" width="8.875" style="10" customWidth="1"/>
    <col min="11" max="11" width="2.125" style="10" customWidth="1"/>
    <col min="12" max="16384" width="9" style="1"/>
  </cols>
  <sheetData>
    <row r="1" spans="1:14" ht="21" customHeight="1" x14ac:dyDescent="0.15">
      <c r="A1" s="5"/>
      <c r="B1" s="6"/>
      <c r="C1" s="6"/>
      <c r="D1" s="6"/>
      <c r="E1" s="69"/>
      <c r="F1" s="6"/>
      <c r="G1" s="6"/>
      <c r="H1" s="6"/>
      <c r="I1" s="6"/>
      <c r="J1" s="6"/>
      <c r="K1" s="7"/>
    </row>
    <row r="2" spans="1:14" ht="20.25" customHeight="1" x14ac:dyDescent="0.15">
      <c r="A2" s="8"/>
      <c r="B2" s="32"/>
      <c r="C2" s="32"/>
      <c r="D2" s="32"/>
      <c r="E2" s="224" t="s">
        <v>22</v>
      </c>
      <c r="F2" s="224"/>
      <c r="G2" s="224"/>
      <c r="H2" s="224"/>
      <c r="I2" s="224"/>
      <c r="J2" s="224"/>
      <c r="K2" s="9"/>
    </row>
    <row r="3" spans="1:14" ht="25.5" x14ac:dyDescent="0.25">
      <c r="A3" s="233" t="s">
        <v>47</v>
      </c>
      <c r="B3" s="234"/>
      <c r="C3" s="234"/>
      <c r="D3" s="235" t="s">
        <v>61</v>
      </c>
      <c r="E3" s="235"/>
      <c r="F3" s="126"/>
      <c r="G3" s="126"/>
      <c r="H3" s="126"/>
      <c r="I3" s="126"/>
      <c r="J3" s="126"/>
      <c r="K3" s="127"/>
      <c r="M3" s="2" t="s">
        <v>7</v>
      </c>
      <c r="N3" s="2">
        <v>1</v>
      </c>
    </row>
    <row r="4" spans="1:14" x14ac:dyDescent="0.15">
      <c r="A4" s="8"/>
      <c r="B4" s="225"/>
      <c r="C4" s="225"/>
      <c r="D4" s="32"/>
      <c r="E4" s="70"/>
      <c r="F4" s="32"/>
      <c r="G4" s="32"/>
      <c r="H4" s="32"/>
      <c r="I4" s="32"/>
      <c r="J4" s="32"/>
      <c r="K4" s="9"/>
    </row>
    <row r="5" spans="1:14" x14ac:dyDescent="0.15">
      <c r="A5" s="8"/>
      <c r="B5" s="226" t="s">
        <v>29</v>
      </c>
      <c r="C5" s="226"/>
      <c r="D5" s="32"/>
      <c r="E5" s="70"/>
      <c r="F5" s="32"/>
      <c r="G5" s="32"/>
      <c r="H5" s="32"/>
      <c r="I5" s="32"/>
      <c r="J5" s="32"/>
      <c r="K5" s="9"/>
    </row>
    <row r="6" spans="1:14" x14ac:dyDescent="0.15">
      <c r="A6" s="8"/>
      <c r="B6" s="32" t="s">
        <v>55</v>
      </c>
      <c r="C6" s="32" t="s">
        <v>26</v>
      </c>
      <c r="D6" s="138"/>
      <c r="E6" s="32"/>
      <c r="F6" s="32"/>
      <c r="G6" s="32"/>
      <c r="H6" s="32"/>
      <c r="I6" s="32"/>
      <c r="J6" s="32"/>
      <c r="K6" s="9"/>
    </row>
    <row r="7" spans="1:14" ht="14.25" thickBot="1" x14ac:dyDescent="0.2">
      <c r="A7" s="8"/>
      <c r="B7" s="32"/>
      <c r="C7" s="32" t="s">
        <v>25</v>
      </c>
      <c r="D7" s="138"/>
      <c r="E7" s="32"/>
      <c r="F7" s="32"/>
      <c r="G7" s="32"/>
      <c r="H7" s="32"/>
      <c r="I7" s="32"/>
      <c r="J7" s="32"/>
      <c r="K7" s="9"/>
    </row>
    <row r="8" spans="1:14" ht="18.75" customHeight="1" x14ac:dyDescent="0.15">
      <c r="A8" s="8"/>
      <c r="B8" s="231">
        <f>I35</f>
        <v>0</v>
      </c>
      <c r="C8" s="131" t="s">
        <v>27</v>
      </c>
      <c r="D8" s="139"/>
      <c r="E8" s="132"/>
      <c r="F8" s="32"/>
      <c r="G8" s="32"/>
      <c r="H8" s="32"/>
      <c r="I8" s="32"/>
      <c r="J8" s="32"/>
      <c r="K8" s="9"/>
    </row>
    <row r="9" spans="1:14" ht="14.25" customHeight="1" thickBot="1" x14ac:dyDescent="0.2">
      <c r="A9" s="8"/>
      <c r="B9" s="232"/>
      <c r="C9" s="133" t="s">
        <v>30</v>
      </c>
      <c r="D9" s="140"/>
      <c r="E9" s="134"/>
      <c r="F9" s="32"/>
      <c r="G9" s="32"/>
      <c r="H9" s="32"/>
      <c r="I9" s="32"/>
      <c r="J9" s="32"/>
      <c r="K9" s="9"/>
    </row>
    <row r="10" spans="1:14" x14ac:dyDescent="0.15">
      <c r="A10" s="8"/>
      <c r="B10" s="32"/>
      <c r="C10" s="134" t="s">
        <v>31</v>
      </c>
      <c r="D10" s="140"/>
      <c r="E10" s="134"/>
      <c r="F10" s="32"/>
      <c r="G10" s="32"/>
      <c r="H10" s="32"/>
      <c r="I10" s="32"/>
      <c r="J10" s="32"/>
      <c r="K10" s="9"/>
      <c r="M10" s="4"/>
    </row>
    <row r="11" spans="1:14" x14ac:dyDescent="0.15">
      <c r="A11" s="8"/>
      <c r="B11" s="87" t="s">
        <v>32</v>
      </c>
      <c r="C11" s="229" t="s">
        <v>24</v>
      </c>
      <c r="D11" s="229"/>
      <c r="E11" s="229"/>
      <c r="F11" s="229"/>
      <c r="G11" s="229"/>
      <c r="H11" s="229"/>
      <c r="I11" s="229"/>
      <c r="J11" s="229"/>
      <c r="K11" s="230"/>
    </row>
    <row r="12" spans="1:14" ht="14.25" thickBot="1" x14ac:dyDescent="0.2">
      <c r="A12" s="8"/>
      <c r="B12" s="32"/>
      <c r="C12" s="32"/>
      <c r="D12" s="32"/>
      <c r="E12" s="70"/>
      <c r="F12" s="32"/>
      <c r="G12" s="32"/>
      <c r="H12" s="32"/>
      <c r="I12" s="32"/>
      <c r="J12" s="32"/>
      <c r="K12" s="9"/>
    </row>
    <row r="13" spans="1:14" ht="24.95" customHeight="1" thickTop="1" x14ac:dyDescent="0.15">
      <c r="A13" s="11" t="s">
        <v>1</v>
      </c>
      <c r="B13" s="145" t="s">
        <v>17</v>
      </c>
      <c r="C13" s="88" t="s">
        <v>2</v>
      </c>
      <c r="D13" s="88" t="s">
        <v>16</v>
      </c>
      <c r="E13" s="71" t="s">
        <v>54</v>
      </c>
      <c r="F13" s="227" t="s">
        <v>3</v>
      </c>
      <c r="G13" s="228"/>
      <c r="H13" s="240"/>
      <c r="I13" s="227" t="s">
        <v>4</v>
      </c>
      <c r="J13" s="228"/>
      <c r="K13" s="12"/>
    </row>
    <row r="14" spans="1:14" ht="36" customHeight="1" x14ac:dyDescent="0.15">
      <c r="A14" s="188">
        <v>1</v>
      </c>
      <c r="B14" s="173" t="s">
        <v>169</v>
      </c>
      <c r="C14" s="173" t="s">
        <v>170</v>
      </c>
      <c r="D14" s="156" t="s">
        <v>69</v>
      </c>
      <c r="E14" s="156" t="s">
        <v>73</v>
      </c>
      <c r="F14" s="236"/>
      <c r="G14" s="237"/>
      <c r="H14" s="14"/>
      <c r="I14" s="238">
        <f>E14*F14</f>
        <v>0</v>
      </c>
      <c r="J14" s="239"/>
      <c r="K14" s="15"/>
      <c r="M14" s="27"/>
    </row>
    <row r="15" spans="1:14" ht="36" customHeight="1" x14ac:dyDescent="0.15">
      <c r="A15" s="211">
        <v>2</v>
      </c>
      <c r="B15" s="173" t="s">
        <v>169</v>
      </c>
      <c r="C15" s="173" t="s">
        <v>171</v>
      </c>
      <c r="D15" s="156" t="s">
        <v>69</v>
      </c>
      <c r="E15" s="156" t="s">
        <v>73</v>
      </c>
      <c r="F15" s="236"/>
      <c r="G15" s="237"/>
      <c r="H15" s="14"/>
      <c r="I15" s="238">
        <f t="shared" ref="I15:I25" si="0">E15*F15</f>
        <v>0</v>
      </c>
      <c r="J15" s="239"/>
      <c r="K15" s="15"/>
      <c r="M15" s="1" t="s">
        <v>6</v>
      </c>
    </row>
    <row r="16" spans="1:14" ht="36" customHeight="1" x14ac:dyDescent="0.15">
      <c r="A16" s="188">
        <v>3</v>
      </c>
      <c r="B16" s="173" t="s">
        <v>172</v>
      </c>
      <c r="C16" s="173" t="s">
        <v>173</v>
      </c>
      <c r="D16" s="156" t="s">
        <v>69</v>
      </c>
      <c r="E16" s="156" t="s">
        <v>71</v>
      </c>
      <c r="F16" s="236"/>
      <c r="G16" s="237"/>
      <c r="H16" s="14"/>
      <c r="I16" s="238">
        <f t="shared" si="0"/>
        <v>0</v>
      </c>
      <c r="J16" s="239"/>
      <c r="K16" s="15"/>
    </row>
    <row r="17" spans="1:11" ht="36" customHeight="1" x14ac:dyDescent="0.15">
      <c r="A17" s="211">
        <v>4</v>
      </c>
      <c r="B17" s="173" t="s">
        <v>174</v>
      </c>
      <c r="C17" s="173" t="s">
        <v>175</v>
      </c>
      <c r="D17" s="156" t="s">
        <v>69</v>
      </c>
      <c r="E17" s="156" t="s">
        <v>71</v>
      </c>
      <c r="F17" s="241"/>
      <c r="G17" s="242"/>
      <c r="H17" s="14"/>
      <c r="I17" s="238">
        <f t="shared" si="0"/>
        <v>0</v>
      </c>
      <c r="J17" s="239"/>
      <c r="K17" s="15"/>
    </row>
    <row r="18" spans="1:11" ht="36" customHeight="1" x14ac:dyDescent="0.15">
      <c r="A18" s="188">
        <v>5</v>
      </c>
      <c r="B18" s="173" t="s">
        <v>174</v>
      </c>
      <c r="C18" s="173" t="s">
        <v>176</v>
      </c>
      <c r="D18" s="156" t="s">
        <v>69</v>
      </c>
      <c r="E18" s="156" t="s">
        <v>73</v>
      </c>
      <c r="F18" s="241"/>
      <c r="G18" s="242"/>
      <c r="H18" s="14"/>
      <c r="I18" s="238">
        <f t="shared" si="0"/>
        <v>0</v>
      </c>
      <c r="J18" s="239"/>
      <c r="K18" s="15"/>
    </row>
    <row r="19" spans="1:11" ht="36" customHeight="1" x14ac:dyDescent="0.15">
      <c r="A19" s="211">
        <v>6</v>
      </c>
      <c r="B19" s="173" t="s">
        <v>177</v>
      </c>
      <c r="C19" s="173" t="s">
        <v>178</v>
      </c>
      <c r="D19" s="156" t="s">
        <v>69</v>
      </c>
      <c r="E19" s="156" t="s">
        <v>78</v>
      </c>
      <c r="F19" s="241"/>
      <c r="G19" s="242"/>
      <c r="H19" s="14"/>
      <c r="I19" s="238">
        <f t="shared" si="0"/>
        <v>0</v>
      </c>
      <c r="J19" s="239"/>
      <c r="K19" s="15"/>
    </row>
    <row r="20" spans="1:11" ht="36" customHeight="1" x14ac:dyDescent="0.15">
      <c r="A20" s="68"/>
      <c r="B20" s="34"/>
      <c r="C20" s="34" t="s">
        <v>136</v>
      </c>
      <c r="D20" s="34"/>
      <c r="E20" s="148"/>
      <c r="F20" s="241"/>
      <c r="G20" s="242"/>
      <c r="H20" s="14"/>
      <c r="I20" s="238">
        <f t="shared" si="0"/>
        <v>0</v>
      </c>
      <c r="J20" s="239"/>
      <c r="K20" s="15"/>
    </row>
    <row r="21" spans="1:11" ht="36" customHeight="1" x14ac:dyDescent="0.15">
      <c r="A21" s="68"/>
      <c r="B21" s="34"/>
      <c r="C21" s="34"/>
      <c r="D21" s="34"/>
      <c r="E21" s="148"/>
      <c r="F21" s="241"/>
      <c r="G21" s="242"/>
      <c r="H21" s="14"/>
      <c r="I21" s="238">
        <f t="shared" si="0"/>
        <v>0</v>
      </c>
      <c r="J21" s="239"/>
      <c r="K21" s="15"/>
    </row>
    <row r="22" spans="1:11" ht="36" customHeight="1" x14ac:dyDescent="0.15">
      <c r="A22" s="68"/>
      <c r="B22" s="34"/>
      <c r="C22" s="34"/>
      <c r="D22" s="34"/>
      <c r="E22" s="130"/>
      <c r="F22" s="241"/>
      <c r="G22" s="242"/>
      <c r="H22" s="14"/>
      <c r="I22" s="238">
        <f t="shared" si="0"/>
        <v>0</v>
      </c>
      <c r="J22" s="239"/>
      <c r="K22" s="15"/>
    </row>
    <row r="23" spans="1:11" ht="36" customHeight="1" x14ac:dyDescent="0.15">
      <c r="A23" s="68" t="s">
        <v>33</v>
      </c>
      <c r="B23" s="34" t="s">
        <v>33</v>
      </c>
      <c r="C23" s="34" t="s">
        <v>33</v>
      </c>
      <c r="D23" s="34" t="s">
        <v>33</v>
      </c>
      <c r="E23" s="130">
        <v>0</v>
      </c>
      <c r="F23" s="241"/>
      <c r="G23" s="242"/>
      <c r="H23" s="14"/>
      <c r="I23" s="238">
        <f t="shared" si="0"/>
        <v>0</v>
      </c>
      <c r="J23" s="239"/>
      <c r="K23" s="15"/>
    </row>
    <row r="24" spans="1:11" ht="36" customHeight="1" x14ac:dyDescent="0.15">
      <c r="A24" s="68" t="s">
        <v>33</v>
      </c>
      <c r="B24" s="34" t="s">
        <v>33</v>
      </c>
      <c r="C24" s="34" t="s">
        <v>33</v>
      </c>
      <c r="D24" s="34" t="s">
        <v>33</v>
      </c>
      <c r="E24" s="130">
        <v>0</v>
      </c>
      <c r="F24" s="241"/>
      <c r="G24" s="242"/>
      <c r="H24" s="14"/>
      <c r="I24" s="238">
        <f t="shared" si="0"/>
        <v>0</v>
      </c>
      <c r="J24" s="239"/>
      <c r="K24" s="15"/>
    </row>
    <row r="25" spans="1:11" ht="36" customHeight="1" x14ac:dyDescent="0.15">
      <c r="A25" s="68" t="s">
        <v>33</v>
      </c>
      <c r="B25" s="34" t="s">
        <v>33</v>
      </c>
      <c r="C25" s="34" t="s">
        <v>33</v>
      </c>
      <c r="D25" s="34" t="s">
        <v>33</v>
      </c>
      <c r="E25" s="130">
        <v>0</v>
      </c>
      <c r="F25" s="241"/>
      <c r="G25" s="242"/>
      <c r="H25" s="14"/>
      <c r="I25" s="238">
        <f t="shared" si="0"/>
        <v>0</v>
      </c>
      <c r="J25" s="239"/>
      <c r="K25" s="15"/>
    </row>
    <row r="26" spans="1:11" ht="36" hidden="1" customHeight="1" x14ac:dyDescent="0.15">
      <c r="A26" s="68" t="s">
        <v>33</v>
      </c>
      <c r="B26" s="34" t="s">
        <v>33</v>
      </c>
      <c r="C26" s="34" t="s">
        <v>33</v>
      </c>
      <c r="D26" s="34" t="s">
        <v>33</v>
      </c>
      <c r="E26" s="130">
        <v>0</v>
      </c>
      <c r="F26" s="241"/>
      <c r="G26" s="242"/>
      <c r="H26" s="14"/>
      <c r="I26" s="238">
        <f t="shared" ref="I26:I27" si="1">E26*F26</f>
        <v>0</v>
      </c>
      <c r="J26" s="239"/>
      <c r="K26" s="25"/>
    </row>
    <row r="27" spans="1:11" ht="36" customHeight="1" x14ac:dyDescent="0.15">
      <c r="A27" s="68" t="s">
        <v>33</v>
      </c>
      <c r="B27" s="34" t="s">
        <v>33</v>
      </c>
      <c r="C27" s="34" t="s">
        <v>33</v>
      </c>
      <c r="D27" s="34" t="s">
        <v>33</v>
      </c>
      <c r="E27" s="130">
        <v>0</v>
      </c>
      <c r="F27" s="241"/>
      <c r="G27" s="242"/>
      <c r="H27" s="14"/>
      <c r="I27" s="238">
        <f t="shared" si="1"/>
        <v>0</v>
      </c>
      <c r="J27" s="239"/>
      <c r="K27" s="15"/>
    </row>
    <row r="28" spans="1:11" ht="36" hidden="1" customHeight="1" x14ac:dyDescent="0.15">
      <c r="A28" s="31" t="s">
        <v>28</v>
      </c>
      <c r="B28" s="29"/>
      <c r="C28" s="30" t="s">
        <v>33</v>
      </c>
      <c r="D28" s="91" t="s">
        <v>33</v>
      </c>
      <c r="E28" s="72" t="s">
        <v>33</v>
      </c>
      <c r="F28" s="241"/>
      <c r="G28" s="242"/>
      <c r="H28" s="14"/>
      <c r="I28" s="238"/>
      <c r="J28" s="239"/>
      <c r="K28" s="26"/>
    </row>
    <row r="29" spans="1:11" ht="24.95" hidden="1" customHeight="1" x14ac:dyDescent="0.15">
      <c r="A29" s="16">
        <v>16</v>
      </c>
      <c r="B29" s="89"/>
      <c r="C29" s="30" t="s">
        <v>33</v>
      </c>
      <c r="D29" s="3"/>
      <c r="E29" s="144"/>
      <c r="F29" s="241"/>
      <c r="G29" s="242"/>
      <c r="H29" s="14"/>
      <c r="I29" s="238"/>
      <c r="J29" s="239"/>
      <c r="K29" s="15"/>
    </row>
    <row r="30" spans="1:11" ht="24.95" hidden="1" customHeight="1" x14ac:dyDescent="0.15">
      <c r="A30" s="13">
        <v>17</v>
      </c>
      <c r="B30" s="89"/>
      <c r="C30" s="30" t="s">
        <v>33</v>
      </c>
      <c r="D30" s="3"/>
      <c r="E30" s="144"/>
      <c r="F30" s="241"/>
      <c r="G30" s="242"/>
      <c r="H30" s="14"/>
      <c r="I30" s="238"/>
      <c r="J30" s="239"/>
      <c r="K30" s="15"/>
    </row>
    <row r="31" spans="1:11" ht="24.95" hidden="1" customHeight="1" x14ac:dyDescent="0.15">
      <c r="A31" s="16">
        <v>18</v>
      </c>
      <c r="B31" s="89"/>
      <c r="C31" s="30" t="s">
        <v>33</v>
      </c>
      <c r="D31" s="3"/>
      <c r="E31" s="144"/>
      <c r="F31" s="241"/>
      <c r="G31" s="242"/>
      <c r="H31" s="14"/>
      <c r="I31" s="238"/>
      <c r="J31" s="239"/>
      <c r="K31" s="15"/>
    </row>
    <row r="32" spans="1:11" ht="24.95" hidden="1" customHeight="1" x14ac:dyDescent="0.15">
      <c r="A32" s="13">
        <v>19</v>
      </c>
      <c r="B32" s="89"/>
      <c r="C32" s="30" t="s">
        <v>33</v>
      </c>
      <c r="D32" s="3"/>
      <c r="E32" s="144"/>
      <c r="F32" s="241"/>
      <c r="G32" s="242"/>
      <c r="H32" s="14"/>
      <c r="I32" s="238"/>
      <c r="J32" s="239"/>
      <c r="K32" s="15"/>
    </row>
    <row r="33" spans="1:11" ht="24.95" hidden="1" customHeight="1" x14ac:dyDescent="0.15">
      <c r="A33" s="16">
        <v>20</v>
      </c>
      <c r="B33" s="89"/>
      <c r="C33" s="30" t="s">
        <v>33</v>
      </c>
      <c r="D33" s="3"/>
      <c r="E33" s="144"/>
      <c r="F33" s="241"/>
      <c r="G33" s="242"/>
      <c r="H33" s="14"/>
      <c r="I33" s="238"/>
      <c r="J33" s="239"/>
      <c r="K33" s="15"/>
    </row>
    <row r="34" spans="1:11" ht="24.95" hidden="1" customHeight="1" x14ac:dyDescent="0.15">
      <c r="A34" s="13">
        <v>21</v>
      </c>
      <c r="B34" s="89"/>
      <c r="C34" s="30" t="s">
        <v>33</v>
      </c>
      <c r="D34" s="3"/>
      <c r="E34" s="144"/>
      <c r="F34" s="241"/>
      <c r="G34" s="242"/>
      <c r="H34" s="14"/>
      <c r="I34" s="238"/>
      <c r="J34" s="239"/>
      <c r="K34" s="15"/>
    </row>
    <row r="35" spans="1:11" ht="33" customHeight="1" x14ac:dyDescent="0.15">
      <c r="A35" s="245" t="s">
        <v>9</v>
      </c>
      <c r="B35" s="246"/>
      <c r="C35" s="90"/>
      <c r="D35" s="3"/>
      <c r="E35" s="144"/>
      <c r="F35" s="241"/>
      <c r="G35" s="242"/>
      <c r="H35" s="14"/>
      <c r="I35" s="238">
        <f>SUM(I14:J27)</f>
        <v>0</v>
      </c>
      <c r="J35" s="239"/>
      <c r="K35" s="15"/>
    </row>
    <row r="36" spans="1:11" ht="42" customHeight="1" x14ac:dyDescent="0.15">
      <c r="A36" s="257" t="s">
        <v>10</v>
      </c>
      <c r="B36" s="92" t="s">
        <v>20</v>
      </c>
      <c r="C36" s="35" t="s">
        <v>34</v>
      </c>
      <c r="D36" s="255" t="s">
        <v>0</v>
      </c>
      <c r="E36" s="243" t="s">
        <v>23</v>
      </c>
      <c r="F36" s="247"/>
      <c r="G36" s="247"/>
      <c r="H36" s="247"/>
      <c r="I36" s="247"/>
      <c r="J36" s="247"/>
      <c r="K36" s="248"/>
    </row>
    <row r="37" spans="1:11" ht="39.950000000000003" customHeight="1" x14ac:dyDescent="0.15">
      <c r="A37" s="253"/>
      <c r="B37" s="93" t="s">
        <v>21</v>
      </c>
      <c r="C37" s="36" t="str">
        <f>入C!C37</f>
        <v>7.9.30</v>
      </c>
      <c r="D37" s="258"/>
      <c r="E37" s="243" t="s">
        <v>11</v>
      </c>
      <c r="F37" s="244"/>
      <c r="G37" s="243" t="s">
        <v>12</v>
      </c>
      <c r="H37" s="247"/>
      <c r="I37" s="244"/>
      <c r="J37" s="243" t="s">
        <v>5</v>
      </c>
      <c r="K37" s="248"/>
    </row>
    <row r="38" spans="1:11" ht="24.95" customHeight="1" x14ac:dyDescent="0.15">
      <c r="A38" s="253" t="s">
        <v>13</v>
      </c>
      <c r="B38" s="255" t="s">
        <v>8</v>
      </c>
      <c r="C38" s="33" t="s">
        <v>51</v>
      </c>
      <c r="D38" s="17" t="s">
        <v>14</v>
      </c>
      <c r="E38" s="73"/>
      <c r="F38" s="19"/>
      <c r="G38" s="18"/>
      <c r="H38" s="32"/>
      <c r="I38" s="19"/>
      <c r="J38" s="18"/>
      <c r="K38" s="9"/>
    </row>
    <row r="39" spans="1:11" ht="24.95" customHeight="1" thickBot="1" x14ac:dyDescent="0.2">
      <c r="A39" s="254"/>
      <c r="B39" s="256"/>
      <c r="C39" s="28"/>
      <c r="D39" s="20" t="s">
        <v>15</v>
      </c>
      <c r="E39" s="74"/>
      <c r="F39" s="22"/>
      <c r="G39" s="21"/>
      <c r="H39" s="23"/>
      <c r="I39" s="22"/>
      <c r="J39" s="21"/>
      <c r="K39" s="24"/>
    </row>
    <row r="40" spans="1:11" ht="56.25" customHeight="1" x14ac:dyDescent="0.15">
      <c r="A40" s="249" t="s">
        <v>50</v>
      </c>
      <c r="B40" s="250"/>
      <c r="C40" s="250"/>
      <c r="D40" s="250"/>
      <c r="E40" s="250"/>
      <c r="F40" s="250"/>
      <c r="G40" s="250"/>
      <c r="H40" s="250"/>
      <c r="I40" s="250"/>
      <c r="J40" s="250"/>
      <c r="K40" s="9"/>
    </row>
    <row r="41" spans="1:11" ht="24" customHeight="1" thickBot="1" x14ac:dyDescent="0.2">
      <c r="A41" s="251"/>
      <c r="B41" s="252"/>
      <c r="C41" s="252"/>
      <c r="D41" s="252"/>
      <c r="E41" s="252"/>
      <c r="F41" s="252"/>
      <c r="G41" s="252"/>
      <c r="H41" s="252"/>
      <c r="I41" s="252"/>
      <c r="J41" s="252"/>
      <c r="K41" s="24"/>
    </row>
  </sheetData>
  <mergeCells count="63">
    <mergeCell ref="J37:K37"/>
    <mergeCell ref="A38:A39"/>
    <mergeCell ref="B38:B39"/>
    <mergeCell ref="A40:J41"/>
    <mergeCell ref="F34:G34"/>
    <mergeCell ref="I34:J34"/>
    <mergeCell ref="A35:B35"/>
    <mergeCell ref="F35:G35"/>
    <mergeCell ref="I35:J35"/>
    <mergeCell ref="A36:A37"/>
    <mergeCell ref="D36:D37"/>
    <mergeCell ref="E36:K36"/>
    <mergeCell ref="E37:F37"/>
    <mergeCell ref="G37:I37"/>
    <mergeCell ref="F31:G31"/>
    <mergeCell ref="I31:J31"/>
    <mergeCell ref="F32:G32"/>
    <mergeCell ref="I32:J32"/>
    <mergeCell ref="F33:G33"/>
    <mergeCell ref="I33:J33"/>
    <mergeCell ref="F28:G28"/>
    <mergeCell ref="I28:J28"/>
    <mergeCell ref="F29:G29"/>
    <mergeCell ref="I29:J29"/>
    <mergeCell ref="F30:G30"/>
    <mergeCell ref="I30:J30"/>
    <mergeCell ref="F25:G25"/>
    <mergeCell ref="I25:J25"/>
    <mergeCell ref="F26:G26"/>
    <mergeCell ref="I26:J26"/>
    <mergeCell ref="F27:G27"/>
    <mergeCell ref="I27:J27"/>
    <mergeCell ref="F22:G22"/>
    <mergeCell ref="I22:J22"/>
    <mergeCell ref="F23:G23"/>
    <mergeCell ref="I23:J23"/>
    <mergeCell ref="F24:G24"/>
    <mergeCell ref="I24:J24"/>
    <mergeCell ref="F19:G19"/>
    <mergeCell ref="I19:J19"/>
    <mergeCell ref="F20:G20"/>
    <mergeCell ref="I20:J20"/>
    <mergeCell ref="F21:G21"/>
    <mergeCell ref="I21:J21"/>
    <mergeCell ref="F16:G16"/>
    <mergeCell ref="I16:J16"/>
    <mergeCell ref="F17:G17"/>
    <mergeCell ref="I17:J17"/>
    <mergeCell ref="F18:G18"/>
    <mergeCell ref="I18:J18"/>
    <mergeCell ref="F15:G15"/>
    <mergeCell ref="I15:J15"/>
    <mergeCell ref="E2:J2"/>
    <mergeCell ref="A3:C3"/>
    <mergeCell ref="D3:E3"/>
    <mergeCell ref="B4:C4"/>
    <mergeCell ref="B5:C5"/>
    <mergeCell ref="B8:B9"/>
    <mergeCell ref="C11:K11"/>
    <mergeCell ref="F13:H13"/>
    <mergeCell ref="I13:J13"/>
    <mergeCell ref="F14:G14"/>
    <mergeCell ref="I14:J14"/>
  </mergeCells>
  <phoneticPr fontId="4"/>
  <pageMargins left="0.98425196850393704" right="0.39370078740157483" top="0.78740157480314965" bottom="0" header="0.51181102362204722" footer="0.51181102362204722"/>
  <pageSetup paperSize="9" scale="8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9A4E149EA0C04F896C181303E4341A" ma:contentTypeVersion="1" ma:contentTypeDescription="新しいドキュメントを作成します。" ma:contentTypeScope="" ma:versionID="c488076ad9a9d38fe86932b935a11ef1">
  <xsd:schema xmlns:xsd="http://www.w3.org/2001/XMLSchema" xmlns:xs="http://www.w3.org/2001/XMLSchema" xmlns:p="http://schemas.microsoft.com/office/2006/metadata/properties" xmlns:ns1="http://schemas.microsoft.com/sharepoint/v3" xmlns:ns2="74b96160-6dd2-4e69-93d1-68c3c05d4ac8" targetNamespace="http://schemas.microsoft.com/office/2006/metadata/properties" ma:root="true" ma:fieldsID="989ff01d31291b3cb099dff490563813" ns1:_="" ns2:_="">
    <xsd:import namespace="http://schemas.microsoft.com/sharepoint/v3"/>
    <xsd:import namespace="74b96160-6dd2-4e69-93d1-68c3c05d4ac8"/>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b96160-6dd2-4e69-93d1-68c3c05d4ac8" elementFormDefault="qualified">
    <xsd:import namespace="http://schemas.microsoft.com/office/2006/documentManagement/types"/>
    <xsd:import namespace="http://schemas.microsoft.com/office/infopath/2007/PartnerControls"/>
    <xsd:element name="_dlc_DocId" ma:index="1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1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 を保持" ma:description="追加時に ID を保持します。"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4b96160-6dd2-4e69-93d1-68c3c05d4ac8">FSTTNUUSAEZF-1297187146-1936</_dlc_DocId>
    <_dlc_DocIdUrl xmlns="74b96160-6dd2-4e69-93d1-68c3c05d4ac8">
      <Url>https://ea-n.gbase.gsdf.mod.go.jp/ea/ea_eafin_334u/keiyaku/_layouts/15/DocIdRedir.aspx?ID=FSTTNUUSAEZF-1297187146-1936</Url>
      <Description>FSTTNUUSAEZF-1297187146-1936</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CF14F7-C0E4-40FC-B96D-500D8222C840}">
  <ds:schemaRefs>
    <ds:schemaRef ds:uri="http://schemas.microsoft.com/sharepoint/events"/>
  </ds:schemaRefs>
</ds:datastoreItem>
</file>

<file path=customXml/itemProps2.xml><?xml version="1.0" encoding="utf-8"?>
<ds:datastoreItem xmlns:ds="http://schemas.openxmlformats.org/officeDocument/2006/customXml" ds:itemID="{B7A38CF9-17B5-44D6-B61E-5DE73DC49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b96160-6dd2-4e69-93d1-68c3c05d4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0A2C6C-A55D-46C5-8372-E0309709B06D}">
  <ds:schemaRefs>
    <ds:schemaRef ds:uri="http://schemas.microsoft.com/sharepoint/v3/contenttype/forms"/>
  </ds:schemaRefs>
</ds:datastoreItem>
</file>

<file path=customXml/itemProps4.xml><?xml version="1.0" encoding="utf-8"?>
<ds:datastoreItem xmlns:ds="http://schemas.openxmlformats.org/officeDocument/2006/customXml" ds:itemID="{326852E8-DB86-4393-8EBD-3D2A4E175D27}">
  <ds:schemaRef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74b96160-6dd2-4e69-93d1-68c3c05d4ac8"/>
    <ds:schemaRef ds:uri="http://purl.org/dc/terms/"/>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入A</vt:lpstr>
      <vt:lpstr>市A</vt:lpstr>
      <vt:lpstr>入札書内訳A</vt:lpstr>
      <vt:lpstr>市価調内訳A</vt:lpstr>
      <vt:lpstr>入B</vt:lpstr>
      <vt:lpstr>市B</vt:lpstr>
      <vt:lpstr>入C</vt:lpstr>
      <vt:lpstr>市C</vt:lpstr>
      <vt:lpstr>入D</vt:lpstr>
      <vt:lpstr>市D</vt:lpstr>
      <vt:lpstr>入E</vt:lpstr>
      <vt:lpstr>市E</vt:lpstr>
      <vt:lpstr>入F</vt:lpstr>
      <vt:lpstr>市F</vt:lpstr>
      <vt:lpstr>入G</vt:lpstr>
      <vt:lpstr>市G</vt:lpstr>
      <vt:lpstr>市A!Print_Area</vt:lpstr>
      <vt:lpstr>市B!Print_Area</vt:lpstr>
      <vt:lpstr>市C!Print_Area</vt:lpstr>
      <vt:lpstr>市D!Print_Area</vt:lpstr>
      <vt:lpstr>市E!Print_Area</vt:lpstr>
      <vt:lpstr>市F!Print_Area</vt:lpstr>
      <vt:lpstr>市G!Print_Area</vt:lpstr>
      <vt:lpstr>市価調内訳A!Print_Area</vt:lpstr>
      <vt:lpstr>入A!Print_Area</vt:lpstr>
      <vt:lpstr>入B!Print_Area</vt:lpstr>
      <vt:lpstr>入C!Print_Area</vt:lpstr>
      <vt:lpstr>入D!Print_Area</vt:lpstr>
      <vt:lpstr>入E!Print_Area</vt:lpstr>
      <vt:lpstr>入F!Print_Area</vt:lpstr>
      <vt:lpstr>入G!Print_Area</vt:lpstr>
      <vt:lpstr>入札書内訳A!Print_Area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s.matsuda</dc:creator>
  <cp:lastModifiedBy>永森　将大</cp:lastModifiedBy>
  <cp:lastPrinted>2025-08-05T00:27:29Z</cp:lastPrinted>
  <dcterms:created xsi:type="dcterms:W3CDTF">2002-02-26T00:22:36Z</dcterms:created>
  <dcterms:modified xsi:type="dcterms:W3CDTF">2025-08-05T00:38:02Z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0x0101004A9A4E149EA0C04F896C181303E4341A</vt:lpwstr>
  </property>
  <property fmtid="{D5CDD505-2E9C-101B-9397-08002B2CF9AE}" pid="3" name="_dlc_DocIdItemGuid">
    <vt:lpwstr>f169f6da-533a-4087-9f8c-902114d96d8c</vt:lpwstr>
  </property>
</Properties>
</file>