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D:\Users\g1326420\Desktop\"/>
    </mc:Choice>
  </mc:AlternateContent>
  <bookViews>
    <workbookView xWindow="5070" yWindow="-30" windowWidth="10005" windowHeight="7170" tabRatio="930"/>
  </bookViews>
  <sheets>
    <sheet name="内訳1" sheetId="68" r:id="rId1"/>
    <sheet name="内訳2" sheetId="69" r:id="rId2"/>
    <sheet name="市価調査" sheetId="43" r:id="rId3"/>
    <sheet name="入札書" sheetId="31" r:id="rId4"/>
  </sheets>
  <externalReferences>
    <externalReference r:id="rId5"/>
    <externalReference r:id="rId6"/>
  </externalReferences>
  <definedNames>
    <definedName name="_xlnm.Print_Area" localSheetId="2">市価調査!$A$1:$Q$42</definedName>
    <definedName name="_xlnm.Print_Area" localSheetId="0">内訳1!$A$1:$F$29</definedName>
    <definedName name="_xlnm.Print_Area">#REF!</definedName>
    <definedName name="PRINT_AREA_MI" localSheetId="0">#REF!</definedName>
    <definedName name="PRINT_AREA_MI" localSheetId="1">#REF!</definedName>
    <definedName name="PRINT_AREA_MI">#REF!</definedName>
    <definedName name="一位代価" localSheetId="0">#REF!</definedName>
    <definedName name="一位代価" localSheetId="1">#REF!</definedName>
    <definedName name="一位代価">#REF!</definedName>
    <definedName name="一位代価統計" localSheetId="0">#REF!</definedName>
    <definedName name="一位代価統計" localSheetId="1">#REF!</definedName>
    <definedName name="一位代価統計">#REF!</definedName>
    <definedName name="科目" localSheetId="0">#REF!</definedName>
    <definedName name="科目" localSheetId="1">#REF!</definedName>
    <definedName name="科目">#REF!</definedName>
    <definedName name="会社名" localSheetId="0">#REF!</definedName>
    <definedName name="会社名" localSheetId="1">#REF!</definedName>
    <definedName name="会社名">#REF!</definedName>
    <definedName name="基礎数値" localSheetId="0">#REF!</definedName>
    <definedName name="基礎数値" localSheetId="1">#REF!</definedName>
    <definedName name="基礎数値">#REF!</definedName>
    <definedName name="機械経費" localSheetId="0">#REF!</definedName>
    <definedName name="機械経費" localSheetId="1">#REF!</definedName>
    <definedName name="機械経費">#REF!</definedName>
    <definedName name="業者一覧" localSheetId="0">#REF!</definedName>
    <definedName name="業者一覧" localSheetId="1">#REF!</definedName>
    <definedName name="業者一覧">#REF!</definedName>
    <definedName name="経費率" localSheetId="0">#REF!</definedName>
    <definedName name="経費率" localSheetId="1">#REF!</definedName>
    <definedName name="経費率">#REF!</definedName>
    <definedName name="見積査定" localSheetId="0">#REF!</definedName>
    <definedName name="見積査定" localSheetId="1">#REF!</definedName>
    <definedName name="見積査定">#REF!</definedName>
    <definedName name="済通内訳" localSheetId="0">#REF!</definedName>
    <definedName name="済通内訳" localSheetId="1">#REF!</definedName>
    <definedName name="済通内訳">#REF!</definedName>
    <definedName name="材料数量" localSheetId="0">#REF!</definedName>
    <definedName name="材料数量" localSheetId="1">#REF!</definedName>
    <definedName name="材料数量">#REF!</definedName>
    <definedName name="材料単価" localSheetId="0">#REF!</definedName>
    <definedName name="材料単価" localSheetId="1">#REF!</definedName>
    <definedName name="材料単価">#REF!</definedName>
    <definedName name="算出根拠">[1]予調内訳!$O$3:$O$14</definedName>
    <definedName name="二位代価" localSheetId="0">#REF!</definedName>
    <definedName name="二位代価" localSheetId="1">#REF!</definedName>
    <definedName name="二位代価">#REF!</definedName>
    <definedName name="品名内訳">[2]Sheet1!$A$1:$K$300</definedName>
    <definedName name="部隊名" localSheetId="0">#REF!</definedName>
    <definedName name="部隊名" localSheetId="1">#REF!</definedName>
    <definedName name="部隊名">#REF!</definedName>
    <definedName name="労務単価" localSheetId="0">#REF!</definedName>
    <definedName name="労務単価" localSheetId="1">#REF!</definedName>
    <definedName name="労務単価">#REF!</definedName>
    <definedName name="労務単価表" localSheetId="0">#REF!</definedName>
    <definedName name="労務単価表" localSheetId="1">#REF!</definedName>
    <definedName name="労務単価表">#REF!</definedName>
  </definedNames>
  <calcPr calcId="162913"/>
</workbook>
</file>

<file path=xl/calcChain.xml><?xml version="1.0" encoding="utf-8"?>
<calcChain xmlns="http://schemas.openxmlformats.org/spreadsheetml/2006/main">
  <c r="N27" i="43" l="1"/>
  <c r="C27" i="43"/>
  <c r="N26" i="43"/>
  <c r="C26" i="43"/>
  <c r="A27" i="43"/>
  <c r="A26" i="43"/>
  <c r="F29" i="68" l="1"/>
  <c r="N10" i="43" l="1"/>
  <c r="N11" i="43"/>
  <c r="N12" i="43"/>
  <c r="N13" i="43"/>
  <c r="N14" i="43"/>
  <c r="N15" i="43"/>
  <c r="N16" i="43"/>
  <c r="N17" i="43"/>
  <c r="N18" i="43"/>
  <c r="N19" i="43"/>
  <c r="N20" i="43"/>
  <c r="N21" i="43"/>
  <c r="N22" i="43"/>
  <c r="N23" i="43"/>
  <c r="N24" i="43"/>
  <c r="N25" i="43"/>
  <c r="N28" i="43"/>
  <c r="N29" i="43"/>
  <c r="N30" i="43"/>
  <c r="N31" i="43"/>
  <c r="N32" i="43"/>
  <c r="C10" i="43"/>
  <c r="C11" i="43"/>
  <c r="C12" i="43"/>
  <c r="C13" i="43"/>
  <c r="C14" i="43"/>
  <c r="C15" i="43"/>
  <c r="C16" i="43"/>
  <c r="C17" i="43"/>
  <c r="C18" i="43"/>
  <c r="C19" i="43"/>
  <c r="C20" i="43"/>
  <c r="C21" i="43"/>
  <c r="C22" i="43"/>
  <c r="C23" i="43"/>
  <c r="C24" i="43"/>
  <c r="C25" i="43"/>
  <c r="C28" i="43"/>
  <c r="C29" i="43"/>
  <c r="C30" i="43"/>
  <c r="C31" i="43"/>
  <c r="C32" i="43"/>
  <c r="B10" i="43"/>
  <c r="B11" i="43"/>
  <c r="B12" i="43"/>
  <c r="B13" i="43"/>
  <c r="B14" i="43"/>
  <c r="B15" i="43"/>
  <c r="B16" i="43"/>
  <c r="B17" i="43"/>
  <c r="B18" i="43"/>
  <c r="B19" i="43"/>
  <c r="B20" i="43"/>
  <c r="B21" i="43"/>
  <c r="B22" i="43"/>
  <c r="B23" i="43"/>
  <c r="B24" i="43"/>
  <c r="B25" i="43"/>
  <c r="B28" i="43"/>
  <c r="B29" i="43"/>
  <c r="B30" i="43"/>
  <c r="B31" i="43"/>
  <c r="B32" i="43"/>
  <c r="N9" i="43"/>
  <c r="C9" i="43"/>
  <c r="B9" i="43"/>
  <c r="A23" i="43"/>
  <c r="A24" i="43"/>
  <c r="A25" i="43"/>
  <c r="A28" i="43"/>
  <c r="A29" i="43"/>
  <c r="A30" i="43"/>
  <c r="A31" i="43"/>
  <c r="A32" i="43"/>
  <c r="A10" i="43"/>
  <c r="A11" i="43"/>
  <c r="A12" i="43"/>
  <c r="A13" i="43"/>
  <c r="A14" i="43"/>
  <c r="A15" i="43"/>
  <c r="A16" i="43"/>
  <c r="A17" i="43"/>
  <c r="A18" i="43"/>
  <c r="A19" i="43"/>
  <c r="A20" i="43"/>
  <c r="A21" i="43"/>
  <c r="A22" i="43"/>
  <c r="A9" i="43"/>
  <c r="P2" i="43" l="1"/>
  <c r="N43" i="43" l="1"/>
  <c r="P9" i="43" l="1"/>
  <c r="P11" i="43"/>
  <c r="P10" i="43"/>
</calcChain>
</file>

<file path=xl/sharedStrings.xml><?xml version="1.0" encoding="utf-8"?>
<sst xmlns="http://schemas.openxmlformats.org/spreadsheetml/2006/main" count="161" uniqueCount="119">
  <si>
    <t>入　　　札　　　書</t>
    <rPh sb="0" eb="1">
      <t>イ</t>
    </rPh>
    <rPh sb="4" eb="5">
      <t>サツ</t>
    </rPh>
    <rPh sb="8" eb="9">
      <t>ショ</t>
    </rPh>
    <phoneticPr fontId="8"/>
  </si>
  <si>
    <t>上記入札条件及び契約条項を承諾のうえ入札します。</t>
    <rPh sb="0" eb="2">
      <t>ジョウキ</t>
    </rPh>
    <rPh sb="2" eb="4">
      <t>ニュウサツ</t>
    </rPh>
    <rPh sb="4" eb="6">
      <t>ジョウケン</t>
    </rPh>
    <rPh sb="6" eb="7">
      <t>オヨ</t>
    </rPh>
    <rPh sb="8" eb="10">
      <t>ケイヤク</t>
    </rPh>
    <rPh sb="10" eb="12">
      <t>ジョウコウ</t>
    </rPh>
    <rPh sb="13" eb="15">
      <t>ショウダク</t>
    </rPh>
    <rPh sb="18" eb="20">
      <t>ニュウサツ</t>
    </rPh>
    <phoneticPr fontId="8"/>
  </si>
  <si>
    <t>以下余白</t>
    <rPh sb="0" eb="2">
      <t>イカ</t>
    </rPh>
    <rPh sb="2" eb="4">
      <t>ヨハク</t>
    </rPh>
    <phoneticPr fontId="3"/>
  </si>
  <si>
    <t>２　履行場所：</t>
    <rPh sb="2" eb="4">
      <t>リコウ</t>
    </rPh>
    <rPh sb="4" eb="6">
      <t>バショ</t>
    </rPh>
    <phoneticPr fontId="8"/>
  </si>
  <si>
    <t>１　件　　名：</t>
    <rPh sb="2" eb="3">
      <t>ケン</t>
    </rPh>
    <rPh sb="5" eb="6">
      <t>ナ</t>
    </rPh>
    <phoneticPr fontId="8"/>
  </si>
  <si>
    <t>３　履行期間：</t>
    <rPh sb="2" eb="4">
      <t>リコウ</t>
    </rPh>
    <rPh sb="4" eb="6">
      <t>キカン</t>
    </rPh>
    <phoneticPr fontId="8"/>
  </si>
  <si>
    <t>品　　　　　　名</t>
    <rPh sb="0" eb="1">
      <t>シナ</t>
    </rPh>
    <rPh sb="7" eb="8">
      <t>メイ</t>
    </rPh>
    <phoneticPr fontId="10"/>
  </si>
  <si>
    <t>くず鉄ほか</t>
    <rPh sb="2" eb="3">
      <t>テツ</t>
    </rPh>
    <phoneticPr fontId="10"/>
  </si>
  <si>
    <t>廃タイヤ</t>
    <rPh sb="0" eb="1">
      <t>ハイ</t>
    </rPh>
    <phoneticPr fontId="10"/>
  </si>
  <si>
    <t>単価</t>
    <rPh sb="0" eb="2">
      <t>タンカ</t>
    </rPh>
    <phoneticPr fontId="10"/>
  </si>
  <si>
    <t>金額</t>
    <rPh sb="0" eb="2">
      <t>キンガク</t>
    </rPh>
    <phoneticPr fontId="10"/>
  </si>
  <si>
    <t>材　　　　　質</t>
    <rPh sb="0" eb="1">
      <t>ザイ</t>
    </rPh>
    <rPh sb="6" eb="7">
      <t>シツ</t>
    </rPh>
    <phoneticPr fontId="10"/>
  </si>
  <si>
    <t>単位</t>
    <rPh sb="0" eb="2">
      <t>タンイ</t>
    </rPh>
    <phoneticPr fontId="10"/>
  </si>
  <si>
    <t>合　　　計</t>
    <rPh sb="0" eb="1">
      <t>ゴウ</t>
    </rPh>
    <rPh sb="4" eb="5">
      <t>ケイ</t>
    </rPh>
    <phoneticPr fontId="10"/>
  </si>
  <si>
    <t>数量</t>
    <rPh sb="0" eb="2">
      <t>スウリョウ</t>
    </rPh>
    <phoneticPr fontId="10"/>
  </si>
  <si>
    <t>殿</t>
    <rPh sb="0" eb="1">
      <t>トノ</t>
    </rPh>
    <phoneticPr fontId="10"/>
  </si>
  <si>
    <t>　　　私　は、</t>
    <rPh sb="3" eb="4">
      <t>ワタシ</t>
    </rPh>
    <phoneticPr fontId="3"/>
  </si>
  <si>
    <t>　　　当社は、</t>
    <rPh sb="3" eb="5">
      <t>トウシャ</t>
    </rPh>
    <phoneticPr fontId="3"/>
  </si>
  <si>
    <t>暴力団排除に関する誓約書に定めてある事項について誓約致します。</t>
    <rPh sb="0" eb="3">
      <t>ボウリョクダン</t>
    </rPh>
    <rPh sb="3" eb="5">
      <t>ハイジョ</t>
    </rPh>
    <rPh sb="6" eb="7">
      <t>カン</t>
    </rPh>
    <rPh sb="9" eb="12">
      <t>セイヤクショ</t>
    </rPh>
    <rPh sb="13" eb="14">
      <t>サダ</t>
    </rPh>
    <rPh sb="18" eb="20">
      <t>ジコウ</t>
    </rPh>
    <rPh sb="24" eb="26">
      <t>セイヤク</t>
    </rPh>
    <rPh sb="26" eb="27">
      <t>イタ</t>
    </rPh>
    <phoneticPr fontId="3"/>
  </si>
  <si>
    <t>　　　当団体は、</t>
    <rPh sb="3" eb="4">
      <t>トウ</t>
    </rPh>
    <rPh sb="4" eb="6">
      <t>ダンタイ</t>
    </rPh>
    <phoneticPr fontId="3"/>
  </si>
  <si>
    <t>￥</t>
    <phoneticPr fontId="8"/>
  </si>
  <si>
    <r>
      <t>１５：００までに</t>
    </r>
    <r>
      <rPr>
        <sz val="16"/>
        <rFont val="ＭＳ ゴシック"/>
        <family val="3"/>
        <charset val="128"/>
      </rPr>
      <t>ＦＡＸ</t>
    </r>
    <r>
      <rPr>
        <sz val="12"/>
        <rFont val="ＭＳ ゴシック"/>
        <family val="3"/>
        <charset val="128"/>
      </rPr>
      <t>で提出。</t>
    </r>
    <rPh sb="12" eb="14">
      <t>テイシュツ</t>
    </rPh>
    <phoneticPr fontId="10"/>
  </si>
  <si>
    <t>KG</t>
  </si>
  <si>
    <t>（別途消費税）</t>
    <rPh sb="1" eb="3">
      <t>ベット</t>
    </rPh>
    <rPh sb="3" eb="6">
      <t>ショウヒゼイ</t>
    </rPh>
    <phoneticPr fontId="8"/>
  </si>
  <si>
    <t>消　費　税</t>
    <rPh sb="0" eb="1">
      <t>ショウ</t>
    </rPh>
    <rPh sb="2" eb="3">
      <t>ヒ</t>
    </rPh>
    <rPh sb="4" eb="5">
      <t>ゼイ</t>
    </rPh>
    <phoneticPr fontId="10"/>
  </si>
  <si>
    <t>小　　　計</t>
    <phoneticPr fontId="10"/>
  </si>
  <si>
    <t>市 価 調 査 票</t>
    <rPh sb="0" eb="1">
      <t>シ</t>
    </rPh>
    <rPh sb="2" eb="3">
      <t>アタイ</t>
    </rPh>
    <rPh sb="4" eb="5">
      <t>チョウ</t>
    </rPh>
    <rPh sb="6" eb="7">
      <t>サ</t>
    </rPh>
    <rPh sb="8" eb="9">
      <t>ヒョウ</t>
    </rPh>
    <phoneticPr fontId="3"/>
  </si>
  <si>
    <t>住所</t>
    <rPh sb="0" eb="2">
      <t>ジュウショ</t>
    </rPh>
    <phoneticPr fontId="10"/>
  </si>
  <si>
    <t>会社名</t>
    <rPh sb="0" eb="3">
      <t>カイシャメイ</t>
    </rPh>
    <phoneticPr fontId="10"/>
  </si>
  <si>
    <t>代表者名</t>
    <rPh sb="0" eb="3">
      <t>ダイヒョウシャ</t>
    </rPh>
    <rPh sb="3" eb="4">
      <t>メイ</t>
    </rPh>
    <phoneticPr fontId="10"/>
  </si>
  <si>
    <t>担当者名</t>
    <rPh sb="0" eb="3">
      <t>タントウシャ</t>
    </rPh>
    <rPh sb="3" eb="4">
      <t>メイ</t>
    </rPh>
    <phoneticPr fontId="10"/>
  </si>
  <si>
    <t>連絡先</t>
    <rPh sb="0" eb="3">
      <t>レンラクサキ</t>
    </rPh>
    <phoneticPr fontId="10"/>
  </si>
  <si>
    <t>住所</t>
    <rPh sb="0" eb="2">
      <t>ジュウショ</t>
    </rPh>
    <phoneticPr fontId="8"/>
  </si>
  <si>
    <t>会社名</t>
    <rPh sb="0" eb="3">
      <t>カイシャメイ</t>
    </rPh>
    <phoneticPr fontId="8"/>
  </si>
  <si>
    <t>代表者名</t>
    <rPh sb="0" eb="3">
      <t>ダイヒョウシャ</t>
    </rPh>
    <rPh sb="3" eb="4">
      <t>メイ</t>
    </rPh>
    <phoneticPr fontId="8"/>
  </si>
  <si>
    <t>担当者名</t>
    <rPh sb="0" eb="3">
      <t>タントウシャ</t>
    </rPh>
    <rPh sb="3" eb="4">
      <t>メイ</t>
    </rPh>
    <phoneticPr fontId="8"/>
  </si>
  <si>
    <t>連絡先</t>
    <rPh sb="0" eb="3">
      <t>レンラクサキ</t>
    </rPh>
    <phoneticPr fontId="8"/>
  </si>
  <si>
    <t>番号</t>
    <rPh sb="0" eb="2">
      <t>バンゴウ</t>
    </rPh>
    <phoneticPr fontId="10"/>
  </si>
  <si>
    <t>品　　　名</t>
    <rPh sb="0" eb="1">
      <t>シナ</t>
    </rPh>
    <rPh sb="4" eb="5">
      <t>メイ</t>
    </rPh>
    <phoneticPr fontId="10"/>
  </si>
  <si>
    <t>規　　格</t>
    <rPh sb="0" eb="1">
      <t>タダシ</t>
    </rPh>
    <rPh sb="3" eb="4">
      <t>カク</t>
    </rPh>
    <phoneticPr fontId="10"/>
  </si>
  <si>
    <t>鉄</t>
    <rPh sb="0" eb="1">
      <t>テツ</t>
    </rPh>
    <phoneticPr fontId="52"/>
  </si>
  <si>
    <t>鋳物</t>
    <rPh sb="0" eb="2">
      <t>イモノ</t>
    </rPh>
    <phoneticPr fontId="52"/>
  </si>
  <si>
    <t>２Ｈ</t>
  </si>
  <si>
    <t>３Ｈ</t>
  </si>
  <si>
    <t>４Ｈ</t>
  </si>
  <si>
    <t>銅</t>
    <rPh sb="0" eb="1">
      <t>ドウ</t>
    </rPh>
    <phoneticPr fontId="52"/>
  </si>
  <si>
    <t>並</t>
    <rPh sb="0" eb="1">
      <t>ナミ</t>
    </rPh>
    <phoneticPr fontId="52"/>
  </si>
  <si>
    <t>未価値品</t>
    <rPh sb="0" eb="1">
      <t>ミ</t>
    </rPh>
    <rPh sb="1" eb="3">
      <t>カチ</t>
    </rPh>
    <rPh sb="3" eb="4">
      <t>ヒン</t>
    </rPh>
    <phoneticPr fontId="52"/>
  </si>
  <si>
    <t>合計</t>
    <rPh sb="0" eb="2">
      <t>ゴウケイ</t>
    </rPh>
    <phoneticPr fontId="3"/>
  </si>
  <si>
    <t>番号</t>
    <rPh sb="0" eb="1">
      <t>バン</t>
    </rPh>
    <rPh sb="1" eb="2">
      <t>ゴウ</t>
    </rPh>
    <phoneticPr fontId="3"/>
  </si>
  <si>
    <t>品　　名</t>
    <rPh sb="0" eb="1">
      <t>シナ</t>
    </rPh>
    <rPh sb="3" eb="4">
      <t>メイ</t>
    </rPh>
    <phoneticPr fontId="3"/>
  </si>
  <si>
    <t>自動車番号</t>
    <rPh sb="0" eb="3">
      <t>ジドウシャ</t>
    </rPh>
    <rPh sb="3" eb="5">
      <t>バンゴウ</t>
    </rPh>
    <phoneticPr fontId="3"/>
  </si>
  <si>
    <t>車台番号</t>
    <rPh sb="0" eb="1">
      <t>クルマ</t>
    </rPh>
    <rPh sb="1" eb="2">
      <t>ダイ</t>
    </rPh>
    <rPh sb="2" eb="3">
      <t>バン</t>
    </rPh>
    <rPh sb="3" eb="4">
      <t>ゴウ</t>
    </rPh>
    <phoneticPr fontId="3"/>
  </si>
  <si>
    <t>形　　式</t>
    <rPh sb="0" eb="1">
      <t>カタチ</t>
    </rPh>
    <rPh sb="3" eb="4">
      <t>シキ</t>
    </rPh>
    <phoneticPr fontId="3"/>
  </si>
  <si>
    <t>いすゞＳＫＷ４７６</t>
  </si>
  <si>
    <t>１／２tトラック
（指揮・連絡用）</t>
    <phoneticPr fontId="3"/>
  </si>
  <si>
    <t>第３７９会計隊長　岡本　直也</t>
    <rPh sb="0" eb="1">
      <t>ダイ</t>
    </rPh>
    <rPh sb="4" eb="6">
      <t>カイケイ</t>
    </rPh>
    <rPh sb="6" eb="8">
      <t>タイチョウ</t>
    </rPh>
    <rPh sb="9" eb="11">
      <t>オカモト</t>
    </rPh>
    <rPh sb="12" eb="14">
      <t>ナオヤ</t>
    </rPh>
    <phoneticPr fontId="3"/>
  </si>
  <si>
    <t>特級</t>
    <rPh sb="0" eb="2">
      <t>トッキュウ</t>
    </rPh>
    <phoneticPr fontId="3"/>
  </si>
  <si>
    <t>１級</t>
    <rPh sb="1" eb="2">
      <t>キュウ</t>
    </rPh>
    <phoneticPr fontId="3"/>
  </si>
  <si>
    <t>２級</t>
    <rPh sb="1" eb="2">
      <t>キュウ</t>
    </rPh>
    <phoneticPr fontId="3"/>
  </si>
  <si>
    <t>級外</t>
    <rPh sb="0" eb="2">
      <t>キュウガイ</t>
    </rPh>
    <phoneticPr fontId="3"/>
  </si>
  <si>
    <t>高圧ホース</t>
    <rPh sb="0" eb="2">
      <t>コウアツ</t>
    </rPh>
    <phoneticPr fontId="52"/>
  </si>
  <si>
    <t>黄銅</t>
    <rPh sb="0" eb="2">
      <t>オウドウ</t>
    </rPh>
    <phoneticPr fontId="52"/>
  </si>
  <si>
    <t>雑</t>
    <rPh sb="0" eb="1">
      <t>ザツ</t>
    </rPh>
    <phoneticPr fontId="52"/>
  </si>
  <si>
    <t>ラジエータ</t>
    <phoneticPr fontId="52"/>
  </si>
  <si>
    <t>青銅</t>
    <rPh sb="0" eb="1">
      <t>セイ</t>
    </rPh>
    <rPh sb="1" eb="2">
      <t>ドウ</t>
    </rPh>
    <phoneticPr fontId="52"/>
  </si>
  <si>
    <t>下</t>
    <rPh sb="0" eb="1">
      <t>シタ</t>
    </rPh>
    <phoneticPr fontId="3"/>
  </si>
  <si>
    <t>真鍮</t>
    <rPh sb="0" eb="2">
      <t>シンチュウ</t>
    </rPh>
    <phoneticPr fontId="3"/>
  </si>
  <si>
    <t>真鍮</t>
    <rPh sb="0" eb="2">
      <t>シンチュウ</t>
    </rPh>
    <phoneticPr fontId="3"/>
  </si>
  <si>
    <t>ステンレス</t>
    <phoneticPr fontId="52"/>
  </si>
  <si>
    <t>アルミ</t>
    <phoneticPr fontId="3"/>
  </si>
  <si>
    <t>鉛</t>
    <rPh sb="0" eb="1">
      <t>ナマリ</t>
    </rPh>
    <phoneticPr fontId="3"/>
  </si>
  <si>
    <t>電線</t>
    <rPh sb="0" eb="2">
      <t>デンセン</t>
    </rPh>
    <phoneticPr fontId="3"/>
  </si>
  <si>
    <t>ガラス</t>
    <phoneticPr fontId="3"/>
  </si>
  <si>
    <t>ゴム</t>
    <phoneticPr fontId="52"/>
  </si>
  <si>
    <t>その他</t>
    <rPh sb="2" eb="3">
      <t>タ</t>
    </rPh>
    <phoneticPr fontId="3"/>
  </si>
  <si>
    <t xml:space="preserve"> 分任契約担当官陸上自衛隊高田駐屯地</t>
    <rPh sb="1" eb="2">
      <t>ブン</t>
    </rPh>
    <rPh sb="2" eb="3">
      <t>ニン</t>
    </rPh>
    <rPh sb="3" eb="5">
      <t>ケイヤク</t>
    </rPh>
    <rPh sb="5" eb="8">
      <t>タントウカン</t>
    </rPh>
    <rPh sb="8" eb="10">
      <t>リクジョウ</t>
    </rPh>
    <rPh sb="10" eb="13">
      <t>ジエイタイ</t>
    </rPh>
    <rPh sb="13" eb="15">
      <t>タカダ</t>
    </rPh>
    <rPh sb="15" eb="18">
      <t>チュウトンチ</t>
    </rPh>
    <phoneticPr fontId="3"/>
  </si>
  <si>
    <t>ＦＡＸ０２５－５２３－５１１７　内線　５９８</t>
    <rPh sb="16" eb="18">
      <t>ナイセン</t>
    </rPh>
    <phoneticPr fontId="10"/>
  </si>
  <si>
    <t>陸上自衛隊高田駐屯地</t>
    <rPh sb="0" eb="2">
      <t>リクジョウ</t>
    </rPh>
    <rPh sb="2" eb="5">
      <t>ジエイタイ</t>
    </rPh>
    <rPh sb="5" eb="7">
      <t>タカダ</t>
    </rPh>
    <rPh sb="7" eb="10">
      <t>チュウトンチ</t>
    </rPh>
    <phoneticPr fontId="8"/>
  </si>
  <si>
    <t>分任契約担当官陸上自衛隊高田駐屯地</t>
    <rPh sb="0" eb="1">
      <t>ブン</t>
    </rPh>
    <rPh sb="1" eb="2">
      <t>ニン</t>
    </rPh>
    <rPh sb="2" eb="4">
      <t>ケイヤク</t>
    </rPh>
    <rPh sb="4" eb="7">
      <t>タントウカン</t>
    </rPh>
    <rPh sb="12" eb="14">
      <t>タカダ</t>
    </rPh>
    <rPh sb="14" eb="15">
      <t>ウマハラ</t>
    </rPh>
    <phoneticPr fontId="8"/>
  </si>
  <si>
    <t>第３７９会計隊長　岡本　直也   殿</t>
    <rPh sb="0" eb="1">
      <t>ダイ</t>
    </rPh>
    <rPh sb="4" eb="6">
      <t>カイケイ</t>
    </rPh>
    <rPh sb="6" eb="7">
      <t>タイ</t>
    </rPh>
    <rPh sb="7" eb="8">
      <t>チョウ</t>
    </rPh>
    <rPh sb="9" eb="11">
      <t>オカモト</t>
    </rPh>
    <rPh sb="12" eb="14">
      <t>ナオヤ</t>
    </rPh>
    <rPh sb="17" eb="18">
      <t>トノ</t>
    </rPh>
    <phoneticPr fontId="8"/>
  </si>
  <si>
    <t>以下余白</t>
    <rPh sb="0" eb="4">
      <t>イカヨハク</t>
    </rPh>
    <phoneticPr fontId="3"/>
  </si>
  <si>
    <t xml:space="preserve">３ １／２tトラック
</t>
    <phoneticPr fontId="3"/>
  </si>
  <si>
    <t>特大型ダンプ</t>
    <rPh sb="0" eb="1">
      <t>トク</t>
    </rPh>
    <rPh sb="1" eb="3">
      <t>オオガタ</t>
    </rPh>
    <phoneticPr fontId="3"/>
  </si>
  <si>
    <t>三菱Ｖ１６ＢＢＲＳＦＡ・ボンネット</t>
    <phoneticPr fontId="3"/>
  </si>
  <si>
    <t>三菱ＦＸ５０ＭＭＹＤ</t>
    <phoneticPr fontId="3"/>
  </si>
  <si>
    <t>V16-7300380</t>
    <phoneticPr fontId="3"/>
  </si>
  <si>
    <t>FX50MMY-720014A</t>
    <phoneticPr fontId="3"/>
  </si>
  <si>
    <t>セミトレーラー牽引車</t>
    <rPh sb="7" eb="10">
      <t>ケンインシャ</t>
    </rPh>
    <phoneticPr fontId="3"/>
  </si>
  <si>
    <t>FW419L-730022</t>
    <phoneticPr fontId="3"/>
  </si>
  <si>
    <t>三菱　FW４１９L</t>
    <phoneticPr fontId="3"/>
  </si>
  <si>
    <t>８７式自走架柱橋</t>
    <rPh sb="2" eb="3">
      <t>シキ</t>
    </rPh>
    <rPh sb="3" eb="4">
      <t>ジ</t>
    </rPh>
    <rPh sb="4" eb="5">
      <t>ソウ</t>
    </rPh>
    <rPh sb="5" eb="6">
      <t>カ</t>
    </rPh>
    <rPh sb="6" eb="8">
      <t>ハシラハシ</t>
    </rPh>
    <phoneticPr fontId="3"/>
  </si>
  <si>
    <t>FW419-720050</t>
    <phoneticPr fontId="3"/>
  </si>
  <si>
    <t>FW419-720051</t>
    <phoneticPr fontId="3"/>
  </si>
  <si>
    <t>FW419-720052</t>
    <phoneticPr fontId="3"/>
  </si>
  <si>
    <t>三菱　FW４１９</t>
    <phoneticPr fontId="3"/>
  </si>
  <si>
    <t>SKW-476-7000517</t>
    <phoneticPr fontId="3"/>
  </si>
  <si>
    <t>SKW-476-7000518</t>
    <phoneticPr fontId="3"/>
  </si>
  <si>
    <t>34-0316</t>
    <phoneticPr fontId="3"/>
  </si>
  <si>
    <t>34-0317</t>
    <phoneticPr fontId="3"/>
  </si>
  <si>
    <t>03-5631</t>
    <phoneticPr fontId="3"/>
  </si>
  <si>
    <t>38-4362</t>
    <phoneticPr fontId="3"/>
  </si>
  <si>
    <t>76-0689</t>
    <phoneticPr fontId="3"/>
  </si>
  <si>
    <t>77-1156</t>
    <phoneticPr fontId="3"/>
  </si>
  <si>
    <t>77-1157</t>
    <phoneticPr fontId="3"/>
  </si>
  <si>
    <t>77-1158</t>
    <phoneticPr fontId="3"/>
  </si>
  <si>
    <t>リサイクル番号</t>
    <rPh sb="5" eb="7">
      <t>バンゴウ</t>
    </rPh>
    <phoneticPr fontId="3"/>
  </si>
  <si>
    <t>0104-0019-2674</t>
    <phoneticPr fontId="3"/>
  </si>
  <si>
    <t>0104-0019-2687</t>
    <phoneticPr fontId="3"/>
  </si>
  <si>
    <t>1104-0040-5911</t>
    <phoneticPr fontId="3"/>
  </si>
  <si>
    <t>1204-0008-6496</t>
    <phoneticPr fontId="3"/>
  </si>
  <si>
    <t>1204-0008-4160</t>
    <phoneticPr fontId="3"/>
  </si>
  <si>
    <t>1240-0008-4243</t>
    <phoneticPr fontId="3"/>
  </si>
  <si>
    <t>1240-0008-4252</t>
    <phoneticPr fontId="3"/>
  </si>
  <si>
    <t>1240-0008-3156</t>
    <phoneticPr fontId="3"/>
  </si>
  <si>
    <t>内　　　　訳　　　　書（重量内訳区分表）</t>
    <rPh sb="0" eb="1">
      <t>ウチ</t>
    </rPh>
    <rPh sb="5" eb="6">
      <t>ヤク</t>
    </rPh>
    <rPh sb="10" eb="11">
      <t>ショ</t>
    </rPh>
    <rPh sb="12" eb="16">
      <t>ジュウリョウウチワケ</t>
    </rPh>
    <rPh sb="16" eb="19">
      <t>クブンヒョウ</t>
    </rPh>
    <phoneticPr fontId="10"/>
  </si>
  <si>
    <t>内訳書（車両内訳区分表）</t>
    <rPh sb="0" eb="3">
      <t>ウチワケショ</t>
    </rPh>
    <rPh sb="4" eb="6">
      <t>シャリョウ</t>
    </rPh>
    <rPh sb="6" eb="11">
      <t>ウチワケクブンヒョウ</t>
    </rPh>
    <phoneticPr fontId="3"/>
  </si>
  <si>
    <t>使用済車両売払い</t>
    <rPh sb="0" eb="3">
      <t>シヨウズ</t>
    </rPh>
    <rPh sb="3" eb="7">
      <t>シャリョウウリハラ</t>
    </rPh>
    <phoneticPr fontId="8"/>
  </si>
  <si>
    <t>契約代金納入後５日以内（ただし令和７年１２月１９日までに搬出）</t>
    <rPh sb="0" eb="4">
      <t>ケイヤクダイキン</t>
    </rPh>
    <rPh sb="4" eb="7">
      <t>ノウニュウゴ</t>
    </rPh>
    <rPh sb="8" eb="9">
      <t>ニチ</t>
    </rPh>
    <rPh sb="9" eb="11">
      <t>イナイ</t>
    </rPh>
    <rPh sb="15" eb="17">
      <t>レイワ</t>
    </rPh>
    <rPh sb="18" eb="19">
      <t>ネン</t>
    </rPh>
    <rPh sb="21" eb="22">
      <t>ガツ</t>
    </rPh>
    <rPh sb="24" eb="25">
      <t>ニチ</t>
    </rPh>
    <rPh sb="28" eb="30">
      <t>ハンシュツ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</si>
</sst>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
    <numFmt numFmtId="178" formatCode="#,##0;\-#,##0;&quot;-&quot;"/>
    <numFmt numFmtId="179" formatCode="#,##0.0;[Red]\-#,##0.0"/>
    <numFmt numFmtId="183" formatCode="[$-411]ggge&quot;年&quot;m&quot;月&quot;d&quot;日&quot;;@"/>
    <numFmt numFmtId="184" formatCode="#,##0.00_);[Red]\(#,##0.00\)"/>
  </numFmts>
  <fonts count="57">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標準明朝"/>
      <family val="1"/>
      <charset val="128"/>
    </font>
    <font>
      <sz val="12"/>
      <name val="ＭＳ Ｐ明朝"/>
      <family val="1"/>
      <charset val="128"/>
    </font>
    <font>
      <sz val="10"/>
      <name val="ＭＳ Ｐ明朝"/>
      <family val="1"/>
      <charset val="128"/>
    </font>
    <font>
      <sz val="9"/>
      <name val="ＭＳ Ｐ明朝"/>
      <family val="1"/>
      <charset val="128"/>
    </font>
    <font>
      <sz val="6"/>
      <name val="標準明朝"/>
      <family val="1"/>
      <charset val="128"/>
    </font>
    <font>
      <sz val="11"/>
      <name val="ＭＳ Ｐ明朝"/>
      <family val="1"/>
      <charset val="128"/>
    </font>
    <font>
      <sz val="6"/>
      <name val="ＭＳ Ｐ明朝"/>
      <family val="1"/>
      <charset val="128"/>
    </font>
    <font>
      <sz val="10"/>
      <color indexed="8"/>
      <name val="Arial"/>
      <family val="2"/>
    </font>
    <font>
      <b/>
      <sz val="12"/>
      <name val="Arial"/>
      <family val="2"/>
    </font>
    <font>
      <sz val="10"/>
      <name val="Arial"/>
      <family val="2"/>
    </font>
    <font>
      <sz val="12"/>
      <name val="ＭＳ Ｐゴシック"/>
      <family val="3"/>
      <charset val="128"/>
    </font>
    <font>
      <sz val="14"/>
      <name val="ＭＳ Ｐゴシック"/>
      <family val="3"/>
      <charset val="128"/>
    </font>
    <font>
      <sz val="10"/>
      <color indexed="12"/>
      <name val="ＭＳ Ｐ明朝"/>
      <family val="1"/>
      <charset val="128"/>
    </font>
    <font>
      <sz val="9"/>
      <color indexed="12"/>
      <name val="ＭＳ Ｐ明朝"/>
      <family val="1"/>
      <charset val="128"/>
    </font>
    <font>
      <b/>
      <sz val="11"/>
      <color indexed="9"/>
      <name val="ＭＳ Ｐゴシック"/>
      <family val="3"/>
      <charset val="128"/>
    </font>
    <font>
      <sz val="11"/>
      <color indexed="12"/>
      <name val="ＭＳ Ｐ明朝"/>
      <family val="1"/>
      <charset val="128"/>
    </font>
    <font>
      <sz val="12"/>
      <name val="ＪＳＰゴシック"/>
      <family val="3"/>
      <charset val="128"/>
    </font>
    <font>
      <sz val="11"/>
      <name val="ＭＳ ゴシック"/>
      <family val="3"/>
      <charset val="128"/>
    </font>
    <font>
      <sz val="12"/>
      <name val="ＭＳ ゴシック"/>
      <family val="3"/>
      <charset val="128"/>
    </font>
    <font>
      <sz val="18"/>
      <name val="ＭＳ ゴシック"/>
      <family val="3"/>
      <charset val="128"/>
    </font>
    <font>
      <sz val="16"/>
      <name val="ＭＳ ゴシック"/>
      <family val="3"/>
      <charset val="128"/>
    </font>
    <font>
      <sz val="12"/>
      <color indexed="8"/>
      <name val="ＭＳ ゴシック"/>
      <family val="3"/>
      <charset val="128"/>
    </font>
    <font>
      <b/>
      <sz val="1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sz val="14"/>
      <name val="ＭＳ ゴシック"/>
      <family val="3"/>
      <charset val="128"/>
    </font>
    <font>
      <b/>
      <sz val="20"/>
      <name val="ＭＳ ゴシック"/>
      <family val="3"/>
      <charset val="128"/>
    </font>
    <font>
      <b/>
      <u/>
      <sz val="20"/>
      <name val="ＭＳ ゴシック"/>
      <family val="3"/>
      <charset val="128"/>
    </font>
    <font>
      <sz val="9"/>
      <name val="ＭＳ ゴシック"/>
      <family val="3"/>
      <charset val="128"/>
    </font>
    <font>
      <sz val="10"/>
      <name val="ＭＳ ゴシック"/>
      <family val="3"/>
      <charset val="128"/>
    </font>
    <font>
      <sz val="20"/>
      <name val="ＭＳ 明朝"/>
      <family val="1"/>
      <charset val="128"/>
    </font>
    <font>
      <sz val="18"/>
      <name val="ＭＳ 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28"/>
      <name val="ＭＳ 明朝"/>
      <family val="1"/>
      <charset val="128"/>
    </font>
    <font>
      <sz val="26"/>
      <name val="ＭＳ 明朝"/>
      <family val="1"/>
      <charset val="128"/>
    </font>
    <font>
      <sz val="24"/>
      <name val="ＭＳ 明朝"/>
      <family val="1"/>
      <charset val="128"/>
    </font>
    <font>
      <sz val="15"/>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right style="double">
        <color indexed="64"/>
      </right>
      <top/>
      <bottom style="double">
        <color indexed="64"/>
      </bottom>
      <diagonal/>
    </border>
  </borders>
  <cellStyleXfs count="105">
    <xf numFmtId="0" fontId="0" fillId="0" borderId="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178"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8" fillId="20" borderId="3" applyNumberFormat="0" applyAlignment="0" applyProtection="0">
      <alignment vertical="center"/>
    </xf>
    <xf numFmtId="0" fontId="18" fillId="20" borderId="3"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2" fillId="22" borderId="4" applyNumberFormat="0" applyFont="0" applyAlignment="0" applyProtection="0">
      <alignment vertical="center"/>
    </xf>
    <xf numFmtId="0" fontId="27" fillId="22" borderId="4" applyNumberFormat="0" applyFont="0" applyAlignment="0" applyProtection="0">
      <alignment vertical="center"/>
    </xf>
    <xf numFmtId="0" fontId="31" fillId="0" borderId="5" applyNumberFormat="0" applyFill="0" applyAlignment="0" applyProtection="0">
      <alignment vertical="center"/>
    </xf>
    <xf numFmtId="0" fontId="31" fillId="0" borderId="5" applyNumberFormat="0" applyFill="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3" fillId="23" borderId="6" applyNumberFormat="0" applyAlignment="0" applyProtection="0">
      <alignment vertical="center"/>
    </xf>
    <xf numFmtId="0" fontId="33" fillId="23" borderId="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38" fontId="5" fillId="0" borderId="0" applyFont="0" applyFill="0" applyBorder="0" applyAlignment="0" applyProtection="0"/>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8" applyNumberFormat="0" applyFill="0" applyAlignment="0" applyProtection="0">
      <alignment vertical="center"/>
    </xf>
    <xf numFmtId="0" fontId="36" fillId="0" borderId="8" applyNumberFormat="0" applyFill="0" applyAlignment="0" applyProtection="0">
      <alignment vertical="center"/>
    </xf>
    <xf numFmtId="0" fontId="37" fillId="0" borderId="9" applyNumberFormat="0" applyFill="0" applyAlignment="0" applyProtection="0">
      <alignment vertical="center"/>
    </xf>
    <xf numFmtId="0" fontId="37" fillId="0" borderId="9"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8" fillId="0" borderId="10" applyNumberFormat="0" applyFill="0" applyAlignment="0" applyProtection="0">
      <alignment vertical="center"/>
    </xf>
    <xf numFmtId="0" fontId="39" fillId="23" borderId="11" applyNumberFormat="0" applyAlignment="0" applyProtection="0">
      <alignment vertical="center"/>
    </xf>
    <xf numFmtId="0" fontId="39" fillId="23" borderId="11"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7" borderId="6" applyNumberFormat="0" applyAlignment="0" applyProtection="0">
      <alignment vertical="center"/>
    </xf>
    <xf numFmtId="0" fontId="41" fillId="7" borderId="6" applyNumberFormat="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5" fillId="0" borderId="0"/>
    <xf numFmtId="0" fontId="1" fillId="0" borderId="0"/>
    <xf numFmtId="0" fontId="4" fillId="0" borderId="0"/>
    <xf numFmtId="0" fontId="14" fillId="0" borderId="0"/>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27" fillId="0" borderId="0">
      <alignment vertical="center"/>
    </xf>
    <xf numFmtId="0" fontId="1" fillId="0" borderId="0"/>
    <xf numFmtId="38" fontId="1" fillId="0" borderId="0" applyFont="0" applyFill="0" applyBorder="0" applyAlignment="0" applyProtection="0">
      <alignment vertical="center"/>
    </xf>
  </cellStyleXfs>
  <cellXfs count="125">
    <xf numFmtId="0" fontId="0" fillId="0" borderId="0" xfId="0">
      <alignment vertical="center"/>
    </xf>
    <xf numFmtId="0" fontId="20" fillId="0" borderId="0" xfId="98" applyFont="1"/>
    <xf numFmtId="0" fontId="20" fillId="0" borderId="0" xfId="98" applyFont="1" applyBorder="1"/>
    <xf numFmtId="184" fontId="21" fillId="0" borderId="0" xfId="69" quotePrefix="1" applyNumberFormat="1" applyFont="1" applyBorder="1" applyAlignment="1">
      <alignment vertical="center"/>
    </xf>
    <xf numFmtId="184" fontId="21" fillId="0" borderId="0" xfId="69" applyNumberFormat="1" applyFont="1" applyBorder="1" applyAlignment="1">
      <alignment vertical="center"/>
    </xf>
    <xf numFmtId="184" fontId="22" fillId="0" borderId="12" xfId="96" applyNumberFormat="1" applyFont="1" applyBorder="1" applyAlignment="1">
      <alignment horizontal="right" vertical="center"/>
    </xf>
    <xf numFmtId="184" fontId="25" fillId="0" borderId="14" xfId="69" applyNumberFormat="1" applyFont="1" applyBorder="1" applyAlignment="1">
      <alignment horizontal="right" vertical="center"/>
    </xf>
    <xf numFmtId="184" fontId="22" fillId="0" borderId="0" xfId="96" applyNumberFormat="1" applyFont="1" applyAlignment="1">
      <alignment vertical="center"/>
    </xf>
    <xf numFmtId="184" fontId="22" fillId="0" borderId="0" xfId="96" applyNumberFormat="1" applyFont="1" applyBorder="1" applyAlignment="1">
      <alignment vertical="center"/>
    </xf>
    <xf numFmtId="184" fontId="21" fillId="0" borderId="15" xfId="69" applyNumberFormat="1" applyFont="1" applyBorder="1" applyAlignment="1">
      <alignment vertical="center"/>
    </xf>
    <xf numFmtId="184" fontId="22" fillId="0" borderId="13" xfId="96" applyNumberFormat="1" applyFont="1" applyBorder="1" applyAlignment="1">
      <alignment horizontal="center" vertical="center"/>
    </xf>
    <xf numFmtId="184" fontId="22" fillId="0" borderId="14" xfId="96" applyNumberFormat="1" applyFont="1" applyBorder="1" applyAlignment="1">
      <alignment horizontal="distributed" vertical="center" wrapText="1"/>
    </xf>
    <xf numFmtId="184" fontId="22" fillId="0" borderId="14" xfId="69" applyNumberFormat="1" applyFont="1" applyBorder="1" applyAlignment="1">
      <alignment horizontal="right" vertical="center" wrapText="1"/>
    </xf>
    <xf numFmtId="184" fontId="22" fillId="0" borderId="19" xfId="96" applyNumberFormat="1" applyFont="1" applyBorder="1" applyAlignment="1">
      <alignment vertical="center"/>
    </xf>
    <xf numFmtId="184" fontId="22" fillId="0" borderId="20" xfId="96" applyNumberFormat="1" applyFont="1" applyBorder="1" applyAlignment="1">
      <alignment vertical="center"/>
    </xf>
    <xf numFmtId="0" fontId="15" fillId="0" borderId="14" xfId="96" applyFont="1" applyBorder="1" applyAlignment="1">
      <alignment horizontal="center" vertical="center"/>
    </xf>
    <xf numFmtId="0" fontId="15" fillId="0" borderId="14" xfId="96" applyFont="1" applyBorder="1" applyAlignment="1">
      <alignment horizontal="distributed" vertical="center"/>
    </xf>
    <xf numFmtId="0" fontId="15" fillId="0" borderId="14" xfId="0" applyFont="1" applyBorder="1" applyAlignment="1">
      <alignment horizontal="center" vertical="center"/>
    </xf>
    <xf numFmtId="40" fontId="15" fillId="0" borderId="14" xfId="69" applyNumberFormat="1" applyFont="1" applyBorder="1" applyAlignment="1">
      <alignment horizontal="right" vertical="center" wrapText="1"/>
    </xf>
    <xf numFmtId="184" fontId="22" fillId="0" borderId="21" xfId="96" applyNumberFormat="1" applyFont="1" applyBorder="1" applyAlignment="1">
      <alignment vertical="center"/>
    </xf>
    <xf numFmtId="184" fontId="22" fillId="0" borderId="22" xfId="96" applyNumberFormat="1" applyFont="1" applyBorder="1" applyAlignment="1">
      <alignment vertical="center"/>
    </xf>
    <xf numFmtId="184" fontId="22" fillId="0" borderId="23" xfId="96" applyNumberFormat="1" applyFont="1" applyBorder="1" applyAlignment="1">
      <alignment vertical="center"/>
    </xf>
    <xf numFmtId="184" fontId="22" fillId="0" borderId="24" xfId="96" applyNumberFormat="1" applyFont="1" applyBorder="1" applyAlignment="1">
      <alignment vertical="center"/>
    </xf>
    <xf numFmtId="184" fontId="22" fillId="0" borderId="25" xfId="96" applyNumberFormat="1" applyFont="1" applyBorder="1" applyAlignment="1">
      <alignment vertical="center"/>
    </xf>
    <xf numFmtId="184" fontId="22" fillId="0" borderId="26" xfId="96" applyNumberFormat="1" applyFont="1" applyBorder="1" applyAlignment="1">
      <alignment vertical="center"/>
    </xf>
    <xf numFmtId="0" fontId="14" fillId="0" borderId="14" xfId="96" applyFont="1" applyBorder="1" applyAlignment="1">
      <alignment horizontal="center" vertical="center"/>
    </xf>
    <xf numFmtId="0" fontId="14" fillId="0" borderId="14" xfId="96" applyFont="1" applyBorder="1" applyAlignment="1">
      <alignment horizontal="center" vertical="center" shrinkToFit="1"/>
    </xf>
    <xf numFmtId="0" fontId="7" fillId="0" borderId="0" xfId="97" applyFont="1" applyBorder="1" applyAlignment="1">
      <alignment horizontal="center" vertical="center"/>
    </xf>
    <xf numFmtId="38" fontId="6" fillId="0" borderId="0" xfId="69" applyFont="1" applyBorder="1" applyAlignment="1">
      <alignment horizontal="center" vertical="center"/>
    </xf>
    <xf numFmtId="38" fontId="16" fillId="0" borderId="0" xfId="69" applyFont="1" applyBorder="1" applyAlignment="1">
      <alignment horizontal="center" vertical="center"/>
    </xf>
    <xf numFmtId="176" fontId="7" fillId="0" borderId="0" xfId="0" applyNumberFormat="1" applyFont="1" applyBorder="1" applyAlignment="1" applyProtection="1">
      <alignment horizontal="center" vertical="center"/>
    </xf>
    <xf numFmtId="0" fontId="9" fillId="0" borderId="0" xfId="0" applyFont="1" applyBorder="1" applyAlignment="1">
      <alignment vertical="center"/>
    </xf>
    <xf numFmtId="0" fontId="9" fillId="0" borderId="0" xfId="0" applyFont="1" applyBorder="1" applyAlignment="1">
      <alignment horizontal="center" vertical="center"/>
    </xf>
    <xf numFmtId="38" fontId="9" fillId="0" borderId="0" xfId="69" applyFont="1" applyBorder="1" applyAlignment="1">
      <alignment horizontal="center" vertical="center"/>
    </xf>
    <xf numFmtId="177" fontId="2" fillId="0" borderId="0" xfId="95" applyNumberFormat="1" applyFont="1" applyFill="1" applyBorder="1" applyAlignment="1">
      <alignment horizontal="right" shrinkToFit="1"/>
    </xf>
    <xf numFmtId="38" fontId="19" fillId="0" borderId="0" xfId="69" applyFont="1" applyBorder="1" applyAlignment="1">
      <alignment vertical="center"/>
    </xf>
    <xf numFmtId="38" fontId="17" fillId="0" borderId="0" xfId="69" applyFont="1" applyBorder="1" applyAlignment="1">
      <alignment vertical="center"/>
    </xf>
    <xf numFmtId="40" fontId="15" fillId="0" borderId="14" xfId="69" applyNumberFormat="1" applyFont="1" applyBorder="1" applyAlignment="1">
      <alignment horizontal="center" vertical="center" wrapText="1"/>
    </xf>
    <xf numFmtId="184" fontId="22" fillId="0" borderId="36" xfId="96" applyNumberFormat="1" applyFont="1" applyBorder="1" applyAlignment="1">
      <alignment vertical="center"/>
    </xf>
    <xf numFmtId="0" fontId="15" fillId="0" borderId="0" xfId="96" applyFont="1" applyAlignment="1">
      <alignment vertical="center"/>
    </xf>
    <xf numFmtId="0" fontId="22" fillId="0" borderId="0" xfId="98" applyFont="1"/>
    <xf numFmtId="0" fontId="45" fillId="0" borderId="0" xfId="98" applyFont="1" applyBorder="1" applyAlignment="1">
      <alignment horizontal="center"/>
    </xf>
    <xf numFmtId="0" fontId="45" fillId="0" borderId="0" xfId="98" applyFont="1"/>
    <xf numFmtId="0" fontId="21" fillId="0" borderId="0" xfId="98" applyFont="1"/>
    <xf numFmtId="0" fontId="24" fillId="0" borderId="15" xfId="98" applyFont="1" applyBorder="1"/>
    <xf numFmtId="0" fontId="22" fillId="0" borderId="0" xfId="98" applyFont="1" applyBorder="1"/>
    <xf numFmtId="0" fontId="25" fillId="0" borderId="0" xfId="98" applyFont="1"/>
    <xf numFmtId="58" fontId="25" fillId="0" borderId="0" xfId="98" applyNumberFormat="1" applyFont="1" applyAlignment="1">
      <alignment horizontal="left"/>
    </xf>
    <xf numFmtId="58" fontId="25" fillId="0" borderId="0" xfId="98" applyNumberFormat="1" applyFont="1" applyAlignment="1"/>
    <xf numFmtId="58" fontId="25" fillId="0" borderId="0" xfId="98" applyNumberFormat="1" applyFont="1" applyAlignment="1">
      <alignment horizontal="center"/>
    </xf>
    <xf numFmtId="0" fontId="21" fillId="0" borderId="0" xfId="94" applyFont="1" applyAlignment="1">
      <alignment horizontal="left"/>
    </xf>
    <xf numFmtId="0" fontId="21" fillId="0" borderId="0" xfId="94" applyFont="1" applyAlignment="1">
      <alignment horizontal="distributed" vertical="center"/>
    </xf>
    <xf numFmtId="0" fontId="21" fillId="0" borderId="0" xfId="94" applyFont="1" applyAlignment="1">
      <alignment horizontal="left" vertical="center"/>
    </xf>
    <xf numFmtId="0" fontId="21" fillId="0" borderId="0" xfId="94" applyFont="1" applyAlignment="1">
      <alignment vertical="center"/>
    </xf>
    <xf numFmtId="0" fontId="21" fillId="0" borderId="0" xfId="94" applyFont="1" applyAlignment="1">
      <alignment horizontal="left" vertical="top"/>
    </xf>
    <xf numFmtId="49" fontId="25" fillId="0" borderId="0" xfId="98" applyNumberFormat="1" applyFont="1" applyAlignment="1">
      <alignment horizontal="left"/>
    </xf>
    <xf numFmtId="0" fontId="22" fillId="0" borderId="0" xfId="98" applyFont="1" applyBorder="1" applyAlignment="1">
      <alignment horizontal="right"/>
    </xf>
    <xf numFmtId="0" fontId="46" fillId="0" borderId="0" xfId="97" applyFont="1" applyBorder="1" applyAlignment="1">
      <alignment horizontal="center" vertical="center"/>
    </xf>
    <xf numFmtId="0" fontId="47" fillId="0" borderId="0" xfId="97" applyFont="1" applyBorder="1" applyAlignment="1">
      <alignment horizontal="center" vertical="center"/>
    </xf>
    <xf numFmtId="0" fontId="47" fillId="0" borderId="0" xfId="97" applyFont="1" applyBorder="1" applyAlignment="1">
      <alignment horizontal="center" vertical="center" wrapText="1"/>
    </xf>
    <xf numFmtId="176" fontId="46" fillId="0" borderId="0" xfId="0" applyNumberFormat="1" applyFont="1" applyBorder="1" applyAlignment="1" applyProtection="1">
      <alignment horizontal="center" vertical="center"/>
    </xf>
    <xf numFmtId="0" fontId="21" fillId="0" borderId="0" xfId="0" applyFont="1" applyBorder="1" applyAlignment="1">
      <alignment vertical="center"/>
    </xf>
    <xf numFmtId="0" fontId="21" fillId="0" borderId="0" xfId="0" applyFont="1" applyBorder="1" applyAlignment="1">
      <alignment horizontal="center" vertical="center"/>
    </xf>
    <xf numFmtId="38" fontId="21" fillId="0" borderId="0" xfId="69" applyFont="1" applyBorder="1" applyAlignment="1">
      <alignment horizontal="center" vertical="center"/>
    </xf>
    <xf numFmtId="0" fontId="22" fillId="0" borderId="0" xfId="98" applyFont="1" applyAlignment="1">
      <alignment horizontal="distributed"/>
    </xf>
    <xf numFmtId="0" fontId="22" fillId="0" borderId="0" xfId="98" applyFont="1" applyBorder="1" applyAlignment="1">
      <alignment horizontal="distributed"/>
    </xf>
    <xf numFmtId="184" fontId="22" fillId="0" borderId="0" xfId="96" applyNumberFormat="1" applyFont="1" applyAlignment="1">
      <alignment horizontal="distributed" vertical="center"/>
    </xf>
    <xf numFmtId="0" fontId="14" fillId="0" borderId="0" xfId="96" applyFont="1" applyAlignment="1">
      <alignment vertical="center"/>
    </xf>
    <xf numFmtId="40" fontId="15" fillId="0" borderId="0" xfId="104" applyNumberFormat="1" applyFont="1" applyAlignment="1">
      <alignment horizontal="center" vertical="center"/>
    </xf>
    <xf numFmtId="0" fontId="14" fillId="0" borderId="12" xfId="96" applyFont="1" applyBorder="1" applyAlignment="1">
      <alignment horizontal="center" vertical="center"/>
    </xf>
    <xf numFmtId="40" fontId="15" fillId="0" borderId="14" xfId="104" applyNumberFormat="1" applyFont="1" applyBorder="1" applyAlignment="1">
      <alignment horizontal="center" vertical="center" wrapText="1"/>
    </xf>
    <xf numFmtId="0" fontId="14" fillId="0" borderId="14" xfId="96" applyFont="1" applyBorder="1" applyAlignment="1">
      <alignment vertical="center"/>
    </xf>
    <xf numFmtId="0" fontId="15" fillId="0" borderId="14" xfId="96" applyFont="1" applyBorder="1" applyAlignment="1">
      <alignment vertical="center"/>
    </xf>
    <xf numFmtId="0" fontId="15" fillId="0" borderId="0" xfId="96" applyFont="1" applyBorder="1" applyAlignment="1">
      <alignment horizontal="center" vertical="center"/>
    </xf>
    <xf numFmtId="0" fontId="15" fillId="0" borderId="0" xfId="96" applyFont="1" applyBorder="1" applyAlignment="1">
      <alignment vertical="center"/>
    </xf>
    <xf numFmtId="0" fontId="15" fillId="0" borderId="0" xfId="96" applyFont="1" applyBorder="1" applyAlignment="1">
      <alignment horizontal="distributed" vertical="center"/>
    </xf>
    <xf numFmtId="40" fontId="15" fillId="0" borderId="0" xfId="104" applyNumberFormat="1" applyFont="1" applyBorder="1" applyAlignment="1">
      <alignment horizontal="center" vertical="center" wrapText="1"/>
    </xf>
    <xf numFmtId="0" fontId="49" fillId="0" borderId="14" xfId="0" applyFont="1" applyBorder="1" applyAlignment="1">
      <alignment horizontal="center" vertical="center"/>
    </xf>
    <xf numFmtId="0" fontId="49" fillId="0" borderId="14" xfId="0" applyFont="1" applyBorder="1" applyAlignment="1">
      <alignment horizontal="center" vertical="center" wrapText="1"/>
    </xf>
    <xf numFmtId="0" fontId="49" fillId="0" borderId="14" xfId="0" applyFont="1" applyFill="1" applyBorder="1" applyAlignment="1">
      <alignment horizontal="center" vertical="center"/>
    </xf>
    <xf numFmtId="0" fontId="51" fillId="0" borderId="14" xfId="0" applyFont="1" applyFill="1" applyBorder="1" applyAlignment="1">
      <alignment horizontal="center" vertical="center" wrapText="1" shrinkToFit="1"/>
    </xf>
    <xf numFmtId="0" fontId="49" fillId="0" borderId="14" xfId="0" applyFont="1" applyFill="1" applyBorder="1" applyAlignment="1">
      <alignment horizontal="center" vertical="center" shrinkToFit="1"/>
    </xf>
    <xf numFmtId="0" fontId="51" fillId="0" borderId="14" xfId="0" applyFont="1" applyFill="1" applyBorder="1" applyAlignment="1">
      <alignment horizontal="center" wrapText="1" shrinkToFit="1"/>
    </xf>
    <xf numFmtId="0" fontId="51" fillId="0" borderId="18" xfId="0" applyFont="1" applyFill="1" applyBorder="1" applyAlignment="1">
      <alignment horizontal="center" vertical="center" wrapText="1" shrinkToFit="1"/>
    </xf>
    <xf numFmtId="0" fontId="50" fillId="0" borderId="18" xfId="0" applyFont="1" applyFill="1" applyBorder="1" applyAlignment="1">
      <alignment horizontal="center" vertical="center" wrapText="1" shrinkToFit="1"/>
    </xf>
    <xf numFmtId="0" fontId="54" fillId="0" borderId="0" xfId="0" applyFont="1" applyAlignment="1">
      <alignment horizontal="center" vertical="center"/>
    </xf>
    <xf numFmtId="0" fontId="48" fillId="0" borderId="0" xfId="0" applyFont="1" applyAlignment="1">
      <alignment horizontal="center" vertical="center" wrapText="1"/>
    </xf>
    <xf numFmtId="0" fontId="55" fillId="0" borderId="0" xfId="0" applyFont="1" applyAlignment="1">
      <alignment horizontal="center" vertical="center"/>
    </xf>
    <xf numFmtId="0" fontId="49" fillId="0" borderId="0" xfId="0" applyFont="1" applyAlignment="1">
      <alignment horizontal="center" vertical="center"/>
    </xf>
    <xf numFmtId="0" fontId="56" fillId="0" borderId="0" xfId="0" applyFont="1" applyAlignment="1">
      <alignment horizontal="center" vertical="center"/>
    </xf>
    <xf numFmtId="0" fontId="48" fillId="24" borderId="13" xfId="0" applyFont="1" applyFill="1" applyBorder="1" applyAlignment="1">
      <alignment horizontal="center" vertical="center"/>
    </xf>
    <xf numFmtId="0" fontId="48" fillId="0" borderId="13" xfId="0" applyFont="1" applyFill="1" applyBorder="1" applyAlignment="1">
      <alignment horizontal="center" vertical="center"/>
    </xf>
    <xf numFmtId="0" fontId="48" fillId="24" borderId="17" xfId="0" applyFont="1" applyFill="1" applyBorder="1" applyAlignment="1">
      <alignment horizontal="center" vertical="center"/>
    </xf>
    <xf numFmtId="40" fontId="15" fillId="0" borderId="14" xfId="104" applyNumberFormat="1" applyFont="1" applyBorder="1" applyAlignment="1">
      <alignment horizontal="right" vertical="center" wrapText="1"/>
    </xf>
    <xf numFmtId="179" fontId="15" fillId="0" borderId="14" xfId="104" applyNumberFormat="1" applyFont="1" applyBorder="1" applyAlignment="1">
      <alignment horizontal="right" vertical="center" wrapText="1"/>
    </xf>
    <xf numFmtId="0" fontId="15" fillId="0" borderId="0" xfId="96" applyFont="1" applyAlignment="1">
      <alignment horizontal="center" vertical="center" shrinkToFit="1"/>
    </xf>
    <xf numFmtId="0" fontId="53" fillId="0" borderId="0" xfId="0" applyFont="1" applyBorder="1" applyAlignment="1">
      <alignment horizontal="center" vertical="center"/>
    </xf>
    <xf numFmtId="184" fontId="23" fillId="0" borderId="0" xfId="69" applyNumberFormat="1" applyFont="1" applyBorder="1" applyAlignment="1">
      <alignment horizontal="center" vertical="center"/>
    </xf>
    <xf numFmtId="184" fontId="22" fillId="0" borderId="32" xfId="96" applyNumberFormat="1" applyFont="1" applyBorder="1" applyAlignment="1">
      <alignment horizontal="center" vertical="center" shrinkToFit="1"/>
    </xf>
    <xf numFmtId="184" fontId="22" fillId="0" borderId="33" xfId="96" applyNumberFormat="1" applyFont="1" applyBorder="1" applyAlignment="1">
      <alignment horizontal="center" vertical="center" shrinkToFit="1"/>
    </xf>
    <xf numFmtId="184" fontId="22" fillId="0" borderId="34" xfId="96" applyNumberFormat="1" applyFont="1" applyBorder="1" applyAlignment="1">
      <alignment horizontal="center" vertical="center" wrapText="1"/>
    </xf>
    <xf numFmtId="184" fontId="22" fillId="0" borderId="33" xfId="96" applyNumberFormat="1" applyFont="1" applyBorder="1" applyAlignment="1">
      <alignment horizontal="center" vertical="center" wrapText="1"/>
    </xf>
    <xf numFmtId="184" fontId="22" fillId="0" borderId="12" xfId="96" applyNumberFormat="1" applyFont="1" applyBorder="1" applyAlignment="1">
      <alignment horizontal="center" vertical="center"/>
    </xf>
    <xf numFmtId="184" fontId="22" fillId="0" borderId="2" xfId="96" applyNumberFormat="1" applyFont="1" applyBorder="1" applyAlignment="1">
      <alignment horizontal="center" vertical="center"/>
    </xf>
    <xf numFmtId="184" fontId="22" fillId="0" borderId="13" xfId="96" applyNumberFormat="1" applyFont="1" applyBorder="1" applyAlignment="1">
      <alignment horizontal="center" vertical="center"/>
    </xf>
    <xf numFmtId="184" fontId="22" fillId="0" borderId="16" xfId="96" applyNumberFormat="1" applyFont="1" applyBorder="1" applyAlignment="1">
      <alignment horizontal="center" vertical="center" wrapText="1"/>
    </xf>
    <xf numFmtId="184" fontId="22" fillId="0" borderId="18" xfId="96" applyNumberFormat="1" applyFont="1" applyBorder="1" applyAlignment="1">
      <alignment horizontal="center" vertical="center" wrapText="1"/>
    </xf>
    <xf numFmtId="184" fontId="22" fillId="0" borderId="27" xfId="96" applyNumberFormat="1" applyFont="1" applyBorder="1" applyAlignment="1">
      <alignment horizontal="center" vertical="center" shrinkToFit="1"/>
    </xf>
    <xf numFmtId="184" fontId="22" fillId="0" borderId="28" xfId="96" applyNumberFormat="1" applyFont="1" applyBorder="1" applyAlignment="1">
      <alignment horizontal="center" vertical="center" shrinkToFit="1"/>
    </xf>
    <xf numFmtId="184" fontId="22" fillId="0" borderId="19" xfId="96" applyNumberFormat="1" applyFont="1" applyBorder="1" applyAlignment="1">
      <alignment horizontal="center" vertical="center"/>
    </xf>
    <xf numFmtId="184" fontId="22" fillId="0" borderId="29" xfId="96" applyNumberFormat="1" applyFont="1" applyBorder="1" applyAlignment="1">
      <alignment horizontal="center" vertical="center"/>
    </xf>
    <xf numFmtId="184" fontId="22" fillId="0" borderId="37" xfId="96" applyNumberFormat="1" applyFont="1" applyBorder="1" applyAlignment="1">
      <alignment horizontal="center" vertical="center"/>
    </xf>
    <xf numFmtId="184" fontId="22" fillId="0" borderId="38" xfId="96" applyNumberFormat="1" applyFont="1" applyBorder="1" applyAlignment="1">
      <alignment horizontal="center" vertical="center"/>
    </xf>
    <xf numFmtId="184" fontId="26" fillId="0" borderId="12" xfId="96" applyNumberFormat="1" applyFont="1" applyBorder="1" applyAlignment="1">
      <alignment horizontal="center" vertical="center"/>
    </xf>
    <xf numFmtId="184" fontId="26" fillId="0" borderId="2" xfId="96" applyNumberFormat="1" applyFont="1" applyBorder="1" applyAlignment="1">
      <alignment horizontal="center" vertical="center"/>
    </xf>
    <xf numFmtId="184" fontId="26" fillId="0" borderId="29" xfId="96" applyNumberFormat="1" applyFont="1" applyBorder="1" applyAlignment="1">
      <alignment horizontal="center" vertical="center"/>
    </xf>
    <xf numFmtId="183" fontId="43" fillId="0" borderId="30" xfId="69" quotePrefix="1" applyNumberFormat="1" applyFont="1" applyBorder="1" applyAlignment="1">
      <alignment horizontal="center" vertical="center"/>
    </xf>
    <xf numFmtId="183" fontId="43" fillId="0" borderId="31" xfId="69" quotePrefix="1" applyNumberFormat="1" applyFont="1" applyBorder="1" applyAlignment="1">
      <alignment horizontal="center" vertical="center"/>
    </xf>
    <xf numFmtId="0" fontId="24" fillId="0" borderId="12" xfId="0" applyFont="1" applyBorder="1" applyAlignment="1">
      <alignment horizontal="center" vertical="center"/>
    </xf>
    <xf numFmtId="0" fontId="24" fillId="0" borderId="2" xfId="0" applyFont="1" applyBorder="1" applyAlignment="1">
      <alignment horizontal="center" vertical="center"/>
    </xf>
    <xf numFmtId="0" fontId="24" fillId="0" borderId="29" xfId="0" applyFont="1" applyBorder="1" applyAlignment="1">
      <alignment horizontal="center" vertical="center"/>
    </xf>
    <xf numFmtId="58" fontId="25" fillId="0" borderId="0" xfId="98" applyNumberFormat="1" applyFont="1" applyAlignment="1">
      <alignment horizontal="center"/>
    </xf>
    <xf numFmtId="0" fontId="25" fillId="0" borderId="0" xfId="98" applyFont="1" applyAlignment="1">
      <alignment horizontal="left"/>
    </xf>
    <xf numFmtId="0" fontId="44" fillId="0" borderId="35" xfId="98" applyFont="1" applyBorder="1" applyAlignment="1">
      <alignment horizontal="center"/>
    </xf>
    <xf numFmtId="0" fontId="21" fillId="0" borderId="0" xfId="98" applyFont="1" applyAlignment="1">
      <alignment horizontal="left"/>
    </xf>
  </cellXfs>
  <cellStyles count="105">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Calc Currency (0)" xfId="37"/>
    <cellStyle name="Header1" xfId="38"/>
    <cellStyle name="Header2" xfId="39"/>
    <cellStyle name="Normal_#18-Internet" xfId="40"/>
    <cellStyle name="アクセント 1" xfId="41" builtinId="29" customBuiltin="1"/>
    <cellStyle name="アクセント 1 2" xfId="42"/>
    <cellStyle name="アクセント 2" xfId="43" builtinId="33" customBuiltin="1"/>
    <cellStyle name="アクセント 2 2" xfId="44"/>
    <cellStyle name="アクセント 3" xfId="45" builtinId="37" customBuiltin="1"/>
    <cellStyle name="アクセント 3 2" xfId="46"/>
    <cellStyle name="アクセント 4" xfId="47" builtinId="41" customBuiltin="1"/>
    <cellStyle name="アクセント 4 2" xfId="48"/>
    <cellStyle name="アクセント 5" xfId="49" builtinId="45" customBuiltin="1"/>
    <cellStyle name="アクセント 5 2" xfId="50"/>
    <cellStyle name="アクセント 6" xfId="51" builtinId="49" customBuiltin="1"/>
    <cellStyle name="アクセント 6 2" xfId="52"/>
    <cellStyle name="タイトル" xfId="53" builtinId="15" customBuiltin="1"/>
    <cellStyle name="タイトル 2" xfId="54"/>
    <cellStyle name="チェック セル" xfId="55" builtinId="23" customBuiltin="1"/>
    <cellStyle name="チェック セル 2" xfId="56"/>
    <cellStyle name="どちらでもない" xfId="57" builtinId="28" customBuiltin="1"/>
    <cellStyle name="どちらでもない 2" xfId="58"/>
    <cellStyle name="メモ" xfId="59" builtinId="10" customBuiltin="1"/>
    <cellStyle name="メモ 2" xfId="60"/>
    <cellStyle name="リンク セル" xfId="61" builtinId="24" customBuiltin="1"/>
    <cellStyle name="リンク セル 2" xfId="62"/>
    <cellStyle name="悪い" xfId="63" builtinId="27" customBuiltin="1"/>
    <cellStyle name="悪い 2" xfId="64"/>
    <cellStyle name="計算" xfId="65" builtinId="22" customBuiltin="1"/>
    <cellStyle name="計算 2" xfId="66"/>
    <cellStyle name="警告文" xfId="67" builtinId="11" customBuiltin="1"/>
    <cellStyle name="警告文 2" xfId="68"/>
    <cellStyle name="桁区切り" xfId="69" builtinId="6"/>
    <cellStyle name="桁区切り 2" xfId="70"/>
    <cellStyle name="桁区切り 3" xfId="104"/>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入力" xfId="85" builtinId="20" customBuiltin="1"/>
    <cellStyle name="入力 2" xfId="86"/>
    <cellStyle name="標準" xfId="0" builtinId="0"/>
    <cellStyle name="標準 10" xfId="102"/>
    <cellStyle name="標準 2" xfId="87"/>
    <cellStyle name="標準 3" xfId="88"/>
    <cellStyle name="標準 4" xfId="89"/>
    <cellStyle name="標準 5" xfId="90"/>
    <cellStyle name="標準 6" xfId="91"/>
    <cellStyle name="標準 7" xfId="92"/>
    <cellStyle name="標準 8" xfId="93"/>
    <cellStyle name="標準 9" xfId="103"/>
    <cellStyle name="標準_①（入札前）作成書類" xfId="94"/>
    <cellStyle name="標準_情報支援隊備品（改訂版１０月１１日）" xfId="95"/>
    <cellStyle name="標準_売払（鉄屑のみ）内訳新町" xfId="96"/>
    <cellStyle name="標準_予定価格調書別紙内訳書 _雑貨ー元" xfId="97"/>
    <cellStyle name="標準_様式" xfId="98"/>
    <cellStyle name="未定義" xfId="99"/>
    <cellStyle name="良い" xfId="100" builtinId="26" customBuiltin="1"/>
    <cellStyle name="良い 2" xfId="1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904875</xdr:colOff>
      <xdr:row>4</xdr:row>
      <xdr:rowOff>0</xdr:rowOff>
    </xdr:from>
    <xdr:to>
      <xdr:col>0</xdr:col>
      <xdr:colOff>1095375</xdr:colOff>
      <xdr:row>4</xdr:row>
      <xdr:rowOff>0</xdr:rowOff>
    </xdr:to>
    <xdr:sp macro="" textlink="">
      <xdr:nvSpPr>
        <xdr:cNvPr id="13200" name="Line 1"/>
        <xdr:cNvSpPr>
          <a:spLocks noChangeShapeType="1"/>
        </xdr:cNvSpPr>
      </xdr:nvSpPr>
      <xdr:spPr bwMode="auto">
        <a:xfrm>
          <a:off x="904875" y="885825"/>
          <a:ext cx="190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914400</xdr:colOff>
      <xdr:row>4</xdr:row>
      <xdr:rowOff>0</xdr:rowOff>
    </xdr:from>
    <xdr:to>
      <xdr:col>0</xdr:col>
      <xdr:colOff>1095375</xdr:colOff>
      <xdr:row>4</xdr:row>
      <xdr:rowOff>0</xdr:rowOff>
    </xdr:to>
    <xdr:sp macro="" textlink="">
      <xdr:nvSpPr>
        <xdr:cNvPr id="13201" name="Line 2"/>
        <xdr:cNvSpPr>
          <a:spLocks noChangeShapeType="1"/>
        </xdr:cNvSpPr>
      </xdr:nvSpPr>
      <xdr:spPr bwMode="auto">
        <a:xfrm>
          <a:off x="914400" y="885825"/>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a.gbase.gsdf.mod.go.jp/&#26989;&#21209;&#31185;/100&#22865;&#32004;&#29677;&#20849;&#36890;/&#26494;&#23822;&#65298;&#26361;/&#65301;&#65296;&#19975;&#20197;&#19978;&#28168;&#36890;/&#65288;&#26666;&#65289;&#12450;&#12469;&#12511;/&#30058;&#21495;&#2641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a406fsv001\work\05&#12288;&#22865;&#32004;\03&#12288;&#22865;&#32004;&#20418;&#65288;&#29289;&#20214;&#65289;\&#22865;&#32004;&#23455;&#26045;&#35336;&#30011;&#31561;&#65288;16&#65374;18&#24180;&#24230;&#65289;(&#20491;&#20154;&#24773;&#22577;&#65289;\&#65297;&#65304;&#24180;&#24230;&#65288;&#20491;&#20154;&#24773;&#22577;&#65289;\&#65298;&#26376;\&#9312;&#12288;&#25991;&#20855;&#20837;&#26413;\&#12468;&#12512;&#21360;\&#31649;14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契約書"/>
      <sheetName val="契約書内訳"/>
      <sheetName val="ﾃﾞｰﾀ"/>
    </sheetNames>
    <sheetDataSet>
      <sheetData sheetId="0"/>
      <sheetData sheetId="1"/>
      <sheetData sheetId="2">
        <row r="3">
          <cell r="O3">
            <v>1</v>
          </cell>
        </row>
        <row r="4">
          <cell r="O4">
            <v>5</v>
          </cell>
        </row>
        <row r="5">
          <cell r="O5">
            <v>10</v>
          </cell>
        </row>
        <row r="6">
          <cell r="O6">
            <v>15</v>
          </cell>
        </row>
        <row r="7">
          <cell r="O7">
            <v>20</v>
          </cell>
        </row>
        <row r="8">
          <cell r="O8">
            <v>25</v>
          </cell>
        </row>
        <row r="9">
          <cell r="O9">
            <v>30</v>
          </cell>
        </row>
        <row r="10">
          <cell r="O10" t="str">
            <v>open</v>
          </cell>
        </row>
        <row r="11">
          <cell r="O11" t="str">
            <v>業者調べ</v>
          </cell>
        </row>
        <row r="12">
          <cell r="O12" t="str">
            <v xml:space="preserve"> </v>
          </cell>
        </row>
        <row r="13">
          <cell r="O13" t="str">
            <v xml:space="preserve"> </v>
          </cell>
        </row>
        <row r="14">
          <cell r="O14" t="str">
            <v xml:space="preserve"> </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
          <cell r="A1">
            <v>1</v>
          </cell>
          <cell r="C1" t="str">
            <v>管143</v>
          </cell>
          <cell r="D1" t="str">
            <v>ｺﾞﾑ印</v>
          </cell>
          <cell r="E1" t="str">
            <v>仕様書のとおり</v>
          </cell>
          <cell r="F1">
            <v>1</v>
          </cell>
          <cell r="G1" t="str">
            <v>個</v>
          </cell>
          <cell r="H1" t="str">
            <v>三和商会</v>
          </cell>
          <cell r="I1">
            <v>1</v>
          </cell>
        </row>
        <row r="2">
          <cell r="A2">
            <v>2</v>
          </cell>
          <cell r="D2" t="str">
            <v>ｺﾞﾑ印</v>
          </cell>
          <cell r="E2" t="str">
            <v>仕様書のとおり</v>
          </cell>
          <cell r="F2">
            <v>1</v>
          </cell>
          <cell r="G2" t="str">
            <v>個</v>
          </cell>
          <cell r="H2" t="str">
            <v>三和商会</v>
          </cell>
          <cell r="I2">
            <v>1</v>
          </cell>
        </row>
        <row r="3">
          <cell r="A3">
            <v>3</v>
          </cell>
          <cell r="D3" t="str">
            <v>ｺﾞﾑ印</v>
          </cell>
          <cell r="E3" t="str">
            <v>仕様書のとおり</v>
          </cell>
          <cell r="F3">
            <v>1</v>
          </cell>
          <cell r="G3" t="str">
            <v>個</v>
          </cell>
          <cell r="H3" t="str">
            <v>三和商会</v>
          </cell>
          <cell r="I3">
            <v>1</v>
          </cell>
        </row>
        <row r="4">
          <cell r="A4">
            <v>4</v>
          </cell>
          <cell r="D4" t="str">
            <v>ｺﾞﾑ印</v>
          </cell>
          <cell r="E4" t="str">
            <v>仕様書のとおり</v>
          </cell>
          <cell r="F4">
            <v>1</v>
          </cell>
          <cell r="G4" t="str">
            <v>個</v>
          </cell>
          <cell r="H4" t="str">
            <v>三和商会</v>
          </cell>
          <cell r="I4">
            <v>1</v>
          </cell>
        </row>
        <row r="5">
          <cell r="A5">
            <v>5</v>
          </cell>
          <cell r="D5" t="str">
            <v>ｺﾞﾑ印</v>
          </cell>
          <cell r="E5" t="str">
            <v>仕様書のとおり</v>
          </cell>
          <cell r="F5">
            <v>1</v>
          </cell>
          <cell r="G5" t="str">
            <v>個</v>
          </cell>
          <cell r="H5" t="str">
            <v>三和商会</v>
          </cell>
          <cell r="I5">
            <v>1</v>
          </cell>
        </row>
        <row r="6">
          <cell r="A6">
            <v>6</v>
          </cell>
          <cell r="D6" t="str">
            <v>ｺﾞﾑ印</v>
          </cell>
          <cell r="E6" t="str">
            <v>仕様書のとおり</v>
          </cell>
          <cell r="F6">
            <v>1</v>
          </cell>
          <cell r="G6" t="str">
            <v>個</v>
          </cell>
          <cell r="H6" t="str">
            <v>三和商会</v>
          </cell>
          <cell r="I6">
            <v>1</v>
          </cell>
        </row>
        <row r="7">
          <cell r="A7">
            <v>7</v>
          </cell>
          <cell r="D7" t="str">
            <v>ｺﾞﾑ印</v>
          </cell>
          <cell r="E7" t="str">
            <v>仕様書のとおり</v>
          </cell>
          <cell r="F7">
            <v>1</v>
          </cell>
          <cell r="G7" t="str">
            <v>個</v>
          </cell>
          <cell r="H7" t="str">
            <v>三和商会</v>
          </cell>
          <cell r="I7">
            <v>1</v>
          </cell>
        </row>
        <row r="8">
          <cell r="A8">
            <v>8</v>
          </cell>
          <cell r="D8" t="str">
            <v>ｺﾞﾑ印</v>
          </cell>
          <cell r="E8" t="str">
            <v>仕様書のとおり</v>
          </cell>
          <cell r="F8">
            <v>1</v>
          </cell>
          <cell r="G8" t="str">
            <v>個</v>
          </cell>
          <cell r="H8" t="str">
            <v>三和商会</v>
          </cell>
          <cell r="I8">
            <v>1</v>
          </cell>
        </row>
        <row r="9">
          <cell r="A9">
            <v>9</v>
          </cell>
          <cell r="D9" t="str">
            <v>ｺﾞﾑ印</v>
          </cell>
          <cell r="E9" t="str">
            <v>仕様書のとおり</v>
          </cell>
          <cell r="F9">
            <v>1</v>
          </cell>
          <cell r="G9" t="str">
            <v>個</v>
          </cell>
          <cell r="H9" t="str">
            <v>三和商会</v>
          </cell>
          <cell r="I9">
            <v>1</v>
          </cell>
        </row>
        <row r="10">
          <cell r="A10">
            <v>10</v>
          </cell>
          <cell r="D10" t="str">
            <v>ｺﾞﾑ印</v>
          </cell>
          <cell r="E10" t="str">
            <v>仕様書のとおり</v>
          </cell>
          <cell r="F10">
            <v>1</v>
          </cell>
          <cell r="G10" t="str">
            <v>個</v>
          </cell>
          <cell r="H10" t="str">
            <v>三和商会</v>
          </cell>
          <cell r="I10">
            <v>1</v>
          </cell>
        </row>
        <row r="11">
          <cell r="A11">
            <v>11</v>
          </cell>
          <cell r="D11" t="str">
            <v>ｺﾞﾑ印</v>
          </cell>
          <cell r="E11" t="str">
            <v>仕様書のとおり</v>
          </cell>
          <cell r="F11">
            <v>1</v>
          </cell>
          <cell r="G11" t="str">
            <v>個</v>
          </cell>
          <cell r="H11" t="str">
            <v>三和商会</v>
          </cell>
          <cell r="I11">
            <v>1</v>
          </cell>
        </row>
        <row r="12">
          <cell r="A12">
            <v>12</v>
          </cell>
          <cell r="D12" t="str">
            <v>ｺﾞﾑ印</v>
          </cell>
          <cell r="E12" t="str">
            <v>仕様書のとおり</v>
          </cell>
          <cell r="F12">
            <v>1</v>
          </cell>
          <cell r="G12" t="str">
            <v>個</v>
          </cell>
          <cell r="H12" t="str">
            <v>三和商会</v>
          </cell>
          <cell r="I12">
            <v>1</v>
          </cell>
        </row>
        <row r="13">
          <cell r="A13">
            <v>13</v>
          </cell>
          <cell r="D13" t="str">
            <v>ｺﾞﾑ印</v>
          </cell>
          <cell r="E13" t="str">
            <v>仕様書のとおり</v>
          </cell>
          <cell r="F13">
            <v>1</v>
          </cell>
          <cell r="G13" t="str">
            <v>個</v>
          </cell>
          <cell r="H13" t="str">
            <v>三和商会</v>
          </cell>
          <cell r="I13">
            <v>1</v>
          </cell>
        </row>
        <row r="14">
          <cell r="A14">
            <v>14</v>
          </cell>
          <cell r="E14" t="str">
            <v>以下余白</v>
          </cell>
        </row>
        <row r="15">
          <cell r="A15">
            <v>15</v>
          </cell>
        </row>
        <row r="16">
          <cell r="A16">
            <v>16</v>
          </cell>
        </row>
        <row r="17">
          <cell r="A17">
            <v>17</v>
          </cell>
        </row>
        <row r="18">
          <cell r="A18">
            <v>18</v>
          </cell>
        </row>
        <row r="19">
          <cell r="A19">
            <v>19</v>
          </cell>
        </row>
        <row r="20">
          <cell r="A20">
            <v>20</v>
          </cell>
        </row>
        <row r="21">
          <cell r="A21">
            <v>21</v>
          </cell>
        </row>
        <row r="22">
          <cell r="A22">
            <v>22</v>
          </cell>
        </row>
        <row r="23">
          <cell r="A23">
            <v>23</v>
          </cell>
        </row>
        <row r="24">
          <cell r="A24">
            <v>24</v>
          </cell>
        </row>
        <row r="25">
          <cell r="A25">
            <v>25</v>
          </cell>
        </row>
        <row r="26">
          <cell r="A26">
            <v>26</v>
          </cell>
        </row>
        <row r="27">
          <cell r="A27">
            <v>27</v>
          </cell>
        </row>
        <row r="28">
          <cell r="A28">
            <v>28</v>
          </cell>
        </row>
        <row r="29">
          <cell r="A29">
            <v>29</v>
          </cell>
        </row>
        <row r="30">
          <cell r="A30">
            <v>30</v>
          </cell>
        </row>
        <row r="31">
          <cell r="A31">
            <v>31</v>
          </cell>
        </row>
        <row r="32">
          <cell r="A32">
            <v>32</v>
          </cell>
        </row>
        <row r="33">
          <cell r="A33">
            <v>33</v>
          </cell>
        </row>
        <row r="34">
          <cell r="A34">
            <v>34</v>
          </cell>
        </row>
        <row r="35">
          <cell r="A35">
            <v>35</v>
          </cell>
        </row>
        <row r="36">
          <cell r="A36">
            <v>36</v>
          </cell>
        </row>
        <row r="37">
          <cell r="A37">
            <v>37</v>
          </cell>
        </row>
        <row r="38">
          <cell r="A38">
            <v>38</v>
          </cell>
        </row>
        <row r="39">
          <cell r="A39">
            <v>39</v>
          </cell>
        </row>
        <row r="40">
          <cell r="A40">
            <v>40</v>
          </cell>
        </row>
        <row r="41">
          <cell r="A41">
            <v>41</v>
          </cell>
        </row>
        <row r="42">
          <cell r="A42">
            <v>42</v>
          </cell>
        </row>
        <row r="43">
          <cell r="A43">
            <v>43</v>
          </cell>
        </row>
        <row r="44">
          <cell r="A44">
            <v>44</v>
          </cell>
        </row>
        <row r="45">
          <cell r="A45">
            <v>45</v>
          </cell>
        </row>
        <row r="46">
          <cell r="A46">
            <v>46</v>
          </cell>
        </row>
        <row r="47">
          <cell r="A47">
            <v>47</v>
          </cell>
        </row>
        <row r="48">
          <cell r="A48">
            <v>48</v>
          </cell>
        </row>
        <row r="49">
          <cell r="A49">
            <v>49</v>
          </cell>
        </row>
        <row r="50">
          <cell r="A50">
            <v>50</v>
          </cell>
        </row>
        <row r="51">
          <cell r="A51">
            <v>51</v>
          </cell>
        </row>
        <row r="52">
          <cell r="A52">
            <v>52</v>
          </cell>
        </row>
        <row r="53">
          <cell r="A53">
            <v>53</v>
          </cell>
        </row>
        <row r="54">
          <cell r="A54">
            <v>54</v>
          </cell>
        </row>
        <row r="55">
          <cell r="A55">
            <v>55</v>
          </cell>
        </row>
        <row r="56">
          <cell r="A56">
            <v>56</v>
          </cell>
        </row>
        <row r="57">
          <cell r="A57">
            <v>57</v>
          </cell>
        </row>
        <row r="58">
          <cell r="A58">
            <v>58</v>
          </cell>
        </row>
        <row r="59">
          <cell r="A59">
            <v>59</v>
          </cell>
        </row>
        <row r="60">
          <cell r="A60">
            <v>60</v>
          </cell>
        </row>
        <row r="61">
          <cell r="A61">
            <v>61</v>
          </cell>
        </row>
        <row r="62">
          <cell r="A62">
            <v>62</v>
          </cell>
        </row>
        <row r="63">
          <cell r="A63">
            <v>63</v>
          </cell>
        </row>
        <row r="64">
          <cell r="A64">
            <v>64</v>
          </cell>
        </row>
        <row r="65">
          <cell r="A65">
            <v>65</v>
          </cell>
        </row>
        <row r="66">
          <cell r="A66">
            <v>66</v>
          </cell>
        </row>
        <row r="67">
          <cell r="A67">
            <v>67</v>
          </cell>
        </row>
        <row r="68">
          <cell r="A68">
            <v>68</v>
          </cell>
        </row>
        <row r="69">
          <cell r="A69">
            <v>69</v>
          </cell>
        </row>
        <row r="70">
          <cell r="A70">
            <v>70</v>
          </cell>
        </row>
        <row r="71">
          <cell r="A71">
            <v>71</v>
          </cell>
        </row>
        <row r="72">
          <cell r="A72">
            <v>72</v>
          </cell>
        </row>
        <row r="73">
          <cell r="A73">
            <v>73</v>
          </cell>
        </row>
        <row r="74">
          <cell r="A74">
            <v>74</v>
          </cell>
        </row>
        <row r="75">
          <cell r="A75">
            <v>75</v>
          </cell>
        </row>
        <row r="76">
          <cell r="A76">
            <v>76</v>
          </cell>
        </row>
        <row r="77">
          <cell r="A77">
            <v>77</v>
          </cell>
        </row>
        <row r="78">
          <cell r="A78">
            <v>78</v>
          </cell>
        </row>
        <row r="79">
          <cell r="A79">
            <v>79</v>
          </cell>
        </row>
        <row r="80">
          <cell r="A80">
            <v>80</v>
          </cell>
        </row>
        <row r="81">
          <cell r="A81">
            <v>81</v>
          </cell>
        </row>
        <row r="82">
          <cell r="A82">
            <v>82</v>
          </cell>
        </row>
        <row r="83">
          <cell r="A83">
            <v>83</v>
          </cell>
        </row>
        <row r="84">
          <cell r="A84">
            <v>84</v>
          </cell>
        </row>
        <row r="85">
          <cell r="A85">
            <v>85</v>
          </cell>
        </row>
        <row r="86">
          <cell r="A86">
            <v>86</v>
          </cell>
        </row>
        <row r="87">
          <cell r="A87">
            <v>87</v>
          </cell>
        </row>
        <row r="88">
          <cell r="A88">
            <v>88</v>
          </cell>
        </row>
        <row r="89">
          <cell r="A89">
            <v>89</v>
          </cell>
        </row>
        <row r="90">
          <cell r="A90">
            <v>90</v>
          </cell>
        </row>
        <row r="91">
          <cell r="A91">
            <v>91</v>
          </cell>
        </row>
        <row r="92">
          <cell r="A92">
            <v>92</v>
          </cell>
        </row>
        <row r="93">
          <cell r="A93">
            <v>93</v>
          </cell>
        </row>
        <row r="94">
          <cell r="A94">
            <v>94</v>
          </cell>
        </row>
        <row r="95">
          <cell r="A95">
            <v>95</v>
          </cell>
        </row>
        <row r="96">
          <cell r="A96">
            <v>96</v>
          </cell>
        </row>
        <row r="97">
          <cell r="A97">
            <v>97</v>
          </cell>
        </row>
        <row r="98">
          <cell r="A98">
            <v>98</v>
          </cell>
        </row>
        <row r="99">
          <cell r="A99">
            <v>99</v>
          </cell>
        </row>
        <row r="100">
          <cell r="A100">
            <v>100</v>
          </cell>
        </row>
        <row r="101">
          <cell r="A101">
            <v>101</v>
          </cell>
        </row>
        <row r="102">
          <cell r="A102">
            <v>102</v>
          </cell>
        </row>
        <row r="103">
          <cell r="A103">
            <v>103</v>
          </cell>
        </row>
        <row r="104">
          <cell r="A104">
            <v>104</v>
          </cell>
        </row>
        <row r="105">
          <cell r="A105">
            <v>105</v>
          </cell>
        </row>
        <row r="106">
          <cell r="A106">
            <v>106</v>
          </cell>
        </row>
        <row r="107">
          <cell r="A107">
            <v>107</v>
          </cell>
        </row>
        <row r="108">
          <cell r="A108">
            <v>108</v>
          </cell>
        </row>
        <row r="109">
          <cell r="A109">
            <v>109</v>
          </cell>
        </row>
        <row r="110">
          <cell r="A110">
            <v>110</v>
          </cell>
        </row>
        <row r="111">
          <cell r="A111">
            <v>111</v>
          </cell>
        </row>
        <row r="112">
          <cell r="A112">
            <v>112</v>
          </cell>
        </row>
        <row r="113">
          <cell r="A113">
            <v>113</v>
          </cell>
        </row>
        <row r="114">
          <cell r="A114">
            <v>114</v>
          </cell>
        </row>
        <row r="115">
          <cell r="A115">
            <v>115</v>
          </cell>
        </row>
        <row r="116">
          <cell r="A116">
            <v>116</v>
          </cell>
        </row>
        <row r="117">
          <cell r="A117">
            <v>117</v>
          </cell>
        </row>
        <row r="118">
          <cell r="A118">
            <v>118</v>
          </cell>
        </row>
        <row r="119">
          <cell r="A119">
            <v>119</v>
          </cell>
        </row>
        <row r="120">
          <cell r="A120">
            <v>120</v>
          </cell>
        </row>
        <row r="121">
          <cell r="A121">
            <v>121</v>
          </cell>
        </row>
        <row r="122">
          <cell r="A122">
            <v>122</v>
          </cell>
        </row>
        <row r="123">
          <cell r="A123">
            <v>123</v>
          </cell>
        </row>
        <row r="124">
          <cell r="A124">
            <v>124</v>
          </cell>
        </row>
        <row r="125">
          <cell r="A125">
            <v>125</v>
          </cell>
        </row>
        <row r="126">
          <cell r="A126">
            <v>126</v>
          </cell>
        </row>
        <row r="127">
          <cell r="A127">
            <v>127</v>
          </cell>
        </row>
        <row r="128">
          <cell r="A128">
            <v>128</v>
          </cell>
        </row>
        <row r="129">
          <cell r="A129">
            <v>129</v>
          </cell>
        </row>
        <row r="130">
          <cell r="A130">
            <v>130</v>
          </cell>
        </row>
        <row r="131">
          <cell r="A131">
            <v>131</v>
          </cell>
        </row>
        <row r="132">
          <cell r="A132">
            <v>132</v>
          </cell>
        </row>
        <row r="133">
          <cell r="A133">
            <v>133</v>
          </cell>
        </row>
        <row r="134">
          <cell r="A134">
            <v>134</v>
          </cell>
        </row>
        <row r="135">
          <cell r="A135">
            <v>135</v>
          </cell>
        </row>
        <row r="136">
          <cell r="A136">
            <v>136</v>
          </cell>
        </row>
        <row r="137">
          <cell r="A137">
            <v>137</v>
          </cell>
        </row>
        <row r="138">
          <cell r="A138">
            <v>138</v>
          </cell>
        </row>
        <row r="139">
          <cell r="A139">
            <v>139</v>
          </cell>
        </row>
        <row r="140">
          <cell r="A140">
            <v>140</v>
          </cell>
        </row>
        <row r="141">
          <cell r="A141">
            <v>141</v>
          </cell>
        </row>
        <row r="142">
          <cell r="A142">
            <v>142</v>
          </cell>
        </row>
        <row r="143">
          <cell r="A143">
            <v>143</v>
          </cell>
        </row>
        <row r="144">
          <cell r="A144">
            <v>144</v>
          </cell>
        </row>
        <row r="145">
          <cell r="A145">
            <v>145</v>
          </cell>
        </row>
        <row r="146">
          <cell r="A146">
            <v>146</v>
          </cell>
        </row>
        <row r="147">
          <cell r="A147">
            <v>147</v>
          </cell>
        </row>
        <row r="148">
          <cell r="A148">
            <v>148</v>
          </cell>
        </row>
        <row r="149">
          <cell r="A149">
            <v>149</v>
          </cell>
        </row>
        <row r="150">
          <cell r="A150">
            <v>150</v>
          </cell>
        </row>
        <row r="151">
          <cell r="A151">
            <v>151</v>
          </cell>
        </row>
        <row r="152">
          <cell r="A152">
            <v>152</v>
          </cell>
        </row>
        <row r="153">
          <cell r="A153">
            <v>153</v>
          </cell>
        </row>
        <row r="154">
          <cell r="A154">
            <v>154</v>
          </cell>
        </row>
        <row r="155">
          <cell r="A155">
            <v>155</v>
          </cell>
        </row>
        <row r="156">
          <cell r="A156">
            <v>156</v>
          </cell>
        </row>
        <row r="157">
          <cell r="A157">
            <v>157</v>
          </cell>
        </row>
        <row r="158">
          <cell r="A158">
            <v>158</v>
          </cell>
        </row>
        <row r="159">
          <cell r="A159">
            <v>159</v>
          </cell>
        </row>
        <row r="160">
          <cell r="A160">
            <v>160</v>
          </cell>
        </row>
        <row r="161">
          <cell r="A161">
            <v>161</v>
          </cell>
        </row>
        <row r="162">
          <cell r="A162">
            <v>162</v>
          </cell>
        </row>
        <row r="163">
          <cell r="A163">
            <v>163</v>
          </cell>
        </row>
        <row r="164">
          <cell r="A164">
            <v>164</v>
          </cell>
        </row>
        <row r="165">
          <cell r="A165">
            <v>165</v>
          </cell>
        </row>
        <row r="166">
          <cell r="A166">
            <v>166</v>
          </cell>
        </row>
        <row r="167">
          <cell r="A167">
            <v>167</v>
          </cell>
        </row>
        <row r="168">
          <cell r="A168">
            <v>168</v>
          </cell>
        </row>
        <row r="169">
          <cell r="A169">
            <v>169</v>
          </cell>
        </row>
        <row r="170">
          <cell r="A170">
            <v>170</v>
          </cell>
        </row>
        <row r="171">
          <cell r="A171">
            <v>171</v>
          </cell>
        </row>
        <row r="172">
          <cell r="A172">
            <v>172</v>
          </cell>
        </row>
        <row r="173">
          <cell r="A173">
            <v>173</v>
          </cell>
        </row>
        <row r="174">
          <cell r="A174">
            <v>174</v>
          </cell>
        </row>
        <row r="175">
          <cell r="A175">
            <v>175</v>
          </cell>
        </row>
        <row r="176">
          <cell r="A176">
            <v>176</v>
          </cell>
        </row>
        <row r="177">
          <cell r="A177">
            <v>177</v>
          </cell>
        </row>
        <row r="178">
          <cell r="A178">
            <v>178</v>
          </cell>
        </row>
        <row r="179">
          <cell r="A179">
            <v>179</v>
          </cell>
        </row>
        <row r="180">
          <cell r="A180">
            <v>180</v>
          </cell>
        </row>
        <row r="181">
          <cell r="A181">
            <v>181</v>
          </cell>
        </row>
        <row r="182">
          <cell r="A182">
            <v>182</v>
          </cell>
        </row>
        <row r="183">
          <cell r="A183">
            <v>183</v>
          </cell>
        </row>
        <row r="184">
          <cell r="A184">
            <v>184</v>
          </cell>
        </row>
        <row r="185">
          <cell r="A185">
            <v>185</v>
          </cell>
        </row>
        <row r="186">
          <cell r="A186">
            <v>186</v>
          </cell>
        </row>
        <row r="187">
          <cell r="A187">
            <v>187</v>
          </cell>
        </row>
        <row r="188">
          <cell r="A188">
            <v>188</v>
          </cell>
        </row>
        <row r="189">
          <cell r="A189">
            <v>189</v>
          </cell>
        </row>
        <row r="190">
          <cell r="A190">
            <v>190</v>
          </cell>
        </row>
        <row r="191">
          <cell r="A191">
            <v>191</v>
          </cell>
        </row>
        <row r="192">
          <cell r="A192">
            <v>192</v>
          </cell>
        </row>
        <row r="193">
          <cell r="A193">
            <v>193</v>
          </cell>
        </row>
        <row r="194">
          <cell r="A194">
            <v>194</v>
          </cell>
        </row>
        <row r="195">
          <cell r="A195">
            <v>195</v>
          </cell>
        </row>
        <row r="196">
          <cell r="A196">
            <v>196</v>
          </cell>
        </row>
        <row r="197">
          <cell r="A197">
            <v>197</v>
          </cell>
        </row>
        <row r="198">
          <cell r="A198">
            <v>198</v>
          </cell>
        </row>
        <row r="199">
          <cell r="A199">
            <v>199</v>
          </cell>
        </row>
        <row r="200">
          <cell r="A200">
            <v>200</v>
          </cell>
        </row>
        <row r="201">
          <cell r="A201">
            <v>201</v>
          </cell>
        </row>
        <row r="202">
          <cell r="A202">
            <v>202</v>
          </cell>
        </row>
        <row r="203">
          <cell r="A203">
            <v>203</v>
          </cell>
        </row>
        <row r="204">
          <cell r="A204">
            <v>204</v>
          </cell>
        </row>
        <row r="205">
          <cell r="A205">
            <v>205</v>
          </cell>
        </row>
        <row r="206">
          <cell r="A206">
            <v>206</v>
          </cell>
        </row>
        <row r="207">
          <cell r="A207">
            <v>207</v>
          </cell>
        </row>
        <row r="208">
          <cell r="A208">
            <v>208</v>
          </cell>
        </row>
        <row r="209">
          <cell r="A209">
            <v>209</v>
          </cell>
        </row>
        <row r="210">
          <cell r="A210">
            <v>210</v>
          </cell>
        </row>
        <row r="211">
          <cell r="A211">
            <v>211</v>
          </cell>
        </row>
        <row r="212">
          <cell r="A212">
            <v>212</v>
          </cell>
        </row>
        <row r="213">
          <cell r="A213">
            <v>213</v>
          </cell>
        </row>
        <row r="214">
          <cell r="A214">
            <v>214</v>
          </cell>
        </row>
        <row r="215">
          <cell r="A215">
            <v>215</v>
          </cell>
        </row>
        <row r="216">
          <cell r="A216">
            <v>216</v>
          </cell>
        </row>
        <row r="217">
          <cell r="A217">
            <v>217</v>
          </cell>
        </row>
        <row r="218">
          <cell r="A218">
            <v>218</v>
          </cell>
        </row>
        <row r="219">
          <cell r="A219">
            <v>219</v>
          </cell>
        </row>
        <row r="220">
          <cell r="A220">
            <v>220</v>
          </cell>
        </row>
        <row r="221">
          <cell r="A221">
            <v>221</v>
          </cell>
        </row>
        <row r="222">
          <cell r="A222">
            <v>222</v>
          </cell>
        </row>
        <row r="223">
          <cell r="A223">
            <v>223</v>
          </cell>
        </row>
        <row r="224">
          <cell r="A224">
            <v>224</v>
          </cell>
        </row>
        <row r="225">
          <cell r="A225">
            <v>225</v>
          </cell>
        </row>
        <row r="226">
          <cell r="A226">
            <v>226</v>
          </cell>
        </row>
        <row r="227">
          <cell r="A227">
            <v>227</v>
          </cell>
        </row>
        <row r="228">
          <cell r="A228">
            <v>228</v>
          </cell>
        </row>
        <row r="229">
          <cell r="A229">
            <v>229</v>
          </cell>
        </row>
        <row r="230">
          <cell r="A230">
            <v>230</v>
          </cell>
        </row>
        <row r="231">
          <cell r="A231">
            <v>231</v>
          </cell>
        </row>
        <row r="232">
          <cell r="A232">
            <v>232</v>
          </cell>
        </row>
        <row r="233">
          <cell r="A233">
            <v>233</v>
          </cell>
        </row>
        <row r="234">
          <cell r="A234">
            <v>234</v>
          </cell>
        </row>
        <row r="235">
          <cell r="A235">
            <v>235</v>
          </cell>
        </row>
        <row r="236">
          <cell r="A236">
            <v>236</v>
          </cell>
        </row>
        <row r="237">
          <cell r="A237">
            <v>237</v>
          </cell>
        </row>
        <row r="238">
          <cell r="A238">
            <v>238</v>
          </cell>
        </row>
        <row r="239">
          <cell r="A239">
            <v>239</v>
          </cell>
        </row>
        <row r="240">
          <cell r="A240">
            <v>240</v>
          </cell>
        </row>
        <row r="241">
          <cell r="A241">
            <v>241</v>
          </cell>
        </row>
        <row r="242">
          <cell r="A242">
            <v>242</v>
          </cell>
        </row>
        <row r="243">
          <cell r="A243">
            <v>243</v>
          </cell>
        </row>
        <row r="244">
          <cell r="A244">
            <v>244</v>
          </cell>
        </row>
        <row r="245">
          <cell r="A245">
            <v>245</v>
          </cell>
        </row>
        <row r="246">
          <cell r="A246">
            <v>246</v>
          </cell>
        </row>
        <row r="247">
          <cell r="A247">
            <v>247</v>
          </cell>
        </row>
        <row r="248">
          <cell r="A248">
            <v>248</v>
          </cell>
        </row>
        <row r="249">
          <cell r="A249">
            <v>249</v>
          </cell>
        </row>
        <row r="250">
          <cell r="A250">
            <v>250</v>
          </cell>
        </row>
        <row r="251">
          <cell r="A251">
            <v>251</v>
          </cell>
        </row>
        <row r="252">
          <cell r="A252">
            <v>252</v>
          </cell>
        </row>
        <row r="253">
          <cell r="A253">
            <v>253</v>
          </cell>
        </row>
        <row r="254">
          <cell r="A254">
            <v>254</v>
          </cell>
        </row>
        <row r="255">
          <cell r="A255">
            <v>255</v>
          </cell>
        </row>
        <row r="256">
          <cell r="A256">
            <v>256</v>
          </cell>
        </row>
        <row r="257">
          <cell r="A257">
            <v>257</v>
          </cell>
        </row>
        <row r="258">
          <cell r="A258">
            <v>258</v>
          </cell>
        </row>
        <row r="259">
          <cell r="A259">
            <v>259</v>
          </cell>
        </row>
        <row r="260">
          <cell r="A260">
            <v>260</v>
          </cell>
        </row>
        <row r="261">
          <cell r="A261">
            <v>261</v>
          </cell>
        </row>
        <row r="262">
          <cell r="A262">
            <v>262</v>
          </cell>
        </row>
        <row r="263">
          <cell r="A263">
            <v>263</v>
          </cell>
        </row>
        <row r="264">
          <cell r="A264">
            <v>264</v>
          </cell>
        </row>
        <row r="265">
          <cell r="A265">
            <v>265</v>
          </cell>
        </row>
        <row r="266">
          <cell r="A266">
            <v>266</v>
          </cell>
        </row>
        <row r="267">
          <cell r="A267">
            <v>267</v>
          </cell>
        </row>
        <row r="268">
          <cell r="A268">
            <v>268</v>
          </cell>
        </row>
        <row r="269">
          <cell r="A269">
            <v>269</v>
          </cell>
        </row>
        <row r="270">
          <cell r="A270">
            <v>270</v>
          </cell>
        </row>
        <row r="271">
          <cell r="A271">
            <v>271</v>
          </cell>
        </row>
        <row r="272">
          <cell r="A272">
            <v>272</v>
          </cell>
        </row>
        <row r="273">
          <cell r="A273">
            <v>273</v>
          </cell>
        </row>
        <row r="274">
          <cell r="A274">
            <v>274</v>
          </cell>
        </row>
        <row r="275">
          <cell r="A275">
            <v>275</v>
          </cell>
        </row>
        <row r="276">
          <cell r="A276">
            <v>276</v>
          </cell>
        </row>
        <row r="277">
          <cell r="A277">
            <v>277</v>
          </cell>
        </row>
        <row r="278">
          <cell r="A278">
            <v>278</v>
          </cell>
        </row>
        <row r="279">
          <cell r="A279">
            <v>279</v>
          </cell>
        </row>
        <row r="280">
          <cell r="A280">
            <v>280</v>
          </cell>
        </row>
        <row r="281">
          <cell r="A281">
            <v>281</v>
          </cell>
        </row>
        <row r="282">
          <cell r="A282">
            <v>282</v>
          </cell>
        </row>
        <row r="283">
          <cell r="A283">
            <v>283</v>
          </cell>
        </row>
        <row r="284">
          <cell r="A284">
            <v>284</v>
          </cell>
        </row>
        <row r="285">
          <cell r="A285">
            <v>285</v>
          </cell>
        </row>
        <row r="286">
          <cell r="A286">
            <v>286</v>
          </cell>
        </row>
        <row r="287">
          <cell r="A287">
            <v>287</v>
          </cell>
        </row>
        <row r="288">
          <cell r="A288">
            <v>288</v>
          </cell>
        </row>
        <row r="289">
          <cell r="A289">
            <v>289</v>
          </cell>
        </row>
        <row r="290">
          <cell r="A290">
            <v>290</v>
          </cell>
        </row>
        <row r="291">
          <cell r="A291">
            <v>291</v>
          </cell>
        </row>
        <row r="292">
          <cell r="A292">
            <v>292</v>
          </cell>
        </row>
        <row r="293">
          <cell r="A293">
            <v>293</v>
          </cell>
        </row>
        <row r="294">
          <cell r="A294">
            <v>294</v>
          </cell>
        </row>
        <row r="295">
          <cell r="A295">
            <v>295</v>
          </cell>
        </row>
        <row r="296">
          <cell r="A296">
            <v>296</v>
          </cell>
        </row>
        <row r="297">
          <cell r="A297">
            <v>297</v>
          </cell>
        </row>
        <row r="298">
          <cell r="A298">
            <v>298</v>
          </cell>
        </row>
        <row r="299">
          <cell r="A299">
            <v>299</v>
          </cell>
        </row>
        <row r="300">
          <cell r="A300">
            <v>300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Zeros="0" tabSelected="1" view="pageBreakPreview" topLeftCell="A18" zoomScale="90" zoomScaleNormal="100" zoomScaleSheetLayoutView="90" workbookViewId="0">
      <selection activeCell="F30" sqref="F30"/>
    </sheetView>
  </sheetViews>
  <sheetFormatPr defaultRowHeight="17.25"/>
  <cols>
    <col min="1" max="1" width="4.5" customWidth="1"/>
    <col min="2" max="2" width="6.875" customWidth="1"/>
    <col min="3" max="3" width="22.375" customWidth="1"/>
    <col min="4" max="4" width="22.625" customWidth="1"/>
    <col min="5" max="5" width="11.875" customWidth="1"/>
    <col min="6" max="6" width="19.875" style="68" customWidth="1"/>
  </cols>
  <sheetData>
    <row r="1" spans="1:6" ht="17.25" customHeight="1">
      <c r="A1" s="95" t="s">
        <v>115</v>
      </c>
      <c r="B1" s="95"/>
      <c r="C1" s="95"/>
      <c r="D1" s="95"/>
      <c r="E1" s="95"/>
      <c r="F1" s="95"/>
    </row>
    <row r="2" spans="1:6" ht="17.25" customHeight="1">
      <c r="A2" s="95"/>
      <c r="B2" s="95"/>
      <c r="C2" s="95"/>
      <c r="D2" s="95"/>
      <c r="E2" s="95"/>
      <c r="F2" s="95"/>
    </row>
    <row r="3" spans="1:6">
      <c r="B3" s="67"/>
      <c r="C3" s="67"/>
      <c r="D3" s="39"/>
      <c r="E3" s="39"/>
    </row>
    <row r="4" spans="1:6" ht="29.25" customHeight="1">
      <c r="B4" s="25" t="s">
        <v>37</v>
      </c>
      <c r="C4" s="25" t="s">
        <v>38</v>
      </c>
      <c r="D4" s="69" t="s">
        <v>39</v>
      </c>
      <c r="E4" s="15" t="s">
        <v>12</v>
      </c>
      <c r="F4" s="70" t="s">
        <v>14</v>
      </c>
    </row>
    <row r="5" spans="1:6" ht="29.25" customHeight="1">
      <c r="B5" s="25">
        <v>1</v>
      </c>
      <c r="C5" s="17" t="s">
        <v>40</v>
      </c>
      <c r="D5" s="26" t="s">
        <v>41</v>
      </c>
      <c r="E5" s="15" t="s">
        <v>22</v>
      </c>
      <c r="F5" s="93">
        <v>28393</v>
      </c>
    </row>
    <row r="6" spans="1:6" ht="29.25" customHeight="1">
      <c r="B6" s="25">
        <v>2</v>
      </c>
      <c r="C6" s="17" t="s">
        <v>40</v>
      </c>
      <c r="D6" s="26" t="s">
        <v>57</v>
      </c>
      <c r="E6" s="15" t="s">
        <v>22</v>
      </c>
      <c r="F6" s="93">
        <v>31639</v>
      </c>
    </row>
    <row r="7" spans="1:6" ht="29.25" customHeight="1">
      <c r="B7" s="25">
        <v>3</v>
      </c>
      <c r="C7" s="17" t="s">
        <v>40</v>
      </c>
      <c r="D7" s="26" t="s">
        <v>58</v>
      </c>
      <c r="E7" s="15" t="s">
        <v>22</v>
      </c>
      <c r="F7" s="93">
        <v>7785</v>
      </c>
    </row>
    <row r="8" spans="1:6" ht="29.25" customHeight="1">
      <c r="B8" s="25">
        <v>4</v>
      </c>
      <c r="C8" s="17" t="s">
        <v>40</v>
      </c>
      <c r="D8" s="26" t="s">
        <v>59</v>
      </c>
      <c r="E8" s="15" t="s">
        <v>22</v>
      </c>
      <c r="F8" s="93">
        <v>5435</v>
      </c>
    </row>
    <row r="9" spans="1:6" ht="29.25" customHeight="1">
      <c r="B9" s="25">
        <v>5</v>
      </c>
      <c r="C9" s="17" t="s">
        <v>40</v>
      </c>
      <c r="D9" s="26" t="s">
        <v>60</v>
      </c>
      <c r="E9" s="15" t="s">
        <v>22</v>
      </c>
      <c r="F9" s="93">
        <v>401</v>
      </c>
    </row>
    <row r="10" spans="1:6" ht="29.25" customHeight="1">
      <c r="B10" s="25">
        <v>6</v>
      </c>
      <c r="C10" s="17" t="s">
        <v>40</v>
      </c>
      <c r="D10" s="26" t="s">
        <v>42</v>
      </c>
      <c r="E10" s="15" t="s">
        <v>22</v>
      </c>
      <c r="F10" s="93">
        <v>7948.6</v>
      </c>
    </row>
    <row r="11" spans="1:6" ht="29.25" customHeight="1">
      <c r="B11" s="25">
        <v>7</v>
      </c>
      <c r="C11" s="17" t="s">
        <v>40</v>
      </c>
      <c r="D11" s="26" t="s">
        <v>43</v>
      </c>
      <c r="E11" s="15" t="s">
        <v>22</v>
      </c>
      <c r="F11" s="93">
        <v>8365.5</v>
      </c>
    </row>
    <row r="12" spans="1:6" ht="29.25" customHeight="1">
      <c r="B12" s="25">
        <v>8</v>
      </c>
      <c r="C12" s="17" t="s">
        <v>40</v>
      </c>
      <c r="D12" s="26" t="s">
        <v>44</v>
      </c>
      <c r="E12" s="15" t="s">
        <v>22</v>
      </c>
      <c r="F12" s="93">
        <v>1747.4</v>
      </c>
    </row>
    <row r="13" spans="1:6" ht="29.25" customHeight="1">
      <c r="B13" s="25">
        <v>9</v>
      </c>
      <c r="C13" s="17" t="s">
        <v>61</v>
      </c>
      <c r="D13" s="26"/>
      <c r="E13" s="15" t="s">
        <v>22</v>
      </c>
      <c r="F13" s="93">
        <v>753</v>
      </c>
    </row>
    <row r="14" spans="1:6" ht="29.25" customHeight="1">
      <c r="B14" s="25">
        <v>10</v>
      </c>
      <c r="C14" s="17" t="s">
        <v>62</v>
      </c>
      <c r="D14" s="26" t="s">
        <v>63</v>
      </c>
      <c r="E14" s="15" t="s">
        <v>22</v>
      </c>
      <c r="F14" s="93">
        <v>123</v>
      </c>
    </row>
    <row r="15" spans="1:6" ht="29.25" customHeight="1">
      <c r="B15" s="25">
        <v>11</v>
      </c>
      <c r="C15" s="17" t="s">
        <v>62</v>
      </c>
      <c r="D15" s="26" t="s">
        <v>64</v>
      </c>
      <c r="E15" s="15" t="s">
        <v>22</v>
      </c>
      <c r="F15" s="93">
        <v>19</v>
      </c>
    </row>
    <row r="16" spans="1:6" ht="29.25" customHeight="1">
      <c r="B16" s="25">
        <v>12</v>
      </c>
      <c r="C16" s="17" t="s">
        <v>65</v>
      </c>
      <c r="D16" s="26" t="s">
        <v>46</v>
      </c>
      <c r="E16" s="15" t="s">
        <v>22</v>
      </c>
      <c r="F16" s="93">
        <v>2</v>
      </c>
    </row>
    <row r="17" spans="2:6" ht="29.25" customHeight="1">
      <c r="B17" s="25">
        <v>13</v>
      </c>
      <c r="C17" s="17" t="s">
        <v>45</v>
      </c>
      <c r="D17" s="26" t="s">
        <v>46</v>
      </c>
      <c r="E17" s="15" t="s">
        <v>22</v>
      </c>
      <c r="F17" s="93">
        <v>39.9</v>
      </c>
    </row>
    <row r="18" spans="2:6" ht="29.25" customHeight="1">
      <c r="B18" s="25">
        <v>14</v>
      </c>
      <c r="C18" s="17" t="s">
        <v>45</v>
      </c>
      <c r="D18" s="26" t="s">
        <v>66</v>
      </c>
      <c r="E18" s="15" t="s">
        <v>22</v>
      </c>
      <c r="F18" s="93">
        <v>154.80000000000001</v>
      </c>
    </row>
    <row r="19" spans="2:6" ht="29.25" customHeight="1">
      <c r="B19" s="25">
        <v>15</v>
      </c>
      <c r="C19" s="17" t="s">
        <v>67</v>
      </c>
      <c r="D19" s="26" t="s">
        <v>68</v>
      </c>
      <c r="E19" s="15" t="s">
        <v>22</v>
      </c>
      <c r="F19" s="93">
        <v>29.6</v>
      </c>
    </row>
    <row r="20" spans="2:6" ht="29.25" customHeight="1">
      <c r="B20" s="25">
        <v>16</v>
      </c>
      <c r="C20" s="17" t="s">
        <v>69</v>
      </c>
      <c r="D20" s="26"/>
      <c r="E20" s="15" t="s">
        <v>22</v>
      </c>
      <c r="F20" s="93">
        <v>108</v>
      </c>
    </row>
    <row r="21" spans="2:6" ht="29.25" customHeight="1">
      <c r="B21" s="25">
        <v>17</v>
      </c>
      <c r="C21" s="17" t="s">
        <v>70</v>
      </c>
      <c r="D21" s="26"/>
      <c r="E21" s="15" t="s">
        <v>22</v>
      </c>
      <c r="F21" s="93">
        <v>9492.4</v>
      </c>
    </row>
    <row r="22" spans="2:6" ht="29.25" customHeight="1">
      <c r="B22" s="25">
        <v>18</v>
      </c>
      <c r="C22" s="17" t="s">
        <v>71</v>
      </c>
      <c r="D22" s="26"/>
      <c r="E22" s="15" t="s">
        <v>22</v>
      </c>
      <c r="F22" s="93">
        <v>370.8</v>
      </c>
    </row>
    <row r="23" spans="2:6" ht="29.25" customHeight="1">
      <c r="B23" s="25">
        <v>19</v>
      </c>
      <c r="C23" s="17" t="s">
        <v>72</v>
      </c>
      <c r="D23" s="26"/>
      <c r="E23" s="15" t="s">
        <v>22</v>
      </c>
      <c r="F23" s="93">
        <v>102</v>
      </c>
    </row>
    <row r="24" spans="2:6" ht="29.25" customHeight="1">
      <c r="B24" s="25">
        <v>20</v>
      </c>
      <c r="C24" s="17" t="s">
        <v>73</v>
      </c>
      <c r="D24" s="26"/>
      <c r="E24" s="15" t="s">
        <v>22</v>
      </c>
      <c r="F24" s="93">
        <v>312.7</v>
      </c>
    </row>
    <row r="25" spans="2:6" ht="29.25" customHeight="1">
      <c r="B25" s="25">
        <v>21</v>
      </c>
      <c r="C25" s="17" t="s">
        <v>74</v>
      </c>
      <c r="D25" s="26"/>
      <c r="E25" s="15" t="s">
        <v>22</v>
      </c>
      <c r="F25" s="93">
        <v>4293.2</v>
      </c>
    </row>
    <row r="26" spans="2:6" ht="29.25" customHeight="1">
      <c r="B26" s="25">
        <v>22</v>
      </c>
      <c r="C26" s="17" t="s">
        <v>75</v>
      </c>
      <c r="D26" s="26"/>
      <c r="E26" s="15" t="s">
        <v>22</v>
      </c>
      <c r="F26" s="93">
        <v>404</v>
      </c>
    </row>
    <row r="27" spans="2:6" ht="29.25" customHeight="1">
      <c r="B27" s="25">
        <v>23</v>
      </c>
      <c r="C27" s="17" t="s">
        <v>47</v>
      </c>
      <c r="D27" s="26"/>
      <c r="E27" s="15" t="s">
        <v>22</v>
      </c>
      <c r="F27" s="93">
        <v>5411.9</v>
      </c>
    </row>
    <row r="28" spans="2:6" ht="29.25" customHeight="1">
      <c r="B28" s="71"/>
      <c r="C28" s="17"/>
      <c r="D28" s="26" t="s">
        <v>2</v>
      </c>
      <c r="E28" s="15"/>
      <c r="F28" s="94"/>
    </row>
    <row r="29" spans="2:6" ht="29.25" customHeight="1">
      <c r="B29" s="15"/>
      <c r="C29" s="15" t="s">
        <v>48</v>
      </c>
      <c r="D29" s="72"/>
      <c r="E29" s="16"/>
      <c r="F29" s="93">
        <f>SUM(F5:F28)</f>
        <v>113330.79999999999</v>
      </c>
    </row>
    <row r="30" spans="2:6">
      <c r="B30" s="73"/>
      <c r="C30" s="73"/>
      <c r="D30" s="74"/>
      <c r="E30" s="75"/>
      <c r="F30" s="76"/>
    </row>
  </sheetData>
  <mergeCells count="1">
    <mergeCell ref="A1:F2"/>
  </mergeCells>
  <phoneticPr fontId="3"/>
  <pageMargins left="0.70866141732283472" right="0.70866141732283472" top="0.74803149606299213" bottom="0.74803149606299213"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view="pageBreakPreview" topLeftCell="A7" zoomScale="60" zoomScaleNormal="100" workbookViewId="0">
      <selection activeCell="A2" sqref="A2"/>
    </sheetView>
  </sheetViews>
  <sheetFormatPr defaultRowHeight="30.75"/>
  <cols>
    <col min="1" max="1" width="11.125" style="85" customWidth="1"/>
    <col min="2" max="2" width="37.5" style="86" customWidth="1"/>
    <col min="3" max="3" width="21.625" style="87" customWidth="1"/>
    <col min="4" max="5" width="31.375" style="88" customWidth="1"/>
    <col min="6" max="6" width="32.25" style="89" customWidth="1"/>
  </cols>
  <sheetData>
    <row r="1" spans="1:6" ht="32.25">
      <c r="A1" s="96" t="s">
        <v>116</v>
      </c>
      <c r="B1" s="96"/>
      <c r="C1" s="96"/>
      <c r="D1" s="96"/>
      <c r="E1" s="96"/>
      <c r="F1" s="96"/>
    </row>
    <row r="2" spans="1:6" ht="13.5">
      <c r="A2"/>
      <c r="B2"/>
      <c r="C2"/>
      <c r="D2"/>
      <c r="E2"/>
      <c r="F2"/>
    </row>
    <row r="3" spans="1:6" ht="37.5" customHeight="1">
      <c r="A3" s="77" t="s">
        <v>49</v>
      </c>
      <c r="B3" s="78" t="s">
        <v>50</v>
      </c>
      <c r="C3" s="77" t="s">
        <v>51</v>
      </c>
      <c r="D3" s="77" t="s">
        <v>52</v>
      </c>
      <c r="E3" s="77" t="s">
        <v>53</v>
      </c>
      <c r="F3" s="77" t="s">
        <v>106</v>
      </c>
    </row>
    <row r="4" spans="1:6" ht="37.5" customHeight="1">
      <c r="A4" s="79">
        <v>1</v>
      </c>
      <c r="B4" s="82" t="s">
        <v>82</v>
      </c>
      <c r="C4" s="79" t="s">
        <v>98</v>
      </c>
      <c r="D4" s="79" t="s">
        <v>96</v>
      </c>
      <c r="E4" s="81" t="s">
        <v>54</v>
      </c>
      <c r="F4" s="90" t="s">
        <v>107</v>
      </c>
    </row>
    <row r="5" spans="1:6" ht="37.5" customHeight="1">
      <c r="A5" s="79">
        <v>2</v>
      </c>
      <c r="B5" s="82" t="s">
        <v>82</v>
      </c>
      <c r="C5" s="79" t="s">
        <v>99</v>
      </c>
      <c r="D5" s="79" t="s">
        <v>97</v>
      </c>
      <c r="E5" s="81" t="s">
        <v>54</v>
      </c>
      <c r="F5" s="90" t="s">
        <v>108</v>
      </c>
    </row>
    <row r="6" spans="1:6" ht="37.5" customHeight="1">
      <c r="A6" s="79">
        <v>3</v>
      </c>
      <c r="B6" s="83" t="s">
        <v>55</v>
      </c>
      <c r="C6" s="79" t="s">
        <v>100</v>
      </c>
      <c r="D6" s="79" t="s">
        <v>86</v>
      </c>
      <c r="E6" s="81" t="s">
        <v>84</v>
      </c>
      <c r="F6" s="90" t="s">
        <v>109</v>
      </c>
    </row>
    <row r="7" spans="1:6" ht="37.5" customHeight="1">
      <c r="A7" s="79">
        <v>4</v>
      </c>
      <c r="B7" s="83" t="s">
        <v>83</v>
      </c>
      <c r="C7" s="79" t="s">
        <v>101</v>
      </c>
      <c r="D7" s="79" t="s">
        <v>87</v>
      </c>
      <c r="E7" s="81" t="s">
        <v>85</v>
      </c>
      <c r="F7" s="90" t="s">
        <v>110</v>
      </c>
    </row>
    <row r="8" spans="1:6" ht="37.5" customHeight="1">
      <c r="A8" s="79">
        <v>5</v>
      </c>
      <c r="B8" s="83" t="s">
        <v>88</v>
      </c>
      <c r="C8" s="79" t="s">
        <v>102</v>
      </c>
      <c r="D8" s="79" t="s">
        <v>89</v>
      </c>
      <c r="E8" s="81" t="s">
        <v>90</v>
      </c>
      <c r="F8" s="90" t="s">
        <v>111</v>
      </c>
    </row>
    <row r="9" spans="1:6" ht="37.5" customHeight="1">
      <c r="A9" s="79">
        <v>6</v>
      </c>
      <c r="B9" s="80" t="s">
        <v>91</v>
      </c>
      <c r="C9" s="79" t="s">
        <v>103</v>
      </c>
      <c r="D9" s="79" t="s">
        <v>92</v>
      </c>
      <c r="E9" s="81" t="s">
        <v>95</v>
      </c>
      <c r="F9" s="91" t="s">
        <v>112</v>
      </c>
    </row>
    <row r="10" spans="1:6" ht="37.5" customHeight="1">
      <c r="A10" s="79">
        <v>7</v>
      </c>
      <c r="B10" s="80" t="s">
        <v>91</v>
      </c>
      <c r="C10" s="79" t="s">
        <v>104</v>
      </c>
      <c r="D10" s="79" t="s">
        <v>93</v>
      </c>
      <c r="E10" s="81" t="s">
        <v>95</v>
      </c>
      <c r="F10" s="90" t="s">
        <v>113</v>
      </c>
    </row>
    <row r="11" spans="1:6" ht="37.5" customHeight="1">
      <c r="A11" s="79">
        <v>8</v>
      </c>
      <c r="B11" s="80" t="s">
        <v>91</v>
      </c>
      <c r="C11" s="79" t="s">
        <v>105</v>
      </c>
      <c r="D11" s="79" t="s">
        <v>94</v>
      </c>
      <c r="E11" s="81" t="s">
        <v>95</v>
      </c>
      <c r="F11" s="92" t="s">
        <v>114</v>
      </c>
    </row>
    <row r="12" spans="1:6" ht="37.5" customHeight="1">
      <c r="A12" s="79"/>
      <c r="B12" s="84"/>
      <c r="C12" s="79" t="s">
        <v>81</v>
      </c>
      <c r="D12" s="79"/>
      <c r="E12" s="79"/>
      <c r="F12" s="81"/>
    </row>
    <row r="13" spans="1:6" ht="37.5" customHeight="1">
      <c r="A13" s="79"/>
      <c r="B13" s="84"/>
      <c r="C13" s="79"/>
      <c r="D13" s="79"/>
      <c r="E13" s="79"/>
      <c r="F13" s="81"/>
    </row>
    <row r="14" spans="1:6" ht="37.5" customHeight="1">
      <c r="A14" s="79"/>
      <c r="B14" s="83"/>
      <c r="C14" s="79"/>
      <c r="D14" s="79"/>
      <c r="E14" s="79"/>
      <c r="F14" s="81"/>
    </row>
    <row r="15" spans="1:6" ht="37.5" customHeight="1">
      <c r="A15" s="79"/>
      <c r="B15" s="83"/>
      <c r="C15" s="79"/>
      <c r="D15" s="79"/>
      <c r="E15" s="79"/>
      <c r="F15" s="81"/>
    </row>
    <row r="16" spans="1:6" ht="37.5" customHeight="1">
      <c r="A16" s="79"/>
      <c r="B16" s="83"/>
      <c r="C16" s="79"/>
      <c r="D16" s="79"/>
      <c r="E16" s="79"/>
      <c r="F16" s="81"/>
    </row>
    <row r="17" spans="1:6" ht="37.5" customHeight="1">
      <c r="A17" s="79"/>
      <c r="B17" s="83"/>
      <c r="C17" s="79"/>
      <c r="D17" s="79"/>
      <c r="E17" s="79"/>
      <c r="F17" s="81"/>
    </row>
    <row r="18" spans="1:6" ht="37.5" customHeight="1">
      <c r="A18" s="79"/>
      <c r="B18" s="83"/>
      <c r="C18" s="79"/>
      <c r="D18" s="79"/>
      <c r="E18" s="79"/>
      <c r="F18" s="81"/>
    </row>
    <row r="19" spans="1:6" ht="37.5" customHeight="1">
      <c r="A19" s="79"/>
      <c r="B19" s="83"/>
      <c r="C19" s="79"/>
      <c r="D19" s="79"/>
      <c r="E19" s="79"/>
      <c r="F19" s="81"/>
    </row>
    <row r="20" spans="1:6" ht="37.5" customHeight="1">
      <c r="A20" s="79"/>
      <c r="B20" s="83"/>
      <c r="C20" s="79"/>
      <c r="D20" s="79"/>
      <c r="E20" s="79"/>
      <c r="F20" s="81"/>
    </row>
    <row r="21" spans="1:6" ht="37.5" customHeight="1">
      <c r="A21" s="79"/>
      <c r="B21" s="83"/>
      <c r="C21" s="79"/>
      <c r="D21" s="79"/>
      <c r="E21" s="79"/>
      <c r="F21" s="81"/>
    </row>
  </sheetData>
  <mergeCells count="1">
    <mergeCell ref="A1:F1"/>
  </mergeCells>
  <phoneticPr fontId="3"/>
  <pageMargins left="0.70866141732283472" right="0.70866141732283472" top="0.74803149606299213" bottom="0.74803149606299213" header="0.31496062992125984" footer="0.31496062992125984"/>
  <pageSetup paperSize="9"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Zeros="0" view="pageBreakPreview" topLeftCell="A26" zoomScale="60" zoomScaleNormal="100" workbookViewId="0">
      <selection activeCell="N31" sqref="N31"/>
    </sheetView>
  </sheetViews>
  <sheetFormatPr defaultRowHeight="14.25"/>
  <cols>
    <col min="1" max="1" width="23.75" style="7" customWidth="1"/>
    <col min="2" max="2" width="14.875" style="7" bestFit="1" customWidth="1"/>
    <col min="3" max="3" width="8" style="7" customWidth="1"/>
    <col min="4" max="4" width="11" style="7" hidden="1" customWidth="1"/>
    <col min="5" max="5" width="10.875" style="7" hidden="1" customWidth="1"/>
    <col min="6" max="6" width="13.625" style="7" hidden="1" customWidth="1"/>
    <col min="7" max="13" width="9" style="7" hidden="1" customWidth="1"/>
    <col min="14" max="14" width="17.375" style="7" customWidth="1"/>
    <col min="15" max="15" width="17.125" style="7" customWidth="1"/>
    <col min="16" max="16" width="16.625" style="7" customWidth="1"/>
    <col min="17" max="17" width="2.75" style="7" customWidth="1"/>
    <col min="18" max="16384" width="9" style="7"/>
  </cols>
  <sheetData>
    <row r="1" spans="1:16" ht="22.5" customHeight="1" thickBot="1">
      <c r="A1" s="97" t="s">
        <v>26</v>
      </c>
      <c r="B1" s="97"/>
      <c r="C1" s="97"/>
      <c r="D1" s="97"/>
      <c r="E1" s="97"/>
      <c r="F1" s="97"/>
      <c r="G1" s="97"/>
      <c r="H1" s="97"/>
      <c r="I1" s="97"/>
      <c r="J1" s="97"/>
      <c r="K1" s="97"/>
      <c r="L1" s="97"/>
      <c r="M1" s="97"/>
      <c r="N1" s="97"/>
      <c r="O1" s="97"/>
      <c r="P1" s="97"/>
    </row>
    <row r="2" spans="1:16" ht="16.5" customHeight="1" thickTop="1">
      <c r="A2" s="3"/>
      <c r="B2" s="4"/>
      <c r="C2" s="4"/>
      <c r="D2" s="4"/>
      <c r="E2" s="4"/>
      <c r="F2" s="4"/>
      <c r="N2" s="116">
        <v>45889</v>
      </c>
      <c r="O2" s="117"/>
      <c r="P2" s="19" t="str">
        <f>TEXT(N2,"(aaa)")</f>
        <v>(水)</v>
      </c>
    </row>
    <row r="3" spans="1:16" ht="17.25" customHeight="1">
      <c r="A3" s="4" t="s">
        <v>76</v>
      </c>
      <c r="B3" s="4"/>
      <c r="C3" s="4"/>
      <c r="D3" s="4"/>
      <c r="E3" s="4"/>
      <c r="F3" s="4"/>
      <c r="N3" s="20" t="s">
        <v>21</v>
      </c>
      <c r="O3" s="8"/>
      <c r="P3" s="21"/>
    </row>
    <row r="4" spans="1:16" ht="13.5" customHeight="1" thickBot="1">
      <c r="A4" s="9" t="s">
        <v>56</v>
      </c>
      <c r="B4" s="9"/>
      <c r="C4" s="9" t="s">
        <v>15</v>
      </c>
      <c r="D4" s="9"/>
      <c r="E4" s="9"/>
      <c r="F4" s="9"/>
      <c r="N4" s="22" t="s">
        <v>77</v>
      </c>
      <c r="O4" s="23"/>
      <c r="P4" s="24"/>
    </row>
    <row r="5" spans="1:16" ht="13.5" customHeight="1" thickTop="1">
      <c r="A5" s="4"/>
      <c r="B5" s="4"/>
      <c r="C5" s="4"/>
      <c r="D5" s="4"/>
      <c r="E5" s="4"/>
      <c r="F5" s="4"/>
      <c r="N5" s="8"/>
      <c r="O5" s="8"/>
      <c r="P5" s="8"/>
    </row>
    <row r="6" spans="1:16" ht="6.75" customHeight="1" thickBot="1">
      <c r="A6" s="9"/>
      <c r="B6" s="9"/>
      <c r="C6" s="9"/>
      <c r="D6" s="4"/>
      <c r="E6" s="4"/>
      <c r="F6" s="4"/>
      <c r="G6" s="8"/>
      <c r="H6" s="8"/>
      <c r="I6" s="8"/>
      <c r="J6" s="8"/>
      <c r="K6" s="8"/>
      <c r="L6" s="8"/>
      <c r="M6" s="8"/>
      <c r="N6" s="8"/>
      <c r="O6" s="8"/>
      <c r="P6" s="8"/>
    </row>
    <row r="7" spans="1:16" ht="21" customHeight="1" thickTop="1">
      <c r="A7" s="102" t="s">
        <v>6</v>
      </c>
      <c r="B7" s="103"/>
      <c r="C7" s="104"/>
      <c r="D7" s="105" t="s">
        <v>7</v>
      </c>
      <c r="E7" s="105" t="s">
        <v>8</v>
      </c>
      <c r="F7" s="105" t="s">
        <v>7</v>
      </c>
      <c r="G7" s="105" t="s">
        <v>8</v>
      </c>
      <c r="H7" s="11"/>
      <c r="I7" s="11"/>
      <c r="J7" s="11"/>
      <c r="K7" s="11"/>
      <c r="L7" s="11"/>
      <c r="M7" s="11"/>
      <c r="N7" s="100" t="s">
        <v>14</v>
      </c>
      <c r="O7" s="107" t="s">
        <v>9</v>
      </c>
      <c r="P7" s="98" t="s">
        <v>10</v>
      </c>
    </row>
    <row r="8" spans="1:16" ht="32.25" customHeight="1">
      <c r="A8" s="102" t="s">
        <v>11</v>
      </c>
      <c r="B8" s="104"/>
      <c r="C8" s="10" t="s">
        <v>12</v>
      </c>
      <c r="D8" s="106"/>
      <c r="E8" s="106"/>
      <c r="F8" s="106"/>
      <c r="G8" s="106"/>
      <c r="H8" s="11"/>
      <c r="I8" s="11"/>
      <c r="J8" s="11"/>
      <c r="K8" s="11"/>
      <c r="L8" s="11"/>
      <c r="M8" s="11"/>
      <c r="N8" s="101"/>
      <c r="O8" s="108"/>
      <c r="P8" s="99"/>
    </row>
    <row r="9" spans="1:16" ht="32.25" customHeight="1">
      <c r="A9" s="17" t="str">
        <f>内訳1!C5</f>
        <v>鉄</v>
      </c>
      <c r="B9" s="26" t="str">
        <f>内訳1!D5</f>
        <v>鋳物</v>
      </c>
      <c r="C9" s="15" t="str">
        <f>内訳1!E5</f>
        <v>KG</v>
      </c>
      <c r="D9" s="5"/>
      <c r="E9" s="6"/>
      <c r="F9" s="12"/>
      <c r="G9" s="12"/>
      <c r="H9" s="12"/>
      <c r="I9" s="12"/>
      <c r="J9" s="12"/>
      <c r="K9" s="12"/>
      <c r="L9" s="12"/>
      <c r="M9" s="12"/>
      <c r="N9" s="18">
        <f>内訳1!F5</f>
        <v>28393</v>
      </c>
      <c r="O9" s="13"/>
      <c r="P9" s="14">
        <f>+O9*N9</f>
        <v>0</v>
      </c>
    </row>
    <row r="10" spans="1:16" ht="32.25" customHeight="1">
      <c r="A10" s="17" t="str">
        <f>内訳1!C6</f>
        <v>鉄</v>
      </c>
      <c r="B10" s="26" t="str">
        <f>内訳1!D6</f>
        <v>特級</v>
      </c>
      <c r="C10" s="15" t="str">
        <f>内訳1!E6</f>
        <v>KG</v>
      </c>
      <c r="D10" s="5"/>
      <c r="E10" s="6"/>
      <c r="F10" s="12"/>
      <c r="G10" s="12"/>
      <c r="H10" s="12"/>
      <c r="I10" s="12"/>
      <c r="J10" s="12"/>
      <c r="K10" s="12"/>
      <c r="L10" s="12"/>
      <c r="M10" s="12"/>
      <c r="N10" s="18">
        <f>内訳1!F6</f>
        <v>31639</v>
      </c>
      <c r="O10" s="13"/>
      <c r="P10" s="14">
        <f>+O10*N10</f>
        <v>0</v>
      </c>
    </row>
    <row r="11" spans="1:16" ht="32.25" customHeight="1">
      <c r="A11" s="17" t="str">
        <f>内訳1!C7</f>
        <v>鉄</v>
      </c>
      <c r="B11" s="26" t="str">
        <f>内訳1!D7</f>
        <v>１級</v>
      </c>
      <c r="C11" s="15" t="str">
        <f>内訳1!E7</f>
        <v>KG</v>
      </c>
      <c r="D11" s="5"/>
      <c r="E11" s="6"/>
      <c r="F11" s="12"/>
      <c r="G11" s="12"/>
      <c r="H11" s="12"/>
      <c r="I11" s="12"/>
      <c r="J11" s="12"/>
      <c r="K11" s="12"/>
      <c r="L11" s="12"/>
      <c r="M11" s="12"/>
      <c r="N11" s="18">
        <f>内訳1!F7</f>
        <v>7785</v>
      </c>
      <c r="O11" s="13"/>
      <c r="P11" s="14">
        <f>+O11*N11</f>
        <v>0</v>
      </c>
    </row>
    <row r="12" spans="1:16" ht="32.25" customHeight="1">
      <c r="A12" s="17" t="str">
        <f>内訳1!C8</f>
        <v>鉄</v>
      </c>
      <c r="B12" s="26" t="str">
        <f>内訳1!D8</f>
        <v>２級</v>
      </c>
      <c r="C12" s="15" t="str">
        <f>内訳1!E8</f>
        <v>KG</v>
      </c>
      <c r="D12" s="5"/>
      <c r="E12" s="6"/>
      <c r="F12" s="12"/>
      <c r="G12" s="12"/>
      <c r="H12" s="12"/>
      <c r="I12" s="12"/>
      <c r="J12" s="12"/>
      <c r="K12" s="12"/>
      <c r="L12" s="12"/>
      <c r="M12" s="12"/>
      <c r="N12" s="18">
        <f>内訳1!F8</f>
        <v>5435</v>
      </c>
      <c r="O12" s="13"/>
      <c r="P12" s="14"/>
    </row>
    <row r="13" spans="1:16" ht="32.25" customHeight="1">
      <c r="A13" s="17" t="str">
        <f>内訳1!C9</f>
        <v>鉄</v>
      </c>
      <c r="B13" s="26" t="str">
        <f>内訳1!D9</f>
        <v>級外</v>
      </c>
      <c r="C13" s="15" t="str">
        <f>内訳1!E9</f>
        <v>KG</v>
      </c>
      <c r="D13" s="5"/>
      <c r="E13" s="6"/>
      <c r="F13" s="12"/>
      <c r="G13" s="12"/>
      <c r="H13" s="12"/>
      <c r="I13" s="12"/>
      <c r="J13" s="12"/>
      <c r="K13" s="12"/>
      <c r="L13" s="12"/>
      <c r="M13" s="12"/>
      <c r="N13" s="18">
        <f>内訳1!F9</f>
        <v>401</v>
      </c>
      <c r="O13" s="13"/>
      <c r="P13" s="14"/>
    </row>
    <row r="14" spans="1:16" ht="32.25" customHeight="1">
      <c r="A14" s="17" t="str">
        <f>内訳1!C10</f>
        <v>鉄</v>
      </c>
      <c r="B14" s="26" t="str">
        <f>内訳1!D10</f>
        <v>２Ｈ</v>
      </c>
      <c r="C14" s="15" t="str">
        <f>内訳1!E10</f>
        <v>KG</v>
      </c>
      <c r="D14" s="5"/>
      <c r="E14" s="6"/>
      <c r="F14" s="12"/>
      <c r="G14" s="12"/>
      <c r="H14" s="12"/>
      <c r="I14" s="12"/>
      <c r="J14" s="12"/>
      <c r="K14" s="12"/>
      <c r="L14" s="12"/>
      <c r="M14" s="12"/>
      <c r="N14" s="18">
        <f>内訳1!F10</f>
        <v>7948.6</v>
      </c>
      <c r="O14" s="13"/>
      <c r="P14" s="14"/>
    </row>
    <row r="15" spans="1:16" ht="32.25" customHeight="1">
      <c r="A15" s="17" t="str">
        <f>内訳1!C11</f>
        <v>鉄</v>
      </c>
      <c r="B15" s="26" t="str">
        <f>内訳1!D11</f>
        <v>３Ｈ</v>
      </c>
      <c r="C15" s="15" t="str">
        <f>内訳1!E11</f>
        <v>KG</v>
      </c>
      <c r="D15" s="5"/>
      <c r="E15" s="6"/>
      <c r="F15" s="12"/>
      <c r="G15" s="12"/>
      <c r="H15" s="12"/>
      <c r="I15" s="12"/>
      <c r="J15" s="12"/>
      <c r="K15" s="12"/>
      <c r="L15" s="12"/>
      <c r="M15" s="12"/>
      <c r="N15" s="18">
        <f>内訳1!F11</f>
        <v>8365.5</v>
      </c>
      <c r="O15" s="13"/>
      <c r="P15" s="14"/>
    </row>
    <row r="16" spans="1:16" ht="32.25" customHeight="1">
      <c r="A16" s="17" t="str">
        <f>内訳1!C12</f>
        <v>鉄</v>
      </c>
      <c r="B16" s="26" t="str">
        <f>内訳1!D12</f>
        <v>４Ｈ</v>
      </c>
      <c r="C16" s="15" t="str">
        <f>内訳1!E12</f>
        <v>KG</v>
      </c>
      <c r="D16" s="5"/>
      <c r="E16" s="6"/>
      <c r="F16" s="12"/>
      <c r="G16" s="12"/>
      <c r="H16" s="12"/>
      <c r="I16" s="12"/>
      <c r="J16" s="12"/>
      <c r="K16" s="12"/>
      <c r="L16" s="12"/>
      <c r="M16" s="12"/>
      <c r="N16" s="18">
        <f>内訳1!F12</f>
        <v>1747.4</v>
      </c>
      <c r="O16" s="13"/>
      <c r="P16" s="14"/>
    </row>
    <row r="17" spans="1:16" ht="32.25" customHeight="1">
      <c r="A17" s="17" t="str">
        <f>内訳1!C13</f>
        <v>高圧ホース</v>
      </c>
      <c r="B17" s="26">
        <f>内訳1!D13</f>
        <v>0</v>
      </c>
      <c r="C17" s="15" t="str">
        <f>内訳1!E13</f>
        <v>KG</v>
      </c>
      <c r="D17" s="5"/>
      <c r="E17" s="6"/>
      <c r="F17" s="12"/>
      <c r="G17" s="12"/>
      <c r="H17" s="12"/>
      <c r="I17" s="12"/>
      <c r="J17" s="12"/>
      <c r="K17" s="12"/>
      <c r="L17" s="12"/>
      <c r="M17" s="12"/>
      <c r="N17" s="18">
        <f>内訳1!F13</f>
        <v>753</v>
      </c>
      <c r="O17" s="13"/>
      <c r="P17" s="14"/>
    </row>
    <row r="18" spans="1:16" ht="32.25" customHeight="1">
      <c r="A18" s="17" t="str">
        <f>内訳1!C14</f>
        <v>黄銅</v>
      </c>
      <c r="B18" s="26" t="str">
        <f>内訳1!D14</f>
        <v>雑</v>
      </c>
      <c r="C18" s="15" t="str">
        <f>内訳1!E14</f>
        <v>KG</v>
      </c>
      <c r="D18" s="5"/>
      <c r="E18" s="6"/>
      <c r="F18" s="12"/>
      <c r="G18" s="12"/>
      <c r="H18" s="12"/>
      <c r="I18" s="12"/>
      <c r="J18" s="12"/>
      <c r="K18" s="12"/>
      <c r="L18" s="12"/>
      <c r="M18" s="12"/>
      <c r="N18" s="18">
        <f>内訳1!F14</f>
        <v>123</v>
      </c>
      <c r="O18" s="13"/>
      <c r="P18" s="14"/>
    </row>
    <row r="19" spans="1:16" ht="32.25" customHeight="1">
      <c r="A19" s="17" t="str">
        <f>内訳1!C15</f>
        <v>黄銅</v>
      </c>
      <c r="B19" s="26" t="str">
        <f>内訳1!D15</f>
        <v>ラジエータ</v>
      </c>
      <c r="C19" s="15" t="str">
        <f>内訳1!E15</f>
        <v>KG</v>
      </c>
      <c r="D19" s="5"/>
      <c r="E19" s="6"/>
      <c r="F19" s="12"/>
      <c r="G19" s="12"/>
      <c r="H19" s="12"/>
      <c r="I19" s="12"/>
      <c r="J19" s="12"/>
      <c r="K19" s="12"/>
      <c r="L19" s="12"/>
      <c r="M19" s="12"/>
      <c r="N19" s="18">
        <f>内訳1!F15</f>
        <v>19</v>
      </c>
      <c r="O19" s="13"/>
      <c r="P19" s="14"/>
    </row>
    <row r="20" spans="1:16" ht="32.25" customHeight="1">
      <c r="A20" s="17" t="str">
        <f>内訳1!C16</f>
        <v>青銅</v>
      </c>
      <c r="B20" s="26" t="str">
        <f>内訳1!D16</f>
        <v>並</v>
      </c>
      <c r="C20" s="15" t="str">
        <f>内訳1!E16</f>
        <v>KG</v>
      </c>
      <c r="D20" s="5"/>
      <c r="E20" s="6"/>
      <c r="F20" s="12"/>
      <c r="G20" s="12"/>
      <c r="H20" s="12"/>
      <c r="I20" s="12"/>
      <c r="J20" s="12"/>
      <c r="K20" s="12"/>
      <c r="L20" s="12"/>
      <c r="M20" s="12"/>
      <c r="N20" s="18">
        <f>内訳1!F16</f>
        <v>2</v>
      </c>
      <c r="O20" s="13"/>
      <c r="P20" s="14"/>
    </row>
    <row r="21" spans="1:16" ht="32.25" customHeight="1">
      <c r="A21" s="17" t="str">
        <f>内訳1!C17</f>
        <v>銅</v>
      </c>
      <c r="B21" s="26" t="str">
        <f>内訳1!D17</f>
        <v>並</v>
      </c>
      <c r="C21" s="15" t="str">
        <f>内訳1!E17</f>
        <v>KG</v>
      </c>
      <c r="D21" s="5"/>
      <c r="E21" s="6"/>
      <c r="F21" s="12"/>
      <c r="G21" s="12"/>
      <c r="H21" s="12"/>
      <c r="I21" s="12"/>
      <c r="J21" s="12"/>
      <c r="K21" s="12"/>
      <c r="L21" s="12"/>
      <c r="M21" s="12"/>
      <c r="N21" s="18">
        <f>内訳1!F17</f>
        <v>39.9</v>
      </c>
      <c r="O21" s="13"/>
      <c r="P21" s="14"/>
    </row>
    <row r="22" spans="1:16" ht="32.25" customHeight="1">
      <c r="A22" s="17" t="str">
        <f>内訳1!C18</f>
        <v>銅</v>
      </c>
      <c r="B22" s="26" t="str">
        <f>内訳1!D18</f>
        <v>下</v>
      </c>
      <c r="C22" s="15" t="str">
        <f>内訳1!E18</f>
        <v>KG</v>
      </c>
      <c r="D22" s="5"/>
      <c r="E22" s="6"/>
      <c r="F22" s="12"/>
      <c r="G22" s="12"/>
      <c r="H22" s="12"/>
      <c r="I22" s="12"/>
      <c r="J22" s="12"/>
      <c r="K22" s="12"/>
      <c r="L22" s="12"/>
      <c r="M22" s="12"/>
      <c r="N22" s="18">
        <f>内訳1!F18</f>
        <v>154.80000000000001</v>
      </c>
      <c r="O22" s="13"/>
      <c r="P22" s="14"/>
    </row>
    <row r="23" spans="1:16" ht="32.25" customHeight="1">
      <c r="A23" s="17" t="str">
        <f>内訳1!C19</f>
        <v>真鍮</v>
      </c>
      <c r="B23" s="26" t="str">
        <f>内訳1!D19</f>
        <v>真鍮</v>
      </c>
      <c r="C23" s="15" t="str">
        <f>内訳1!E19</f>
        <v>KG</v>
      </c>
      <c r="D23" s="5"/>
      <c r="E23" s="6"/>
      <c r="F23" s="12"/>
      <c r="G23" s="12"/>
      <c r="H23" s="12"/>
      <c r="I23" s="12"/>
      <c r="J23" s="12"/>
      <c r="K23" s="12"/>
      <c r="L23" s="12"/>
      <c r="M23" s="12"/>
      <c r="N23" s="18">
        <f>内訳1!F19</f>
        <v>29.6</v>
      </c>
      <c r="O23" s="13"/>
      <c r="P23" s="14"/>
    </row>
    <row r="24" spans="1:16" ht="32.25" customHeight="1">
      <c r="A24" s="17" t="str">
        <f>内訳1!C20</f>
        <v>ステンレス</v>
      </c>
      <c r="B24" s="26">
        <f>内訳1!D20</f>
        <v>0</v>
      </c>
      <c r="C24" s="15" t="str">
        <f>内訳1!E20</f>
        <v>KG</v>
      </c>
      <c r="D24" s="5"/>
      <c r="E24" s="6"/>
      <c r="F24" s="12"/>
      <c r="G24" s="12"/>
      <c r="H24" s="12"/>
      <c r="I24" s="12"/>
      <c r="J24" s="12"/>
      <c r="K24" s="12"/>
      <c r="L24" s="12"/>
      <c r="M24" s="12"/>
      <c r="N24" s="18">
        <f>内訳1!F20</f>
        <v>108</v>
      </c>
      <c r="O24" s="13"/>
      <c r="P24" s="14"/>
    </row>
    <row r="25" spans="1:16" ht="32.25" customHeight="1">
      <c r="A25" s="17" t="str">
        <f>内訳1!C21</f>
        <v>アルミ</v>
      </c>
      <c r="B25" s="26">
        <f>内訳1!D21</f>
        <v>0</v>
      </c>
      <c r="C25" s="15" t="str">
        <f>内訳1!E21</f>
        <v>KG</v>
      </c>
      <c r="D25" s="5"/>
      <c r="E25" s="6"/>
      <c r="F25" s="12"/>
      <c r="G25" s="12"/>
      <c r="H25" s="12"/>
      <c r="I25" s="12"/>
      <c r="J25" s="12"/>
      <c r="K25" s="12"/>
      <c r="L25" s="12"/>
      <c r="M25" s="12"/>
      <c r="N25" s="18">
        <f>内訳1!F21</f>
        <v>9492.4</v>
      </c>
      <c r="O25" s="13"/>
      <c r="P25" s="14"/>
    </row>
    <row r="26" spans="1:16" ht="32.25" customHeight="1">
      <c r="A26" s="17" t="str">
        <f>内訳1!C22</f>
        <v>鉛</v>
      </c>
      <c r="B26" s="26"/>
      <c r="C26" s="15" t="str">
        <f>内訳1!E22</f>
        <v>KG</v>
      </c>
      <c r="D26" s="5"/>
      <c r="E26" s="6"/>
      <c r="F26" s="12"/>
      <c r="G26" s="12"/>
      <c r="H26" s="12"/>
      <c r="I26" s="12"/>
      <c r="J26" s="12"/>
      <c r="K26" s="12"/>
      <c r="L26" s="12"/>
      <c r="M26" s="12"/>
      <c r="N26" s="18">
        <f>内訳1!F22</f>
        <v>370.8</v>
      </c>
      <c r="O26" s="13"/>
      <c r="P26" s="14"/>
    </row>
    <row r="27" spans="1:16" ht="32.25" customHeight="1">
      <c r="A27" s="17" t="str">
        <f>内訳1!C23</f>
        <v>電線</v>
      </c>
      <c r="B27" s="26"/>
      <c r="C27" s="15" t="str">
        <f>内訳1!E23</f>
        <v>KG</v>
      </c>
      <c r="D27" s="5"/>
      <c r="E27" s="6"/>
      <c r="F27" s="12"/>
      <c r="G27" s="12"/>
      <c r="H27" s="12"/>
      <c r="I27" s="12"/>
      <c r="J27" s="12"/>
      <c r="K27" s="12"/>
      <c r="L27" s="12"/>
      <c r="M27" s="12"/>
      <c r="N27" s="18">
        <f>内訳1!F23</f>
        <v>102</v>
      </c>
      <c r="O27" s="13"/>
      <c r="P27" s="14"/>
    </row>
    <row r="28" spans="1:16" ht="32.25" customHeight="1">
      <c r="A28" s="17" t="str">
        <f>内訳1!C24</f>
        <v>ガラス</v>
      </c>
      <c r="B28" s="26">
        <f>内訳1!D24</f>
        <v>0</v>
      </c>
      <c r="C28" s="15" t="str">
        <f>内訳1!E24</f>
        <v>KG</v>
      </c>
      <c r="D28" s="5"/>
      <c r="E28" s="6"/>
      <c r="F28" s="12"/>
      <c r="G28" s="12"/>
      <c r="H28" s="12"/>
      <c r="I28" s="12"/>
      <c r="J28" s="12"/>
      <c r="K28" s="12"/>
      <c r="L28" s="12"/>
      <c r="M28" s="12"/>
      <c r="N28" s="18">
        <f>内訳1!F24</f>
        <v>312.7</v>
      </c>
      <c r="O28" s="13"/>
      <c r="P28" s="14"/>
    </row>
    <row r="29" spans="1:16" ht="32.25" customHeight="1">
      <c r="A29" s="17" t="str">
        <f>内訳1!C25</f>
        <v>ゴム</v>
      </c>
      <c r="B29" s="26">
        <f>内訳1!D25</f>
        <v>0</v>
      </c>
      <c r="C29" s="15" t="str">
        <f>内訳1!E25</f>
        <v>KG</v>
      </c>
      <c r="D29" s="5"/>
      <c r="E29" s="6"/>
      <c r="F29" s="12"/>
      <c r="G29" s="12"/>
      <c r="H29" s="12"/>
      <c r="I29" s="12"/>
      <c r="J29" s="12"/>
      <c r="K29" s="12"/>
      <c r="L29" s="12"/>
      <c r="M29" s="12"/>
      <c r="N29" s="18">
        <f>内訳1!F25</f>
        <v>4293.2</v>
      </c>
      <c r="O29" s="13"/>
      <c r="P29" s="14"/>
    </row>
    <row r="30" spans="1:16" ht="32.25" customHeight="1">
      <c r="A30" s="17" t="str">
        <f>内訳1!C26</f>
        <v>その他</v>
      </c>
      <c r="B30" s="26">
        <f>内訳1!D26</f>
        <v>0</v>
      </c>
      <c r="C30" s="15" t="str">
        <f>内訳1!E26</f>
        <v>KG</v>
      </c>
      <c r="D30" s="5"/>
      <c r="E30" s="6"/>
      <c r="F30" s="12"/>
      <c r="G30" s="12"/>
      <c r="H30" s="12"/>
      <c r="I30" s="12"/>
      <c r="J30" s="12"/>
      <c r="K30" s="12"/>
      <c r="L30" s="12"/>
      <c r="M30" s="12"/>
      <c r="N30" s="18">
        <f>内訳1!F26</f>
        <v>404</v>
      </c>
      <c r="O30" s="13"/>
      <c r="P30" s="14"/>
    </row>
    <row r="31" spans="1:16" ht="32.25" customHeight="1">
      <c r="A31" s="17" t="str">
        <f>内訳1!C27</f>
        <v>未価値品</v>
      </c>
      <c r="B31" s="26">
        <f>内訳1!D27</f>
        <v>0</v>
      </c>
      <c r="C31" s="15" t="str">
        <f>内訳1!E27</f>
        <v>KG</v>
      </c>
      <c r="D31" s="5"/>
      <c r="E31" s="6"/>
      <c r="F31" s="12"/>
      <c r="G31" s="12"/>
      <c r="H31" s="12"/>
      <c r="I31" s="12"/>
      <c r="J31" s="12"/>
      <c r="K31" s="12"/>
      <c r="L31" s="12"/>
      <c r="M31" s="12"/>
      <c r="N31" s="18">
        <f>内訳1!F27</f>
        <v>5411.9</v>
      </c>
      <c r="O31" s="13"/>
      <c r="P31" s="14"/>
    </row>
    <row r="32" spans="1:16" ht="32.25" customHeight="1">
      <c r="A32" s="17">
        <f>内訳1!C28</f>
        <v>0</v>
      </c>
      <c r="B32" s="26" t="str">
        <f>内訳1!D28</f>
        <v>以下余白</v>
      </c>
      <c r="C32" s="15">
        <f>内訳1!E28</f>
        <v>0</v>
      </c>
      <c r="D32" s="5"/>
      <c r="E32" s="6"/>
      <c r="F32" s="12"/>
      <c r="G32" s="12"/>
      <c r="H32" s="12"/>
      <c r="I32" s="12"/>
      <c r="J32" s="12"/>
      <c r="K32" s="12"/>
      <c r="L32" s="12"/>
      <c r="M32" s="12"/>
      <c r="N32" s="37">
        <f>内訳1!F28</f>
        <v>0</v>
      </c>
      <c r="O32" s="13"/>
      <c r="P32" s="14"/>
    </row>
    <row r="33" spans="1:17" ht="24" customHeight="1">
      <c r="A33" s="118" t="s">
        <v>25</v>
      </c>
      <c r="B33" s="119"/>
      <c r="C33" s="119"/>
      <c r="D33" s="119"/>
      <c r="E33" s="119"/>
      <c r="F33" s="119"/>
      <c r="G33" s="119"/>
      <c r="H33" s="119"/>
      <c r="I33" s="119"/>
      <c r="J33" s="119"/>
      <c r="K33" s="119"/>
      <c r="L33" s="119"/>
      <c r="M33" s="119"/>
      <c r="N33" s="120"/>
      <c r="O33" s="109"/>
      <c r="P33" s="110"/>
      <c r="Q33" s="38"/>
    </row>
    <row r="34" spans="1:17" ht="24" customHeight="1">
      <c r="A34" s="118" t="s">
        <v>24</v>
      </c>
      <c r="B34" s="119"/>
      <c r="C34" s="119"/>
      <c r="D34" s="119"/>
      <c r="E34" s="119"/>
      <c r="F34" s="119"/>
      <c r="G34" s="119"/>
      <c r="H34" s="119"/>
      <c r="I34" s="119"/>
      <c r="J34" s="119"/>
      <c r="K34" s="119"/>
      <c r="L34" s="119"/>
      <c r="M34" s="119"/>
      <c r="N34" s="120"/>
      <c r="O34" s="109"/>
      <c r="P34" s="110"/>
    </row>
    <row r="35" spans="1:17" ht="23.25" customHeight="1" thickBot="1">
      <c r="A35" s="113" t="s">
        <v>13</v>
      </c>
      <c r="B35" s="114"/>
      <c r="C35" s="114"/>
      <c r="D35" s="114"/>
      <c r="E35" s="114"/>
      <c r="F35" s="114"/>
      <c r="G35" s="114"/>
      <c r="H35" s="114"/>
      <c r="I35" s="114"/>
      <c r="J35" s="114"/>
      <c r="K35" s="114"/>
      <c r="L35" s="114"/>
      <c r="M35" s="114"/>
      <c r="N35" s="115"/>
      <c r="O35" s="111"/>
      <c r="P35" s="112"/>
    </row>
    <row r="36" spans="1:17" ht="24.75" customHeight="1" thickTop="1"/>
    <row r="37" spans="1:17" ht="21" customHeight="1">
      <c r="B37" s="66" t="s">
        <v>27</v>
      </c>
    </row>
    <row r="38" spans="1:17" ht="21" customHeight="1">
      <c r="B38" s="66" t="s">
        <v>28</v>
      </c>
    </row>
    <row r="39" spans="1:17" ht="21" customHeight="1">
      <c r="B39" s="66" t="s">
        <v>29</v>
      </c>
    </row>
    <row r="40" spans="1:17" ht="21" customHeight="1">
      <c r="B40" s="66" t="s">
        <v>30</v>
      </c>
    </row>
    <row r="41" spans="1:17" ht="21" customHeight="1">
      <c r="B41" s="66" t="s">
        <v>31</v>
      </c>
    </row>
    <row r="42" spans="1:17" ht="21" customHeight="1"/>
    <row r="43" spans="1:17">
      <c r="N43" s="7">
        <f>SUM(N9:N22)</f>
        <v>92806.2</v>
      </c>
    </row>
  </sheetData>
  <mergeCells count="17">
    <mergeCell ref="O33:P33"/>
    <mergeCell ref="O34:P34"/>
    <mergeCell ref="O35:P35"/>
    <mergeCell ref="A35:N35"/>
    <mergeCell ref="N2:O2"/>
    <mergeCell ref="A33:N33"/>
    <mergeCell ref="A34:N34"/>
    <mergeCell ref="A1:P1"/>
    <mergeCell ref="P7:P8"/>
    <mergeCell ref="N7:N8"/>
    <mergeCell ref="A7:C7"/>
    <mergeCell ref="G7:G8"/>
    <mergeCell ref="A8:B8"/>
    <mergeCell ref="E7:E8"/>
    <mergeCell ref="F7:F8"/>
    <mergeCell ref="D7:D8"/>
    <mergeCell ref="O7:O8"/>
  </mergeCells>
  <phoneticPr fontId="10"/>
  <printOptions horizontalCentered="1" verticalCentered="1"/>
  <pageMargins left="0.59055118110236227" right="0" top="0.39370078740157483" bottom="0.39370078740157483" header="0.47244094488188981" footer="0.51181102362204722"/>
  <pageSetup paperSize="9" scale="76"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view="pageBreakPreview" topLeftCell="A10" zoomScaleNormal="100" zoomScaleSheetLayoutView="100" workbookViewId="0">
      <selection activeCell="D23" sqref="D23"/>
    </sheetView>
  </sheetViews>
  <sheetFormatPr defaultRowHeight="20.25" customHeight="1"/>
  <cols>
    <col min="1" max="1" width="16.625" style="1" customWidth="1"/>
    <col min="2" max="2" width="9" style="1"/>
    <col min="3" max="3" width="13.125" style="1" customWidth="1"/>
    <col min="4" max="4" width="29.125" style="1" customWidth="1"/>
    <col min="5" max="5" width="15" style="1" customWidth="1"/>
    <col min="6" max="16384" width="9" style="1"/>
  </cols>
  <sheetData>
    <row r="1" spans="1:6" ht="24" customHeight="1">
      <c r="A1" s="40"/>
      <c r="B1" s="40"/>
      <c r="C1" s="40"/>
      <c r="D1" s="40"/>
      <c r="E1" s="40"/>
      <c r="F1" s="40"/>
    </row>
    <row r="2" spans="1:6" ht="27.75" customHeight="1" thickBot="1">
      <c r="A2" s="40"/>
      <c r="B2" s="123" t="s">
        <v>0</v>
      </c>
      <c r="C2" s="123"/>
      <c r="D2" s="123"/>
      <c r="E2" s="41"/>
      <c r="F2" s="40"/>
    </row>
    <row r="3" spans="1:6" ht="24" customHeight="1" thickTop="1">
      <c r="A3" s="40"/>
      <c r="B3" s="40"/>
      <c r="C3" s="42"/>
      <c r="D3" s="40"/>
      <c r="E3" s="40"/>
      <c r="F3" s="40"/>
    </row>
    <row r="4" spans="1:6" ht="24" customHeight="1">
      <c r="A4" s="40"/>
      <c r="B4" s="40"/>
      <c r="C4" s="40"/>
      <c r="D4" s="40"/>
      <c r="E4" s="40"/>
      <c r="F4" s="40"/>
    </row>
    <row r="5" spans="1:6" ht="24" customHeight="1">
      <c r="A5" s="43" t="s">
        <v>79</v>
      </c>
      <c r="B5" s="40"/>
      <c r="C5" s="40"/>
      <c r="D5" s="40"/>
      <c r="E5" s="40"/>
      <c r="F5" s="40"/>
    </row>
    <row r="6" spans="1:6" ht="24" customHeight="1">
      <c r="A6" s="124" t="s">
        <v>80</v>
      </c>
      <c r="B6" s="124"/>
      <c r="C6" s="124"/>
      <c r="D6" s="124"/>
      <c r="E6" s="124"/>
      <c r="F6" s="40"/>
    </row>
    <row r="7" spans="1:6" ht="24" customHeight="1">
      <c r="A7" s="40"/>
      <c r="B7" s="40"/>
      <c r="C7" s="40"/>
      <c r="D7" s="40"/>
      <c r="E7" s="40"/>
      <c r="F7" s="40"/>
    </row>
    <row r="8" spans="1:6" ht="24" customHeight="1">
      <c r="A8" s="40"/>
      <c r="B8" s="40"/>
      <c r="C8" s="40"/>
      <c r="D8" s="40"/>
      <c r="E8" s="40"/>
      <c r="F8" s="40"/>
    </row>
    <row r="9" spans="1:6" ht="24" customHeight="1">
      <c r="A9" s="40"/>
      <c r="B9" s="40"/>
      <c r="C9" s="40"/>
      <c r="D9" s="40"/>
      <c r="E9" s="40"/>
      <c r="F9" s="40"/>
    </row>
    <row r="10" spans="1:6" ht="24" customHeight="1">
      <c r="A10" s="40"/>
      <c r="B10" s="44" t="s">
        <v>20</v>
      </c>
      <c r="C10" s="44"/>
      <c r="D10" s="44"/>
      <c r="E10" s="45"/>
      <c r="F10" s="40"/>
    </row>
    <row r="11" spans="1:6" ht="24" customHeight="1">
      <c r="A11" s="40"/>
      <c r="B11" s="40" t="s">
        <v>23</v>
      </c>
      <c r="C11" s="40"/>
      <c r="D11" s="40"/>
      <c r="E11" s="40"/>
      <c r="F11" s="40"/>
    </row>
    <row r="12" spans="1:6" ht="24" customHeight="1">
      <c r="A12" s="40"/>
      <c r="B12" s="40"/>
      <c r="C12" s="40"/>
      <c r="D12" s="40"/>
      <c r="E12" s="40"/>
      <c r="F12" s="40"/>
    </row>
    <row r="13" spans="1:6" ht="24" customHeight="1">
      <c r="A13" s="40" t="s">
        <v>4</v>
      </c>
      <c r="B13" s="122" t="s">
        <v>117</v>
      </c>
      <c r="C13" s="122"/>
      <c r="D13" s="122"/>
      <c r="E13" s="40"/>
      <c r="F13" s="40"/>
    </row>
    <row r="14" spans="1:6" ht="24" customHeight="1">
      <c r="A14" s="40"/>
      <c r="B14" s="46"/>
      <c r="C14" s="46"/>
      <c r="D14" s="46"/>
      <c r="E14" s="40"/>
      <c r="F14" s="40"/>
    </row>
    <row r="15" spans="1:6" ht="24" customHeight="1">
      <c r="A15" s="40" t="s">
        <v>3</v>
      </c>
      <c r="B15" s="46" t="s">
        <v>78</v>
      </c>
      <c r="C15" s="46"/>
      <c r="D15" s="46"/>
      <c r="E15" s="40"/>
      <c r="F15" s="40"/>
    </row>
    <row r="16" spans="1:6" ht="24" customHeight="1">
      <c r="A16" s="40"/>
      <c r="B16" s="46"/>
      <c r="C16" s="46"/>
      <c r="D16" s="46"/>
      <c r="E16" s="40"/>
      <c r="F16" s="40"/>
    </row>
    <row r="17" spans="1:8" ht="24" customHeight="1">
      <c r="A17" s="40" t="s">
        <v>5</v>
      </c>
      <c r="B17" s="47" t="s">
        <v>118</v>
      </c>
      <c r="C17" s="48"/>
      <c r="D17" s="49"/>
      <c r="E17" s="40"/>
      <c r="F17" s="40"/>
    </row>
    <row r="18" spans="1:8" ht="24" customHeight="1">
      <c r="A18" s="40"/>
      <c r="B18" s="46"/>
      <c r="C18" s="46"/>
      <c r="D18" s="46"/>
      <c r="E18" s="40"/>
      <c r="F18" s="40"/>
    </row>
    <row r="19" spans="1:8" ht="24" customHeight="1">
      <c r="A19" s="40" t="s">
        <v>1</v>
      </c>
      <c r="B19" s="46"/>
      <c r="C19" s="46"/>
      <c r="D19" s="46"/>
      <c r="E19" s="40"/>
      <c r="F19" s="40"/>
    </row>
    <row r="20" spans="1:8" ht="24" customHeight="1">
      <c r="A20" s="50" t="s">
        <v>16</v>
      </c>
      <c r="B20" s="51"/>
      <c r="C20" s="46"/>
      <c r="D20" s="46"/>
      <c r="E20" s="40"/>
      <c r="F20" s="40"/>
    </row>
    <row r="21" spans="1:8" ht="24" customHeight="1">
      <c r="A21" s="52" t="s">
        <v>17</v>
      </c>
      <c r="B21" s="53" t="s">
        <v>18</v>
      </c>
      <c r="C21" s="46"/>
      <c r="D21" s="46"/>
      <c r="E21" s="40"/>
      <c r="F21" s="40"/>
    </row>
    <row r="22" spans="1:8" ht="24" customHeight="1">
      <c r="A22" s="54" t="s">
        <v>19</v>
      </c>
      <c r="B22" s="53"/>
      <c r="C22" s="46"/>
      <c r="D22" s="46"/>
      <c r="E22" s="40"/>
      <c r="F22" s="40"/>
    </row>
    <row r="23" spans="1:8" ht="24" customHeight="1">
      <c r="A23" s="40"/>
      <c r="B23" s="121">
        <v>45896</v>
      </c>
      <c r="C23" s="121"/>
      <c r="D23" s="55"/>
      <c r="E23" s="40"/>
      <c r="F23" s="40"/>
    </row>
    <row r="24" spans="1:8" ht="24" customHeight="1">
      <c r="A24" s="40"/>
      <c r="B24" s="55"/>
      <c r="C24" s="46"/>
      <c r="D24" s="55"/>
      <c r="E24" s="40"/>
      <c r="F24" s="40"/>
    </row>
    <row r="25" spans="1:8" ht="21.75" customHeight="1">
      <c r="A25" s="40"/>
      <c r="B25" s="40"/>
      <c r="C25" s="64" t="s">
        <v>32</v>
      </c>
      <c r="D25" s="40"/>
      <c r="E25" s="40"/>
      <c r="F25" s="40"/>
    </row>
    <row r="26" spans="1:8" ht="21.75" customHeight="1">
      <c r="A26" s="40"/>
      <c r="B26" s="40"/>
      <c r="C26" s="64" t="s">
        <v>33</v>
      </c>
      <c r="D26" s="40"/>
      <c r="E26" s="40"/>
      <c r="F26" s="40"/>
    </row>
    <row r="27" spans="1:8" ht="21.75" customHeight="1">
      <c r="A27" s="40"/>
      <c r="B27" s="40"/>
      <c r="C27" s="64" t="s">
        <v>34</v>
      </c>
      <c r="D27" s="40"/>
      <c r="E27" s="40"/>
      <c r="F27" s="40"/>
    </row>
    <row r="28" spans="1:8" ht="21.75" customHeight="1">
      <c r="A28" s="40"/>
      <c r="B28" s="40"/>
      <c r="C28" s="64" t="s">
        <v>35</v>
      </c>
      <c r="D28" s="40"/>
      <c r="E28" s="40"/>
      <c r="F28" s="40"/>
    </row>
    <row r="29" spans="1:8" s="2" customFormat="1" ht="21.75" customHeight="1">
      <c r="A29" s="45"/>
      <c r="B29" s="45"/>
      <c r="C29" s="65" t="s">
        <v>36</v>
      </c>
      <c r="D29" s="45"/>
      <c r="E29" s="56"/>
      <c r="F29" s="45"/>
    </row>
    <row r="30" spans="1:8" s="2" customFormat="1" ht="24" customHeight="1">
      <c r="A30" s="57"/>
      <c r="B30" s="58"/>
      <c r="C30" s="59"/>
      <c r="D30" s="59"/>
      <c r="E30" s="58"/>
      <c r="F30" s="58"/>
      <c r="G30" s="28"/>
      <c r="H30" s="29"/>
    </row>
    <row r="31" spans="1:8" s="2" customFormat="1" ht="24" customHeight="1">
      <c r="A31" s="57"/>
      <c r="B31" s="60"/>
      <c r="C31" s="61"/>
      <c r="D31" s="61"/>
      <c r="E31" s="62"/>
      <c r="F31" s="63"/>
      <c r="G31" s="34"/>
      <c r="H31" s="35"/>
    </row>
    <row r="32" spans="1:8" s="2" customFormat="1" ht="24" customHeight="1">
      <c r="A32" s="57"/>
      <c r="B32" s="60"/>
      <c r="C32" s="61"/>
      <c r="D32" s="61"/>
      <c r="E32" s="62"/>
      <c r="F32" s="63"/>
      <c r="G32" s="34"/>
      <c r="H32" s="36"/>
    </row>
    <row r="33" spans="1:8" s="2" customFormat="1" ht="24" customHeight="1">
      <c r="A33" s="27"/>
      <c r="B33" s="30"/>
      <c r="C33" s="31"/>
      <c r="D33" s="31"/>
      <c r="E33" s="32"/>
      <c r="F33" s="33"/>
      <c r="G33" s="34"/>
      <c r="H33" s="36"/>
    </row>
    <row r="34" spans="1:8" s="2" customFormat="1" ht="20.25" customHeight="1">
      <c r="A34" s="27"/>
      <c r="B34" s="30"/>
      <c r="C34" s="31"/>
      <c r="D34" s="31"/>
      <c r="E34" s="32"/>
      <c r="F34" s="33"/>
      <c r="G34" s="34"/>
      <c r="H34" s="36"/>
    </row>
    <row r="35" spans="1:8" s="2" customFormat="1" ht="20.25" customHeight="1">
      <c r="A35" s="27"/>
      <c r="B35" s="30"/>
      <c r="C35" s="31"/>
      <c r="D35" s="31"/>
      <c r="E35" s="32"/>
      <c r="F35" s="33"/>
      <c r="G35" s="34"/>
      <c r="H35" s="36"/>
    </row>
    <row r="36" spans="1:8" s="2" customFormat="1" ht="20.25" customHeight="1">
      <c r="A36" s="27"/>
      <c r="B36" s="30"/>
      <c r="C36" s="31"/>
      <c r="D36" s="31"/>
      <c r="E36" s="32"/>
      <c r="F36" s="33"/>
      <c r="G36" s="34"/>
      <c r="H36" s="36"/>
    </row>
    <row r="37" spans="1:8" s="2" customFormat="1" ht="20.25" customHeight="1">
      <c r="A37" s="27"/>
      <c r="B37" s="30"/>
      <c r="C37" s="31"/>
      <c r="D37" s="31"/>
      <c r="E37" s="32"/>
      <c r="F37" s="33"/>
      <c r="G37" s="34"/>
      <c r="H37" s="36"/>
    </row>
    <row r="38" spans="1:8" s="2" customFormat="1" ht="20.25" customHeight="1">
      <c r="A38" s="27"/>
      <c r="B38" s="30"/>
      <c r="C38" s="31"/>
      <c r="D38" s="31"/>
      <c r="E38" s="32"/>
      <c r="F38" s="33"/>
      <c r="G38" s="34"/>
      <c r="H38" s="36"/>
    </row>
    <row r="39" spans="1:8" s="2" customFormat="1" ht="20.25" customHeight="1">
      <c r="A39" s="27"/>
      <c r="B39" s="30"/>
      <c r="C39" s="31"/>
      <c r="D39" s="31"/>
      <c r="E39" s="32"/>
      <c r="F39" s="33"/>
      <c r="G39" s="34"/>
      <c r="H39" s="36"/>
    </row>
    <row r="40" spans="1:8" s="2" customFormat="1" ht="20.25" customHeight="1"/>
    <row r="41" spans="1:8" s="2" customFormat="1" ht="20.25" customHeight="1"/>
    <row r="42" spans="1:8" s="2" customFormat="1" ht="20.25" customHeight="1"/>
    <row r="43" spans="1:8" s="2" customFormat="1" ht="20.25" customHeight="1"/>
    <row r="44" spans="1:8" s="2" customFormat="1" ht="20.25" customHeight="1"/>
    <row r="45" spans="1:8" s="2" customFormat="1" ht="20.25" customHeight="1"/>
    <row r="46" spans="1:8" s="2" customFormat="1" ht="20.25" customHeight="1"/>
    <row r="47" spans="1:8" s="2" customFormat="1" ht="20.25" customHeight="1"/>
    <row r="48" spans="1:8" s="2" customFormat="1" ht="20.25" customHeight="1"/>
    <row r="49" s="2" customFormat="1" ht="20.25" customHeight="1"/>
    <row r="50" s="2" customFormat="1" ht="20.25" customHeight="1"/>
    <row r="51" s="2" customFormat="1" ht="20.25" customHeight="1"/>
    <row r="52" s="2" customFormat="1" ht="20.25" customHeight="1"/>
    <row r="53" s="2" customFormat="1" ht="20.25" customHeight="1"/>
    <row r="54" s="2" customFormat="1" ht="20.25" customHeight="1"/>
    <row r="55" s="2" customFormat="1" ht="20.25" customHeight="1"/>
    <row r="56" s="2" customFormat="1" ht="20.25" customHeight="1"/>
    <row r="57" s="2" customFormat="1" ht="20.25" customHeight="1"/>
    <row r="58" s="2" customFormat="1" ht="20.25" customHeight="1"/>
    <row r="59" s="2" customFormat="1" ht="20.25" customHeight="1"/>
    <row r="60" s="2" customFormat="1" ht="20.25" customHeight="1"/>
    <row r="61" s="2" customFormat="1" ht="20.25" customHeight="1"/>
    <row r="62" s="2" customFormat="1" ht="20.25" customHeight="1"/>
    <row r="63" s="2" customFormat="1" ht="20.25" customHeight="1"/>
    <row r="64" s="2" customFormat="1" ht="20.25" customHeight="1"/>
    <row r="65" s="2" customFormat="1" ht="20.25" customHeight="1"/>
    <row r="66" s="2" customFormat="1" ht="20.25" customHeight="1"/>
    <row r="67" s="2" customFormat="1" ht="20.25" customHeight="1"/>
    <row r="68" s="2" customFormat="1" ht="20.25" customHeight="1"/>
    <row r="69" s="2" customFormat="1" ht="20.25" customHeight="1"/>
    <row r="70" s="2" customFormat="1" ht="20.25" customHeight="1"/>
    <row r="71" s="2" customFormat="1" ht="20.25" customHeight="1"/>
    <row r="72" s="2" customFormat="1" ht="20.25" customHeight="1"/>
    <row r="73" s="2" customFormat="1" ht="20.25" customHeight="1"/>
    <row r="74" s="2" customFormat="1" ht="20.25" customHeight="1"/>
    <row r="75" s="2" customFormat="1" ht="20.25" customHeight="1"/>
    <row r="76" s="2" customFormat="1" ht="20.25" customHeight="1"/>
    <row r="77" s="2" customFormat="1" ht="20.25" customHeight="1"/>
    <row r="78" s="2" customFormat="1" ht="20.25" customHeight="1"/>
    <row r="79" s="2" customFormat="1" ht="20.25" customHeight="1"/>
    <row r="80" s="2" customFormat="1" ht="20.25" customHeight="1"/>
    <row r="81" s="2" customFormat="1" ht="20.25" customHeight="1"/>
    <row r="82" s="2" customFormat="1" ht="20.25" customHeight="1"/>
  </sheetData>
  <mergeCells count="4">
    <mergeCell ref="B23:C23"/>
    <mergeCell ref="B13:D13"/>
    <mergeCell ref="B2:D2"/>
    <mergeCell ref="A6:E6"/>
  </mergeCells>
  <phoneticPr fontId="8"/>
  <dataValidations count="3">
    <dataValidation imeMode="halfKatakana" allowBlank="1" showInputMessage="1" showErrorMessage="1" sqref="D31:D39"/>
    <dataValidation imeMode="off" allowBlank="1" showInputMessage="1" showErrorMessage="1" sqref="F31:F39"/>
    <dataValidation imeMode="hiragana" allowBlank="1" showInputMessage="1" showErrorMessage="1" sqref="E31:E39 G31:G39"/>
  </dataValidations>
  <printOptions horizontalCentered="1" verticalCentered="1"/>
  <pageMargins left="0.78740157480314965" right="0.39370078740157483" top="0.98425196850393704" bottom="0.78740157480314965" header="0.51181102362204722" footer="0.51181102362204722"/>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0DDF5B5362A804CBFB7545810651528" ma:contentTypeVersion="" ma:contentTypeDescription="新しいドキュメントを作成します。" ma:contentTypeScope="" ma:versionID="babff436cc23852ae075cd8a30c1c12b">
  <xsd:schema xmlns:xsd="http://www.w3.org/2001/XMLSchema" xmlns:xs="http://www.w3.org/2001/XMLSchema" xmlns:p="http://schemas.microsoft.com/office/2006/metadata/properties" targetNamespace="http://schemas.microsoft.com/office/2006/metadata/properties" ma:root="true" ma:fieldsID="1fdbb4cc95633efbf198bdf8193c59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1F0FA7-7CC3-455D-9223-C6375D3F6777}">
  <ds:schemaRefs>
    <ds:schemaRef ds:uri="http://schemas.microsoft.com/sharepoint/v3/contenttype/forms"/>
  </ds:schemaRefs>
</ds:datastoreItem>
</file>

<file path=customXml/itemProps2.xml><?xml version="1.0" encoding="utf-8"?>
<ds:datastoreItem xmlns:ds="http://schemas.openxmlformats.org/officeDocument/2006/customXml" ds:itemID="{DFA0518E-F8B2-4E1C-BC09-18CB077AE1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ADB1B6-F86B-465E-917D-557B3F3009C2}">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内訳1</vt:lpstr>
      <vt:lpstr>内訳2</vt:lpstr>
      <vt:lpstr>市価調査</vt:lpstr>
      <vt:lpstr>入札書</vt:lpstr>
      <vt:lpstr>市価調査!Print_Area</vt:lpstr>
      <vt:lpstr>内訳1!Print_Area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 秀子</dc:creator>
  <cp:lastModifiedBy>渡邊 正重</cp:lastModifiedBy>
  <cp:lastPrinted>2025-07-16T10:41:26Z</cp:lastPrinted>
  <dcterms:created xsi:type="dcterms:W3CDTF">2002-02-26T00:22:36Z</dcterms:created>
  <dcterms:modified xsi:type="dcterms:W3CDTF">2025-07-17T00:42:00Z</dcterms:modified>
</cp:coreProperties>
</file>