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g1833205\Desktop\01　申し送り（中辻曹長　←　福原准尉）\個人用フォルダ\執務の参考資料\052_会計\004_契約\令和７年度\８月\物品（OC）サーキュレーターほか\送信用\主任官科送付用\"/>
    </mc:Choice>
  </mc:AlternateContent>
  <bookViews>
    <workbookView xWindow="240" yWindow="105" windowWidth="19395" windowHeight="7380" activeTab="3"/>
  </bookViews>
  <sheets>
    <sheet name="内訳" sheetId="21" r:id="rId1"/>
    <sheet name="見積書  (多品目)" sheetId="19" r:id="rId2"/>
    <sheet name="市価調査 (多品目)" sheetId="18" r:id="rId3"/>
    <sheet name="同等品判定依頼書" sheetId="20" r:id="rId4"/>
  </sheets>
  <externalReferences>
    <externalReference r:id="rId5"/>
    <externalReference r:id="rId6"/>
    <externalReference r:id="rId7"/>
    <externalReference r:id="rId8"/>
    <externalReference r:id="rId9"/>
    <externalReference r:id="rId10"/>
  </externalReferences>
  <definedNames>
    <definedName name="_xlnm._FilterDatabase" localSheetId="0" hidden="1">内訳!$B$2:$I$2</definedName>
    <definedName name="_xlnm.Print_Area" localSheetId="0">内訳!$A$1:$I$88</definedName>
    <definedName name="その他">[1]契約行為書!$AG$9:$AG$42</definedName>
    <definedName name="一位">#REF!</definedName>
    <definedName name="一位代価">#REF!</definedName>
    <definedName name="一位代価１">#REF!</definedName>
    <definedName name="一位代価２">[2]業務原価!$A$1:$F$65410</definedName>
    <definedName name="一位代価３">[3]一位!$A$1:$F$65536</definedName>
    <definedName name="一位代価４">[3]一位!$A$1:$F$65536</definedName>
    <definedName name="一位代価計">#REF!</definedName>
    <definedName name="一位代価統計">#REF!</definedName>
    <definedName name="一位代価統計１">#REF!</definedName>
    <definedName name="一位代価統計２">[2]業務原価!$P$1:$R$65410</definedName>
    <definedName name="一位代価統計３">#REF!</definedName>
    <definedName name="一位代価統計４">#REF!</definedName>
    <definedName name="運搬費">[1]契約行為書!$AE$9:$AE$15</definedName>
    <definedName name="営舎費">[1]契約行為書!$AD$9:$AD$19</definedName>
    <definedName name="科目">#REF!</definedName>
    <definedName name="管理区分">#REF!</definedName>
    <definedName name="基礎数">#REF!</definedName>
    <definedName name="基礎数値">#REF!</definedName>
    <definedName name="基礎数値１">#REF!</definedName>
    <definedName name="基礎数値２">[4]基礎!$A$1:$F$65536</definedName>
    <definedName name="基礎数値３">#REF!</definedName>
    <definedName name="基礎数値４">#REF!</definedName>
    <definedName name="教育訓練費">[1]契約行為書!$AF$9:$AF$14</definedName>
    <definedName name="項">[1]契約行為書!$AB$9:$AB$38</definedName>
    <definedName name="済通">#REF!</definedName>
    <definedName name="庁費">[1]契約行為書!$AC$9:$AC$25</definedName>
    <definedName name="東商文具">#REF!</definedName>
    <definedName name="入力">#REF!</definedName>
    <definedName name="納地">[5]ごみ処理手数料!$B$2:$C$5</definedName>
    <definedName name="労務単価">#REF!</definedName>
    <definedName name="労務単価表">#REF!</definedName>
    <definedName name="労務単価表１">#REF!</definedName>
    <definedName name="労務単価表２">[4]労務!$B$5:$C$77</definedName>
    <definedName name="労務単価表３">#REF!</definedName>
    <definedName name="労務単価表４">#REF!</definedName>
  </definedNames>
  <calcPr calcId="162913"/>
</workbook>
</file>

<file path=xl/calcChain.xml><?xml version="1.0" encoding="utf-8"?>
<calcChain xmlns="http://schemas.openxmlformats.org/spreadsheetml/2006/main">
  <c r="H88" i="21" l="1"/>
  <c r="F84" i="21"/>
  <c r="E84" i="21"/>
  <c r="D84" i="21"/>
  <c r="C84" i="21"/>
  <c r="F83" i="21"/>
  <c r="E83" i="21"/>
  <c r="D83" i="21"/>
  <c r="C83" i="21"/>
  <c r="F82" i="21"/>
  <c r="E82" i="21"/>
  <c r="D82" i="21"/>
  <c r="C82" i="21"/>
  <c r="F81" i="21"/>
  <c r="E81" i="21"/>
  <c r="D81" i="21"/>
  <c r="C81" i="21"/>
  <c r="F80" i="21"/>
  <c r="E80" i="21"/>
  <c r="D80" i="21"/>
  <c r="C80" i="21"/>
  <c r="F79" i="21"/>
  <c r="E79" i="21"/>
  <c r="D79" i="21"/>
  <c r="C79" i="21"/>
  <c r="F78" i="21"/>
  <c r="E78" i="21"/>
  <c r="D78" i="21"/>
  <c r="C78" i="21"/>
  <c r="F77" i="21"/>
  <c r="E77" i="21"/>
  <c r="D77" i="21"/>
  <c r="C77" i="21"/>
  <c r="F76" i="21"/>
  <c r="E76" i="21"/>
  <c r="D76" i="21"/>
  <c r="C76" i="21"/>
  <c r="F75" i="21"/>
  <c r="E75" i="21"/>
  <c r="D75" i="21"/>
  <c r="C75" i="21"/>
  <c r="F74" i="21"/>
  <c r="E74" i="21"/>
  <c r="D74" i="21"/>
  <c r="C74" i="21"/>
  <c r="F73" i="21"/>
  <c r="E73" i="21"/>
  <c r="D73" i="21"/>
  <c r="C73" i="21"/>
  <c r="F72" i="21"/>
  <c r="E72" i="21"/>
  <c r="D72" i="21"/>
  <c r="C72" i="21"/>
  <c r="F71" i="21"/>
  <c r="E71" i="21"/>
  <c r="D71" i="21"/>
  <c r="C71" i="21"/>
  <c r="F70" i="21"/>
  <c r="E70" i="21"/>
  <c r="D70" i="21"/>
  <c r="C70" i="21"/>
  <c r="F69" i="21"/>
  <c r="E69" i="21"/>
  <c r="D69" i="21"/>
  <c r="C69" i="21"/>
  <c r="H66" i="21"/>
  <c r="F65" i="21"/>
  <c r="E65" i="21"/>
  <c r="D65" i="21"/>
  <c r="F64" i="21"/>
  <c r="E64" i="21"/>
  <c r="D64" i="21"/>
  <c r="C64" i="21"/>
  <c r="F63" i="21"/>
  <c r="E63" i="21"/>
  <c r="D63" i="21"/>
  <c r="C63" i="21"/>
  <c r="F62" i="21"/>
  <c r="E62" i="21"/>
  <c r="D62" i="21"/>
  <c r="C62" i="21"/>
  <c r="F61" i="21"/>
  <c r="E61" i="21"/>
  <c r="D61" i="21"/>
  <c r="C61" i="21"/>
  <c r="F60" i="21"/>
  <c r="E60" i="21"/>
  <c r="D60" i="21"/>
  <c r="C60" i="21"/>
  <c r="F59" i="21"/>
  <c r="E59" i="21"/>
  <c r="D59" i="21"/>
  <c r="C59" i="21"/>
  <c r="F58" i="21"/>
  <c r="E58" i="21"/>
  <c r="D58" i="21"/>
  <c r="C58" i="21"/>
  <c r="F57" i="21"/>
  <c r="E57" i="21"/>
  <c r="D57" i="21"/>
  <c r="C57" i="21"/>
  <c r="F56" i="21"/>
  <c r="E56" i="21"/>
  <c r="D56" i="21"/>
  <c r="C56" i="21"/>
  <c r="F55" i="21"/>
  <c r="E55" i="21"/>
  <c r="D55" i="21"/>
  <c r="C55" i="21"/>
  <c r="F54" i="21"/>
  <c r="E54" i="21"/>
  <c r="D54" i="21"/>
  <c r="C54" i="21"/>
  <c r="F53" i="21"/>
  <c r="E53" i="21"/>
  <c r="D53" i="21"/>
  <c r="C53" i="21"/>
  <c r="F52" i="21"/>
  <c r="E52" i="21"/>
  <c r="D52" i="21"/>
  <c r="C52" i="21"/>
  <c r="F51" i="21"/>
  <c r="E51" i="21"/>
  <c r="D51" i="21"/>
  <c r="C51" i="21"/>
  <c r="F50" i="21"/>
  <c r="E50" i="21"/>
  <c r="D50" i="21"/>
  <c r="C50" i="21"/>
  <c r="F49" i="21"/>
  <c r="E49" i="21"/>
  <c r="D49" i="21"/>
  <c r="C49" i="21"/>
  <c r="F48" i="21"/>
  <c r="E48" i="21"/>
  <c r="D48" i="21"/>
  <c r="C48" i="21"/>
  <c r="F47" i="21"/>
  <c r="E47" i="21"/>
  <c r="D47" i="21"/>
  <c r="C47" i="21"/>
  <c r="H44" i="21"/>
  <c r="F43" i="21"/>
  <c r="E43" i="21"/>
  <c r="D43" i="21"/>
  <c r="F42" i="21"/>
  <c r="E42" i="21"/>
  <c r="D42" i="21"/>
  <c r="C42" i="21"/>
  <c r="F41" i="21"/>
  <c r="E41" i="21"/>
  <c r="D41" i="21"/>
  <c r="C41" i="21"/>
  <c r="F40" i="21"/>
  <c r="E40" i="21"/>
  <c r="D40" i="21"/>
  <c r="C40" i="21"/>
  <c r="F39" i="21"/>
  <c r="E39" i="21"/>
  <c r="D39" i="21"/>
  <c r="C39" i="21"/>
  <c r="F38" i="21"/>
  <c r="E38" i="21"/>
  <c r="D38" i="21"/>
  <c r="C38" i="21"/>
  <c r="F37" i="21"/>
  <c r="E37" i="21"/>
  <c r="D37" i="21"/>
  <c r="C37" i="21"/>
  <c r="F36" i="21"/>
  <c r="E36" i="21"/>
  <c r="D36" i="21"/>
  <c r="C36" i="21"/>
  <c r="F35" i="21"/>
  <c r="E35" i="21"/>
  <c r="D35" i="21"/>
  <c r="C35" i="21"/>
  <c r="F34" i="21"/>
  <c r="E34" i="21"/>
  <c r="D34" i="21"/>
  <c r="C34" i="21"/>
  <c r="F33" i="21"/>
  <c r="E33" i="21"/>
  <c r="D33" i="21"/>
  <c r="C33" i="21"/>
  <c r="F32" i="21"/>
  <c r="E32" i="21"/>
  <c r="D32" i="21"/>
  <c r="C32" i="21"/>
  <c r="F31" i="21"/>
  <c r="E31" i="21"/>
  <c r="D31" i="21"/>
  <c r="C31" i="21"/>
  <c r="F30" i="21"/>
  <c r="E30" i="21"/>
  <c r="D30" i="21"/>
  <c r="C30" i="21"/>
  <c r="F29" i="21"/>
  <c r="E29" i="21"/>
  <c r="D29" i="21"/>
  <c r="C29" i="21"/>
  <c r="F28" i="21"/>
  <c r="E28" i="21"/>
  <c r="D28" i="21"/>
  <c r="C28" i="21"/>
  <c r="F27" i="21"/>
  <c r="E27" i="21"/>
  <c r="D27" i="21"/>
  <c r="C27" i="21"/>
  <c r="F26" i="21"/>
  <c r="E26" i="21"/>
  <c r="D26" i="21"/>
  <c r="C26" i="21"/>
  <c r="F25" i="21"/>
  <c r="E25" i="21"/>
  <c r="D25" i="21"/>
  <c r="C25" i="21"/>
  <c r="H22" i="21"/>
  <c r="F21" i="21"/>
  <c r="E21" i="21"/>
  <c r="D21" i="21"/>
  <c r="C21" i="21"/>
  <c r="F20" i="21"/>
  <c r="E20" i="21"/>
  <c r="D20" i="21"/>
  <c r="C20" i="21"/>
  <c r="F19" i="21"/>
  <c r="E19" i="21"/>
  <c r="D19" i="21"/>
  <c r="C19" i="21"/>
  <c r="F18" i="21"/>
  <c r="E18" i="21"/>
  <c r="D18" i="21"/>
  <c r="C18" i="21"/>
  <c r="F17" i="21"/>
  <c r="E17" i="21"/>
  <c r="D17" i="21"/>
  <c r="C17" i="21"/>
  <c r="F16" i="21"/>
  <c r="E16" i="21"/>
  <c r="D16" i="21"/>
  <c r="C16" i="21"/>
  <c r="F15" i="21"/>
  <c r="E15" i="21"/>
  <c r="D15" i="21"/>
  <c r="C15" i="21"/>
  <c r="F14" i="21"/>
  <c r="E14" i="21"/>
  <c r="D14" i="21"/>
  <c r="C14" i="21"/>
  <c r="F13" i="21"/>
  <c r="E13" i="21"/>
  <c r="D13" i="21"/>
  <c r="C13" i="21"/>
  <c r="F12" i="21"/>
  <c r="E12" i="21"/>
  <c r="D12" i="21"/>
  <c r="C12" i="21"/>
  <c r="F11" i="21"/>
  <c r="E11" i="21"/>
  <c r="D11" i="21"/>
  <c r="C11" i="21"/>
  <c r="F10" i="21"/>
  <c r="E10" i="21"/>
  <c r="D10" i="21"/>
  <c r="C10" i="21"/>
  <c r="F9" i="21"/>
  <c r="E9" i="21"/>
  <c r="D9" i="21"/>
  <c r="C9" i="21"/>
  <c r="F8" i="21"/>
  <c r="E8" i="21"/>
  <c r="D8" i="21"/>
  <c r="C8" i="21"/>
  <c r="F7" i="21"/>
  <c r="E7" i="21"/>
  <c r="D7" i="21"/>
  <c r="C7" i="21"/>
  <c r="F6" i="21"/>
  <c r="E6" i="21"/>
  <c r="D6" i="21"/>
  <c r="C6" i="21"/>
  <c r="F5" i="21"/>
  <c r="E5" i="21"/>
  <c r="D5" i="21"/>
  <c r="C5" i="21"/>
  <c r="F4" i="21"/>
  <c r="E4" i="21"/>
  <c r="D4" i="21"/>
  <c r="C4" i="21"/>
  <c r="F3" i="21"/>
  <c r="E3" i="21"/>
  <c r="D3" i="21"/>
  <c r="C3" i="21"/>
  <c r="H18" i="19"/>
  <c r="D18" i="19"/>
  <c r="F13" i="19"/>
  <c r="E13" i="19"/>
  <c r="D13" i="19"/>
  <c r="B13" i="19"/>
  <c r="F12" i="19"/>
  <c r="E12" i="19"/>
  <c r="D12" i="19"/>
  <c r="B12" i="19"/>
  <c r="F11" i="19"/>
  <c r="E11" i="19"/>
  <c r="D11" i="19"/>
  <c r="B11" i="19"/>
  <c r="B10" i="19"/>
  <c r="D4" i="19"/>
  <c r="C5" i="18"/>
  <c r="B7" i="18"/>
</calcChain>
</file>

<file path=xl/sharedStrings.xml><?xml version="1.0" encoding="utf-8"?>
<sst xmlns="http://schemas.openxmlformats.org/spreadsheetml/2006/main" count="139" uniqueCount="93">
  <si>
    <t>見　積　書</t>
    <rPh sb="0" eb="1">
      <t>ミ</t>
    </rPh>
    <rPh sb="2" eb="3">
      <t>セキ</t>
    </rPh>
    <rPh sb="4" eb="5">
      <t>ショ</t>
    </rPh>
    <phoneticPr fontId="8"/>
  </si>
  <si>
    <t>品　　　　　名</t>
    <rPh sb="0" eb="1">
      <t>シナ</t>
    </rPh>
    <rPh sb="6" eb="7">
      <t>メイ</t>
    </rPh>
    <phoneticPr fontId="8"/>
  </si>
  <si>
    <t>規　　　格</t>
    <rPh sb="0" eb="1">
      <t>キ</t>
    </rPh>
    <rPh sb="4" eb="5">
      <t>カク</t>
    </rPh>
    <phoneticPr fontId="8"/>
  </si>
  <si>
    <t>単位</t>
    <rPh sb="0" eb="2">
      <t>タンイ</t>
    </rPh>
    <phoneticPr fontId="8"/>
  </si>
  <si>
    <t>単　価</t>
    <rPh sb="0" eb="1">
      <t>タン</t>
    </rPh>
    <rPh sb="2" eb="3">
      <t>アタイ</t>
    </rPh>
    <phoneticPr fontId="8"/>
  </si>
  <si>
    <t>金　　額</t>
    <rPh sb="0" eb="1">
      <t>キン</t>
    </rPh>
    <rPh sb="3" eb="4">
      <t>ガク</t>
    </rPh>
    <phoneticPr fontId="8"/>
  </si>
  <si>
    <t>免　　除</t>
    <rPh sb="0" eb="1">
      <t>メン</t>
    </rPh>
    <rPh sb="3" eb="4">
      <t>ジョ</t>
    </rPh>
    <phoneticPr fontId="8"/>
  </si>
  <si>
    <t>入札（見積）書有効期間</t>
    <rPh sb="0" eb="2">
      <t>ニュウサツ</t>
    </rPh>
    <rPh sb="3" eb="5">
      <t>ミツモリ</t>
    </rPh>
    <rPh sb="6" eb="7">
      <t>ショ</t>
    </rPh>
    <rPh sb="7" eb="9">
      <t>ユウコウ</t>
    </rPh>
    <rPh sb="9" eb="11">
      <t>キカン</t>
    </rPh>
    <phoneticPr fontId="8"/>
  </si>
  <si>
    <t>陸上自衛隊教育訓練研究本部</t>
    <rPh sb="0" eb="2">
      <t>リクジョウ</t>
    </rPh>
    <rPh sb="2" eb="4">
      <t>ジエイ</t>
    </rPh>
    <rPh sb="4" eb="5">
      <t>タイ</t>
    </rPh>
    <rPh sb="5" eb="13">
      <t>キイ</t>
    </rPh>
    <phoneticPr fontId="8"/>
  </si>
  <si>
    <t>住　　所　　</t>
    <rPh sb="0" eb="1">
      <t>ジュウ</t>
    </rPh>
    <rPh sb="3" eb="4">
      <t>トコロ</t>
    </rPh>
    <phoneticPr fontId="12"/>
  </si>
  <si>
    <t>会 社 名　　　</t>
    <rPh sb="0" eb="1">
      <t>カイ</t>
    </rPh>
    <rPh sb="2" eb="3">
      <t>シャ</t>
    </rPh>
    <rPh sb="4" eb="5">
      <t>ナ</t>
    </rPh>
    <phoneticPr fontId="12"/>
  </si>
  <si>
    <t>代表者名　　　</t>
    <rPh sb="0" eb="3">
      <t>ダイヒョウシャ</t>
    </rPh>
    <rPh sb="3" eb="4">
      <t>ナ</t>
    </rPh>
    <phoneticPr fontId="12"/>
  </si>
  <si>
    <t>契約担当官</t>
  </si>
  <si>
    <t>件名リスト一連番号</t>
    <rPh sb="0" eb="1">
      <t>ケン</t>
    </rPh>
    <rPh sb="1" eb="2">
      <t>メイ</t>
    </rPh>
    <rPh sb="5" eb="7">
      <t>イチレン</t>
    </rPh>
    <rPh sb="7" eb="9">
      <t>バンゴウ</t>
    </rPh>
    <phoneticPr fontId="8"/>
  </si>
  <si>
    <t>記</t>
    <rPh sb="0" eb="1">
      <t>キ</t>
    </rPh>
    <phoneticPr fontId="8"/>
  </si>
  <si>
    <t>市価調査書</t>
    <rPh sb="0" eb="2">
      <t>シカ</t>
    </rPh>
    <rPh sb="2" eb="4">
      <t>チョウサ</t>
    </rPh>
    <rPh sb="4" eb="5">
      <t>ショ</t>
    </rPh>
    <phoneticPr fontId="8"/>
  </si>
  <si>
    <t>件　　　名</t>
    <rPh sb="0" eb="1">
      <t>ケン</t>
    </rPh>
    <rPh sb="4" eb="5">
      <t>メイ</t>
    </rPh>
    <phoneticPr fontId="8"/>
  </si>
  <si>
    <t>単　位</t>
    <rPh sb="0" eb="1">
      <t>タン</t>
    </rPh>
    <rPh sb="2" eb="3">
      <t>クライ</t>
    </rPh>
    <phoneticPr fontId="8"/>
  </si>
  <si>
    <t>金　額</t>
    <rPh sb="0" eb="1">
      <t>キン</t>
    </rPh>
    <rPh sb="2" eb="3">
      <t>ガク</t>
    </rPh>
    <phoneticPr fontId="8"/>
  </si>
  <si>
    <t>合　　　　　　　　　　計</t>
    <rPh sb="0" eb="1">
      <t>ゴウ</t>
    </rPh>
    <rPh sb="11" eb="12">
      <t>ケイ</t>
    </rPh>
    <phoneticPr fontId="8"/>
  </si>
  <si>
    <t>　当社は暴力団排除に関する誓約書に定める事項について誓約いたします。</t>
    <rPh sb="1" eb="3">
      <t>トウシャ</t>
    </rPh>
    <rPh sb="4" eb="7">
      <t>ボウリョクダン</t>
    </rPh>
    <rPh sb="7" eb="9">
      <t>ハイジョ</t>
    </rPh>
    <rPh sb="10" eb="11">
      <t>カン</t>
    </rPh>
    <rPh sb="13" eb="16">
      <t>セイヤクショ</t>
    </rPh>
    <rPh sb="17" eb="18">
      <t>サダ</t>
    </rPh>
    <rPh sb="20" eb="22">
      <t>ジコウ</t>
    </rPh>
    <rPh sb="26" eb="28">
      <t>セイヤク</t>
    </rPh>
    <phoneticPr fontId="8"/>
  </si>
  <si>
    <t>　自衛隊の納入価格ではなく、一般的な市場価格の記載をお願いします。</t>
    <rPh sb="1" eb="4">
      <t>ジエイタイ</t>
    </rPh>
    <rPh sb="5" eb="7">
      <t>ノウニュウ</t>
    </rPh>
    <rPh sb="7" eb="9">
      <t>カカク</t>
    </rPh>
    <rPh sb="14" eb="17">
      <t>イッパンテキ</t>
    </rPh>
    <rPh sb="18" eb="20">
      <t>シジョウ</t>
    </rPh>
    <rPh sb="20" eb="22">
      <t>カカク</t>
    </rPh>
    <rPh sb="23" eb="25">
      <t>キサイ</t>
    </rPh>
    <rPh sb="27" eb="28">
      <t>ネガ</t>
    </rPh>
    <phoneticPr fontId="8"/>
  </si>
  <si>
    <t>　　契約担当官</t>
    <rPh sb="2" eb="4">
      <t>ケイヤク</t>
    </rPh>
    <rPh sb="4" eb="7">
      <t>タントウカン</t>
    </rPh>
    <phoneticPr fontId="8"/>
  </si>
  <si>
    <t>　　陸上自衛隊教育訓練研究本部</t>
    <rPh sb="2" eb="4">
      <t>リクジョウ</t>
    </rPh>
    <rPh sb="4" eb="7">
      <t>ジエイタイ</t>
    </rPh>
    <rPh sb="7" eb="9">
      <t>キョウイク</t>
    </rPh>
    <rPh sb="9" eb="11">
      <t>クンレン</t>
    </rPh>
    <rPh sb="11" eb="13">
      <t>ケンキュウ</t>
    </rPh>
    <rPh sb="13" eb="15">
      <t>ホンブ</t>
    </rPh>
    <phoneticPr fontId="8"/>
  </si>
  <si>
    <t>　　（ＦＡＸ　：０３－５７２２－０３０５）</t>
    <phoneticPr fontId="8"/>
  </si>
  <si>
    <t>数量</t>
    <rPh sb="0" eb="2">
      <t>スウリョウ</t>
    </rPh>
    <phoneticPr fontId="8"/>
  </si>
  <si>
    <t>数量</t>
    <rPh sb="0" eb="1">
      <t>カズ</t>
    </rPh>
    <rPh sb="1" eb="2">
      <t>リョウ</t>
    </rPh>
    <phoneticPr fontId="8"/>
  </si>
  <si>
    <t>　貴通知・公告に対し、入札心得・契約条項等承諾のうえ、上記のとおり提出します。</t>
    <rPh sb="1" eb="2">
      <t>キ</t>
    </rPh>
    <rPh sb="2" eb="4">
      <t>ツウチ</t>
    </rPh>
    <rPh sb="5" eb="7">
      <t>コウコク</t>
    </rPh>
    <rPh sb="8" eb="9">
      <t>タイ</t>
    </rPh>
    <rPh sb="11" eb="13">
      <t>ニュウサツ</t>
    </rPh>
    <rPh sb="13" eb="15">
      <t>ココロエ</t>
    </rPh>
    <rPh sb="16" eb="18">
      <t>ケイヤク</t>
    </rPh>
    <rPh sb="18" eb="20">
      <t>ジョウコウ</t>
    </rPh>
    <rPh sb="20" eb="21">
      <t>トウ</t>
    </rPh>
    <rPh sb="21" eb="23">
      <t>ショウダク</t>
    </rPh>
    <rPh sb="27" eb="29">
      <t>ジョウキ</t>
    </rPh>
    <rPh sb="33" eb="35">
      <t>テイシュツ</t>
    </rPh>
    <phoneticPr fontId="8"/>
  </si>
  <si>
    <t>（消費税及び地方税を含まない。）</t>
    <rPh sb="1" eb="4">
      <t>ショウヒゼイ</t>
    </rPh>
    <rPh sb="4" eb="5">
      <t>オヨ</t>
    </rPh>
    <rPh sb="6" eb="9">
      <t>チホウゼイ</t>
    </rPh>
    <rPh sb="10" eb="11">
      <t>フク</t>
    </rPh>
    <phoneticPr fontId="1"/>
  </si>
  <si>
    <t>納入（履行）場所</t>
    <rPh sb="0" eb="2">
      <t>ノウニュウ</t>
    </rPh>
    <rPh sb="3" eb="5">
      <t>リコウ</t>
    </rPh>
    <rPh sb="6" eb="8">
      <t>バショ</t>
    </rPh>
    <phoneticPr fontId="8"/>
  </si>
  <si>
    <t>納      期
（履行期限）</t>
    <rPh sb="0" eb="1">
      <t>オサム</t>
    </rPh>
    <rPh sb="7" eb="8">
      <t>キ</t>
    </rPh>
    <rPh sb="10" eb="12">
      <t>リコウ</t>
    </rPh>
    <rPh sb="12" eb="14">
      <t>キゲン</t>
    </rPh>
    <phoneticPr fontId="8"/>
  </si>
  <si>
    <t>契約保証金</t>
    <rPh sb="0" eb="2">
      <t>ケイヤク</t>
    </rPh>
    <rPh sb="2" eb="5">
      <t>ホショウキン</t>
    </rPh>
    <phoneticPr fontId="8"/>
  </si>
  <si>
    <t>　上記に関して「入札及び契約心得」、「オープンカウンター方式実施要項」及び「標準契約書等」の契約条項等を承諾のうえ入札見積りいたします。また、当社（私（個人の場合）、当団体（団体の場合））は「入札及び契約心得」に示された暴力団排除に関する誓約事項について誓約いたします。</t>
    <rPh sb="1" eb="3">
      <t>ジョウキ</t>
    </rPh>
    <rPh sb="4" eb="5">
      <t>カン</t>
    </rPh>
    <rPh sb="8" eb="10">
      <t>ニュウサツ</t>
    </rPh>
    <rPh sb="10" eb="11">
      <t>オヨ</t>
    </rPh>
    <rPh sb="12" eb="14">
      <t>ケイヤク</t>
    </rPh>
    <rPh sb="14" eb="16">
      <t>ココロエ</t>
    </rPh>
    <rPh sb="28" eb="30">
      <t>ホウシキ</t>
    </rPh>
    <rPh sb="30" eb="32">
      <t>ジッシ</t>
    </rPh>
    <rPh sb="35" eb="36">
      <t>オヨ</t>
    </rPh>
    <rPh sb="38" eb="40">
      <t>ヒョウジュン</t>
    </rPh>
    <rPh sb="40" eb="43">
      <t>ケイヤクショ</t>
    </rPh>
    <rPh sb="43" eb="44">
      <t>トウ</t>
    </rPh>
    <rPh sb="57" eb="59">
      <t>ニュウサツ</t>
    </rPh>
    <rPh sb="59" eb="61">
      <t>ミツモリ</t>
    </rPh>
    <phoneticPr fontId="8"/>
  </si>
  <si>
    <t>陸上自衛隊教育訓練研究本部</t>
  </si>
  <si>
    <t>納入期限</t>
    <rPh sb="0" eb="2">
      <t>ノウニュウ</t>
    </rPh>
    <rPh sb="2" eb="4">
      <t>キゲン</t>
    </rPh>
    <phoneticPr fontId="8"/>
  </si>
  <si>
    <t>納入場所</t>
    <rPh sb="0" eb="2">
      <t>ノウニュウ</t>
    </rPh>
    <rPh sb="2" eb="4">
      <t>バショ</t>
    </rPh>
    <phoneticPr fontId="8"/>
  </si>
  <si>
    <t>同 等 品 判 定 依 頼 書</t>
    <rPh sb="0" eb="1">
      <t>ドウ</t>
    </rPh>
    <rPh sb="2" eb="3">
      <t>トウ</t>
    </rPh>
    <rPh sb="4" eb="5">
      <t>ヒン</t>
    </rPh>
    <rPh sb="6" eb="7">
      <t>ハン</t>
    </rPh>
    <rPh sb="8" eb="9">
      <t>サダム</t>
    </rPh>
    <rPh sb="10" eb="11">
      <t>イ</t>
    </rPh>
    <rPh sb="12" eb="13">
      <t>ライ</t>
    </rPh>
    <rPh sb="14" eb="15">
      <t>ショ</t>
    </rPh>
    <phoneticPr fontId="8"/>
  </si>
  <si>
    <t>契約担当官　　</t>
    <rPh sb="0" eb="2">
      <t>ケイヤク</t>
    </rPh>
    <rPh sb="2" eb="5">
      <t>タントウカン</t>
    </rPh>
    <phoneticPr fontId="8"/>
  </si>
  <si>
    <t>陸上自衛隊教育訓練研究本部</t>
    <rPh sb="0" eb="2">
      <t>リクジョウ</t>
    </rPh>
    <rPh sb="2" eb="5">
      <t>ジエイタイ</t>
    </rPh>
    <rPh sb="5" eb="7">
      <t>キョウイク</t>
    </rPh>
    <rPh sb="7" eb="9">
      <t>クンレン</t>
    </rPh>
    <rPh sb="9" eb="11">
      <t>ケンキュウ</t>
    </rPh>
    <rPh sb="11" eb="12">
      <t>ホン</t>
    </rPh>
    <rPh sb="12" eb="13">
      <t>ブ</t>
    </rPh>
    <phoneticPr fontId="8"/>
  </si>
  <si>
    <t>住所</t>
    <rPh sb="0" eb="1">
      <t>ジュウ</t>
    </rPh>
    <rPh sb="1" eb="2">
      <t>ショ</t>
    </rPh>
    <phoneticPr fontId="8"/>
  </si>
  <si>
    <t>会社名</t>
    <rPh sb="0" eb="1">
      <t>カイ</t>
    </rPh>
    <rPh sb="1" eb="2">
      <t>シャ</t>
    </rPh>
    <rPh sb="2" eb="3">
      <t>メイ</t>
    </rPh>
    <phoneticPr fontId="8"/>
  </si>
  <si>
    <t>代表者名</t>
    <rPh sb="0" eb="2">
      <t>ダイヒョウ</t>
    </rPh>
    <rPh sb="2" eb="3">
      <t>モノ</t>
    </rPh>
    <rPh sb="3" eb="4">
      <t>メイ</t>
    </rPh>
    <phoneticPr fontId="8"/>
  </si>
  <si>
    <t>下記の応札（見積）予定物品が調達要求物品と同等であるかを判定願います。</t>
    <phoneticPr fontId="8"/>
  </si>
  <si>
    <t>品　名</t>
    <rPh sb="0" eb="1">
      <t>ヒン</t>
    </rPh>
    <rPh sb="2" eb="3">
      <t>ナ</t>
    </rPh>
    <phoneticPr fontId="8"/>
  </si>
  <si>
    <t>添付書類等：</t>
    <rPh sb="0" eb="4">
      <t>テンプショルイ</t>
    </rPh>
    <rPh sb="4" eb="5">
      <t>トウ</t>
    </rPh>
    <phoneticPr fontId="8"/>
  </si>
  <si>
    <t>（カタログ等諸元が判断可能なもの）</t>
    <rPh sb="5" eb="6">
      <t>トウ</t>
    </rPh>
    <rPh sb="6" eb="8">
      <t>ショゲン</t>
    </rPh>
    <rPh sb="9" eb="13">
      <t>ハンダンカノウ</t>
    </rPh>
    <phoneticPr fontId="8"/>
  </si>
  <si>
    <t>　　　　　　　　　　　殿</t>
    <rPh sb="11" eb="12">
      <t>ドノ</t>
    </rPh>
    <phoneticPr fontId="8"/>
  </si>
  <si>
    <t>同 等 品 判 定 結 果 通 知 書</t>
    <rPh sb="0" eb="1">
      <t>ドウ</t>
    </rPh>
    <rPh sb="2" eb="3">
      <t>トウ</t>
    </rPh>
    <rPh sb="4" eb="5">
      <t>ヒン</t>
    </rPh>
    <rPh sb="6" eb="7">
      <t>ハン</t>
    </rPh>
    <rPh sb="8" eb="9">
      <t>サダム</t>
    </rPh>
    <rPh sb="10" eb="11">
      <t>ケツ</t>
    </rPh>
    <rPh sb="12" eb="13">
      <t>カ</t>
    </rPh>
    <rPh sb="14" eb="15">
      <t>ツウ</t>
    </rPh>
    <rPh sb="16" eb="17">
      <t>チ</t>
    </rPh>
    <rPh sb="18" eb="19">
      <t>ショ</t>
    </rPh>
    <phoneticPr fontId="8"/>
  </si>
  <si>
    <t>上記の応札（見積）予定物品について、次のとおり判定する。</t>
    <rPh sb="0" eb="1">
      <t>ウエ</t>
    </rPh>
    <rPh sb="18" eb="19">
      <t>ツギ</t>
    </rPh>
    <rPh sb="23" eb="25">
      <t>ハンテイ</t>
    </rPh>
    <phoneticPr fontId="8"/>
  </si>
  <si>
    <t>判　定：同等品として</t>
    <rPh sb="0" eb="1">
      <t>ハン</t>
    </rPh>
    <rPh sb="2" eb="3">
      <t>サダム</t>
    </rPh>
    <rPh sb="4" eb="6">
      <t>ドウトウ</t>
    </rPh>
    <rPh sb="6" eb="7">
      <t>ヒン</t>
    </rPh>
    <phoneticPr fontId="8"/>
  </si>
  <si>
    <t>　　　承認する。</t>
    <rPh sb="3" eb="5">
      <t>ショウニン</t>
    </rPh>
    <phoneticPr fontId="8"/>
  </si>
  <si>
    <t>　　　承認しない。</t>
    <rPh sb="3" eb="5">
      <t>ショウニン</t>
    </rPh>
    <phoneticPr fontId="8"/>
  </si>
  <si>
    <t>上記申請について、次のとおり確認した。</t>
    <rPh sb="0" eb="4">
      <t>ジョウキシンセイ</t>
    </rPh>
    <rPh sb="9" eb="10">
      <t>ツギ</t>
    </rPh>
    <rPh sb="14" eb="16">
      <t>カクニン</t>
    </rPh>
    <phoneticPr fontId="8"/>
  </si>
  <si>
    <t>分任物品管理官等記入欄</t>
    <rPh sb="0" eb="4">
      <t>ブンニンブッピン</t>
    </rPh>
    <rPh sb="4" eb="6">
      <t>カンリ</t>
    </rPh>
    <rPh sb="6" eb="7">
      <t>カン</t>
    </rPh>
    <rPh sb="7" eb="8">
      <t>トウ</t>
    </rPh>
    <rPh sb="8" eb="10">
      <t>キニュウ</t>
    </rPh>
    <rPh sb="10" eb="11">
      <t>ラン</t>
    </rPh>
    <phoneticPr fontId="8"/>
  </si>
  <si>
    <t>要求元記入欄</t>
    <rPh sb="0" eb="3">
      <t>ヨウキュウモト</t>
    </rPh>
    <rPh sb="3" eb="6">
      <t>キニュウラン</t>
    </rPh>
    <phoneticPr fontId="8"/>
  </si>
  <si>
    <t>要求元の所見を確認した。</t>
    <rPh sb="0" eb="3">
      <t>ヨウキュウモト</t>
    </rPh>
    <rPh sb="4" eb="6">
      <t>ショケン</t>
    </rPh>
    <rPh sb="7" eb="9">
      <t>カクニン</t>
    </rPh>
    <phoneticPr fontId="8"/>
  </si>
  <si>
    <t>仕様及び物品番号・品名との適合を確認した結果</t>
    <phoneticPr fontId="8"/>
  </si>
  <si>
    <t>同等品として（認める・認めない）</t>
    <phoneticPr fontId="8"/>
  </si>
  <si>
    <t>確認者所属・階級・氏名：</t>
    <phoneticPr fontId="8"/>
  </si>
  <si>
    <t>担当者名</t>
    <rPh sb="0" eb="3">
      <t>タントウシャ</t>
    </rPh>
    <rPh sb="3" eb="4">
      <t>メイ</t>
    </rPh>
    <phoneticPr fontId="1"/>
  </si>
  <si>
    <t>連 絡 先</t>
    <rPh sb="0" eb="1">
      <t>レン</t>
    </rPh>
    <rPh sb="2" eb="3">
      <t>ラク</t>
    </rPh>
    <rPh sb="4" eb="5">
      <t>サキ</t>
    </rPh>
    <phoneticPr fontId="1"/>
  </si>
  <si>
    <t>担当者名</t>
    <rPh sb="0" eb="4">
      <t>タントウシャメイ</t>
    </rPh>
    <phoneticPr fontId="1"/>
  </si>
  <si>
    <t>内　　訳　　書</t>
    <rPh sb="0" eb="1">
      <t>ウチ</t>
    </rPh>
    <rPh sb="3" eb="4">
      <t>ヤク</t>
    </rPh>
    <rPh sb="6" eb="7">
      <t>ショ</t>
    </rPh>
    <phoneticPr fontId="8"/>
  </si>
  <si>
    <t>№</t>
    <phoneticPr fontId="8"/>
  </si>
  <si>
    <t>品          名</t>
    <rPh sb="0" eb="1">
      <t>シナ</t>
    </rPh>
    <rPh sb="11" eb="12">
      <t>メイ</t>
    </rPh>
    <phoneticPr fontId="8"/>
  </si>
  <si>
    <t>規          格</t>
    <rPh sb="0" eb="1">
      <t>タダシ</t>
    </rPh>
    <rPh sb="11" eb="12">
      <t>カク</t>
    </rPh>
    <phoneticPr fontId="8"/>
  </si>
  <si>
    <t>見積金額　￥　</t>
    <rPh sb="0" eb="2">
      <t>ミツ</t>
    </rPh>
    <rPh sb="2" eb="4">
      <t>キンガク</t>
    </rPh>
    <phoneticPr fontId="8"/>
  </si>
  <si>
    <t>　　￥　</t>
    <phoneticPr fontId="1"/>
  </si>
  <si>
    <t>備考</t>
    <rPh sb="0" eb="2">
      <t>ビコウ</t>
    </rPh>
    <phoneticPr fontId="8"/>
  </si>
  <si>
    <t>小　　　　計</t>
    <rPh sb="0" eb="1">
      <t>ショウ</t>
    </rPh>
    <rPh sb="5" eb="6">
      <t>ケイ</t>
    </rPh>
    <phoneticPr fontId="1"/>
  </si>
  <si>
    <t>合　　　　計</t>
    <rPh sb="0" eb="1">
      <t>ゴウ</t>
    </rPh>
    <rPh sb="5" eb="6">
      <t>ケイ</t>
    </rPh>
    <phoneticPr fontId="1"/>
  </si>
  <si>
    <t>令和　　　年　　　月　　　日</t>
    <rPh sb="0" eb="1">
      <t>レイ</t>
    </rPh>
    <rPh sb="1" eb="2">
      <t>ワ</t>
    </rPh>
    <rPh sb="5" eb="6">
      <t>ネン</t>
    </rPh>
    <rPh sb="9" eb="10">
      <t>ガツ</t>
    </rPh>
    <rPh sb="13" eb="14">
      <t>ニチ</t>
    </rPh>
    <phoneticPr fontId="1"/>
  </si>
  <si>
    <t>住　　所</t>
    <rPh sb="0" eb="1">
      <t>ジュウ</t>
    </rPh>
    <rPh sb="3" eb="4">
      <t>トコロ</t>
    </rPh>
    <phoneticPr fontId="12"/>
  </si>
  <si>
    <t>会 社 名</t>
    <rPh sb="0" eb="1">
      <t>カイ</t>
    </rPh>
    <rPh sb="2" eb="3">
      <t>シャ</t>
    </rPh>
    <rPh sb="4" eb="5">
      <t>ナ</t>
    </rPh>
    <phoneticPr fontId="12"/>
  </si>
  <si>
    <t>代表者名</t>
    <rPh sb="0" eb="3">
      <t>ダイヒョウシャ</t>
    </rPh>
    <rPh sb="3" eb="4">
      <t>ナ</t>
    </rPh>
    <phoneticPr fontId="12"/>
  </si>
  <si>
    <t>　ＦＡＸ又はメール（PDF）可</t>
    <rPh sb="4" eb="5">
      <t>マタ</t>
    </rPh>
    <rPh sb="14" eb="15">
      <t>カ</t>
    </rPh>
    <phoneticPr fontId="8"/>
  </si>
  <si>
    <t>　　（メール　：fin100-osh@inet.gsdf.mod.go.jp）</t>
    <phoneticPr fontId="1"/>
  </si>
  <si>
    <t>令和　　年　　月　　日</t>
    <rPh sb="0" eb="2">
      <t>レイワ</t>
    </rPh>
    <rPh sb="4" eb="5">
      <t>ネン</t>
    </rPh>
    <rPh sb="7" eb="8">
      <t>ガツ</t>
    </rPh>
    <rPh sb="10" eb="11">
      <t>ヒ</t>
    </rPh>
    <phoneticPr fontId="8"/>
  </si>
  <si>
    <t>会計課長　向井　浩治　　殿</t>
    <rPh sb="5" eb="7">
      <t>ムカイ</t>
    </rPh>
    <rPh sb="8" eb="10">
      <t>コウジ</t>
    </rPh>
    <phoneticPr fontId="1"/>
  </si>
  <si>
    <t>　　会計課長　向井　浩治　殿</t>
    <rPh sb="2" eb="5">
      <t>カイケイカ</t>
    </rPh>
    <rPh sb="5" eb="6">
      <t>チョウ</t>
    </rPh>
    <rPh sb="7" eb="9">
      <t>ムカイ</t>
    </rPh>
    <rPh sb="10" eb="12">
      <t>コウジ</t>
    </rPh>
    <rPh sb="13" eb="14">
      <t>ドノ</t>
    </rPh>
    <phoneticPr fontId="1"/>
  </si>
  <si>
    <t>　　（ＴＥＬ　：０３－５７２１－７００９　内線４２８１）</t>
    <rPh sb="21" eb="23">
      <t>ナイセン</t>
    </rPh>
    <phoneticPr fontId="8"/>
  </si>
  <si>
    <t>会計課長　向井　浩治　殿</t>
    <rPh sb="0" eb="1">
      <t>カイ</t>
    </rPh>
    <rPh sb="1" eb="2">
      <t>ケイ</t>
    </rPh>
    <rPh sb="2" eb="4">
      <t>カチョウ</t>
    </rPh>
    <rPh sb="5" eb="7">
      <t>ムカイ</t>
    </rPh>
    <rPh sb="8" eb="10">
      <t>コウジ</t>
    </rPh>
    <rPh sb="11" eb="12">
      <t>ドノ</t>
    </rPh>
    <phoneticPr fontId="8"/>
  </si>
  <si>
    <t>会計課長　向井　浩治</t>
    <rPh sb="0" eb="1">
      <t>カイ</t>
    </rPh>
    <rPh sb="1" eb="2">
      <t>ケイ</t>
    </rPh>
    <rPh sb="2" eb="4">
      <t>カチョウ</t>
    </rPh>
    <rPh sb="5" eb="7">
      <t>ムカイ</t>
    </rPh>
    <rPh sb="8" eb="10">
      <t>コウジ</t>
    </rPh>
    <phoneticPr fontId="8"/>
  </si>
  <si>
    <t>確認年月日：令和　 年　 月　 日</t>
    <rPh sb="0" eb="5">
      <t>カクニンネンガツヒ</t>
    </rPh>
    <rPh sb="6" eb="8">
      <t>レイワ</t>
    </rPh>
    <rPh sb="10" eb="11">
      <t>ネン</t>
    </rPh>
    <rPh sb="13" eb="14">
      <t>ツキ</t>
    </rPh>
    <rPh sb="16" eb="17">
      <t>ヒ</t>
    </rPh>
    <phoneticPr fontId="8"/>
  </si>
  <si>
    <t>確認年月日：令和　　年　　月　　日</t>
    <rPh sb="6" eb="8">
      <t>レイワ</t>
    </rPh>
    <rPh sb="10" eb="11">
      <t>ネン</t>
    </rPh>
    <rPh sb="13" eb="14">
      <t>ツキ</t>
    </rPh>
    <rPh sb="16" eb="17">
      <t>ヒ</t>
    </rPh>
    <phoneticPr fontId="8"/>
  </si>
  <si>
    <t>No.</t>
    <phoneticPr fontId="1"/>
  </si>
  <si>
    <t>仕様書（内訳書規格）</t>
    <rPh sb="0" eb="3">
      <t>シヨウショ</t>
    </rPh>
    <rPh sb="4" eb="6">
      <t>ウチワケ</t>
    </rPh>
    <rPh sb="6" eb="7">
      <t>ショ</t>
    </rPh>
    <rPh sb="7" eb="9">
      <t>キカク</t>
    </rPh>
    <phoneticPr fontId="8"/>
  </si>
  <si>
    <t>同等品製品名（規格）</t>
    <rPh sb="0" eb="3">
      <t>ドウトウヒン</t>
    </rPh>
    <rPh sb="3" eb="6">
      <t>セイヒンメイ</t>
    </rPh>
    <rPh sb="7" eb="9">
      <t>キカク</t>
    </rPh>
    <phoneticPr fontId="8"/>
  </si>
  <si>
    <t>　　（担当　　中　辻）</t>
    <rPh sb="3" eb="5">
      <t>タントウ</t>
    </rPh>
    <rPh sb="7" eb="8">
      <t>ナカ</t>
    </rPh>
    <rPh sb="9" eb="10">
      <t>ツジ</t>
    </rPh>
    <phoneticPr fontId="1"/>
  </si>
  <si>
    <t>　令和　　　年　　　月　　　日</t>
    <rPh sb="1" eb="2">
      <t>レイ</t>
    </rPh>
    <rPh sb="2" eb="3">
      <t>ワ</t>
    </rPh>
    <rPh sb="6" eb="7">
      <t>ネン</t>
    </rPh>
    <rPh sb="10" eb="11">
      <t>ツキ</t>
    </rPh>
    <rPh sb="14" eb="15">
      <t>ヒ</t>
    </rPh>
    <phoneticPr fontId="8"/>
  </si>
  <si>
    <r>
      <t>※市価調査書提出期限：</t>
    </r>
    <r>
      <rPr>
        <b/>
        <u/>
        <sz val="14"/>
        <rFont val="ＭＳ 明朝"/>
        <family val="1"/>
        <charset val="128"/>
      </rPr>
      <t>令和７年８月２５日１１００</t>
    </r>
    <rPh sb="1" eb="3">
      <t>シカ</t>
    </rPh>
    <rPh sb="3" eb="5">
      <t>チョウサ</t>
    </rPh>
    <rPh sb="5" eb="6">
      <t>ショ</t>
    </rPh>
    <rPh sb="6" eb="8">
      <t>テイシュツ</t>
    </rPh>
    <rPh sb="8" eb="10">
      <t>キゲン</t>
    </rPh>
    <rPh sb="11" eb="13">
      <t>レイワ</t>
    </rPh>
    <rPh sb="14" eb="15">
      <t>ネン</t>
    </rPh>
    <rPh sb="16" eb="17">
      <t>ガツ</t>
    </rPh>
    <rPh sb="19" eb="20">
      <t>ヒ</t>
    </rPh>
    <phoneticPr fontId="8"/>
  </si>
  <si>
    <t>合　　計</t>
    <rPh sb="0" eb="1">
      <t>ゴウ</t>
    </rPh>
    <rPh sb="3" eb="4">
      <t>ケイ</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</si>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</sst>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
    <numFmt numFmtId="177" formatCode="#,##0;\-#,##0;&quot;-&quot;"/>
    <numFmt numFmtId="178" formatCode="#,##0_ "/>
    <numFmt numFmtId="179" formatCode="#,##0_);[Red]\(#,##0\)"/>
  </numFmts>
  <fonts count="30">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0"/>
      <color theme="1"/>
      <name val="ＭＳ 明朝"/>
      <family val="1"/>
      <charset val="128"/>
    </font>
    <font>
      <sz val="11"/>
      <color theme="1"/>
      <name val="ＭＳ Ｐゴシック"/>
      <family val="2"/>
      <charset val="128"/>
      <scheme val="minor"/>
    </font>
    <font>
      <sz val="12"/>
      <name val="ＭＳ Ｐゴシック"/>
      <family val="3"/>
      <charset val="128"/>
    </font>
    <font>
      <sz val="20"/>
      <name val="ＭＳ 明朝"/>
      <family val="1"/>
      <charset val="128"/>
    </font>
    <font>
      <sz val="6"/>
      <name val="ＭＳ Ｐゴシック"/>
      <family val="3"/>
      <charset val="128"/>
    </font>
    <font>
      <sz val="11"/>
      <name val="ＭＳ 明朝"/>
      <family val="1"/>
      <charset val="128"/>
    </font>
    <font>
      <sz val="12"/>
      <name val="ＭＳ 明朝"/>
      <family val="1"/>
      <charset val="128"/>
    </font>
    <font>
      <sz val="16"/>
      <name val="ＭＳ 明朝"/>
      <family val="1"/>
      <charset val="128"/>
    </font>
    <font>
      <sz val="6"/>
      <name val="ＭＳ 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11"/>
      <color theme="1"/>
      <name val="ＭＳ Ｐゴシック"/>
      <family val="3"/>
      <charset val="128"/>
      <scheme val="minor"/>
    </font>
    <font>
      <sz val="14"/>
      <name val="明朝"/>
      <family val="3"/>
      <charset val="128"/>
    </font>
    <font>
      <sz val="14"/>
      <name val="ＭＳ 明朝"/>
      <family val="1"/>
      <charset val="128"/>
    </font>
    <font>
      <sz val="18"/>
      <name val="ＭＳ 明朝"/>
      <family val="1"/>
      <charset val="128"/>
    </font>
    <font>
      <sz val="14"/>
      <name val="ＭＳ Ｐ明朝"/>
      <family val="1"/>
      <charset val="128"/>
    </font>
    <font>
      <sz val="11"/>
      <name val="ＭＳ Ｐ明朝"/>
      <family val="1"/>
      <charset val="128"/>
    </font>
    <font>
      <sz val="14"/>
      <color theme="1"/>
      <name val="ＭＳ Ｐゴシック"/>
      <family val="2"/>
      <charset val="128"/>
      <scheme val="minor"/>
    </font>
    <font>
      <sz val="10"/>
      <name val="ＭＳ Ｐ明朝"/>
      <family val="1"/>
      <charset val="128"/>
    </font>
    <font>
      <sz val="9"/>
      <name val="ＭＳ Ｐ明朝"/>
      <family val="1"/>
      <charset val="128"/>
    </font>
    <font>
      <sz val="12"/>
      <name val="ＭＳ Ｐ明朝"/>
      <family val="1"/>
      <charset val="128"/>
    </font>
    <font>
      <b/>
      <sz val="14"/>
      <name val="ＭＳ 明朝"/>
      <family val="1"/>
      <charset val="128"/>
    </font>
    <font>
      <b/>
      <u/>
      <sz val="14"/>
      <name val="ＭＳ 明朝"/>
      <family val="1"/>
      <charset val="128"/>
    </font>
    <font>
      <sz val="16"/>
      <name val="ＭＳ Ｐ明朝"/>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medium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4">
    <xf numFmtId="0" fontId="0" fillId="0" borderId="0">
      <alignment vertical="center"/>
    </xf>
    <xf numFmtId="0" fontId="6" fillId="0" borderId="0"/>
    <xf numFmtId="38" fontId="6" fillId="0" borderId="0" applyFont="0" applyFill="0" applyBorder="0" applyAlignment="0" applyProtection="0"/>
    <xf numFmtId="177" fontId="13" fillId="0" borderId="0" applyFill="0" applyBorder="0" applyAlignment="0"/>
    <xf numFmtId="0" fontId="14" fillId="0" borderId="6" applyNumberFormat="0" applyAlignment="0" applyProtection="0">
      <alignment horizontal="left" vertical="center"/>
    </xf>
    <xf numFmtId="0" fontId="14" fillId="0" borderId="5">
      <alignment horizontal="left" vertical="center"/>
    </xf>
    <xf numFmtId="0" fontId="15" fillId="0" borderId="0"/>
    <xf numFmtId="38" fontId="16" fillId="0" borderId="0" applyFont="0" applyFill="0" applyBorder="0" applyAlignment="0" applyProtection="0"/>
    <xf numFmtId="38" fontId="17" fillId="0" borderId="0" applyFont="0" applyFill="0" applyBorder="0" applyAlignment="0" applyProtection="0">
      <alignment vertical="center"/>
    </xf>
    <xf numFmtId="38" fontId="16" fillId="0" borderId="0" applyFont="0" applyFill="0" applyBorder="0" applyAlignment="0" applyProtection="0">
      <alignment vertical="center"/>
    </xf>
    <xf numFmtId="38" fontId="5" fillId="0" borderId="0" applyFont="0" applyFill="0" applyBorder="0" applyAlignment="0" applyProtection="0">
      <alignment vertical="center"/>
    </xf>
    <xf numFmtId="0" fontId="16" fillId="0" borderId="0"/>
    <xf numFmtId="0" fontId="16" fillId="0" borderId="0"/>
    <xf numFmtId="0" fontId="16" fillId="0" borderId="0"/>
    <xf numFmtId="0" fontId="16" fillId="0" borderId="0"/>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xf numFmtId="0" fontId="5" fillId="0" borderId="0">
      <alignment vertical="center"/>
    </xf>
    <xf numFmtId="0" fontId="16" fillId="0" borderId="0"/>
    <xf numFmtId="0" fontId="16" fillId="0" borderId="0"/>
    <xf numFmtId="0" fontId="6" fillId="0" borderId="0"/>
    <xf numFmtId="38" fontId="5" fillId="0" borderId="0" applyFont="0" applyFill="0" applyBorder="0" applyAlignment="0" applyProtection="0">
      <alignment vertical="center"/>
    </xf>
    <xf numFmtId="0" fontId="16" fillId="0" borderId="0"/>
    <xf numFmtId="0" fontId="16"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6" fillId="0" borderId="0"/>
  </cellStyleXfs>
  <cellXfs count="163">
    <xf numFmtId="0" fontId="0" fillId="0" borderId="0" xfId="0">
      <alignment vertical="center"/>
    </xf>
    <xf numFmtId="0" fontId="3" fillId="0" borderId="0" xfId="0" applyFont="1">
      <alignment vertical="center"/>
    </xf>
    <xf numFmtId="0" fontId="4" fillId="0" borderId="0" xfId="0" applyFont="1">
      <alignment vertical="center"/>
    </xf>
    <xf numFmtId="0" fontId="9" fillId="0" borderId="0" xfId="1" applyFont="1"/>
    <xf numFmtId="0" fontId="11" fillId="0" borderId="0" xfId="1" applyFont="1"/>
    <xf numFmtId="0" fontId="10" fillId="0" borderId="0" xfId="1" applyFont="1"/>
    <xf numFmtId="38" fontId="10" fillId="0" borderId="1" xfId="2" applyFont="1" applyBorder="1" applyAlignment="1">
      <alignment horizontal="right" vertical="center" wrapText="1"/>
    </xf>
    <xf numFmtId="0" fontId="10" fillId="0" borderId="0" xfId="1" applyFont="1" applyAlignment="1"/>
    <xf numFmtId="0" fontId="10" fillId="0" borderId="0" xfId="1" applyFont="1" applyBorder="1"/>
    <xf numFmtId="0" fontId="10" fillId="0" borderId="0" xfId="1" applyFont="1" applyBorder="1" applyAlignment="1">
      <alignment vertical="center"/>
    </xf>
    <xf numFmtId="0" fontId="10" fillId="0" borderId="0" xfId="1" applyFont="1" applyBorder="1" applyAlignment="1">
      <alignment horizontal="center" vertical="center" shrinkToFit="1"/>
    </xf>
    <xf numFmtId="0" fontId="11" fillId="0" borderId="0" xfId="1" applyFont="1" applyBorder="1" applyAlignment="1">
      <alignment horizontal="right"/>
    </xf>
    <xf numFmtId="176" fontId="10" fillId="0" borderId="0" xfId="1" applyNumberFormat="1" applyFont="1" applyBorder="1" applyAlignment="1">
      <alignment horizontal="left"/>
    </xf>
    <xf numFmtId="0" fontId="11" fillId="0" borderId="2" xfId="1" applyFont="1" applyBorder="1" applyAlignment="1">
      <alignment horizontal="left"/>
    </xf>
    <xf numFmtId="0" fontId="9" fillId="0" borderId="0" xfId="13" applyFont="1"/>
    <xf numFmtId="0" fontId="9" fillId="0" borderId="0" xfId="1" applyFont="1" applyBorder="1"/>
    <xf numFmtId="0" fontId="10" fillId="0" borderId="1" xfId="1" applyFont="1" applyBorder="1" applyAlignment="1">
      <alignment horizontal="center" vertical="center" wrapText="1"/>
    </xf>
    <xf numFmtId="0" fontId="10" fillId="0" borderId="1" xfId="26" applyFont="1" applyBorder="1" applyAlignment="1">
      <alignment horizontal="center" vertical="center"/>
    </xf>
    <xf numFmtId="0" fontId="11" fillId="0" borderId="1" xfId="26" applyFont="1" applyBorder="1" applyAlignment="1">
      <alignment horizontal="center" vertical="center"/>
    </xf>
    <xf numFmtId="0" fontId="10" fillId="0" borderId="1" xfId="13" applyFont="1" applyBorder="1" applyAlignment="1">
      <alignment horizontal="center" vertical="center" wrapText="1"/>
    </xf>
    <xf numFmtId="38" fontId="19" fillId="0" borderId="1" xfId="24" applyFont="1" applyBorder="1" applyAlignment="1">
      <alignment horizontal="right" vertical="center"/>
    </xf>
    <xf numFmtId="176" fontId="11" fillId="0" borderId="2" xfId="1" applyNumberFormat="1" applyFont="1" applyBorder="1" applyAlignment="1"/>
    <xf numFmtId="58" fontId="10" fillId="0" borderId="1" xfId="2" applyNumberFormat="1" applyFont="1" applyBorder="1" applyAlignment="1">
      <alignment horizontal="center" vertical="center" wrapText="1"/>
    </xf>
    <xf numFmtId="0" fontId="9" fillId="0" borderId="1" xfId="25" quotePrefix="1" applyFont="1" applyFill="1" applyBorder="1" applyAlignment="1">
      <alignment vertical="center" wrapText="1" shrinkToFit="1"/>
    </xf>
    <xf numFmtId="178" fontId="11" fillId="0" borderId="1" xfId="26" applyNumberFormat="1" applyFont="1" applyBorder="1" applyAlignment="1">
      <alignment horizontal="right" vertical="center"/>
    </xf>
    <xf numFmtId="0" fontId="22" fillId="0" borderId="0" xfId="17" applyFont="1">
      <alignment vertical="center"/>
    </xf>
    <xf numFmtId="0" fontId="22" fillId="0" borderId="0" xfId="17" applyFont="1" applyAlignment="1">
      <alignment vertical="center"/>
    </xf>
    <xf numFmtId="0" fontId="24" fillId="0" borderId="0" xfId="17" applyFont="1">
      <alignment vertical="center"/>
    </xf>
    <xf numFmtId="0" fontId="22" fillId="0" borderId="0" xfId="17" applyFont="1" applyBorder="1">
      <alignment vertical="center"/>
    </xf>
    <xf numFmtId="0" fontId="22" fillId="0" borderId="11" xfId="17" applyFont="1" applyBorder="1">
      <alignment vertical="center"/>
    </xf>
    <xf numFmtId="0" fontId="22" fillId="0" borderId="12" xfId="17" applyFont="1" applyBorder="1">
      <alignment vertical="center"/>
    </xf>
    <xf numFmtId="0" fontId="22" fillId="0" borderId="0" xfId="0" applyFont="1" applyAlignment="1"/>
    <xf numFmtId="0" fontId="22" fillId="0" borderId="10" xfId="0" applyFont="1" applyBorder="1" applyAlignment="1">
      <alignment horizontal="center"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wrapText="1" shrinkToFit="1"/>
    </xf>
    <xf numFmtId="38" fontId="22" fillId="0" borderId="10" xfId="7" applyFont="1" applyBorder="1" applyAlignment="1">
      <alignment horizontal="distributed" vertical="center" justifyLastLine="1"/>
    </xf>
    <xf numFmtId="38" fontId="22" fillId="0" borderId="10" xfId="7" applyFont="1" applyBorder="1" applyAlignment="1">
      <alignment horizontal="center" vertical="center"/>
    </xf>
    <xf numFmtId="0" fontId="22" fillId="0" borderId="0" xfId="0" applyNumberFormat="1" applyFont="1" applyAlignment="1">
      <alignment vertical="center"/>
    </xf>
    <xf numFmtId="0" fontId="25" fillId="0" borderId="10" xfId="0" applyFont="1" applyBorder="1" applyAlignment="1">
      <alignment horizontal="center" vertical="center"/>
    </xf>
    <xf numFmtId="0" fontId="24" fillId="0" borderId="10" xfId="0" applyFont="1" applyBorder="1" applyAlignment="1">
      <alignment horizontal="center" vertical="center"/>
    </xf>
    <xf numFmtId="0" fontId="26" fillId="0" borderId="1" xfId="0" applyFont="1" applyBorder="1" applyAlignment="1">
      <alignment horizontal="left" vertical="center" wrapText="1"/>
    </xf>
    <xf numFmtId="0" fontId="26" fillId="0" borderId="1" xfId="0" applyFont="1" applyBorder="1" applyAlignment="1">
      <alignment horizontal="center" vertical="center"/>
    </xf>
    <xf numFmtId="179" fontId="26" fillId="0" borderId="1" xfId="0" applyNumberFormat="1" applyFont="1" applyBorder="1" applyAlignment="1">
      <alignment vertical="center"/>
    </xf>
    <xf numFmtId="0" fontId="25" fillId="0" borderId="1" xfId="0" applyFont="1" applyBorder="1" applyAlignment="1">
      <alignment horizontal="center" vertical="center"/>
    </xf>
    <xf numFmtId="0" fontId="22" fillId="0" borderId="0" xfId="0" applyNumberFormat="1" applyFont="1" applyBorder="1" applyAlignment="1">
      <alignment vertical="center"/>
    </xf>
    <xf numFmtId="0" fontId="26" fillId="0" borderId="1" xfId="0" applyFont="1" applyBorder="1" applyAlignment="1">
      <alignment horizontal="left" vertical="center" wrapText="1" shrinkToFit="1"/>
    </xf>
    <xf numFmtId="0" fontId="22" fillId="0" borderId="0" xfId="0" applyFont="1" applyAlignment="1">
      <alignment vertical="center"/>
    </xf>
    <xf numFmtId="0" fontId="22" fillId="0" borderId="0" xfId="0" applyFont="1" applyAlignment="1">
      <alignment vertical="center" wrapText="1"/>
    </xf>
    <xf numFmtId="0" fontId="24" fillId="0" borderId="0" xfId="0" applyFont="1" applyAlignment="1">
      <alignment vertical="center" wrapText="1" shrinkToFit="1"/>
    </xf>
    <xf numFmtId="0" fontId="22" fillId="0" borderId="0" xfId="0" applyFont="1" applyAlignment="1">
      <alignment horizontal="center" vertical="center"/>
    </xf>
    <xf numFmtId="38" fontId="22" fillId="0" borderId="0" xfId="7" applyFont="1" applyAlignment="1">
      <alignment vertical="center"/>
    </xf>
    <xf numFmtId="0" fontId="22" fillId="0" borderId="0" xfId="0" applyFont="1" applyAlignment="1">
      <alignment wrapText="1"/>
    </xf>
    <xf numFmtId="0" fontId="26" fillId="0" borderId="1" xfId="0" quotePrefix="1" applyFont="1" applyBorder="1" applyAlignment="1">
      <alignment horizontal="left" vertical="center" wrapText="1" shrinkToFit="1"/>
    </xf>
    <xf numFmtId="179" fontId="26" fillId="0" borderId="1" xfId="7" applyNumberFormat="1" applyFont="1" applyBorder="1" applyAlignment="1">
      <alignment vertical="center"/>
    </xf>
    <xf numFmtId="0" fontId="10" fillId="0" borderId="1" xfId="25" quotePrefix="1" applyFont="1" applyFill="1" applyBorder="1" applyAlignment="1">
      <alignment vertical="center" wrapText="1" shrinkToFit="1"/>
    </xf>
    <xf numFmtId="0" fontId="22" fillId="0" borderId="10" xfId="0" applyFont="1" applyBorder="1" applyAlignment="1">
      <alignment horizontal="distributed" vertical="center" wrapText="1" justifyLastLine="1"/>
    </xf>
    <xf numFmtId="0" fontId="25" fillId="0" borderId="1" xfId="0" applyFont="1" applyBorder="1" applyAlignment="1">
      <alignment vertical="center" wrapText="1" shrinkToFit="1"/>
    </xf>
    <xf numFmtId="38" fontId="26" fillId="0" borderId="1" xfId="7" applyFont="1" applyBorder="1" applyAlignment="1">
      <alignment vertical="center"/>
    </xf>
    <xf numFmtId="0" fontId="26" fillId="0" borderId="1" xfId="0" applyFont="1" applyBorder="1" applyAlignment="1">
      <alignment horizontal="center" vertical="center" wrapText="1"/>
    </xf>
    <xf numFmtId="0" fontId="25" fillId="0" borderId="1" xfId="0" applyFont="1" applyBorder="1" applyAlignment="1">
      <alignment vertical="center" shrinkToFit="1"/>
    </xf>
    <xf numFmtId="0" fontId="19" fillId="0" borderId="1" xfId="26" applyNumberFormat="1" applyFont="1" applyBorder="1" applyAlignment="1">
      <alignment horizontal="center" vertical="center" wrapText="1"/>
    </xf>
    <xf numFmtId="0" fontId="11" fillId="0" borderId="1" xfId="26" applyNumberFormat="1" applyFont="1" applyBorder="1" applyAlignment="1">
      <alignment horizontal="center" vertical="center"/>
    </xf>
    <xf numFmtId="0" fontId="20" fillId="0" borderId="1" xfId="26" applyNumberFormat="1" applyFont="1" applyBorder="1" applyAlignment="1">
      <alignment horizontal="right" vertical="center"/>
    </xf>
    <xf numFmtId="0" fontId="19" fillId="0" borderId="1" xfId="26" applyNumberFormat="1" applyFont="1" applyBorder="1" applyAlignment="1">
      <alignment horizontal="right" vertical="center" wrapText="1"/>
    </xf>
    <xf numFmtId="0" fontId="10" fillId="0" borderId="1" xfId="26" applyNumberFormat="1" applyFont="1" applyBorder="1" applyAlignment="1">
      <alignment vertical="center" wrapText="1"/>
    </xf>
    <xf numFmtId="0" fontId="10" fillId="0" borderId="0" xfId="13" applyFont="1" applyAlignment="1">
      <alignment horizontal="left" vertical="center"/>
    </xf>
    <xf numFmtId="0" fontId="9" fillId="0" borderId="0" xfId="13" applyFont="1" applyAlignment="1">
      <alignment horizontal="left" vertical="center"/>
    </xf>
    <xf numFmtId="0" fontId="19" fillId="0" borderId="0" xfId="13" applyFont="1"/>
    <xf numFmtId="0" fontId="19" fillId="0" borderId="0" xfId="1" applyFont="1"/>
    <xf numFmtId="0" fontId="2" fillId="0" borderId="0" xfId="0" applyFont="1">
      <alignment vertical="center"/>
    </xf>
    <xf numFmtId="0" fontId="19" fillId="0" borderId="0" xfId="1" applyFont="1" applyAlignment="1">
      <alignment horizontal="left"/>
    </xf>
    <xf numFmtId="0" fontId="9" fillId="0" borderId="0" xfId="1" applyFont="1" applyAlignment="1">
      <alignment horizontal="right"/>
    </xf>
    <xf numFmtId="0" fontId="10" fillId="0" borderId="0" xfId="1" applyFont="1" applyAlignment="1">
      <alignment horizontal="right"/>
    </xf>
    <xf numFmtId="0" fontId="10" fillId="0" borderId="19" xfId="1" applyFont="1" applyBorder="1" applyAlignment="1">
      <alignment vertical="center"/>
    </xf>
    <xf numFmtId="0" fontId="19" fillId="0" borderId="0" xfId="13" applyFont="1" applyAlignment="1">
      <alignment vertical="center"/>
    </xf>
    <xf numFmtId="0" fontId="22" fillId="0" borderId="7" xfId="17" applyFont="1" applyBorder="1" applyAlignment="1">
      <alignment horizontal="left" vertical="center" wrapText="1"/>
    </xf>
    <xf numFmtId="0" fontId="22" fillId="0" borderId="0" xfId="17" applyFont="1" applyBorder="1" applyAlignment="1">
      <alignment horizontal="left" vertical="center" wrapText="1"/>
    </xf>
    <xf numFmtId="0" fontId="22" fillId="0" borderId="16" xfId="17" applyFont="1" applyBorder="1" applyAlignment="1">
      <alignment horizontal="left" vertical="center" wrapText="1"/>
    </xf>
    <xf numFmtId="0" fontId="22" fillId="0" borderId="8" xfId="17" applyFont="1" applyBorder="1" applyAlignment="1">
      <alignment vertical="center"/>
    </xf>
    <xf numFmtId="0" fontId="22" fillId="0" borderId="13" xfId="17" applyFont="1" applyBorder="1" applyAlignment="1">
      <alignment vertical="center"/>
    </xf>
    <xf numFmtId="0" fontId="22" fillId="0" borderId="15" xfId="17" applyFont="1" applyBorder="1" applyAlignment="1">
      <alignment vertical="center"/>
    </xf>
    <xf numFmtId="0" fontId="22" fillId="0" borderId="14" xfId="17" applyFont="1" applyBorder="1" applyAlignment="1">
      <alignment vertical="center"/>
    </xf>
    <xf numFmtId="0" fontId="22" fillId="0" borderId="9" xfId="17" applyFont="1" applyBorder="1" applyAlignment="1">
      <alignment vertical="center"/>
    </xf>
    <xf numFmtId="0" fontId="22" fillId="0" borderId="7" xfId="17" applyFont="1" applyBorder="1" applyAlignment="1">
      <alignment vertical="center"/>
    </xf>
    <xf numFmtId="0" fontId="22" fillId="0" borderId="16" xfId="17" applyFont="1" applyBorder="1" applyAlignment="1">
      <alignment vertical="center"/>
    </xf>
    <xf numFmtId="0" fontId="22" fillId="0" borderId="0" xfId="17" applyFont="1" applyBorder="1" applyAlignment="1">
      <alignment vertical="center"/>
    </xf>
    <xf numFmtId="0" fontId="22" fillId="0" borderId="10" xfId="17" applyFont="1" applyBorder="1" applyAlignment="1">
      <alignment vertical="center"/>
    </xf>
    <xf numFmtId="0" fontId="22" fillId="0" borderId="17" xfId="17" applyFont="1" applyBorder="1" applyAlignment="1">
      <alignment vertical="center"/>
    </xf>
    <xf numFmtId="0" fontId="22" fillId="0" borderId="18" xfId="17" applyFont="1" applyBorder="1" applyAlignment="1">
      <alignment vertical="center"/>
    </xf>
    <xf numFmtId="0" fontId="22" fillId="0" borderId="11" xfId="17" applyFont="1" applyBorder="1" applyAlignment="1">
      <alignment vertical="center"/>
    </xf>
    <xf numFmtId="0" fontId="10" fillId="0" borderId="1" xfId="1" applyFont="1" applyBorder="1" applyAlignment="1">
      <alignment horizontal="center" vertical="center"/>
    </xf>
    <xf numFmtId="0" fontId="10" fillId="0" borderId="0" xfId="1" applyFont="1" applyAlignment="1">
      <alignment horizontal="left"/>
    </xf>
    <xf numFmtId="0" fontId="10" fillId="0" borderId="1" xfId="13" applyFont="1" applyBorder="1" applyAlignment="1">
      <alignment horizontal="center" vertical="center"/>
    </xf>
    <xf numFmtId="0" fontId="10" fillId="0" borderId="0" xfId="13" applyFont="1" applyAlignment="1">
      <alignment horizontal="center"/>
    </xf>
    <xf numFmtId="0" fontId="22" fillId="0" borderId="1" xfId="17" applyFont="1" applyBorder="1" applyAlignment="1">
      <alignment horizontal="center" vertical="center"/>
    </xf>
    <xf numFmtId="0" fontId="22" fillId="0" borderId="0" xfId="17" applyFont="1" applyAlignment="1">
      <alignment horizontal="left" vertical="center"/>
    </xf>
    <xf numFmtId="0" fontId="22" fillId="0" borderId="0" xfId="17" applyFont="1" applyAlignment="1">
      <alignment horizontal="right" vertical="center"/>
    </xf>
    <xf numFmtId="0" fontId="24" fillId="0" borderId="10" xfId="0" applyFont="1" applyFill="1" applyBorder="1" applyAlignment="1">
      <alignment horizontal="center" vertical="center"/>
    </xf>
    <xf numFmtId="0" fontId="29" fillId="0" borderId="11" xfId="0" applyFont="1" applyBorder="1" applyAlignment="1">
      <alignment horizontal="center" vertical="center"/>
    </xf>
    <xf numFmtId="0" fontId="21" fillId="0" borderId="11" xfId="0" applyFont="1" applyBorder="1" applyAlignment="1">
      <alignment horizontal="center" vertical="center"/>
    </xf>
    <xf numFmtId="0" fontId="21" fillId="0" borderId="5" xfId="0" applyFont="1" applyBorder="1" applyAlignment="1">
      <alignment horizontal="center" vertical="center"/>
    </xf>
    <xf numFmtId="49" fontId="19" fillId="0" borderId="1" xfId="26" applyNumberFormat="1" applyFont="1" applyBorder="1" applyAlignment="1">
      <alignment horizontal="left" vertical="center" wrapText="1"/>
    </xf>
    <xf numFmtId="0" fontId="23" fillId="0" borderId="1" xfId="0" applyFont="1" applyBorder="1" applyAlignment="1">
      <alignment horizontal="left" vertical="center" wrapText="1"/>
    </xf>
    <xf numFmtId="0" fontId="7" fillId="0" borderId="0" xfId="1" applyFont="1" applyAlignment="1">
      <alignment horizontal="center"/>
    </xf>
    <xf numFmtId="0" fontId="10" fillId="0" borderId="1" xfId="1" applyFont="1" applyBorder="1" applyAlignment="1">
      <alignment horizontal="center" vertical="center"/>
    </xf>
    <xf numFmtId="0" fontId="11" fillId="0" borderId="1" xfId="1" quotePrefix="1" applyFont="1" applyBorder="1" applyAlignment="1">
      <alignment horizontal="center" vertical="center" shrinkToFit="1"/>
    </xf>
    <xf numFmtId="0" fontId="11" fillId="0" borderId="1" xfId="1" applyFont="1" applyBorder="1" applyAlignment="1">
      <alignment horizontal="center" vertical="center" shrinkToFit="1"/>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9" fillId="0" borderId="3" xfId="26" applyNumberFormat="1" applyFont="1" applyBorder="1" applyAlignment="1">
      <alignment horizontal="left" vertical="center" wrapText="1"/>
    </xf>
    <xf numFmtId="0" fontId="19" fillId="0" borderId="5" xfId="26" applyNumberFormat="1" applyFont="1" applyBorder="1" applyAlignment="1">
      <alignment horizontal="left" vertical="center" wrapText="1"/>
    </xf>
    <xf numFmtId="0" fontId="19" fillId="0" borderId="4" xfId="26" applyNumberFormat="1" applyFont="1" applyBorder="1" applyAlignment="1">
      <alignment horizontal="left" vertical="center" wrapText="1"/>
    </xf>
    <xf numFmtId="0" fontId="10" fillId="0" borderId="0" xfId="1" applyFont="1" applyAlignment="1">
      <alignment horizontal="left" vertical="top" wrapText="1"/>
    </xf>
    <xf numFmtId="58" fontId="2" fillId="0" borderId="0" xfId="1" applyNumberFormat="1" applyFont="1" applyAlignment="1">
      <alignment horizontal="left"/>
    </xf>
    <xf numFmtId="0" fontId="10" fillId="0" borderId="0" xfId="1" applyFont="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3" xfId="1" applyFont="1" applyBorder="1" applyAlignment="1">
      <alignment horizontal="center" vertical="center" wrapText="1"/>
    </xf>
    <xf numFmtId="0" fontId="10" fillId="0" borderId="5" xfId="1" applyFont="1" applyBorder="1" applyAlignment="1">
      <alignment horizontal="center" vertical="center"/>
    </xf>
    <xf numFmtId="0" fontId="19" fillId="0" borderId="3" xfId="13" quotePrefix="1" applyFont="1" applyBorder="1" applyAlignment="1">
      <alignment vertical="center" wrapText="1"/>
    </xf>
    <xf numFmtId="0" fontId="19" fillId="0" borderId="4" xfId="13" applyFont="1" applyBorder="1" applyAlignment="1">
      <alignment vertical="center" wrapText="1"/>
    </xf>
    <xf numFmtId="0" fontId="27" fillId="0" borderId="0" xfId="13" applyFont="1" applyAlignment="1">
      <alignment horizontal="left" vertical="center"/>
    </xf>
    <xf numFmtId="0" fontId="19" fillId="0" borderId="3" xfId="13" quotePrefix="1" applyFont="1" applyBorder="1" applyAlignment="1">
      <alignment horizontal="left" vertical="center" wrapText="1"/>
    </xf>
    <xf numFmtId="0" fontId="19" fillId="0" borderId="4" xfId="13" applyFont="1" applyBorder="1" applyAlignment="1">
      <alignment horizontal="left" vertical="center" wrapText="1"/>
    </xf>
    <xf numFmtId="0" fontId="10" fillId="0" borderId="1" xfId="13" applyFont="1" applyBorder="1" applyAlignment="1">
      <alignment horizontal="center" vertical="center"/>
    </xf>
    <xf numFmtId="0" fontId="10" fillId="0" borderId="1" xfId="13" applyFont="1" applyBorder="1" applyAlignment="1"/>
    <xf numFmtId="0" fontId="10" fillId="0" borderId="0" xfId="13" applyFont="1" applyAlignment="1">
      <alignment horizontal="center"/>
    </xf>
    <xf numFmtId="0" fontId="9" fillId="0" borderId="0" xfId="13" applyFont="1" applyAlignment="1">
      <alignment horizontal="center"/>
    </xf>
    <xf numFmtId="0" fontId="19" fillId="0" borderId="0" xfId="13" applyFont="1" applyAlignment="1">
      <alignment horizontal="left" vertical="center"/>
    </xf>
    <xf numFmtId="0" fontId="9" fillId="0" borderId="1" xfId="13" applyFont="1" applyBorder="1" applyAlignment="1">
      <alignment horizontal="center" vertical="center"/>
    </xf>
    <xf numFmtId="0" fontId="20" fillId="0" borderId="0" xfId="13" applyFont="1" applyAlignment="1">
      <alignment horizontal="center" vertical="center"/>
    </xf>
    <xf numFmtId="0" fontId="11" fillId="0" borderId="3" xfId="13" applyFont="1" applyBorder="1" applyAlignment="1">
      <alignment vertical="center"/>
    </xf>
    <xf numFmtId="0" fontId="11" fillId="0" borderId="5" xfId="13" applyFont="1" applyBorder="1" applyAlignment="1">
      <alignment vertical="center"/>
    </xf>
    <xf numFmtId="0" fontId="11" fillId="0" borderId="4" xfId="13" applyFont="1" applyBorder="1" applyAlignment="1">
      <alignment vertical="center"/>
    </xf>
    <xf numFmtId="58" fontId="20" fillId="0" borderId="1" xfId="13" applyNumberFormat="1" applyFont="1" applyBorder="1" applyAlignment="1">
      <alignment horizontal="center" vertical="center" shrinkToFit="1"/>
    </xf>
    <xf numFmtId="0" fontId="20" fillId="0" borderId="1" xfId="13" applyFont="1" applyBorder="1" applyAlignment="1">
      <alignment horizontal="center" vertical="center" shrinkToFit="1"/>
    </xf>
    <xf numFmtId="0" fontId="22" fillId="0" borderId="0" xfId="17" applyFont="1" applyAlignment="1">
      <alignment horizontal="center" vertical="center"/>
    </xf>
    <xf numFmtId="0" fontId="22" fillId="0" borderId="0" xfId="17" applyFont="1" applyAlignment="1">
      <alignment horizontal="right" vertical="center"/>
    </xf>
    <xf numFmtId="0" fontId="22" fillId="0" borderId="0" xfId="17" applyFont="1" applyAlignment="1">
      <alignment horizontal="distributed" vertical="center"/>
    </xf>
    <xf numFmtId="0" fontId="22" fillId="0" borderId="3" xfId="17" applyFont="1" applyBorder="1" applyAlignment="1">
      <alignment horizontal="center" vertical="center"/>
    </xf>
    <xf numFmtId="0" fontId="22" fillId="0" borderId="4" xfId="17" applyFont="1" applyBorder="1" applyAlignment="1">
      <alignment horizontal="center" vertical="center"/>
    </xf>
    <xf numFmtId="0" fontId="22" fillId="0" borderId="5" xfId="17" applyFont="1" applyBorder="1" applyAlignment="1">
      <alignment horizontal="center" vertical="center"/>
    </xf>
    <xf numFmtId="0" fontId="22" fillId="0" borderId="0" xfId="17" applyFont="1" applyAlignment="1">
      <alignment horizontal="right" vertical="center" indent="2"/>
    </xf>
    <xf numFmtId="0" fontId="22" fillId="0" borderId="17" xfId="17" applyFont="1" applyBorder="1" applyAlignment="1">
      <alignment horizontal="center" vertical="center" wrapText="1"/>
    </xf>
    <xf numFmtId="0" fontId="22" fillId="0" borderId="11" xfId="17" applyFont="1" applyBorder="1" applyAlignment="1">
      <alignment horizontal="center" vertical="center" wrapText="1"/>
    </xf>
    <xf numFmtId="0" fontId="22" fillId="0" borderId="18" xfId="17" applyFont="1" applyBorder="1" applyAlignment="1">
      <alignment horizontal="center" vertical="center" wrapText="1"/>
    </xf>
    <xf numFmtId="0" fontId="22" fillId="0" borderId="17" xfId="17" applyFont="1" applyBorder="1" applyAlignment="1">
      <alignment horizontal="left" vertical="center"/>
    </xf>
    <xf numFmtId="0" fontId="22" fillId="0" borderId="11" xfId="17" applyFont="1" applyBorder="1" applyAlignment="1">
      <alignment horizontal="left" vertical="center"/>
    </xf>
    <xf numFmtId="0" fontId="22" fillId="0" borderId="18" xfId="17" applyFont="1" applyBorder="1" applyAlignment="1">
      <alignment horizontal="left" vertical="center"/>
    </xf>
    <xf numFmtId="0" fontId="22" fillId="0" borderId="0" xfId="17" applyFont="1" applyAlignment="1">
      <alignment horizontal="left" vertical="center"/>
    </xf>
    <xf numFmtId="0" fontId="22" fillId="0" borderId="1" xfId="17" applyFont="1" applyBorder="1" applyAlignment="1">
      <alignment horizontal="center" vertical="center"/>
    </xf>
    <xf numFmtId="0" fontId="22" fillId="0" borderId="13" xfId="17" applyFont="1" applyBorder="1" applyAlignment="1">
      <alignment horizontal="left" vertical="center" wrapText="1"/>
    </xf>
    <xf numFmtId="0" fontId="22" fillId="0" borderId="14" xfId="17" applyFont="1" applyBorder="1" applyAlignment="1">
      <alignment horizontal="left" vertical="center" wrapText="1"/>
    </xf>
    <xf numFmtId="0" fontId="22" fillId="0" borderId="15" xfId="17" applyFont="1" applyBorder="1" applyAlignment="1">
      <alignment horizontal="left" vertical="center" wrapText="1"/>
    </xf>
    <xf numFmtId="0" fontId="22" fillId="0" borderId="13" xfId="17" applyFont="1" applyBorder="1" applyAlignment="1">
      <alignment horizontal="left" vertical="center"/>
    </xf>
    <xf numFmtId="0" fontId="22" fillId="0" borderId="14" xfId="17" applyFont="1" applyBorder="1" applyAlignment="1">
      <alignment horizontal="left" vertical="center"/>
    </xf>
    <xf numFmtId="0" fontId="22" fillId="0" borderId="15" xfId="17" applyFont="1" applyBorder="1" applyAlignment="1">
      <alignment horizontal="left" vertical="center"/>
    </xf>
    <xf numFmtId="0" fontId="22" fillId="0" borderId="7" xfId="17" applyFont="1" applyBorder="1" applyAlignment="1">
      <alignment horizontal="left" vertical="center"/>
    </xf>
    <xf numFmtId="0" fontId="22" fillId="0" borderId="0" xfId="17" applyFont="1" applyBorder="1" applyAlignment="1">
      <alignment horizontal="left" vertical="center"/>
    </xf>
    <xf numFmtId="0" fontId="22" fillId="0" borderId="16" xfId="17" applyFont="1" applyBorder="1" applyAlignment="1">
      <alignment horizontal="left" vertical="center"/>
    </xf>
    <xf numFmtId="0" fontId="22" fillId="0" borderId="7" xfId="17" applyFont="1" applyBorder="1" applyAlignment="1">
      <alignment horizontal="left" vertical="center" shrinkToFit="1"/>
    </xf>
    <xf numFmtId="0" fontId="22" fillId="0" borderId="0" xfId="17" applyFont="1" applyBorder="1" applyAlignment="1">
      <alignment horizontal="left" vertical="center" shrinkToFit="1"/>
    </xf>
    <xf numFmtId="0" fontId="22" fillId="0" borderId="16" xfId="17" applyFont="1" applyBorder="1" applyAlignment="1">
      <alignment horizontal="left" vertical="center" shrinkToFit="1"/>
    </xf>
  </cellXfs>
  <cellStyles count="34">
    <cellStyle name="Calc Currency (0)" xfId="3"/>
    <cellStyle name="Header1" xfId="4"/>
    <cellStyle name="Header2" xfId="5"/>
    <cellStyle name="Normal_#18-Internet" xfId="6"/>
    <cellStyle name="桁区切り" xfId="24" builtinId="6"/>
    <cellStyle name="桁区切り 2" xfId="2"/>
    <cellStyle name="桁区切り 2 2" xfId="7"/>
    <cellStyle name="桁区切り 3" xfId="8"/>
    <cellStyle name="桁区切り 4" xfId="9"/>
    <cellStyle name="桁区切り 5" xfId="10"/>
    <cellStyle name="桁区切り 5 2" xfId="32"/>
    <cellStyle name="桁区切り 6" xfId="30"/>
    <cellStyle name="桁区切り 7" xfId="29"/>
    <cellStyle name="標準" xfId="0" builtinId="0"/>
    <cellStyle name="標準 10" xfId="11"/>
    <cellStyle name="標準 11" xfId="12"/>
    <cellStyle name="標準 12" xfId="27"/>
    <cellStyle name="標準 13" xfId="28"/>
    <cellStyle name="標準 2" xfId="1"/>
    <cellStyle name="標準 2 2" xfId="13"/>
    <cellStyle name="標準 2 3" xfId="33"/>
    <cellStyle name="標準 2_222.04.12 【一般】①入札前　作成書類1" xfId="14"/>
    <cellStyle name="標準 3" xfId="15"/>
    <cellStyle name="標準 3 2" xfId="16"/>
    <cellStyle name="標準 4" xfId="17"/>
    <cellStyle name="標準 5" xfId="18"/>
    <cellStyle name="標準 6" xfId="19"/>
    <cellStyle name="標準 7" xfId="20"/>
    <cellStyle name="標準 7 2" xfId="31"/>
    <cellStyle name="標準 8" xfId="21"/>
    <cellStyle name="標準 9" xfId="22"/>
    <cellStyle name="標準_3284スペアキー（営舎維持費）" xfId="25"/>
    <cellStyle name="標準_公告(試験解答用紙）" xfId="26"/>
    <cellStyle name="未定義" xfId="23"/>
  </cellStyles>
  <dxfs count="18">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201704</xdr:colOff>
      <xdr:row>37</xdr:row>
      <xdr:rowOff>112059</xdr:rowOff>
    </xdr:from>
    <xdr:to>
      <xdr:col>3</xdr:col>
      <xdr:colOff>2218763</xdr:colOff>
      <xdr:row>37</xdr:row>
      <xdr:rowOff>561974</xdr:rowOff>
    </xdr:to>
    <xdr:sp macro="" textlink="">
      <xdr:nvSpPr>
        <xdr:cNvPr id="2" name="テキスト ボックス 1"/>
        <xdr:cNvSpPr txBox="1"/>
      </xdr:nvSpPr>
      <xdr:spPr>
        <a:xfrm>
          <a:off x="2678204" y="13954125"/>
          <a:ext cx="2017059"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明朝" pitchFamily="18" charset="-128"/>
              <a:ea typeface="ＭＳ Ｐ明朝" pitchFamily="18" charset="-128"/>
            </a:rPr>
            <a:t>以　下　余　白</a:t>
          </a:r>
        </a:p>
      </xdr:txBody>
    </xdr:sp>
    <xdr:clientData/>
  </xdr:twoCellAnchor>
  <xdr:twoCellAnchor>
    <xdr:from>
      <xdr:col>9</xdr:col>
      <xdr:colOff>0</xdr:colOff>
      <xdr:row>51</xdr:row>
      <xdr:rowOff>504265</xdr:rowOff>
    </xdr:from>
    <xdr:to>
      <xdr:col>10</xdr:col>
      <xdr:colOff>421341</xdr:colOff>
      <xdr:row>52</xdr:row>
      <xdr:rowOff>349063</xdr:rowOff>
    </xdr:to>
    <xdr:sp macro="" textlink="">
      <xdr:nvSpPr>
        <xdr:cNvPr id="3" name="テキスト ボックス 2"/>
        <xdr:cNvSpPr txBox="1"/>
      </xdr:nvSpPr>
      <xdr:spPr>
        <a:xfrm>
          <a:off x="9801225" y="13954125"/>
          <a:ext cx="1107141"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明朝" pitchFamily="18" charset="-128"/>
              <a:ea typeface="ＭＳ Ｐ明朝" pitchFamily="18" charset="-128"/>
            </a:rPr>
            <a:t>以　下　余　白</a:t>
          </a:r>
        </a:p>
      </xdr:txBody>
    </xdr:sp>
    <xdr:clientData/>
  </xdr:twoCellAnchor>
  <xdr:twoCellAnchor>
    <xdr:from>
      <xdr:col>9</xdr:col>
      <xdr:colOff>0</xdr:colOff>
      <xdr:row>54</xdr:row>
      <xdr:rowOff>459441</xdr:rowOff>
    </xdr:from>
    <xdr:to>
      <xdr:col>11</xdr:col>
      <xdr:colOff>152403</xdr:colOff>
      <xdr:row>55</xdr:row>
      <xdr:rowOff>304239</xdr:rowOff>
    </xdr:to>
    <xdr:sp macro="" textlink="">
      <xdr:nvSpPr>
        <xdr:cNvPr id="4" name="テキスト ボックス 3"/>
        <xdr:cNvSpPr txBox="1"/>
      </xdr:nvSpPr>
      <xdr:spPr>
        <a:xfrm>
          <a:off x="9801225" y="13954125"/>
          <a:ext cx="1524003"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明朝" pitchFamily="18" charset="-128"/>
              <a:ea typeface="ＭＳ Ｐ明朝" pitchFamily="18" charset="-128"/>
            </a:rPr>
            <a:t>以　下　余　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585107</xdr:colOff>
      <xdr:row>13</xdr:row>
      <xdr:rowOff>272145</xdr:rowOff>
    </xdr:from>
    <xdr:to>
      <xdr:col>16</xdr:col>
      <xdr:colOff>88177</xdr:colOff>
      <xdr:row>13</xdr:row>
      <xdr:rowOff>669020</xdr:rowOff>
    </xdr:to>
    <xdr:sp macro="" textlink="">
      <xdr:nvSpPr>
        <xdr:cNvPr id="2" name="テキスト ボックス 1"/>
        <xdr:cNvSpPr txBox="1"/>
      </xdr:nvSpPr>
      <xdr:spPr>
        <a:xfrm>
          <a:off x="9986282" y="2971800"/>
          <a:ext cx="3617870"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以　下　余　白</a:t>
          </a:r>
        </a:p>
      </xdr:txBody>
    </xdr:sp>
    <xdr:clientData/>
  </xdr:twoCellAnchor>
  <xdr:twoCellAnchor>
    <xdr:from>
      <xdr:col>1</xdr:col>
      <xdr:colOff>19050</xdr:colOff>
      <xdr:row>31</xdr:row>
      <xdr:rowOff>13607</xdr:rowOff>
    </xdr:from>
    <xdr:to>
      <xdr:col>3</xdr:col>
      <xdr:colOff>394608</xdr:colOff>
      <xdr:row>31</xdr:row>
      <xdr:rowOff>19050</xdr:rowOff>
    </xdr:to>
    <xdr:cxnSp macro="">
      <xdr:nvCxnSpPr>
        <xdr:cNvPr id="3" name="直線コネクタ 2"/>
        <xdr:cNvCxnSpPr>
          <a:cxnSpLocks noChangeShapeType="1"/>
        </xdr:cNvCxnSpPr>
      </xdr:nvCxnSpPr>
      <xdr:spPr bwMode="auto">
        <a:xfrm flipV="1">
          <a:off x="133350" y="6528707"/>
          <a:ext cx="2309133" cy="5443"/>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1506681</xdr:colOff>
      <xdr:row>7</xdr:row>
      <xdr:rowOff>242454</xdr:rowOff>
    </xdr:from>
    <xdr:to>
      <xdr:col>4</xdr:col>
      <xdr:colOff>1402773</xdr:colOff>
      <xdr:row>7</xdr:row>
      <xdr:rowOff>639329</xdr:rowOff>
    </xdr:to>
    <xdr:sp macro="" textlink="">
      <xdr:nvSpPr>
        <xdr:cNvPr id="2" name="テキスト ボックス 1"/>
        <xdr:cNvSpPr txBox="1"/>
      </xdr:nvSpPr>
      <xdr:spPr>
        <a:xfrm>
          <a:off x="2059131" y="1375929"/>
          <a:ext cx="1372467"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明朝" panose="02020609040205080304" pitchFamily="17" charset="-128"/>
              <a:ea typeface="ＭＳ 明朝" panose="02020609040205080304" pitchFamily="17" charset="-128"/>
            </a:rPr>
            <a:t>以　下　余　白</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12487;&#12473;&#12463;&#12488;&#12483;&#12503;/&#29289;&#20214;&#22865;&#32004;&#65404;&#65405;&#65411;&#65425;/&#65405;&#65392;&#65418;&#65439;&#65392;&#12385;&#12366;&#12427;&#12367;&#12435;/&#21407;&#26412;/&#12473;&#12540;&#12497;&#12540;&#12399;&#12387;&#12385;&#12421;&#12358;&#12367;&#12435;(&#12501;&#12523;&#21360;&#21047;&#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65;&#32004;&#29677;/&#12300;&#20491;&#20154;&#24773;&#22577;&#12301;&#22865;&#32004;&#29677;&#38263;/&#12304;&#22865;&#32004;&#26989;&#21209;&#12305;/&#65320;&#65298;&#65297;&#12288;&#22865;&#32004;/&#24441;&#21209;&#65288;&#65298;&#65297;&#24180;&#24230;&#65289;/&#24441;&#21209;&#65288;&#65298;&#65298;&#24180;&#24230;&#65289;/22.03.30%20&#12304;&#19968;&#33324;&#12305;&#12503;&#12525;&#12497;&#12531;&#12460;&#12473;/22.03.29%20&#12304;&#19968;&#33324;&#12305;&#12463;&#12521;&#12454;&#12531;&#12411;&#12363;70&#20214;&#12288;&#9312;&#20837;&#26413;&#21069;&#12288;&#20316;&#25104;&#26360;&#39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29677;/&#20250;&#35336;&#29677;&#38263;/&#65332;&#65313;&#65338;/407Fin/2&#12288;&#22865;&#32004;&#29677;/19.07.17&#12288;&#28020;&#22580;&#35036;&#20462;&#24037;&#20107;/&#31309;&#3163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0330;&#27880;&#26360;/&#30330;&#278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1833205/Desktop/01&#12288;&#30003;&#12375;&#36865;&#12426;&#65288;&#20013;&#36795;&#26361;&#38263;&#12288;&#8592;&#12288;&#31119;&#21407;&#20934;&#23561;&#65289;/&#20491;&#20154;&#29992;&#12501;&#12457;&#12523;&#12480;/&#22519;&#21209;&#12398;&#21442;&#32771;&#36039;&#26009;/052_&#20250;&#35336;/004_&#22865;&#32004;/&#20196;&#21644;&#65303;&#24180;&#24230;/&#65304;&#26376;/&#29289;&#21697;&#65288;OC&#65289;&#12469;&#12540;&#12461;&#12517;&#12524;&#12540;&#12479;&#12540;&#12411;&#12363;/&#36865;&#20449;&#29992;/&#20013;&#36795;/&#12458;&#12540;&#12503;&#12531;&#12459;&#12454;&#12531;&#12479;&#12540;&#26041;&#24335;&#20844;&#310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業者集計"/>
      <sheetName val="発注内訳"/>
      <sheetName val="発注通知"/>
      <sheetName val="契約行為書"/>
      <sheetName val="科目別内訳"/>
      <sheetName val="契約書等内訳"/>
      <sheetName val="請書・契約書作成"/>
      <sheetName val="発１"/>
      <sheetName val="注１"/>
      <sheetName val="発２"/>
      <sheetName val="注２"/>
      <sheetName val="発３"/>
      <sheetName val="注３"/>
      <sheetName val="発４"/>
      <sheetName val="注４"/>
      <sheetName val="発５"/>
      <sheetName val="注５"/>
      <sheetName val="発６"/>
      <sheetName val="注６"/>
      <sheetName val="発７"/>
      <sheetName val="注７"/>
      <sheetName val="発８"/>
      <sheetName val="注８"/>
      <sheetName val="発９"/>
      <sheetName val="注９"/>
      <sheetName val="発１０"/>
      <sheetName val="注１０"/>
      <sheetName val="発１１"/>
      <sheetName val="注１１"/>
      <sheetName val="発１２"/>
      <sheetName val="注12"/>
      <sheetName val="発13"/>
      <sheetName val="注13"/>
      <sheetName val="発14"/>
      <sheetName val="注14"/>
      <sheetName val="発15"/>
      <sheetName val="注15"/>
      <sheetName val="発16"/>
      <sheetName val="注16"/>
      <sheetName val="発17"/>
      <sheetName val="注17"/>
      <sheetName val="発18"/>
      <sheetName val="注18"/>
      <sheetName val="発19"/>
      <sheetName val="注19"/>
      <sheetName val="発20"/>
      <sheetName val="注20"/>
      <sheetName val="発21"/>
      <sheetName val="注21"/>
      <sheetName val="発22"/>
      <sheetName val="注22"/>
      <sheetName val="発23"/>
      <sheetName val="注23"/>
      <sheetName val="発24"/>
      <sheetName val="注24"/>
      <sheetName val="発25"/>
      <sheetName val="注25"/>
      <sheetName val="発26"/>
      <sheetName val="注26"/>
      <sheetName val="発27"/>
      <sheetName val="注27"/>
      <sheetName val="発28"/>
      <sheetName val="注28"/>
      <sheetName val="発29"/>
      <sheetName val="注29"/>
      <sheetName val="発30"/>
      <sheetName val="注30"/>
      <sheetName val="要求科目内訳"/>
      <sheetName val="仕分"/>
      <sheetName val="仕分２"/>
    </sheetNames>
    <sheetDataSet>
      <sheetData sheetId="0" refreshError="1"/>
      <sheetData sheetId="1" refreshError="1"/>
      <sheetData sheetId="2" refreshError="1"/>
      <sheetData sheetId="3" refreshError="1"/>
      <sheetData sheetId="4" refreshError="1">
        <row r="10">
          <cell r="AB10" t="str">
            <v>　　　　別紙科目別内訳書のとおり</v>
          </cell>
          <cell r="AC10" t="str">
            <v>備品費</v>
          </cell>
          <cell r="AD10" t="str">
            <v>営舎用備品費</v>
          </cell>
          <cell r="AE10" t="str">
            <v>部隊移動費</v>
          </cell>
          <cell r="AF10" t="str">
            <v>教育訓練用備品費</v>
          </cell>
          <cell r="AG10" t="str">
            <v>褒賞品費</v>
          </cell>
        </row>
        <row r="11">
          <cell r="AB11" t="str">
            <v>防衛本省共通費</v>
          </cell>
          <cell r="AC11" t="str">
            <v>消耗品費</v>
          </cell>
          <cell r="AD11" t="str">
            <v>営舎維持費</v>
          </cell>
          <cell r="AE11" t="str">
            <v>演習等参加費</v>
          </cell>
          <cell r="AF11" t="str">
            <v>修理保管用備品費</v>
          </cell>
          <cell r="AG11" t="str">
            <v>情報処理業務庁費</v>
          </cell>
        </row>
        <row r="12">
          <cell r="AB12" t="str">
            <v>褒賞品費</v>
          </cell>
          <cell r="AC12" t="str">
            <v>印刷製本費</v>
          </cell>
          <cell r="AD12" t="str">
            <v>環境衛生費</v>
          </cell>
          <cell r="AE12" t="str">
            <v>物資輸送費</v>
          </cell>
          <cell r="AF12" t="str">
            <v>教育訓練演習費</v>
          </cell>
          <cell r="AG12" t="str">
            <v>被服購入費</v>
          </cell>
        </row>
        <row r="13">
          <cell r="AB13" t="str">
            <v>庁費</v>
          </cell>
          <cell r="AC13" t="str">
            <v>通信運搬費</v>
          </cell>
          <cell r="AD13" t="str">
            <v>保健管理費</v>
          </cell>
          <cell r="AE13" t="str">
            <v>被疑者等運搬費</v>
          </cell>
          <cell r="AF13" t="str">
            <v>備品修理費</v>
          </cell>
          <cell r="AG13" t="str">
            <v>被服装具費</v>
          </cell>
        </row>
        <row r="14">
          <cell r="AB14" t="str">
            <v>情報処理業務庁費</v>
          </cell>
          <cell r="AC14" t="str">
            <v>光熱水料</v>
          </cell>
          <cell r="AD14" t="str">
            <v>防疫費</v>
          </cell>
          <cell r="AE14" t="str">
            <v>以下余白</v>
          </cell>
          <cell r="AF14" t="str">
            <v>以下余白</v>
          </cell>
          <cell r="AG14" t="str">
            <v>被服維持費</v>
          </cell>
        </row>
        <row r="15">
          <cell r="AB15" t="str">
            <v>営舎費</v>
          </cell>
          <cell r="AC15" t="str">
            <v>借料及損料</v>
          </cell>
          <cell r="AD15" t="str">
            <v>寝具費</v>
          </cell>
          <cell r="AG15" t="str">
            <v>一般糧食費</v>
          </cell>
        </row>
        <row r="16">
          <cell r="AB16" t="str">
            <v>被服費</v>
          </cell>
          <cell r="AC16" t="str">
            <v>会議費</v>
          </cell>
          <cell r="AD16" t="str">
            <v>燃料費</v>
          </cell>
          <cell r="AG16" t="str">
            <v>加給食費</v>
          </cell>
        </row>
        <row r="17">
          <cell r="AB17" t="str">
            <v>糧食費</v>
          </cell>
          <cell r="AC17" t="str">
            <v>保険料</v>
          </cell>
          <cell r="AD17" t="str">
            <v>光熱水料</v>
          </cell>
          <cell r="AG17" t="str">
            <v>車両用油購入費</v>
          </cell>
        </row>
        <row r="18">
          <cell r="AB18" t="str">
            <v>油購入費</v>
          </cell>
          <cell r="AC18" t="str">
            <v>雑役務費</v>
          </cell>
          <cell r="AD18" t="str">
            <v>汚染負荷量賦課金</v>
          </cell>
          <cell r="AG18" t="str">
            <v>雑油購入費</v>
          </cell>
        </row>
        <row r="19">
          <cell r="AB19" t="str">
            <v>運搬費</v>
          </cell>
          <cell r="AC19" t="str">
            <v>自動車維持費</v>
          </cell>
          <cell r="AD19" t="str">
            <v>以下余白</v>
          </cell>
          <cell r="AG19" t="str">
            <v>各所修繕</v>
          </cell>
        </row>
        <row r="20">
          <cell r="AB20" t="str">
            <v>各所修繕</v>
          </cell>
          <cell r="AC20" t="str">
            <v>燃料費</v>
          </cell>
          <cell r="AG20" t="str">
            <v>自動車重量税</v>
          </cell>
        </row>
        <row r="21">
          <cell r="AB21" t="str">
            <v>自動車重量税</v>
          </cell>
          <cell r="AC21" t="str">
            <v>職員厚生経費</v>
          </cell>
          <cell r="AG21" t="str">
            <v>施設機械購入費</v>
          </cell>
        </row>
        <row r="22">
          <cell r="AB22" t="str">
            <v>武器車両等整備費</v>
          </cell>
          <cell r="AC22" t="str">
            <v>広報庁費</v>
          </cell>
          <cell r="AG22" t="str">
            <v>修理保管用備品費</v>
          </cell>
        </row>
        <row r="23">
          <cell r="AB23" t="str">
            <v>諸器材購入費</v>
          </cell>
          <cell r="AC23" t="str">
            <v>以下余白</v>
          </cell>
          <cell r="AG23" t="str">
            <v>雑備品費</v>
          </cell>
        </row>
        <row r="24">
          <cell r="AB24" t="str">
            <v>武器修理費</v>
          </cell>
          <cell r="AG24" t="str">
            <v>武器修理費</v>
          </cell>
        </row>
        <row r="25">
          <cell r="AB25" t="str">
            <v>通信維持費</v>
          </cell>
          <cell r="AG25" t="str">
            <v>通信維持費</v>
          </cell>
        </row>
        <row r="26">
          <cell r="AB26" t="str">
            <v>車両修理費</v>
          </cell>
          <cell r="AG26" t="str">
            <v>車両修理費</v>
          </cell>
        </row>
        <row r="27">
          <cell r="AB27" t="str">
            <v>諸器材等維持費</v>
          </cell>
          <cell r="AG27" t="str">
            <v>施設機械維持費</v>
          </cell>
        </row>
        <row r="28">
          <cell r="AB28" t="str">
            <v>施設整備費</v>
          </cell>
          <cell r="AG28" t="str">
            <v>雑修理費</v>
          </cell>
        </row>
        <row r="29">
          <cell r="AB29" t="str">
            <v>施設施工庁費</v>
          </cell>
          <cell r="AG29" t="str">
            <v>雑消耗品費</v>
          </cell>
        </row>
        <row r="30">
          <cell r="AB30" t="str">
            <v>宿舎施設費</v>
          </cell>
          <cell r="AG30" t="str">
            <v>爆発兵器類処理費</v>
          </cell>
        </row>
        <row r="31">
          <cell r="AB31" t="str">
            <v>人材確保育成費</v>
          </cell>
          <cell r="AG31" t="str">
            <v>雑運営費</v>
          </cell>
        </row>
        <row r="32">
          <cell r="AB32" t="str">
            <v>募集等庁費</v>
          </cell>
          <cell r="AG32" t="str">
            <v>弾薬維持費</v>
          </cell>
        </row>
        <row r="33">
          <cell r="AB33" t="str">
            <v>予備隊員業務庁費</v>
          </cell>
          <cell r="AG33" t="str">
            <v>施設施工庁費</v>
          </cell>
        </row>
        <row r="34">
          <cell r="AB34" t="str">
            <v>医療費</v>
          </cell>
          <cell r="AG34" t="str">
            <v>施設整備費</v>
          </cell>
        </row>
        <row r="35">
          <cell r="AB35" t="str">
            <v>教育訓練費</v>
          </cell>
          <cell r="AG35" t="str">
            <v>工事費</v>
          </cell>
        </row>
        <row r="36">
          <cell r="AB36" t="str">
            <v>診療委託費</v>
          </cell>
          <cell r="AG36" t="str">
            <v>募集等庁費</v>
          </cell>
        </row>
        <row r="37">
          <cell r="AB37" t="str">
            <v>〃</v>
          </cell>
          <cell r="AG37" t="str">
            <v>予備隊員業務庁費</v>
          </cell>
        </row>
        <row r="38">
          <cell r="AG38" t="str">
            <v>医療関係備品費</v>
          </cell>
        </row>
        <row r="39">
          <cell r="AG39" t="str">
            <v>医療施行費</v>
          </cell>
        </row>
        <row r="40">
          <cell r="AG40" t="str">
            <v>医療器材修理費</v>
          </cell>
        </row>
        <row r="41">
          <cell r="AG41" t="str">
            <v>以下余白</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掲示依頼"/>
      <sheetName val="新聞掲載依頼"/>
      <sheetName val="参加申込"/>
      <sheetName val="入札参加状況表"/>
      <sheetName val="配布書類一覧"/>
      <sheetName val="入札書"/>
      <sheetName val="委任状"/>
      <sheetName val="説明会議事録"/>
      <sheetName val="FAX送付書"/>
      <sheetName val="市価調査票"/>
      <sheetName val="見積比較表"/>
      <sheetName val="予定価格調書"/>
      <sheetName val="積算価格内訳書"/>
      <sheetName val="業務原価"/>
      <sheetName val="封筒表紙"/>
      <sheetName val="コード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１　温熱源機器</v>
          </cell>
        </row>
        <row r="2">
          <cell r="A2" t="str">
            <v>番号</v>
          </cell>
          <cell r="B2" t="str">
            <v>番号</v>
          </cell>
          <cell r="C2" t="str">
            <v>工程＆工種</v>
          </cell>
          <cell r="D2" t="str">
            <v>品名</v>
          </cell>
          <cell r="E2" t="str">
            <v>規格</v>
          </cell>
          <cell r="F2" t="str">
            <v>単位</v>
          </cell>
          <cell r="P2" t="str">
            <v>番号</v>
          </cell>
          <cell r="Q2" t="str">
            <v>総計用単位</v>
          </cell>
          <cell r="R2" t="str">
            <v>総計用　　合計</v>
          </cell>
        </row>
        <row r="4">
          <cell r="A4">
            <v>1</v>
          </cell>
          <cell r="B4">
            <v>-1</v>
          </cell>
          <cell r="C4" t="str">
            <v>炉筒煙缶ボイラー</v>
          </cell>
          <cell r="D4" t="str">
            <v>性能点検</v>
          </cell>
          <cell r="E4" t="str">
            <v>伝熱面積　45.1m3</v>
          </cell>
          <cell r="F4" t="str">
            <v>回/基</v>
          </cell>
          <cell r="P4">
            <v>1</v>
          </cell>
          <cell r="Q4" t="str">
            <v>回/基</v>
          </cell>
          <cell r="R4">
            <v>173430</v>
          </cell>
        </row>
        <row r="5">
          <cell r="D5" t="str">
            <v>保全技師補</v>
          </cell>
          <cell r="E5" t="str">
            <v>伝熱面積　50m3以下</v>
          </cell>
          <cell r="F5" t="str">
            <v>人</v>
          </cell>
        </row>
        <row r="6">
          <cell r="D6" t="str">
            <v>保全技術員</v>
          </cell>
          <cell r="E6" t="str">
            <v>伝熱面積　50m3以下</v>
          </cell>
          <cell r="F6" t="str">
            <v>人</v>
          </cell>
        </row>
        <row r="7">
          <cell r="D7" t="str">
            <v>保全技術員補</v>
          </cell>
          <cell r="E7" t="str">
            <v>伝熱面積　50m3以下</v>
          </cell>
          <cell r="F7" t="str">
            <v>人</v>
          </cell>
        </row>
        <row r="11">
          <cell r="D11" t="str">
            <v>合計単価</v>
          </cell>
        </row>
        <row r="12">
          <cell r="D12" t="str">
            <v>採用単価</v>
          </cell>
          <cell r="F12" t="str">
            <v>回/基</v>
          </cell>
        </row>
        <row r="13">
          <cell r="A13">
            <v>2</v>
          </cell>
          <cell r="B13">
            <v>-2</v>
          </cell>
          <cell r="C13" t="str">
            <v>炉筒煙缶ボイラー</v>
          </cell>
          <cell r="D13" t="str">
            <v>性能点検</v>
          </cell>
          <cell r="E13" t="str">
            <v>伝熱面積　66.9m3</v>
          </cell>
          <cell r="F13" t="str">
            <v>回/基</v>
          </cell>
          <cell r="P13">
            <v>2</v>
          </cell>
          <cell r="Q13" t="str">
            <v>回/基</v>
          </cell>
          <cell r="R13">
            <v>208260</v>
          </cell>
        </row>
        <row r="14">
          <cell r="D14" t="str">
            <v>保全技師補</v>
          </cell>
          <cell r="E14" t="str">
            <v>伝熱面積　70m3以下</v>
          </cell>
          <cell r="F14" t="str">
            <v>人</v>
          </cell>
        </row>
        <row r="15">
          <cell r="D15" t="str">
            <v>保全技術員</v>
          </cell>
          <cell r="E15" t="str">
            <v>伝熱面積　70m3以下</v>
          </cell>
          <cell r="F15" t="str">
            <v>人</v>
          </cell>
        </row>
        <row r="16">
          <cell r="D16" t="str">
            <v>保全技術員補</v>
          </cell>
          <cell r="E16" t="str">
            <v>伝熱面積　70m3以下</v>
          </cell>
          <cell r="F16" t="str">
            <v>人</v>
          </cell>
        </row>
        <row r="20">
          <cell r="D20" t="str">
            <v>合計単価</v>
          </cell>
        </row>
        <row r="21">
          <cell r="D21" t="str">
            <v>採用単価</v>
          </cell>
          <cell r="F21" t="str">
            <v>回/基</v>
          </cell>
        </row>
        <row r="22">
          <cell r="A22">
            <v>3</v>
          </cell>
          <cell r="B22">
            <v>-3</v>
          </cell>
          <cell r="C22" t="str">
            <v>連続ブロー装置</v>
          </cell>
          <cell r="D22" t="str">
            <v>連続ブロー装置整備</v>
          </cell>
          <cell r="F22" t="str">
            <v>台</v>
          </cell>
          <cell r="P22">
            <v>3</v>
          </cell>
          <cell r="Q22" t="str">
            <v>台</v>
          </cell>
          <cell r="R22">
            <v>35000</v>
          </cell>
        </row>
        <row r="29">
          <cell r="D29" t="str">
            <v>合計単価</v>
          </cell>
        </row>
        <row r="30">
          <cell r="D30" t="str">
            <v>採用単価</v>
          </cell>
          <cell r="F30" t="str">
            <v>台</v>
          </cell>
        </row>
        <row r="31">
          <cell r="A31">
            <v>4</v>
          </cell>
          <cell r="B31">
            <v>-4</v>
          </cell>
          <cell r="C31" t="str">
            <v>中間弁</v>
          </cell>
          <cell r="D31" t="str">
            <v>中間弁整備</v>
          </cell>
          <cell r="E31" t="str">
            <v>125A</v>
          </cell>
          <cell r="F31" t="str">
            <v>台</v>
          </cell>
          <cell r="P31">
            <v>4</v>
          </cell>
          <cell r="Q31" t="str">
            <v>台</v>
          </cell>
          <cell r="R31">
            <v>10000</v>
          </cell>
        </row>
        <row r="38">
          <cell r="D38" t="str">
            <v>合計単価</v>
          </cell>
        </row>
        <row r="39">
          <cell r="D39" t="str">
            <v>採用単価</v>
          </cell>
          <cell r="F39" t="str">
            <v>台</v>
          </cell>
        </row>
        <row r="40">
          <cell r="A40">
            <v>5</v>
          </cell>
          <cell r="P40">
            <v>5</v>
          </cell>
          <cell r="Q40">
            <v>0</v>
          </cell>
          <cell r="R40">
            <v>0</v>
          </cell>
        </row>
        <row r="47">
          <cell r="D47" t="str">
            <v>合計単価</v>
          </cell>
        </row>
        <row r="48">
          <cell r="D48" t="str">
            <v>採用単価</v>
          </cell>
          <cell r="F48" t="str">
            <v/>
          </cell>
        </row>
        <row r="49">
          <cell r="A49">
            <v>19</v>
          </cell>
          <cell r="P49">
            <v>19</v>
          </cell>
          <cell r="Q49">
            <v>0</v>
          </cell>
          <cell r="R49">
            <v>0</v>
          </cell>
        </row>
        <row r="56">
          <cell r="D56" t="str">
            <v>合計単価</v>
          </cell>
        </row>
        <row r="57">
          <cell r="D57" t="str">
            <v>採用単価</v>
          </cell>
          <cell r="F57" t="str">
            <v/>
          </cell>
        </row>
        <row r="58">
          <cell r="A58">
            <v>20</v>
          </cell>
          <cell r="P58">
            <v>20</v>
          </cell>
          <cell r="Q58">
            <v>0</v>
          </cell>
          <cell r="R58">
            <v>0</v>
          </cell>
        </row>
        <row r="65">
          <cell r="D65" t="str">
            <v>合計単価</v>
          </cell>
        </row>
        <row r="66">
          <cell r="D66" t="str">
            <v>採用単価</v>
          </cell>
          <cell r="F66" t="str">
            <v/>
          </cell>
        </row>
      </sheetData>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貼付"/>
      <sheetName val="データ（注）"/>
      <sheetName val="公示"/>
      <sheetName val="公示 (同等品なし)"/>
      <sheetName val="入札内訳"/>
      <sheetName val="見積書（５品目まで） "/>
      <sheetName val="市価調査（５品目まで）"/>
      <sheetName val="見積書  (多品目)"/>
      <sheetName val="同等品判定依頼書"/>
    </sheetNames>
    <sheetDataSet>
      <sheetData sheetId="0" refreshError="1"/>
      <sheetData sheetId="1" refreshError="1"/>
      <sheetData sheetId="2">
        <row r="3">
          <cell r="D3" t="str">
            <v>サーキュレーター（静音　羽根径２３ｃｍ　適応床面積約２０畳）</v>
          </cell>
          <cell r="E3" t="str">
            <v>エスコＥＡ７６３ＦＢ－４Ｂ又は同等品以上のもの（他社製品含む）</v>
          </cell>
          <cell r="G3">
            <v>5</v>
          </cell>
          <cell r="H3" t="str">
            <v>EA</v>
          </cell>
        </row>
        <row r="4">
          <cell r="D4" t="str">
            <v>手袋（耐油厚手ビニール　滑り止め加工　全長３２０ｍｍ　ＬＬ）</v>
          </cell>
          <cell r="E4" t="str">
            <v>エスコＥＡ３５４ＧＥ－１３又は同等品以上のもの（他社製品を含む。）</v>
          </cell>
          <cell r="G4">
            <v>6</v>
          </cell>
          <cell r="H4" t="str">
            <v>CA</v>
          </cell>
        </row>
        <row r="5">
          <cell r="D5" t="str">
            <v>ヘルメット（飛来・落下物用　墜落時保護用　通気孔付き　本体：白／ひさし：スモーク又はクリア）</v>
          </cell>
          <cell r="E5" t="str">
            <v>エスコＥＡ９９８ＡＤ－１１又はエスコＥＡ９９８ＢＢ－５１又は同等品以上のもの（他社製品を含む。）</v>
          </cell>
          <cell r="G5">
            <v>7</v>
          </cell>
          <cell r="H5" t="str">
            <v>EA</v>
          </cell>
        </row>
        <row r="6">
          <cell r="D6" t="str">
            <v>ＵＳＢハブ（ＵＳＢ５Ｇｂｐｓ／２．０対応　バスパワー専用　４ポート）</v>
          </cell>
          <cell r="E6" t="str">
            <v>ＪＯＩＮＴＥＸ１９６－９８１又は同等品以上のもの（他社製品を含む。）</v>
          </cell>
          <cell r="G6">
            <v>30</v>
          </cell>
          <cell r="H6" t="str">
            <v>EA</v>
          </cell>
        </row>
        <row r="7">
          <cell r="D7" t="str">
            <v>ＵＳＢメモリ（スライド式　ＵＳＢ５Ｇｂｐｓ　３２ＧＢ　黒）</v>
          </cell>
          <cell r="E7" t="str">
            <v>ＪＯＩＮＴＥＸ１３７－２４３又は同等品以上のもの（他社製品を含む。）</v>
          </cell>
          <cell r="G7">
            <v>3</v>
          </cell>
          <cell r="H7" t="str">
            <v>PC</v>
          </cell>
        </row>
        <row r="8">
          <cell r="D8" t="str">
            <v>インサートカップ（約２１０ｍｌ　１箱２０００個入）</v>
          </cell>
          <cell r="E8" t="str">
            <v>ＪＯＩＮＴＥＸ１７０－５９７又はたのめーる７６５－３８５８又は同等品以上のもの（他社製品を含む。）</v>
          </cell>
          <cell r="G8">
            <v>2</v>
          </cell>
          <cell r="H8" t="str">
            <v>CA</v>
          </cell>
        </row>
        <row r="9">
          <cell r="D9" t="str">
            <v>フィルター（業務用１０～１２杯用　１パック２５０枚入）</v>
          </cell>
          <cell r="E9" t="str">
            <v>ＪＯＩＮＴＥＸ２０３－９９４又はたのめーる１６２－１４３３又は同等品以上のもの（他社製品を含む。）</v>
          </cell>
          <cell r="G9">
            <v>3</v>
          </cell>
          <cell r="H9" t="str">
            <v>PK</v>
          </cell>
        </row>
        <row r="10">
          <cell r="D10" t="str">
            <v>インデックスラベル用紙（Ａ４サイズ　小×７２面　無地　１袋２０枚入）</v>
          </cell>
          <cell r="E10" t="str">
            <v>ＫＩＳＰＡ６３３２－８４７９又は同等品以上のもの（他社製品を含む。）</v>
          </cell>
          <cell r="G10">
            <v>5</v>
          </cell>
          <cell r="H10" t="str">
            <v>BG</v>
          </cell>
        </row>
        <row r="11">
          <cell r="D11" t="str">
            <v>時計（掛置き兼用　電波デジタル　白）</v>
          </cell>
          <cell r="E11" t="str">
            <v>たのめーる２６５－７７８４又はたのめーる５６８－５２１９又は同等品以上のもの（他社製品を含む。）</v>
          </cell>
          <cell r="G11">
            <v>3</v>
          </cell>
          <cell r="H11" t="str">
            <v>UN</v>
          </cell>
        </row>
        <row r="12">
          <cell r="D12" t="str">
            <v>時計（置き用　電波デジタル　白）</v>
          </cell>
          <cell r="E12" t="str">
            <v>たのめーる４６２－４２１３又はたのめーる６６１－３０６４又は同等品以上のもの（他社製品を含む。）</v>
          </cell>
          <cell r="G12">
            <v>18</v>
          </cell>
          <cell r="H12" t="str">
            <v>UN</v>
          </cell>
        </row>
        <row r="13">
          <cell r="D13" t="str">
            <v>電源アダプタ（海外用　プラグ形状９種類以上対応　白）</v>
          </cell>
          <cell r="E13" t="str">
            <v>サンワサプライＴＲ－ＡＤ４Ｗ又は同等品以上のもの（他社製品を含む。）</v>
          </cell>
          <cell r="G13">
            <v>15</v>
          </cell>
          <cell r="H13" t="str">
            <v>EA</v>
          </cell>
        </row>
        <row r="14">
          <cell r="D14" t="str">
            <v>ラベルライターカートリッジ（マグネット１．５ｍ　緑に黒文字　１８ｍｍ）</v>
          </cell>
          <cell r="E14" t="str">
            <v>ＪＯＩＮＴＥＸ３２８－１４５</v>
          </cell>
          <cell r="G14">
            <v>5</v>
          </cell>
          <cell r="H14" t="str">
            <v>EA</v>
          </cell>
        </row>
        <row r="15">
          <cell r="D15" t="str">
            <v>ラベルライターカートリッジ（マグネット１．５ｍ　赤に黒文字　１８ｍｍ）</v>
          </cell>
          <cell r="E15" t="str">
            <v>ＪＯＩＮＴＥＸ３２８－１４４</v>
          </cell>
          <cell r="G15">
            <v>5</v>
          </cell>
          <cell r="H15" t="str">
            <v>EA</v>
          </cell>
        </row>
        <row r="16">
          <cell r="D16" t="str">
            <v>ラベルライターカートリッジ（マグネット１．５ｍ　青に黒文字　２４ｍｍ）</v>
          </cell>
          <cell r="E16" t="str">
            <v>ＪＯＩＮＴＥＸ３５１－９３６</v>
          </cell>
          <cell r="G16">
            <v>5</v>
          </cell>
          <cell r="H16" t="str">
            <v>EA</v>
          </cell>
        </row>
        <row r="17">
          <cell r="D17" t="str">
            <v>ペーパータオル（２３０×２２０ｍｍ　シングル　ハード　１箱３５個入）</v>
          </cell>
          <cell r="E17" t="str">
            <v>ＪＯＩＮＴＥＸ７６５－３４８又はＪＯＩＮＴＥＸ１５７－４４８又は同等品以上のもの（他社製品含む）</v>
          </cell>
          <cell r="G17">
            <v>1</v>
          </cell>
          <cell r="H17" t="str">
            <v>CA</v>
          </cell>
        </row>
        <row r="18">
          <cell r="D18" t="str">
            <v>数取器（手掌用　ステンレススチール製）</v>
          </cell>
          <cell r="E18" t="str">
            <v>ＪＯＩＮＴＥＸ３０－８９９又は同等品以上のもの（他社製品含む）</v>
          </cell>
          <cell r="G18">
            <v>2</v>
          </cell>
          <cell r="H18" t="str">
            <v>EA</v>
          </cell>
        </row>
        <row r="19">
          <cell r="D19" t="str">
            <v>南京錠（幅２０×ツル径３．７ｍｍ　マスターキー付　１セット１２個組）</v>
          </cell>
          <cell r="E19" t="str">
            <v>エスコＥＡ９８３ＳＨ－１２０Ｍ又は同等品以上のもの（他社製品含む）</v>
          </cell>
          <cell r="G19">
            <v>2</v>
          </cell>
          <cell r="H19" t="str">
            <v>ST</v>
          </cell>
        </row>
        <row r="20">
          <cell r="D20" t="str">
            <v>ノート（セミＢ５　５０枚　Ｂ罫６ｍｍ　１パック１０冊）</v>
          </cell>
          <cell r="E20" t="str">
            <v>ＪＯＩＮＴＥＸ７４２－５５９又は同等品以上のもの（他社製品含む）</v>
          </cell>
          <cell r="G20">
            <v>2</v>
          </cell>
          <cell r="H20" t="str">
            <v>PK</v>
          </cell>
        </row>
        <row r="21">
          <cell r="D21" t="str">
            <v>電気ポット（５．０Ｌ）</v>
          </cell>
          <cell r="E21" t="str">
            <v>ＪＯＩＮＴＥＸ７６９－８８９又はＪＯＩＮＴＥＸ７６９－８９４又は同等品以上のもの（他社製品を含む。）</v>
          </cell>
          <cell r="G21">
            <v>1</v>
          </cell>
          <cell r="H21" t="str">
            <v>EA</v>
          </cell>
        </row>
        <row r="22">
          <cell r="D22">
            <v>0</v>
          </cell>
          <cell r="E22">
            <v>0</v>
          </cell>
          <cell r="G22">
            <v>0</v>
          </cell>
          <cell r="H22">
            <v>0</v>
          </cell>
        </row>
        <row r="23">
          <cell r="D23">
            <v>0</v>
          </cell>
          <cell r="E23">
            <v>0</v>
          </cell>
          <cell r="G23">
            <v>0</v>
          </cell>
          <cell r="H23">
            <v>0</v>
          </cell>
        </row>
        <row r="24">
          <cell r="D24">
            <v>0</v>
          </cell>
          <cell r="E24">
            <v>0</v>
          </cell>
          <cell r="G24">
            <v>0</v>
          </cell>
          <cell r="H24">
            <v>0</v>
          </cell>
        </row>
        <row r="25">
          <cell r="D25">
            <v>0</v>
          </cell>
          <cell r="E25">
            <v>0</v>
          </cell>
          <cell r="G25">
            <v>0</v>
          </cell>
          <cell r="H25">
            <v>0</v>
          </cell>
        </row>
        <row r="26">
          <cell r="D26">
            <v>0</v>
          </cell>
          <cell r="E26">
            <v>0</v>
          </cell>
          <cell r="G26">
            <v>0</v>
          </cell>
          <cell r="H26">
            <v>0</v>
          </cell>
        </row>
        <row r="27">
          <cell r="D27">
            <v>0</v>
          </cell>
          <cell r="E27">
            <v>0</v>
          </cell>
          <cell r="G27">
            <v>0</v>
          </cell>
          <cell r="H27">
            <v>0</v>
          </cell>
        </row>
        <row r="28">
          <cell r="D28">
            <v>0</v>
          </cell>
          <cell r="E28">
            <v>0</v>
          </cell>
          <cell r="G28">
            <v>0</v>
          </cell>
          <cell r="H28">
            <v>0</v>
          </cell>
        </row>
        <row r="29">
          <cell r="D29">
            <v>0</v>
          </cell>
          <cell r="E29">
            <v>0</v>
          </cell>
          <cell r="G29">
            <v>0</v>
          </cell>
          <cell r="H29">
            <v>0</v>
          </cell>
        </row>
        <row r="30">
          <cell r="D30">
            <v>0</v>
          </cell>
          <cell r="E30">
            <v>0</v>
          </cell>
          <cell r="G30">
            <v>0</v>
          </cell>
          <cell r="H30">
            <v>0</v>
          </cell>
        </row>
        <row r="31">
          <cell r="D31">
            <v>0</v>
          </cell>
          <cell r="E31">
            <v>0</v>
          </cell>
          <cell r="G31">
            <v>0</v>
          </cell>
          <cell r="H31">
            <v>0</v>
          </cell>
        </row>
        <row r="32">
          <cell r="D32">
            <v>0</v>
          </cell>
          <cell r="E32">
            <v>0</v>
          </cell>
          <cell r="G32">
            <v>0</v>
          </cell>
          <cell r="H32">
            <v>0</v>
          </cell>
        </row>
        <row r="33">
          <cell r="D33">
            <v>0</v>
          </cell>
          <cell r="E33">
            <v>0</v>
          </cell>
          <cell r="G33">
            <v>0</v>
          </cell>
          <cell r="H33">
            <v>0</v>
          </cell>
        </row>
        <row r="34">
          <cell r="D34">
            <v>0</v>
          </cell>
          <cell r="E34">
            <v>0</v>
          </cell>
          <cell r="G34">
            <v>0</v>
          </cell>
          <cell r="H34">
            <v>0</v>
          </cell>
        </row>
        <row r="35">
          <cell r="D35">
            <v>0</v>
          </cell>
          <cell r="E35">
            <v>0</v>
          </cell>
          <cell r="G35">
            <v>0</v>
          </cell>
          <cell r="H35">
            <v>0</v>
          </cell>
        </row>
        <row r="36">
          <cell r="D36">
            <v>0</v>
          </cell>
          <cell r="E36">
            <v>0</v>
          </cell>
          <cell r="G36">
            <v>0</v>
          </cell>
          <cell r="H36">
            <v>0</v>
          </cell>
        </row>
        <row r="37">
          <cell r="D37">
            <v>0</v>
          </cell>
          <cell r="E37">
            <v>0</v>
          </cell>
          <cell r="G37">
            <v>0</v>
          </cell>
          <cell r="H37">
            <v>0</v>
          </cell>
        </row>
        <row r="38">
          <cell r="D38">
            <v>0</v>
          </cell>
          <cell r="E38">
            <v>0</v>
          </cell>
          <cell r="G38">
            <v>0</v>
          </cell>
          <cell r="H38">
            <v>0</v>
          </cell>
        </row>
        <row r="39">
          <cell r="D39">
            <v>0</v>
          </cell>
          <cell r="E39">
            <v>0</v>
          </cell>
          <cell r="G39">
            <v>0</v>
          </cell>
          <cell r="H39">
            <v>0</v>
          </cell>
        </row>
        <row r="40">
          <cell r="E40">
            <v>0</v>
          </cell>
          <cell r="G40">
            <v>0</v>
          </cell>
          <cell r="H40">
            <v>0</v>
          </cell>
        </row>
        <row r="41">
          <cell r="D41">
            <v>0</v>
          </cell>
          <cell r="E41">
            <v>0</v>
          </cell>
          <cell r="G41">
            <v>0</v>
          </cell>
          <cell r="H41">
            <v>0</v>
          </cell>
        </row>
        <row r="42">
          <cell r="D42">
            <v>0</v>
          </cell>
          <cell r="E42">
            <v>0</v>
          </cell>
          <cell r="G42">
            <v>0</v>
          </cell>
          <cell r="H42">
            <v>0</v>
          </cell>
        </row>
        <row r="43">
          <cell r="D43">
            <v>0</v>
          </cell>
          <cell r="E43">
            <v>0</v>
          </cell>
          <cell r="G43">
            <v>0</v>
          </cell>
          <cell r="H43">
            <v>0</v>
          </cell>
        </row>
        <row r="44">
          <cell r="D44">
            <v>0</v>
          </cell>
          <cell r="E44">
            <v>0</v>
          </cell>
          <cell r="G44">
            <v>0</v>
          </cell>
          <cell r="H44">
            <v>0</v>
          </cell>
        </row>
        <row r="45">
          <cell r="D45">
            <v>0</v>
          </cell>
          <cell r="E45">
            <v>0</v>
          </cell>
          <cell r="G45">
            <v>0</v>
          </cell>
          <cell r="H45">
            <v>0</v>
          </cell>
        </row>
        <row r="46">
          <cell r="D46">
            <v>0</v>
          </cell>
          <cell r="E46">
            <v>0</v>
          </cell>
          <cell r="G46">
            <v>0</v>
          </cell>
          <cell r="H46">
            <v>0</v>
          </cell>
        </row>
        <row r="47">
          <cell r="D47">
            <v>0</v>
          </cell>
          <cell r="E47">
            <v>0</v>
          </cell>
          <cell r="G47">
            <v>0</v>
          </cell>
          <cell r="H47">
            <v>0</v>
          </cell>
        </row>
        <row r="48">
          <cell r="D48">
            <v>0</v>
          </cell>
          <cell r="E48">
            <v>0</v>
          </cell>
          <cell r="G48">
            <v>0</v>
          </cell>
          <cell r="H48">
            <v>0</v>
          </cell>
        </row>
        <row r="49">
          <cell r="D49">
            <v>0</v>
          </cell>
          <cell r="E49">
            <v>0</v>
          </cell>
          <cell r="G49">
            <v>0</v>
          </cell>
          <cell r="H49">
            <v>0</v>
          </cell>
        </row>
        <row r="50">
          <cell r="D50">
            <v>0</v>
          </cell>
          <cell r="E50">
            <v>0</v>
          </cell>
          <cell r="G50">
            <v>0</v>
          </cell>
          <cell r="H50">
            <v>0</v>
          </cell>
        </row>
        <row r="51">
          <cell r="D51">
            <v>0</v>
          </cell>
          <cell r="E51">
            <v>0</v>
          </cell>
          <cell r="G51">
            <v>0</v>
          </cell>
          <cell r="H51">
            <v>0</v>
          </cell>
        </row>
        <row r="52">
          <cell r="D52">
            <v>0</v>
          </cell>
          <cell r="E52">
            <v>0</v>
          </cell>
          <cell r="G52">
            <v>0</v>
          </cell>
          <cell r="H52">
            <v>0</v>
          </cell>
        </row>
        <row r="53">
          <cell r="D53">
            <v>0</v>
          </cell>
          <cell r="E53">
            <v>0</v>
          </cell>
          <cell r="G53">
            <v>0</v>
          </cell>
          <cell r="H53">
            <v>0</v>
          </cell>
        </row>
        <row r="54">
          <cell r="D54">
            <v>0</v>
          </cell>
          <cell r="E54">
            <v>0</v>
          </cell>
          <cell r="G54">
            <v>0</v>
          </cell>
          <cell r="H54">
            <v>0</v>
          </cell>
        </row>
        <row r="55">
          <cell r="D55">
            <v>0</v>
          </cell>
          <cell r="E55">
            <v>0</v>
          </cell>
          <cell r="G55">
            <v>0</v>
          </cell>
          <cell r="H55">
            <v>0</v>
          </cell>
        </row>
        <row r="56">
          <cell r="D56">
            <v>0</v>
          </cell>
          <cell r="E56">
            <v>0</v>
          </cell>
          <cell r="G56">
            <v>0</v>
          </cell>
          <cell r="H56">
            <v>0</v>
          </cell>
        </row>
        <row r="57">
          <cell r="D57">
            <v>0</v>
          </cell>
          <cell r="E57">
            <v>0</v>
          </cell>
          <cell r="G57">
            <v>0</v>
          </cell>
          <cell r="H57">
            <v>0</v>
          </cell>
        </row>
        <row r="58">
          <cell r="D58">
            <v>0</v>
          </cell>
          <cell r="E58">
            <v>0</v>
          </cell>
          <cell r="G58">
            <v>0</v>
          </cell>
          <cell r="H58">
            <v>0</v>
          </cell>
        </row>
        <row r="59">
          <cell r="E59">
            <v>0</v>
          </cell>
          <cell r="G59">
            <v>0</v>
          </cell>
          <cell r="H59">
            <v>0</v>
          </cell>
        </row>
        <row r="60">
          <cell r="D60">
            <v>0</v>
          </cell>
          <cell r="E60">
            <v>0</v>
          </cell>
          <cell r="G60">
            <v>0</v>
          </cell>
          <cell r="H60">
            <v>0</v>
          </cell>
        </row>
        <row r="61">
          <cell r="D61">
            <v>0</v>
          </cell>
          <cell r="E61">
            <v>0</v>
          </cell>
          <cell r="G61">
            <v>0</v>
          </cell>
          <cell r="H61">
            <v>0</v>
          </cell>
        </row>
        <row r="62">
          <cell r="D62">
            <v>0</v>
          </cell>
          <cell r="E62">
            <v>0</v>
          </cell>
          <cell r="G62">
            <v>0</v>
          </cell>
          <cell r="H62">
            <v>0</v>
          </cell>
        </row>
        <row r="63">
          <cell r="D63">
            <v>0</v>
          </cell>
          <cell r="E63">
            <v>0</v>
          </cell>
          <cell r="G63">
            <v>0</v>
          </cell>
          <cell r="H63">
            <v>0</v>
          </cell>
        </row>
        <row r="64">
          <cell r="D64">
            <v>0</v>
          </cell>
          <cell r="E64">
            <v>0</v>
          </cell>
          <cell r="G64">
            <v>0</v>
          </cell>
          <cell r="H64">
            <v>0</v>
          </cell>
        </row>
        <row r="65">
          <cell r="D65">
            <v>0</v>
          </cell>
          <cell r="E65">
            <v>0</v>
          </cell>
          <cell r="G65">
            <v>0</v>
          </cell>
          <cell r="H65">
            <v>0</v>
          </cell>
        </row>
        <row r="66">
          <cell r="D66">
            <v>0</v>
          </cell>
          <cell r="E66">
            <v>0</v>
          </cell>
          <cell r="G66">
            <v>0</v>
          </cell>
          <cell r="H66">
            <v>0</v>
          </cell>
        </row>
        <row r="67">
          <cell r="D67">
            <v>0</v>
          </cell>
          <cell r="E67">
            <v>0</v>
          </cell>
          <cell r="G67">
            <v>0</v>
          </cell>
          <cell r="H67">
            <v>0</v>
          </cell>
        </row>
        <row r="68">
          <cell r="D68">
            <v>0</v>
          </cell>
          <cell r="E68">
            <v>0</v>
          </cell>
          <cell r="G68">
            <v>0</v>
          </cell>
          <cell r="H68">
            <v>0</v>
          </cell>
        </row>
        <row r="69">
          <cell r="D69">
            <v>0</v>
          </cell>
          <cell r="E69">
            <v>0</v>
          </cell>
          <cell r="G69">
            <v>0</v>
          </cell>
          <cell r="H69">
            <v>0</v>
          </cell>
        </row>
        <row r="70">
          <cell r="D70">
            <v>0</v>
          </cell>
          <cell r="E70">
            <v>0</v>
          </cell>
          <cell r="G70">
            <v>0</v>
          </cell>
          <cell r="H70">
            <v>0</v>
          </cell>
        </row>
        <row r="71">
          <cell r="D71">
            <v>0</v>
          </cell>
          <cell r="E71">
            <v>0</v>
          </cell>
          <cell r="G71">
            <v>0</v>
          </cell>
          <cell r="H71">
            <v>0</v>
          </cell>
        </row>
        <row r="72">
          <cell r="D72">
            <v>0</v>
          </cell>
          <cell r="E72">
            <v>0</v>
          </cell>
          <cell r="G72">
            <v>0</v>
          </cell>
          <cell r="H72">
            <v>0</v>
          </cell>
        </row>
        <row r="73">
          <cell r="D73">
            <v>0</v>
          </cell>
          <cell r="E73">
            <v>0</v>
          </cell>
          <cell r="G73">
            <v>0</v>
          </cell>
          <cell r="H73">
            <v>0</v>
          </cell>
        </row>
        <row r="74">
          <cell r="D74">
            <v>0</v>
          </cell>
          <cell r="E74">
            <v>0</v>
          </cell>
          <cell r="G74">
            <v>0</v>
          </cell>
          <cell r="H74">
            <v>0</v>
          </cell>
        </row>
        <row r="75">
          <cell r="D75">
            <v>0</v>
          </cell>
          <cell r="E75">
            <v>0</v>
          </cell>
          <cell r="G75">
            <v>0</v>
          </cell>
          <cell r="H75">
            <v>0</v>
          </cell>
        </row>
      </sheetData>
      <sheetData sheetId="3">
        <row r="13">
          <cell r="B13">
            <v>1</v>
          </cell>
          <cell r="C13" t="str">
            <v>サーキュレーター（静音　羽根径２３ｃｍ　適応床面積約２０畳）ほか１８件</v>
          </cell>
          <cell r="D13" t="str">
            <v>陸上自衛隊
教育訓練研究本部</v>
          </cell>
          <cell r="E13">
            <v>45961</v>
          </cell>
        </row>
      </sheetData>
      <sheetData sheetId="4" refreshError="1"/>
      <sheetData sheetId="5">
        <row r="4">
          <cell r="C4" t="str">
            <v>手袋（耐油厚手ビニール　滑り止め加工　全長３２０ｍｍ　ＬＬ）</v>
          </cell>
          <cell r="D4" t="str">
            <v>エスコＥＡ３５４ＧＥ－１３又は同等品以上のもの（他社製品を含む。）</v>
          </cell>
          <cell r="E4" t="str">
            <v>CA</v>
          </cell>
          <cell r="F4">
            <v>6</v>
          </cell>
        </row>
        <row r="5">
          <cell r="C5" t="str">
            <v>ヘルメット（飛来・落下物用　墜落時保護用　通気孔付き　本体：白／ひさし：スモーク又はクリア）</v>
          </cell>
          <cell r="D5" t="str">
            <v>エスコＥＡ９９８ＡＤ－１１又はエスコＥＡ９９８ＢＢ－５１又は同等品以上のもの（他社製品を含む。）</v>
          </cell>
          <cell r="E5" t="str">
            <v>EA</v>
          </cell>
          <cell r="F5">
            <v>7</v>
          </cell>
        </row>
        <row r="6">
          <cell r="C6" t="str">
            <v>ＵＳＢハブ（ＵＳＢ５Ｇｂｐｓ／２．０対応　バスパワー専用　４ポート）</v>
          </cell>
          <cell r="D6" t="str">
            <v>ＪＯＩＮＴＥＸ１９６－９８１又は同等品以上のもの（他社製品を含む。）</v>
          </cell>
          <cell r="E6" t="str">
            <v>EA</v>
          </cell>
          <cell r="F6">
            <v>30</v>
          </cell>
        </row>
      </sheetData>
      <sheetData sheetId="6" refreshError="1"/>
      <sheetData sheetId="7" refreshError="1"/>
      <sheetData sheetId="8">
        <row r="10">
          <cell r="B10" t="str">
            <v>サーキュレーター（静音　羽根径２３ｃｍ　適応床面積約２０畳）ほか１８件内訳書のとおり</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8"/>
  <sheetViews>
    <sheetView showZeros="0" view="pageBreakPreview" topLeftCell="B1" zoomScale="85" zoomScaleNormal="85" workbookViewId="0">
      <selection activeCell="D96" sqref="D96"/>
    </sheetView>
  </sheetViews>
  <sheetFormatPr defaultRowHeight="13.5"/>
  <cols>
    <col min="1" max="1" width="6.625" style="46" hidden="1" customWidth="1"/>
    <col min="2" max="2" width="3.625" style="46" customWidth="1"/>
    <col min="3" max="3" width="28.875" style="47" customWidth="1"/>
    <col min="4" max="4" width="35" style="48" customWidth="1"/>
    <col min="5" max="5" width="4.875" style="49" customWidth="1"/>
    <col min="6" max="6" width="7.125" style="50" customWidth="1"/>
    <col min="7" max="7" width="12.875" style="50" customWidth="1"/>
    <col min="8" max="8" width="16.375" style="50" customWidth="1"/>
    <col min="9" max="9" width="19.875" style="51" customWidth="1"/>
    <col min="10" max="252" width="9" style="31"/>
    <col min="253" max="253" width="0" style="31" hidden="1" customWidth="1"/>
    <col min="254" max="254" width="3.625" style="31" customWidth="1"/>
    <col min="255" max="255" width="27.5" style="31" customWidth="1"/>
    <col min="256" max="256" width="29.75" style="31" customWidth="1"/>
    <col min="257" max="257" width="4.875" style="31" customWidth="1"/>
    <col min="258" max="258" width="5" style="31" customWidth="1"/>
    <col min="259" max="260" width="16.625" style="31" customWidth="1"/>
    <col min="261" max="261" width="17.375" style="31" customWidth="1"/>
    <col min="262" max="262" width="19" style="31" customWidth="1"/>
    <col min="263" max="263" width="9" style="31"/>
    <col min="264" max="264" width="0" style="31" hidden="1" customWidth="1"/>
    <col min="265" max="508" width="9" style="31"/>
    <col min="509" max="509" width="0" style="31" hidden="1" customWidth="1"/>
    <col min="510" max="510" width="3.625" style="31" customWidth="1"/>
    <col min="511" max="511" width="27.5" style="31" customWidth="1"/>
    <col min="512" max="512" width="29.75" style="31" customWidth="1"/>
    <col min="513" max="513" width="4.875" style="31" customWidth="1"/>
    <col min="514" max="514" width="5" style="31" customWidth="1"/>
    <col min="515" max="516" width="16.625" style="31" customWidth="1"/>
    <col min="517" max="517" width="17.375" style="31" customWidth="1"/>
    <col min="518" max="518" width="19" style="31" customWidth="1"/>
    <col min="519" max="519" width="9" style="31"/>
    <col min="520" max="520" width="0" style="31" hidden="1" customWidth="1"/>
    <col min="521" max="764" width="9" style="31"/>
    <col min="765" max="765" width="0" style="31" hidden="1" customWidth="1"/>
    <col min="766" max="766" width="3.625" style="31" customWidth="1"/>
    <col min="767" max="767" width="27.5" style="31" customWidth="1"/>
    <col min="768" max="768" width="29.75" style="31" customWidth="1"/>
    <col min="769" max="769" width="4.875" style="31" customWidth="1"/>
    <col min="770" max="770" width="5" style="31" customWidth="1"/>
    <col min="771" max="772" width="16.625" style="31" customWidth="1"/>
    <col min="773" max="773" width="17.375" style="31" customWidth="1"/>
    <col min="774" max="774" width="19" style="31" customWidth="1"/>
    <col min="775" max="775" width="9" style="31"/>
    <col min="776" max="776" width="0" style="31" hidden="1" customWidth="1"/>
    <col min="777" max="1020" width="9" style="31"/>
    <col min="1021" max="1021" width="0" style="31" hidden="1" customWidth="1"/>
    <col min="1022" max="1022" width="3.625" style="31" customWidth="1"/>
    <col min="1023" max="1023" width="27.5" style="31" customWidth="1"/>
    <col min="1024" max="1024" width="29.75" style="31" customWidth="1"/>
    <col min="1025" max="1025" width="4.875" style="31" customWidth="1"/>
    <col min="1026" max="1026" width="5" style="31" customWidth="1"/>
    <col min="1027" max="1028" width="16.625" style="31" customWidth="1"/>
    <col min="1029" max="1029" width="17.375" style="31" customWidth="1"/>
    <col min="1030" max="1030" width="19" style="31" customWidth="1"/>
    <col min="1031" max="1031" width="9" style="31"/>
    <col min="1032" max="1032" width="0" style="31" hidden="1" customWidth="1"/>
    <col min="1033" max="1276" width="9" style="31"/>
    <col min="1277" max="1277" width="0" style="31" hidden="1" customWidth="1"/>
    <col min="1278" max="1278" width="3.625" style="31" customWidth="1"/>
    <col min="1279" max="1279" width="27.5" style="31" customWidth="1"/>
    <col min="1280" max="1280" width="29.75" style="31" customWidth="1"/>
    <col min="1281" max="1281" width="4.875" style="31" customWidth="1"/>
    <col min="1282" max="1282" width="5" style="31" customWidth="1"/>
    <col min="1283" max="1284" width="16.625" style="31" customWidth="1"/>
    <col min="1285" max="1285" width="17.375" style="31" customWidth="1"/>
    <col min="1286" max="1286" width="19" style="31" customWidth="1"/>
    <col min="1287" max="1287" width="9" style="31"/>
    <col min="1288" max="1288" width="0" style="31" hidden="1" customWidth="1"/>
    <col min="1289" max="1532" width="9" style="31"/>
    <col min="1533" max="1533" width="0" style="31" hidden="1" customWidth="1"/>
    <col min="1534" max="1534" width="3.625" style="31" customWidth="1"/>
    <col min="1535" max="1535" width="27.5" style="31" customWidth="1"/>
    <col min="1536" max="1536" width="29.75" style="31" customWidth="1"/>
    <col min="1537" max="1537" width="4.875" style="31" customWidth="1"/>
    <col min="1538" max="1538" width="5" style="31" customWidth="1"/>
    <col min="1539" max="1540" width="16.625" style="31" customWidth="1"/>
    <col min="1541" max="1541" width="17.375" style="31" customWidth="1"/>
    <col min="1542" max="1542" width="19" style="31" customWidth="1"/>
    <col min="1543" max="1543" width="9" style="31"/>
    <col min="1544" max="1544" width="0" style="31" hidden="1" customWidth="1"/>
    <col min="1545" max="1788" width="9" style="31"/>
    <col min="1789" max="1789" width="0" style="31" hidden="1" customWidth="1"/>
    <col min="1790" max="1790" width="3.625" style="31" customWidth="1"/>
    <col min="1791" max="1791" width="27.5" style="31" customWidth="1"/>
    <col min="1792" max="1792" width="29.75" style="31" customWidth="1"/>
    <col min="1793" max="1793" width="4.875" style="31" customWidth="1"/>
    <col min="1794" max="1794" width="5" style="31" customWidth="1"/>
    <col min="1795" max="1796" width="16.625" style="31" customWidth="1"/>
    <col min="1797" max="1797" width="17.375" style="31" customWidth="1"/>
    <col min="1798" max="1798" width="19" style="31" customWidth="1"/>
    <col min="1799" max="1799" width="9" style="31"/>
    <col min="1800" max="1800" width="0" style="31" hidden="1" customWidth="1"/>
    <col min="1801" max="2044" width="9" style="31"/>
    <col min="2045" max="2045" width="0" style="31" hidden="1" customWidth="1"/>
    <col min="2046" max="2046" width="3.625" style="31" customWidth="1"/>
    <col min="2047" max="2047" width="27.5" style="31" customWidth="1"/>
    <col min="2048" max="2048" width="29.75" style="31" customWidth="1"/>
    <col min="2049" max="2049" width="4.875" style="31" customWidth="1"/>
    <col min="2050" max="2050" width="5" style="31" customWidth="1"/>
    <col min="2051" max="2052" width="16.625" style="31" customWidth="1"/>
    <col min="2053" max="2053" width="17.375" style="31" customWidth="1"/>
    <col min="2054" max="2054" width="19" style="31" customWidth="1"/>
    <col min="2055" max="2055" width="9" style="31"/>
    <col min="2056" max="2056" width="0" style="31" hidden="1" customWidth="1"/>
    <col min="2057" max="2300" width="9" style="31"/>
    <col min="2301" max="2301" width="0" style="31" hidden="1" customWidth="1"/>
    <col min="2302" max="2302" width="3.625" style="31" customWidth="1"/>
    <col min="2303" max="2303" width="27.5" style="31" customWidth="1"/>
    <col min="2304" max="2304" width="29.75" style="31" customWidth="1"/>
    <col min="2305" max="2305" width="4.875" style="31" customWidth="1"/>
    <col min="2306" max="2306" width="5" style="31" customWidth="1"/>
    <col min="2307" max="2308" width="16.625" style="31" customWidth="1"/>
    <col min="2309" max="2309" width="17.375" style="31" customWidth="1"/>
    <col min="2310" max="2310" width="19" style="31" customWidth="1"/>
    <col min="2311" max="2311" width="9" style="31"/>
    <col min="2312" max="2312" width="0" style="31" hidden="1" customWidth="1"/>
    <col min="2313" max="2556" width="9" style="31"/>
    <col min="2557" max="2557" width="0" style="31" hidden="1" customWidth="1"/>
    <col min="2558" max="2558" width="3.625" style="31" customWidth="1"/>
    <col min="2559" max="2559" width="27.5" style="31" customWidth="1"/>
    <col min="2560" max="2560" width="29.75" style="31" customWidth="1"/>
    <col min="2561" max="2561" width="4.875" style="31" customWidth="1"/>
    <col min="2562" max="2562" width="5" style="31" customWidth="1"/>
    <col min="2563" max="2564" width="16.625" style="31" customWidth="1"/>
    <col min="2565" max="2565" width="17.375" style="31" customWidth="1"/>
    <col min="2566" max="2566" width="19" style="31" customWidth="1"/>
    <col min="2567" max="2567" width="9" style="31"/>
    <col min="2568" max="2568" width="0" style="31" hidden="1" customWidth="1"/>
    <col min="2569" max="2812" width="9" style="31"/>
    <col min="2813" max="2813" width="0" style="31" hidden="1" customWidth="1"/>
    <col min="2814" max="2814" width="3.625" style="31" customWidth="1"/>
    <col min="2815" max="2815" width="27.5" style="31" customWidth="1"/>
    <col min="2816" max="2816" width="29.75" style="31" customWidth="1"/>
    <col min="2817" max="2817" width="4.875" style="31" customWidth="1"/>
    <col min="2818" max="2818" width="5" style="31" customWidth="1"/>
    <col min="2819" max="2820" width="16.625" style="31" customWidth="1"/>
    <col min="2821" max="2821" width="17.375" style="31" customWidth="1"/>
    <col min="2822" max="2822" width="19" style="31" customWidth="1"/>
    <col min="2823" max="2823" width="9" style="31"/>
    <col min="2824" max="2824" width="0" style="31" hidden="1" customWidth="1"/>
    <col min="2825" max="3068" width="9" style="31"/>
    <col min="3069" max="3069" width="0" style="31" hidden="1" customWidth="1"/>
    <col min="3070" max="3070" width="3.625" style="31" customWidth="1"/>
    <col min="3071" max="3071" width="27.5" style="31" customWidth="1"/>
    <col min="3072" max="3072" width="29.75" style="31" customWidth="1"/>
    <col min="3073" max="3073" width="4.875" style="31" customWidth="1"/>
    <col min="3074" max="3074" width="5" style="31" customWidth="1"/>
    <col min="3075" max="3076" width="16.625" style="31" customWidth="1"/>
    <col min="3077" max="3077" width="17.375" style="31" customWidth="1"/>
    <col min="3078" max="3078" width="19" style="31" customWidth="1"/>
    <col min="3079" max="3079" width="9" style="31"/>
    <col min="3080" max="3080" width="0" style="31" hidden="1" customWidth="1"/>
    <col min="3081" max="3324" width="9" style="31"/>
    <col min="3325" max="3325" width="0" style="31" hidden="1" customWidth="1"/>
    <col min="3326" max="3326" width="3.625" style="31" customWidth="1"/>
    <col min="3327" max="3327" width="27.5" style="31" customWidth="1"/>
    <col min="3328" max="3328" width="29.75" style="31" customWidth="1"/>
    <col min="3329" max="3329" width="4.875" style="31" customWidth="1"/>
    <col min="3330" max="3330" width="5" style="31" customWidth="1"/>
    <col min="3331" max="3332" width="16.625" style="31" customWidth="1"/>
    <col min="3333" max="3333" width="17.375" style="31" customWidth="1"/>
    <col min="3334" max="3334" width="19" style="31" customWidth="1"/>
    <col min="3335" max="3335" width="9" style="31"/>
    <col min="3336" max="3336" width="0" style="31" hidden="1" customWidth="1"/>
    <col min="3337" max="3580" width="9" style="31"/>
    <col min="3581" max="3581" width="0" style="31" hidden="1" customWidth="1"/>
    <col min="3582" max="3582" width="3.625" style="31" customWidth="1"/>
    <col min="3583" max="3583" width="27.5" style="31" customWidth="1"/>
    <col min="3584" max="3584" width="29.75" style="31" customWidth="1"/>
    <col min="3585" max="3585" width="4.875" style="31" customWidth="1"/>
    <col min="3586" max="3586" width="5" style="31" customWidth="1"/>
    <col min="3587" max="3588" width="16.625" style="31" customWidth="1"/>
    <col min="3589" max="3589" width="17.375" style="31" customWidth="1"/>
    <col min="3590" max="3590" width="19" style="31" customWidth="1"/>
    <col min="3591" max="3591" width="9" style="31"/>
    <col min="3592" max="3592" width="0" style="31" hidden="1" customWidth="1"/>
    <col min="3593" max="3836" width="9" style="31"/>
    <col min="3837" max="3837" width="0" style="31" hidden="1" customWidth="1"/>
    <col min="3838" max="3838" width="3.625" style="31" customWidth="1"/>
    <col min="3839" max="3839" width="27.5" style="31" customWidth="1"/>
    <col min="3840" max="3840" width="29.75" style="31" customWidth="1"/>
    <col min="3841" max="3841" width="4.875" style="31" customWidth="1"/>
    <col min="3842" max="3842" width="5" style="31" customWidth="1"/>
    <col min="3843" max="3844" width="16.625" style="31" customWidth="1"/>
    <col min="3845" max="3845" width="17.375" style="31" customWidth="1"/>
    <col min="3846" max="3846" width="19" style="31" customWidth="1"/>
    <col min="3847" max="3847" width="9" style="31"/>
    <col min="3848" max="3848" width="0" style="31" hidden="1" customWidth="1"/>
    <col min="3849" max="4092" width="9" style="31"/>
    <col min="4093" max="4093" width="0" style="31" hidden="1" customWidth="1"/>
    <col min="4094" max="4094" width="3.625" style="31" customWidth="1"/>
    <col min="4095" max="4095" width="27.5" style="31" customWidth="1"/>
    <col min="4096" max="4096" width="29.75" style="31" customWidth="1"/>
    <col min="4097" max="4097" width="4.875" style="31" customWidth="1"/>
    <col min="4098" max="4098" width="5" style="31" customWidth="1"/>
    <col min="4099" max="4100" width="16.625" style="31" customWidth="1"/>
    <col min="4101" max="4101" width="17.375" style="31" customWidth="1"/>
    <col min="4102" max="4102" width="19" style="31" customWidth="1"/>
    <col min="4103" max="4103" width="9" style="31"/>
    <col min="4104" max="4104" width="0" style="31" hidden="1" customWidth="1"/>
    <col min="4105" max="4348" width="9" style="31"/>
    <col min="4349" max="4349" width="0" style="31" hidden="1" customWidth="1"/>
    <col min="4350" max="4350" width="3.625" style="31" customWidth="1"/>
    <col min="4351" max="4351" width="27.5" style="31" customWidth="1"/>
    <col min="4352" max="4352" width="29.75" style="31" customWidth="1"/>
    <col min="4353" max="4353" width="4.875" style="31" customWidth="1"/>
    <col min="4354" max="4354" width="5" style="31" customWidth="1"/>
    <col min="4355" max="4356" width="16.625" style="31" customWidth="1"/>
    <col min="4357" max="4357" width="17.375" style="31" customWidth="1"/>
    <col min="4358" max="4358" width="19" style="31" customWidth="1"/>
    <col min="4359" max="4359" width="9" style="31"/>
    <col min="4360" max="4360" width="0" style="31" hidden="1" customWidth="1"/>
    <col min="4361" max="4604" width="9" style="31"/>
    <col min="4605" max="4605" width="0" style="31" hidden="1" customWidth="1"/>
    <col min="4606" max="4606" width="3.625" style="31" customWidth="1"/>
    <col min="4607" max="4607" width="27.5" style="31" customWidth="1"/>
    <col min="4608" max="4608" width="29.75" style="31" customWidth="1"/>
    <col min="4609" max="4609" width="4.875" style="31" customWidth="1"/>
    <col min="4610" max="4610" width="5" style="31" customWidth="1"/>
    <col min="4611" max="4612" width="16.625" style="31" customWidth="1"/>
    <col min="4613" max="4613" width="17.375" style="31" customWidth="1"/>
    <col min="4614" max="4614" width="19" style="31" customWidth="1"/>
    <col min="4615" max="4615" width="9" style="31"/>
    <col min="4616" max="4616" width="0" style="31" hidden="1" customWidth="1"/>
    <col min="4617" max="4860" width="9" style="31"/>
    <col min="4861" max="4861" width="0" style="31" hidden="1" customWidth="1"/>
    <col min="4862" max="4862" width="3.625" style="31" customWidth="1"/>
    <col min="4863" max="4863" width="27.5" style="31" customWidth="1"/>
    <col min="4864" max="4864" width="29.75" style="31" customWidth="1"/>
    <col min="4865" max="4865" width="4.875" style="31" customWidth="1"/>
    <col min="4866" max="4866" width="5" style="31" customWidth="1"/>
    <col min="4867" max="4868" width="16.625" style="31" customWidth="1"/>
    <col min="4869" max="4869" width="17.375" style="31" customWidth="1"/>
    <col min="4870" max="4870" width="19" style="31" customWidth="1"/>
    <col min="4871" max="4871" width="9" style="31"/>
    <col min="4872" max="4872" width="0" style="31" hidden="1" customWidth="1"/>
    <col min="4873" max="5116" width="9" style="31"/>
    <col min="5117" max="5117" width="0" style="31" hidden="1" customWidth="1"/>
    <col min="5118" max="5118" width="3.625" style="31" customWidth="1"/>
    <col min="5119" max="5119" width="27.5" style="31" customWidth="1"/>
    <col min="5120" max="5120" width="29.75" style="31" customWidth="1"/>
    <col min="5121" max="5121" width="4.875" style="31" customWidth="1"/>
    <col min="5122" max="5122" width="5" style="31" customWidth="1"/>
    <col min="5123" max="5124" width="16.625" style="31" customWidth="1"/>
    <col min="5125" max="5125" width="17.375" style="31" customWidth="1"/>
    <col min="5126" max="5126" width="19" style="31" customWidth="1"/>
    <col min="5127" max="5127" width="9" style="31"/>
    <col min="5128" max="5128" width="0" style="31" hidden="1" customWidth="1"/>
    <col min="5129" max="5372" width="9" style="31"/>
    <col min="5373" max="5373" width="0" style="31" hidden="1" customWidth="1"/>
    <col min="5374" max="5374" width="3.625" style="31" customWidth="1"/>
    <col min="5375" max="5375" width="27.5" style="31" customWidth="1"/>
    <col min="5376" max="5376" width="29.75" style="31" customWidth="1"/>
    <col min="5377" max="5377" width="4.875" style="31" customWidth="1"/>
    <col min="5378" max="5378" width="5" style="31" customWidth="1"/>
    <col min="5379" max="5380" width="16.625" style="31" customWidth="1"/>
    <col min="5381" max="5381" width="17.375" style="31" customWidth="1"/>
    <col min="5382" max="5382" width="19" style="31" customWidth="1"/>
    <col min="5383" max="5383" width="9" style="31"/>
    <col min="5384" max="5384" width="0" style="31" hidden="1" customWidth="1"/>
    <col min="5385" max="5628" width="9" style="31"/>
    <col min="5629" max="5629" width="0" style="31" hidden="1" customWidth="1"/>
    <col min="5630" max="5630" width="3.625" style="31" customWidth="1"/>
    <col min="5631" max="5631" width="27.5" style="31" customWidth="1"/>
    <col min="5632" max="5632" width="29.75" style="31" customWidth="1"/>
    <col min="5633" max="5633" width="4.875" style="31" customWidth="1"/>
    <col min="5634" max="5634" width="5" style="31" customWidth="1"/>
    <col min="5635" max="5636" width="16.625" style="31" customWidth="1"/>
    <col min="5637" max="5637" width="17.375" style="31" customWidth="1"/>
    <col min="5638" max="5638" width="19" style="31" customWidth="1"/>
    <col min="5639" max="5639" width="9" style="31"/>
    <col min="5640" max="5640" width="0" style="31" hidden="1" customWidth="1"/>
    <col min="5641" max="5884" width="9" style="31"/>
    <col min="5885" max="5885" width="0" style="31" hidden="1" customWidth="1"/>
    <col min="5886" max="5886" width="3.625" style="31" customWidth="1"/>
    <col min="5887" max="5887" width="27.5" style="31" customWidth="1"/>
    <col min="5888" max="5888" width="29.75" style="31" customWidth="1"/>
    <col min="5889" max="5889" width="4.875" style="31" customWidth="1"/>
    <col min="5890" max="5890" width="5" style="31" customWidth="1"/>
    <col min="5891" max="5892" width="16.625" style="31" customWidth="1"/>
    <col min="5893" max="5893" width="17.375" style="31" customWidth="1"/>
    <col min="5894" max="5894" width="19" style="31" customWidth="1"/>
    <col min="5895" max="5895" width="9" style="31"/>
    <col min="5896" max="5896" width="0" style="31" hidden="1" customWidth="1"/>
    <col min="5897" max="6140" width="9" style="31"/>
    <col min="6141" max="6141" width="0" style="31" hidden="1" customWidth="1"/>
    <col min="6142" max="6142" width="3.625" style="31" customWidth="1"/>
    <col min="6143" max="6143" width="27.5" style="31" customWidth="1"/>
    <col min="6144" max="6144" width="29.75" style="31" customWidth="1"/>
    <col min="6145" max="6145" width="4.875" style="31" customWidth="1"/>
    <col min="6146" max="6146" width="5" style="31" customWidth="1"/>
    <col min="6147" max="6148" width="16.625" style="31" customWidth="1"/>
    <col min="6149" max="6149" width="17.375" style="31" customWidth="1"/>
    <col min="6150" max="6150" width="19" style="31" customWidth="1"/>
    <col min="6151" max="6151" width="9" style="31"/>
    <col min="6152" max="6152" width="0" style="31" hidden="1" customWidth="1"/>
    <col min="6153" max="6396" width="9" style="31"/>
    <col min="6397" max="6397" width="0" style="31" hidden="1" customWidth="1"/>
    <col min="6398" max="6398" width="3.625" style="31" customWidth="1"/>
    <col min="6399" max="6399" width="27.5" style="31" customWidth="1"/>
    <col min="6400" max="6400" width="29.75" style="31" customWidth="1"/>
    <col min="6401" max="6401" width="4.875" style="31" customWidth="1"/>
    <col min="6402" max="6402" width="5" style="31" customWidth="1"/>
    <col min="6403" max="6404" width="16.625" style="31" customWidth="1"/>
    <col min="6405" max="6405" width="17.375" style="31" customWidth="1"/>
    <col min="6406" max="6406" width="19" style="31" customWidth="1"/>
    <col min="6407" max="6407" width="9" style="31"/>
    <col min="6408" max="6408" width="0" style="31" hidden="1" customWidth="1"/>
    <col min="6409" max="6652" width="9" style="31"/>
    <col min="6653" max="6653" width="0" style="31" hidden="1" customWidth="1"/>
    <col min="6654" max="6654" width="3.625" style="31" customWidth="1"/>
    <col min="6655" max="6655" width="27.5" style="31" customWidth="1"/>
    <col min="6656" max="6656" width="29.75" style="31" customWidth="1"/>
    <col min="6657" max="6657" width="4.875" style="31" customWidth="1"/>
    <col min="6658" max="6658" width="5" style="31" customWidth="1"/>
    <col min="6659" max="6660" width="16.625" style="31" customWidth="1"/>
    <col min="6661" max="6661" width="17.375" style="31" customWidth="1"/>
    <col min="6662" max="6662" width="19" style="31" customWidth="1"/>
    <col min="6663" max="6663" width="9" style="31"/>
    <col min="6664" max="6664" width="0" style="31" hidden="1" customWidth="1"/>
    <col min="6665" max="6908" width="9" style="31"/>
    <col min="6909" max="6909" width="0" style="31" hidden="1" customWidth="1"/>
    <col min="6910" max="6910" width="3.625" style="31" customWidth="1"/>
    <col min="6911" max="6911" width="27.5" style="31" customWidth="1"/>
    <col min="6912" max="6912" width="29.75" style="31" customWidth="1"/>
    <col min="6913" max="6913" width="4.875" style="31" customWidth="1"/>
    <col min="6914" max="6914" width="5" style="31" customWidth="1"/>
    <col min="6915" max="6916" width="16.625" style="31" customWidth="1"/>
    <col min="6917" max="6917" width="17.375" style="31" customWidth="1"/>
    <col min="6918" max="6918" width="19" style="31" customWidth="1"/>
    <col min="6919" max="6919" width="9" style="31"/>
    <col min="6920" max="6920" width="0" style="31" hidden="1" customWidth="1"/>
    <col min="6921" max="7164" width="9" style="31"/>
    <col min="7165" max="7165" width="0" style="31" hidden="1" customWidth="1"/>
    <col min="7166" max="7166" width="3.625" style="31" customWidth="1"/>
    <col min="7167" max="7167" width="27.5" style="31" customWidth="1"/>
    <col min="7168" max="7168" width="29.75" style="31" customWidth="1"/>
    <col min="7169" max="7169" width="4.875" style="31" customWidth="1"/>
    <col min="7170" max="7170" width="5" style="31" customWidth="1"/>
    <col min="7171" max="7172" width="16.625" style="31" customWidth="1"/>
    <col min="7173" max="7173" width="17.375" style="31" customWidth="1"/>
    <col min="7174" max="7174" width="19" style="31" customWidth="1"/>
    <col min="7175" max="7175" width="9" style="31"/>
    <col min="7176" max="7176" width="0" style="31" hidden="1" customWidth="1"/>
    <col min="7177" max="7420" width="9" style="31"/>
    <col min="7421" max="7421" width="0" style="31" hidden="1" customWidth="1"/>
    <col min="7422" max="7422" width="3.625" style="31" customWidth="1"/>
    <col min="7423" max="7423" width="27.5" style="31" customWidth="1"/>
    <col min="7424" max="7424" width="29.75" style="31" customWidth="1"/>
    <col min="7425" max="7425" width="4.875" style="31" customWidth="1"/>
    <col min="7426" max="7426" width="5" style="31" customWidth="1"/>
    <col min="7427" max="7428" width="16.625" style="31" customWidth="1"/>
    <col min="7429" max="7429" width="17.375" style="31" customWidth="1"/>
    <col min="7430" max="7430" width="19" style="31" customWidth="1"/>
    <col min="7431" max="7431" width="9" style="31"/>
    <col min="7432" max="7432" width="0" style="31" hidden="1" customWidth="1"/>
    <col min="7433" max="7676" width="9" style="31"/>
    <col min="7677" max="7677" width="0" style="31" hidden="1" customWidth="1"/>
    <col min="7678" max="7678" width="3.625" style="31" customWidth="1"/>
    <col min="7679" max="7679" width="27.5" style="31" customWidth="1"/>
    <col min="7680" max="7680" width="29.75" style="31" customWidth="1"/>
    <col min="7681" max="7681" width="4.875" style="31" customWidth="1"/>
    <col min="7682" max="7682" width="5" style="31" customWidth="1"/>
    <col min="7683" max="7684" width="16.625" style="31" customWidth="1"/>
    <col min="7685" max="7685" width="17.375" style="31" customWidth="1"/>
    <col min="7686" max="7686" width="19" style="31" customWidth="1"/>
    <col min="7687" max="7687" width="9" style="31"/>
    <col min="7688" max="7688" width="0" style="31" hidden="1" customWidth="1"/>
    <col min="7689" max="7932" width="9" style="31"/>
    <col min="7933" max="7933" width="0" style="31" hidden="1" customWidth="1"/>
    <col min="7934" max="7934" width="3.625" style="31" customWidth="1"/>
    <col min="7935" max="7935" width="27.5" style="31" customWidth="1"/>
    <col min="7936" max="7936" width="29.75" style="31" customWidth="1"/>
    <col min="7937" max="7937" width="4.875" style="31" customWidth="1"/>
    <col min="7938" max="7938" width="5" style="31" customWidth="1"/>
    <col min="7939" max="7940" width="16.625" style="31" customWidth="1"/>
    <col min="7941" max="7941" width="17.375" style="31" customWidth="1"/>
    <col min="7942" max="7942" width="19" style="31" customWidth="1"/>
    <col min="7943" max="7943" width="9" style="31"/>
    <col min="7944" max="7944" width="0" style="31" hidden="1" customWidth="1"/>
    <col min="7945" max="8188" width="9" style="31"/>
    <col min="8189" max="8189" width="0" style="31" hidden="1" customWidth="1"/>
    <col min="8190" max="8190" width="3.625" style="31" customWidth="1"/>
    <col min="8191" max="8191" width="27.5" style="31" customWidth="1"/>
    <col min="8192" max="8192" width="29.75" style="31" customWidth="1"/>
    <col min="8193" max="8193" width="4.875" style="31" customWidth="1"/>
    <col min="8194" max="8194" width="5" style="31" customWidth="1"/>
    <col min="8195" max="8196" width="16.625" style="31" customWidth="1"/>
    <col min="8197" max="8197" width="17.375" style="31" customWidth="1"/>
    <col min="8198" max="8198" width="19" style="31" customWidth="1"/>
    <col min="8199" max="8199" width="9" style="31"/>
    <col min="8200" max="8200" width="0" style="31" hidden="1" customWidth="1"/>
    <col min="8201" max="8444" width="9" style="31"/>
    <col min="8445" max="8445" width="0" style="31" hidden="1" customWidth="1"/>
    <col min="8446" max="8446" width="3.625" style="31" customWidth="1"/>
    <col min="8447" max="8447" width="27.5" style="31" customWidth="1"/>
    <col min="8448" max="8448" width="29.75" style="31" customWidth="1"/>
    <col min="8449" max="8449" width="4.875" style="31" customWidth="1"/>
    <col min="8450" max="8450" width="5" style="31" customWidth="1"/>
    <col min="8451" max="8452" width="16.625" style="31" customWidth="1"/>
    <col min="8453" max="8453" width="17.375" style="31" customWidth="1"/>
    <col min="8454" max="8454" width="19" style="31" customWidth="1"/>
    <col min="8455" max="8455" width="9" style="31"/>
    <col min="8456" max="8456" width="0" style="31" hidden="1" customWidth="1"/>
    <col min="8457" max="8700" width="9" style="31"/>
    <col min="8701" max="8701" width="0" style="31" hidden="1" customWidth="1"/>
    <col min="8702" max="8702" width="3.625" style="31" customWidth="1"/>
    <col min="8703" max="8703" width="27.5" style="31" customWidth="1"/>
    <col min="8704" max="8704" width="29.75" style="31" customWidth="1"/>
    <col min="8705" max="8705" width="4.875" style="31" customWidth="1"/>
    <col min="8706" max="8706" width="5" style="31" customWidth="1"/>
    <col min="8707" max="8708" width="16.625" style="31" customWidth="1"/>
    <col min="8709" max="8709" width="17.375" style="31" customWidth="1"/>
    <col min="8710" max="8710" width="19" style="31" customWidth="1"/>
    <col min="8711" max="8711" width="9" style="31"/>
    <col min="8712" max="8712" width="0" style="31" hidden="1" customWidth="1"/>
    <col min="8713" max="8956" width="9" style="31"/>
    <col min="8957" max="8957" width="0" style="31" hidden="1" customWidth="1"/>
    <col min="8958" max="8958" width="3.625" style="31" customWidth="1"/>
    <col min="8959" max="8959" width="27.5" style="31" customWidth="1"/>
    <col min="8960" max="8960" width="29.75" style="31" customWidth="1"/>
    <col min="8961" max="8961" width="4.875" style="31" customWidth="1"/>
    <col min="8962" max="8962" width="5" style="31" customWidth="1"/>
    <col min="8963" max="8964" width="16.625" style="31" customWidth="1"/>
    <col min="8965" max="8965" width="17.375" style="31" customWidth="1"/>
    <col min="8966" max="8966" width="19" style="31" customWidth="1"/>
    <col min="8967" max="8967" width="9" style="31"/>
    <col min="8968" max="8968" width="0" style="31" hidden="1" customWidth="1"/>
    <col min="8969" max="9212" width="9" style="31"/>
    <col min="9213" max="9213" width="0" style="31" hidden="1" customWidth="1"/>
    <col min="9214" max="9214" width="3.625" style="31" customWidth="1"/>
    <col min="9215" max="9215" width="27.5" style="31" customWidth="1"/>
    <col min="9216" max="9216" width="29.75" style="31" customWidth="1"/>
    <col min="9217" max="9217" width="4.875" style="31" customWidth="1"/>
    <col min="9218" max="9218" width="5" style="31" customWidth="1"/>
    <col min="9219" max="9220" width="16.625" style="31" customWidth="1"/>
    <col min="9221" max="9221" width="17.375" style="31" customWidth="1"/>
    <col min="9222" max="9222" width="19" style="31" customWidth="1"/>
    <col min="9223" max="9223" width="9" style="31"/>
    <col min="9224" max="9224" width="0" style="31" hidden="1" customWidth="1"/>
    <col min="9225" max="9468" width="9" style="31"/>
    <col min="9469" max="9469" width="0" style="31" hidden="1" customWidth="1"/>
    <col min="9470" max="9470" width="3.625" style="31" customWidth="1"/>
    <col min="9471" max="9471" width="27.5" style="31" customWidth="1"/>
    <col min="9472" max="9472" width="29.75" style="31" customWidth="1"/>
    <col min="9473" max="9473" width="4.875" style="31" customWidth="1"/>
    <col min="9474" max="9474" width="5" style="31" customWidth="1"/>
    <col min="9475" max="9476" width="16.625" style="31" customWidth="1"/>
    <col min="9477" max="9477" width="17.375" style="31" customWidth="1"/>
    <col min="9478" max="9478" width="19" style="31" customWidth="1"/>
    <col min="9479" max="9479" width="9" style="31"/>
    <col min="9480" max="9480" width="0" style="31" hidden="1" customWidth="1"/>
    <col min="9481" max="9724" width="9" style="31"/>
    <col min="9725" max="9725" width="0" style="31" hidden="1" customWidth="1"/>
    <col min="9726" max="9726" width="3.625" style="31" customWidth="1"/>
    <col min="9727" max="9727" width="27.5" style="31" customWidth="1"/>
    <col min="9728" max="9728" width="29.75" style="31" customWidth="1"/>
    <col min="9729" max="9729" width="4.875" style="31" customWidth="1"/>
    <col min="9730" max="9730" width="5" style="31" customWidth="1"/>
    <col min="9731" max="9732" width="16.625" style="31" customWidth="1"/>
    <col min="9733" max="9733" width="17.375" style="31" customWidth="1"/>
    <col min="9734" max="9734" width="19" style="31" customWidth="1"/>
    <col min="9735" max="9735" width="9" style="31"/>
    <col min="9736" max="9736" width="0" style="31" hidden="1" customWidth="1"/>
    <col min="9737" max="9980" width="9" style="31"/>
    <col min="9981" max="9981" width="0" style="31" hidden="1" customWidth="1"/>
    <col min="9982" max="9982" width="3.625" style="31" customWidth="1"/>
    <col min="9983" max="9983" width="27.5" style="31" customWidth="1"/>
    <col min="9984" max="9984" width="29.75" style="31" customWidth="1"/>
    <col min="9985" max="9985" width="4.875" style="31" customWidth="1"/>
    <col min="9986" max="9986" width="5" style="31" customWidth="1"/>
    <col min="9987" max="9988" width="16.625" style="31" customWidth="1"/>
    <col min="9989" max="9989" width="17.375" style="31" customWidth="1"/>
    <col min="9990" max="9990" width="19" style="31" customWidth="1"/>
    <col min="9991" max="9991" width="9" style="31"/>
    <col min="9992" max="9992" width="0" style="31" hidden="1" customWidth="1"/>
    <col min="9993" max="10236" width="9" style="31"/>
    <col min="10237" max="10237" width="0" style="31" hidden="1" customWidth="1"/>
    <col min="10238" max="10238" width="3.625" style="31" customWidth="1"/>
    <col min="10239" max="10239" width="27.5" style="31" customWidth="1"/>
    <col min="10240" max="10240" width="29.75" style="31" customWidth="1"/>
    <col min="10241" max="10241" width="4.875" style="31" customWidth="1"/>
    <col min="10242" max="10242" width="5" style="31" customWidth="1"/>
    <col min="10243" max="10244" width="16.625" style="31" customWidth="1"/>
    <col min="10245" max="10245" width="17.375" style="31" customWidth="1"/>
    <col min="10246" max="10246" width="19" style="31" customWidth="1"/>
    <col min="10247" max="10247" width="9" style="31"/>
    <col min="10248" max="10248" width="0" style="31" hidden="1" customWidth="1"/>
    <col min="10249" max="10492" width="9" style="31"/>
    <col min="10493" max="10493" width="0" style="31" hidden="1" customWidth="1"/>
    <col min="10494" max="10494" width="3.625" style="31" customWidth="1"/>
    <col min="10495" max="10495" width="27.5" style="31" customWidth="1"/>
    <col min="10496" max="10496" width="29.75" style="31" customWidth="1"/>
    <col min="10497" max="10497" width="4.875" style="31" customWidth="1"/>
    <col min="10498" max="10498" width="5" style="31" customWidth="1"/>
    <col min="10499" max="10500" width="16.625" style="31" customWidth="1"/>
    <col min="10501" max="10501" width="17.375" style="31" customWidth="1"/>
    <col min="10502" max="10502" width="19" style="31" customWidth="1"/>
    <col min="10503" max="10503" width="9" style="31"/>
    <col min="10504" max="10504" width="0" style="31" hidden="1" customWidth="1"/>
    <col min="10505" max="10748" width="9" style="31"/>
    <col min="10749" max="10749" width="0" style="31" hidden="1" customWidth="1"/>
    <col min="10750" max="10750" width="3.625" style="31" customWidth="1"/>
    <col min="10751" max="10751" width="27.5" style="31" customWidth="1"/>
    <col min="10752" max="10752" width="29.75" style="31" customWidth="1"/>
    <col min="10753" max="10753" width="4.875" style="31" customWidth="1"/>
    <col min="10754" max="10754" width="5" style="31" customWidth="1"/>
    <col min="10755" max="10756" width="16.625" style="31" customWidth="1"/>
    <col min="10757" max="10757" width="17.375" style="31" customWidth="1"/>
    <col min="10758" max="10758" width="19" style="31" customWidth="1"/>
    <col min="10759" max="10759" width="9" style="31"/>
    <col min="10760" max="10760" width="0" style="31" hidden="1" customWidth="1"/>
    <col min="10761" max="11004" width="9" style="31"/>
    <col min="11005" max="11005" width="0" style="31" hidden="1" customWidth="1"/>
    <col min="11006" max="11006" width="3.625" style="31" customWidth="1"/>
    <col min="11007" max="11007" width="27.5" style="31" customWidth="1"/>
    <col min="11008" max="11008" width="29.75" style="31" customWidth="1"/>
    <col min="11009" max="11009" width="4.875" style="31" customWidth="1"/>
    <col min="11010" max="11010" width="5" style="31" customWidth="1"/>
    <col min="11011" max="11012" width="16.625" style="31" customWidth="1"/>
    <col min="11013" max="11013" width="17.375" style="31" customWidth="1"/>
    <col min="11014" max="11014" width="19" style="31" customWidth="1"/>
    <col min="11015" max="11015" width="9" style="31"/>
    <col min="11016" max="11016" width="0" style="31" hidden="1" customWidth="1"/>
    <col min="11017" max="11260" width="9" style="31"/>
    <col min="11261" max="11261" width="0" style="31" hidden="1" customWidth="1"/>
    <col min="11262" max="11262" width="3.625" style="31" customWidth="1"/>
    <col min="11263" max="11263" width="27.5" style="31" customWidth="1"/>
    <col min="11264" max="11264" width="29.75" style="31" customWidth="1"/>
    <col min="11265" max="11265" width="4.875" style="31" customWidth="1"/>
    <col min="11266" max="11266" width="5" style="31" customWidth="1"/>
    <col min="11267" max="11268" width="16.625" style="31" customWidth="1"/>
    <col min="11269" max="11269" width="17.375" style="31" customWidth="1"/>
    <col min="11270" max="11270" width="19" style="31" customWidth="1"/>
    <col min="11271" max="11271" width="9" style="31"/>
    <col min="11272" max="11272" width="0" style="31" hidden="1" customWidth="1"/>
    <col min="11273" max="11516" width="9" style="31"/>
    <col min="11517" max="11517" width="0" style="31" hidden="1" customWidth="1"/>
    <col min="11518" max="11518" width="3.625" style="31" customWidth="1"/>
    <col min="11519" max="11519" width="27.5" style="31" customWidth="1"/>
    <col min="11520" max="11520" width="29.75" style="31" customWidth="1"/>
    <col min="11521" max="11521" width="4.875" style="31" customWidth="1"/>
    <col min="11522" max="11522" width="5" style="31" customWidth="1"/>
    <col min="11523" max="11524" width="16.625" style="31" customWidth="1"/>
    <col min="11525" max="11525" width="17.375" style="31" customWidth="1"/>
    <col min="11526" max="11526" width="19" style="31" customWidth="1"/>
    <col min="11527" max="11527" width="9" style="31"/>
    <col min="11528" max="11528" width="0" style="31" hidden="1" customWidth="1"/>
    <col min="11529" max="11772" width="9" style="31"/>
    <col min="11773" max="11773" width="0" style="31" hidden="1" customWidth="1"/>
    <col min="11774" max="11774" width="3.625" style="31" customWidth="1"/>
    <col min="11775" max="11775" width="27.5" style="31" customWidth="1"/>
    <col min="11776" max="11776" width="29.75" style="31" customWidth="1"/>
    <col min="11777" max="11777" width="4.875" style="31" customWidth="1"/>
    <col min="11778" max="11778" width="5" style="31" customWidth="1"/>
    <col min="11779" max="11780" width="16.625" style="31" customWidth="1"/>
    <col min="11781" max="11781" width="17.375" style="31" customWidth="1"/>
    <col min="11782" max="11782" width="19" style="31" customWidth="1"/>
    <col min="11783" max="11783" width="9" style="31"/>
    <col min="11784" max="11784" width="0" style="31" hidden="1" customWidth="1"/>
    <col min="11785" max="12028" width="9" style="31"/>
    <col min="12029" max="12029" width="0" style="31" hidden="1" customWidth="1"/>
    <col min="12030" max="12030" width="3.625" style="31" customWidth="1"/>
    <col min="12031" max="12031" width="27.5" style="31" customWidth="1"/>
    <col min="12032" max="12032" width="29.75" style="31" customWidth="1"/>
    <col min="12033" max="12033" width="4.875" style="31" customWidth="1"/>
    <col min="12034" max="12034" width="5" style="31" customWidth="1"/>
    <col min="12035" max="12036" width="16.625" style="31" customWidth="1"/>
    <col min="12037" max="12037" width="17.375" style="31" customWidth="1"/>
    <col min="12038" max="12038" width="19" style="31" customWidth="1"/>
    <col min="12039" max="12039" width="9" style="31"/>
    <col min="12040" max="12040" width="0" style="31" hidden="1" customWidth="1"/>
    <col min="12041" max="12284" width="9" style="31"/>
    <col min="12285" max="12285" width="0" style="31" hidden="1" customWidth="1"/>
    <col min="12286" max="12286" width="3.625" style="31" customWidth="1"/>
    <col min="12287" max="12287" width="27.5" style="31" customWidth="1"/>
    <col min="12288" max="12288" width="29.75" style="31" customWidth="1"/>
    <col min="12289" max="12289" width="4.875" style="31" customWidth="1"/>
    <col min="12290" max="12290" width="5" style="31" customWidth="1"/>
    <col min="12291" max="12292" width="16.625" style="31" customWidth="1"/>
    <col min="12293" max="12293" width="17.375" style="31" customWidth="1"/>
    <col min="12294" max="12294" width="19" style="31" customWidth="1"/>
    <col min="12295" max="12295" width="9" style="31"/>
    <col min="12296" max="12296" width="0" style="31" hidden="1" customWidth="1"/>
    <col min="12297" max="12540" width="9" style="31"/>
    <col min="12541" max="12541" width="0" style="31" hidden="1" customWidth="1"/>
    <col min="12542" max="12542" width="3.625" style="31" customWidth="1"/>
    <col min="12543" max="12543" width="27.5" style="31" customWidth="1"/>
    <col min="12544" max="12544" width="29.75" style="31" customWidth="1"/>
    <col min="12545" max="12545" width="4.875" style="31" customWidth="1"/>
    <col min="12546" max="12546" width="5" style="31" customWidth="1"/>
    <col min="12547" max="12548" width="16.625" style="31" customWidth="1"/>
    <col min="12549" max="12549" width="17.375" style="31" customWidth="1"/>
    <col min="12550" max="12550" width="19" style="31" customWidth="1"/>
    <col min="12551" max="12551" width="9" style="31"/>
    <col min="12552" max="12552" width="0" style="31" hidden="1" customWidth="1"/>
    <col min="12553" max="12796" width="9" style="31"/>
    <col min="12797" max="12797" width="0" style="31" hidden="1" customWidth="1"/>
    <col min="12798" max="12798" width="3.625" style="31" customWidth="1"/>
    <col min="12799" max="12799" width="27.5" style="31" customWidth="1"/>
    <col min="12800" max="12800" width="29.75" style="31" customWidth="1"/>
    <col min="12801" max="12801" width="4.875" style="31" customWidth="1"/>
    <col min="12802" max="12802" width="5" style="31" customWidth="1"/>
    <col min="12803" max="12804" width="16.625" style="31" customWidth="1"/>
    <col min="12805" max="12805" width="17.375" style="31" customWidth="1"/>
    <col min="12806" max="12806" width="19" style="31" customWidth="1"/>
    <col min="12807" max="12807" width="9" style="31"/>
    <col min="12808" max="12808" width="0" style="31" hidden="1" customWidth="1"/>
    <col min="12809" max="13052" width="9" style="31"/>
    <col min="13053" max="13053" width="0" style="31" hidden="1" customWidth="1"/>
    <col min="13054" max="13054" width="3.625" style="31" customWidth="1"/>
    <col min="13055" max="13055" width="27.5" style="31" customWidth="1"/>
    <col min="13056" max="13056" width="29.75" style="31" customWidth="1"/>
    <col min="13057" max="13057" width="4.875" style="31" customWidth="1"/>
    <col min="13058" max="13058" width="5" style="31" customWidth="1"/>
    <col min="13059" max="13060" width="16.625" style="31" customWidth="1"/>
    <col min="13061" max="13061" width="17.375" style="31" customWidth="1"/>
    <col min="13062" max="13062" width="19" style="31" customWidth="1"/>
    <col min="13063" max="13063" width="9" style="31"/>
    <col min="13064" max="13064" width="0" style="31" hidden="1" customWidth="1"/>
    <col min="13065" max="13308" width="9" style="31"/>
    <col min="13309" max="13309" width="0" style="31" hidden="1" customWidth="1"/>
    <col min="13310" max="13310" width="3.625" style="31" customWidth="1"/>
    <col min="13311" max="13311" width="27.5" style="31" customWidth="1"/>
    <col min="13312" max="13312" width="29.75" style="31" customWidth="1"/>
    <col min="13313" max="13313" width="4.875" style="31" customWidth="1"/>
    <col min="13314" max="13314" width="5" style="31" customWidth="1"/>
    <col min="13315" max="13316" width="16.625" style="31" customWidth="1"/>
    <col min="13317" max="13317" width="17.375" style="31" customWidth="1"/>
    <col min="13318" max="13318" width="19" style="31" customWidth="1"/>
    <col min="13319" max="13319" width="9" style="31"/>
    <col min="13320" max="13320" width="0" style="31" hidden="1" customWidth="1"/>
    <col min="13321" max="13564" width="9" style="31"/>
    <col min="13565" max="13565" width="0" style="31" hidden="1" customWidth="1"/>
    <col min="13566" max="13566" width="3.625" style="31" customWidth="1"/>
    <col min="13567" max="13567" width="27.5" style="31" customWidth="1"/>
    <col min="13568" max="13568" width="29.75" style="31" customWidth="1"/>
    <col min="13569" max="13569" width="4.875" style="31" customWidth="1"/>
    <col min="13570" max="13570" width="5" style="31" customWidth="1"/>
    <col min="13571" max="13572" width="16.625" style="31" customWidth="1"/>
    <col min="13573" max="13573" width="17.375" style="31" customWidth="1"/>
    <col min="13574" max="13574" width="19" style="31" customWidth="1"/>
    <col min="13575" max="13575" width="9" style="31"/>
    <col min="13576" max="13576" width="0" style="31" hidden="1" customWidth="1"/>
    <col min="13577" max="13820" width="9" style="31"/>
    <col min="13821" max="13821" width="0" style="31" hidden="1" customWidth="1"/>
    <col min="13822" max="13822" width="3.625" style="31" customWidth="1"/>
    <col min="13823" max="13823" width="27.5" style="31" customWidth="1"/>
    <col min="13824" max="13824" width="29.75" style="31" customWidth="1"/>
    <col min="13825" max="13825" width="4.875" style="31" customWidth="1"/>
    <col min="13826" max="13826" width="5" style="31" customWidth="1"/>
    <col min="13827" max="13828" width="16.625" style="31" customWidth="1"/>
    <col min="13829" max="13829" width="17.375" style="31" customWidth="1"/>
    <col min="13830" max="13830" width="19" style="31" customWidth="1"/>
    <col min="13831" max="13831" width="9" style="31"/>
    <col min="13832" max="13832" width="0" style="31" hidden="1" customWidth="1"/>
    <col min="13833" max="14076" width="9" style="31"/>
    <col min="14077" max="14077" width="0" style="31" hidden="1" customWidth="1"/>
    <col min="14078" max="14078" width="3.625" style="31" customWidth="1"/>
    <col min="14079" max="14079" width="27.5" style="31" customWidth="1"/>
    <col min="14080" max="14080" width="29.75" style="31" customWidth="1"/>
    <col min="14081" max="14081" width="4.875" style="31" customWidth="1"/>
    <col min="14082" max="14082" width="5" style="31" customWidth="1"/>
    <col min="14083" max="14084" width="16.625" style="31" customWidth="1"/>
    <col min="14085" max="14085" width="17.375" style="31" customWidth="1"/>
    <col min="14086" max="14086" width="19" style="31" customWidth="1"/>
    <col min="14087" max="14087" width="9" style="31"/>
    <col min="14088" max="14088" width="0" style="31" hidden="1" customWidth="1"/>
    <col min="14089" max="14332" width="9" style="31"/>
    <col min="14333" max="14333" width="0" style="31" hidden="1" customWidth="1"/>
    <col min="14334" max="14334" width="3.625" style="31" customWidth="1"/>
    <col min="14335" max="14335" width="27.5" style="31" customWidth="1"/>
    <col min="14336" max="14336" width="29.75" style="31" customWidth="1"/>
    <col min="14337" max="14337" width="4.875" style="31" customWidth="1"/>
    <col min="14338" max="14338" width="5" style="31" customWidth="1"/>
    <col min="14339" max="14340" width="16.625" style="31" customWidth="1"/>
    <col min="14341" max="14341" width="17.375" style="31" customWidth="1"/>
    <col min="14342" max="14342" width="19" style="31" customWidth="1"/>
    <col min="14343" max="14343" width="9" style="31"/>
    <col min="14344" max="14344" width="0" style="31" hidden="1" customWidth="1"/>
    <col min="14345" max="14588" width="9" style="31"/>
    <col min="14589" max="14589" width="0" style="31" hidden="1" customWidth="1"/>
    <col min="14590" max="14590" width="3.625" style="31" customWidth="1"/>
    <col min="14591" max="14591" width="27.5" style="31" customWidth="1"/>
    <col min="14592" max="14592" width="29.75" style="31" customWidth="1"/>
    <col min="14593" max="14593" width="4.875" style="31" customWidth="1"/>
    <col min="14594" max="14594" width="5" style="31" customWidth="1"/>
    <col min="14595" max="14596" width="16.625" style="31" customWidth="1"/>
    <col min="14597" max="14597" width="17.375" style="31" customWidth="1"/>
    <col min="14598" max="14598" width="19" style="31" customWidth="1"/>
    <col min="14599" max="14599" width="9" style="31"/>
    <col min="14600" max="14600" width="0" style="31" hidden="1" customWidth="1"/>
    <col min="14601" max="14844" width="9" style="31"/>
    <col min="14845" max="14845" width="0" style="31" hidden="1" customWidth="1"/>
    <col min="14846" max="14846" width="3.625" style="31" customWidth="1"/>
    <col min="14847" max="14847" width="27.5" style="31" customWidth="1"/>
    <col min="14848" max="14848" width="29.75" style="31" customWidth="1"/>
    <col min="14849" max="14849" width="4.875" style="31" customWidth="1"/>
    <col min="14850" max="14850" width="5" style="31" customWidth="1"/>
    <col min="14851" max="14852" width="16.625" style="31" customWidth="1"/>
    <col min="14853" max="14853" width="17.375" style="31" customWidth="1"/>
    <col min="14854" max="14854" width="19" style="31" customWidth="1"/>
    <col min="14855" max="14855" width="9" style="31"/>
    <col min="14856" max="14856" width="0" style="31" hidden="1" customWidth="1"/>
    <col min="14857" max="15100" width="9" style="31"/>
    <col min="15101" max="15101" width="0" style="31" hidden="1" customWidth="1"/>
    <col min="15102" max="15102" width="3.625" style="31" customWidth="1"/>
    <col min="15103" max="15103" width="27.5" style="31" customWidth="1"/>
    <col min="15104" max="15104" width="29.75" style="31" customWidth="1"/>
    <col min="15105" max="15105" width="4.875" style="31" customWidth="1"/>
    <col min="15106" max="15106" width="5" style="31" customWidth="1"/>
    <col min="15107" max="15108" width="16.625" style="31" customWidth="1"/>
    <col min="15109" max="15109" width="17.375" style="31" customWidth="1"/>
    <col min="15110" max="15110" width="19" style="31" customWidth="1"/>
    <col min="15111" max="15111" width="9" style="31"/>
    <col min="15112" max="15112" width="0" style="31" hidden="1" customWidth="1"/>
    <col min="15113" max="15356" width="9" style="31"/>
    <col min="15357" max="15357" width="0" style="31" hidden="1" customWidth="1"/>
    <col min="15358" max="15358" width="3.625" style="31" customWidth="1"/>
    <col min="15359" max="15359" width="27.5" style="31" customWidth="1"/>
    <col min="15360" max="15360" width="29.75" style="31" customWidth="1"/>
    <col min="15361" max="15361" width="4.875" style="31" customWidth="1"/>
    <col min="15362" max="15362" width="5" style="31" customWidth="1"/>
    <col min="15363" max="15364" width="16.625" style="31" customWidth="1"/>
    <col min="15365" max="15365" width="17.375" style="31" customWidth="1"/>
    <col min="15366" max="15366" width="19" style="31" customWidth="1"/>
    <col min="15367" max="15367" width="9" style="31"/>
    <col min="15368" max="15368" width="0" style="31" hidden="1" customWidth="1"/>
    <col min="15369" max="15612" width="9" style="31"/>
    <col min="15613" max="15613" width="0" style="31" hidden="1" customWidth="1"/>
    <col min="15614" max="15614" width="3.625" style="31" customWidth="1"/>
    <col min="15615" max="15615" width="27.5" style="31" customWidth="1"/>
    <col min="15616" max="15616" width="29.75" style="31" customWidth="1"/>
    <col min="15617" max="15617" width="4.875" style="31" customWidth="1"/>
    <col min="15618" max="15618" width="5" style="31" customWidth="1"/>
    <col min="15619" max="15620" width="16.625" style="31" customWidth="1"/>
    <col min="15621" max="15621" width="17.375" style="31" customWidth="1"/>
    <col min="15622" max="15622" width="19" style="31" customWidth="1"/>
    <col min="15623" max="15623" width="9" style="31"/>
    <col min="15624" max="15624" width="0" style="31" hidden="1" customWidth="1"/>
    <col min="15625" max="15868" width="9" style="31"/>
    <col min="15869" max="15869" width="0" style="31" hidden="1" customWidth="1"/>
    <col min="15870" max="15870" width="3.625" style="31" customWidth="1"/>
    <col min="15871" max="15871" width="27.5" style="31" customWidth="1"/>
    <col min="15872" max="15872" width="29.75" style="31" customWidth="1"/>
    <col min="15873" max="15873" width="4.875" style="31" customWidth="1"/>
    <col min="15874" max="15874" width="5" style="31" customWidth="1"/>
    <col min="15875" max="15876" width="16.625" style="31" customWidth="1"/>
    <col min="15877" max="15877" width="17.375" style="31" customWidth="1"/>
    <col min="15878" max="15878" width="19" style="31" customWidth="1"/>
    <col min="15879" max="15879" width="9" style="31"/>
    <col min="15880" max="15880" width="0" style="31" hidden="1" customWidth="1"/>
    <col min="15881" max="16124" width="9" style="31"/>
    <col min="16125" max="16125" width="0" style="31" hidden="1" customWidth="1"/>
    <col min="16126" max="16126" width="3.625" style="31" customWidth="1"/>
    <col min="16127" max="16127" width="27.5" style="31" customWidth="1"/>
    <col min="16128" max="16128" width="29.75" style="31" customWidth="1"/>
    <col min="16129" max="16129" width="4.875" style="31" customWidth="1"/>
    <col min="16130" max="16130" width="5" style="31" customWidth="1"/>
    <col min="16131" max="16132" width="16.625" style="31" customWidth="1"/>
    <col min="16133" max="16133" width="17.375" style="31" customWidth="1"/>
    <col min="16134" max="16134" width="19" style="31" customWidth="1"/>
    <col min="16135" max="16135" width="9" style="31"/>
    <col min="16136" max="16136" width="0" style="31" hidden="1" customWidth="1"/>
    <col min="16137" max="16384" width="9" style="31"/>
  </cols>
  <sheetData>
    <row r="1" spans="1:10" ht="29.1" customHeight="1">
      <c r="A1" s="98" t="s">
        <v>62</v>
      </c>
      <c r="B1" s="98"/>
      <c r="C1" s="98"/>
      <c r="D1" s="98"/>
      <c r="E1" s="98"/>
      <c r="F1" s="98"/>
      <c r="G1" s="98"/>
      <c r="H1" s="98"/>
      <c r="I1" s="98"/>
    </row>
    <row r="2" spans="1:10" ht="30" customHeight="1">
      <c r="A2" s="32" t="s">
        <v>63</v>
      </c>
      <c r="B2" s="32" t="s">
        <v>63</v>
      </c>
      <c r="C2" s="33" t="s">
        <v>64</v>
      </c>
      <c r="D2" s="34" t="s">
        <v>65</v>
      </c>
      <c r="E2" s="32" t="s">
        <v>3</v>
      </c>
      <c r="F2" s="35" t="s">
        <v>26</v>
      </c>
      <c r="G2" s="36" t="s">
        <v>4</v>
      </c>
      <c r="H2" s="36" t="s">
        <v>5</v>
      </c>
      <c r="I2" s="55" t="s">
        <v>68</v>
      </c>
      <c r="J2" s="37"/>
    </row>
    <row r="3" spans="1:10" ht="53.1" customHeight="1">
      <c r="A3" s="38">
        <v>1</v>
      </c>
      <c r="B3" s="39">
        <v>1</v>
      </c>
      <c r="C3" s="40" t="str">
        <f>'[6]データ（注）'!D3</f>
        <v>サーキュレーター（静音　羽根径２３ｃｍ　適応床面積約２０畳）</v>
      </c>
      <c r="D3" s="52" t="str">
        <f>'[6]データ（注）'!E3</f>
        <v>エスコＥＡ７６３ＦＢ－４Ｂ又は同等品以上のもの（他社製品含む）</v>
      </c>
      <c r="E3" s="41" t="str">
        <f>'[6]データ（注）'!H3</f>
        <v>EA</v>
      </c>
      <c r="F3" s="42">
        <f>'[6]データ（注）'!G3</f>
        <v>5</v>
      </c>
      <c r="G3" s="42"/>
      <c r="H3" s="53"/>
      <c r="I3" s="56"/>
      <c r="J3" s="37"/>
    </row>
    <row r="4" spans="1:10" ht="53.1" customHeight="1">
      <c r="A4" s="43">
        <v>2</v>
      </c>
      <c r="B4" s="39">
        <v>2</v>
      </c>
      <c r="C4" s="40" t="str">
        <f>'[6]データ（注）'!D4</f>
        <v>手袋（耐油厚手ビニール　滑り止め加工　全長３２０ｍｍ　ＬＬ）</v>
      </c>
      <c r="D4" s="52" t="str">
        <f>'[6]データ（注）'!E4</f>
        <v>エスコＥＡ３５４ＧＥ－１３又は同等品以上のもの（他社製品を含む。）</v>
      </c>
      <c r="E4" s="41" t="str">
        <f>'[6]データ（注）'!H4</f>
        <v>CA</v>
      </c>
      <c r="F4" s="42">
        <f>'[6]データ（注）'!G4</f>
        <v>6</v>
      </c>
      <c r="G4" s="53"/>
      <c r="H4" s="53"/>
      <c r="I4" s="56"/>
      <c r="J4" s="37"/>
    </row>
    <row r="5" spans="1:10" ht="53.1" customHeight="1">
      <c r="A5" s="43">
        <v>3</v>
      </c>
      <c r="B5" s="39">
        <v>3</v>
      </c>
      <c r="C5" s="40" t="str">
        <f>'[6]データ（注）'!D5</f>
        <v>ヘルメット（飛来・落下物用　墜落時保護用　通気孔付き　本体：白／ひさし：スモーク又はクリア）</v>
      </c>
      <c r="D5" s="52" t="str">
        <f>'[6]データ（注）'!E5</f>
        <v>エスコＥＡ９９８ＡＤ－１１又はエスコＥＡ９９８ＢＢ－５１又は同等品以上のもの（他社製品を含む。）</v>
      </c>
      <c r="E5" s="41" t="str">
        <f>'[6]データ（注）'!H5</f>
        <v>EA</v>
      </c>
      <c r="F5" s="42">
        <f>'[6]データ（注）'!G5</f>
        <v>7</v>
      </c>
      <c r="G5" s="53"/>
      <c r="H5" s="53"/>
      <c r="I5" s="56"/>
      <c r="J5" s="44"/>
    </row>
    <row r="6" spans="1:10" ht="53.1" customHeight="1">
      <c r="A6" s="43">
        <v>4</v>
      </c>
      <c r="B6" s="39">
        <v>4</v>
      </c>
      <c r="C6" s="40" t="str">
        <f>'[6]データ（注）'!D6</f>
        <v>ＵＳＢハブ（ＵＳＢ５Ｇｂｐｓ／２．０対応　バスパワー専用　４ポート）</v>
      </c>
      <c r="D6" s="52" t="str">
        <f>'[6]データ（注）'!E6</f>
        <v>ＪＯＩＮＴＥＸ１９６－９８１又は同等品以上のもの（他社製品を含む。）</v>
      </c>
      <c r="E6" s="41" t="str">
        <f>'[6]データ（注）'!H6</f>
        <v>EA</v>
      </c>
      <c r="F6" s="42">
        <f>'[6]データ（注）'!G6</f>
        <v>30</v>
      </c>
      <c r="G6" s="53"/>
      <c r="H6" s="53"/>
      <c r="I6" s="56"/>
      <c r="J6" s="44"/>
    </row>
    <row r="7" spans="1:10" ht="53.1" customHeight="1">
      <c r="A7" s="43">
        <v>10</v>
      </c>
      <c r="B7" s="39">
        <v>5</v>
      </c>
      <c r="C7" s="40" t="str">
        <f>'[6]データ（注）'!D7</f>
        <v>ＵＳＢメモリ（スライド式　ＵＳＢ５Ｇｂｐｓ　３２ＧＢ　黒）</v>
      </c>
      <c r="D7" s="52" t="str">
        <f>'[6]データ（注）'!E7</f>
        <v>ＪＯＩＮＴＥＸ１３７－２４３又は同等品以上のもの（他社製品を含む。）</v>
      </c>
      <c r="E7" s="41" t="str">
        <f>'[6]データ（注）'!H7</f>
        <v>PC</v>
      </c>
      <c r="F7" s="42">
        <f>'[6]データ（注）'!G7</f>
        <v>3</v>
      </c>
      <c r="G7" s="53"/>
      <c r="H7" s="53"/>
      <c r="I7" s="56"/>
    </row>
    <row r="8" spans="1:10" ht="53.1" customHeight="1">
      <c r="A8" s="43">
        <v>11</v>
      </c>
      <c r="B8" s="39">
        <v>6</v>
      </c>
      <c r="C8" s="40" t="str">
        <f>'[6]データ（注）'!D8</f>
        <v>インサートカップ（約２１０ｍｌ　１箱２０００個入）</v>
      </c>
      <c r="D8" s="52" t="str">
        <f>'[6]データ（注）'!E8</f>
        <v>ＪＯＩＮＴＥＸ１７０－５９７又はたのめーる７６５－３８５８又は同等品以上のもの（他社製品を含む。）</v>
      </c>
      <c r="E8" s="41" t="str">
        <f>'[6]データ（注）'!H8</f>
        <v>CA</v>
      </c>
      <c r="F8" s="42">
        <f>'[6]データ（注）'!G8</f>
        <v>2</v>
      </c>
      <c r="G8" s="53"/>
      <c r="H8" s="53"/>
      <c r="I8" s="56"/>
    </row>
    <row r="9" spans="1:10" ht="53.1" customHeight="1">
      <c r="A9" s="43"/>
      <c r="B9" s="39">
        <v>7</v>
      </c>
      <c r="C9" s="40" t="str">
        <f>'[6]データ（注）'!D9</f>
        <v>フィルター（業務用１０～１２杯用　１パック２５０枚入）</v>
      </c>
      <c r="D9" s="52" t="str">
        <f>'[6]データ（注）'!E9</f>
        <v>ＪＯＩＮＴＥＸ２０３－９９４又はたのめーる１６２－１４３３又は同等品以上のもの（他社製品を含む。）</v>
      </c>
      <c r="E9" s="41" t="str">
        <f>'[6]データ（注）'!H9</f>
        <v>PK</v>
      </c>
      <c r="F9" s="42">
        <f>'[6]データ（注）'!G9</f>
        <v>3</v>
      </c>
      <c r="G9" s="53"/>
      <c r="H9" s="53"/>
      <c r="I9" s="56"/>
    </row>
    <row r="10" spans="1:10" ht="53.1" customHeight="1">
      <c r="A10" s="43"/>
      <c r="B10" s="39">
        <v>8</v>
      </c>
      <c r="C10" s="40" t="str">
        <f>'[6]データ（注）'!D10</f>
        <v>インデックスラベル用紙（Ａ４サイズ　小×７２面　無地　１袋２０枚入）</v>
      </c>
      <c r="D10" s="52" t="str">
        <f>'[6]データ（注）'!E10</f>
        <v>ＫＩＳＰＡ６３３２－８４７９又は同等品以上のもの（他社製品を含む。）</v>
      </c>
      <c r="E10" s="41" t="str">
        <f>'[6]データ（注）'!H10</f>
        <v>BG</v>
      </c>
      <c r="F10" s="42">
        <f>'[6]データ（注）'!G10</f>
        <v>5</v>
      </c>
      <c r="G10" s="57"/>
      <c r="H10" s="57"/>
      <c r="I10" s="56"/>
    </row>
    <row r="11" spans="1:10" ht="53.1" customHeight="1">
      <c r="A11" s="43"/>
      <c r="B11" s="39">
        <v>9</v>
      </c>
      <c r="C11" s="40" t="str">
        <f>'[6]データ（注）'!D11</f>
        <v>時計（掛置き兼用　電波デジタル　白）</v>
      </c>
      <c r="D11" s="52" t="str">
        <f>'[6]データ（注）'!E11</f>
        <v>たのめーる２６５－７７８４又はたのめーる５６８－５２１９又は同等品以上のもの（他社製品を含む。）</v>
      </c>
      <c r="E11" s="41" t="str">
        <f>'[6]データ（注）'!H11</f>
        <v>UN</v>
      </c>
      <c r="F11" s="42">
        <f>'[6]データ（注）'!G11</f>
        <v>3</v>
      </c>
      <c r="G11" s="57"/>
      <c r="H11" s="57"/>
      <c r="I11" s="56"/>
    </row>
    <row r="12" spans="1:10" ht="53.1" customHeight="1">
      <c r="A12" s="43"/>
      <c r="B12" s="39">
        <v>10</v>
      </c>
      <c r="C12" s="40" t="str">
        <f>'[6]データ（注）'!D12</f>
        <v>時計（置き用　電波デジタル　白）</v>
      </c>
      <c r="D12" s="52" t="str">
        <f>'[6]データ（注）'!E12</f>
        <v>たのめーる４６２－４２１３又はたのめーる６６１－３０６４又は同等品以上のもの（他社製品を含む。）</v>
      </c>
      <c r="E12" s="41" t="str">
        <f>'[6]データ（注）'!H12</f>
        <v>UN</v>
      </c>
      <c r="F12" s="42">
        <f>'[6]データ（注）'!G12</f>
        <v>18</v>
      </c>
      <c r="G12" s="57"/>
      <c r="H12" s="57"/>
      <c r="I12" s="56"/>
    </row>
    <row r="13" spans="1:10" ht="53.1" customHeight="1">
      <c r="A13" s="43"/>
      <c r="B13" s="39">
        <v>11</v>
      </c>
      <c r="C13" s="40" t="str">
        <f>'[6]データ（注）'!D13</f>
        <v>電源アダプタ（海外用　プラグ形状９種類以上対応　白）</v>
      </c>
      <c r="D13" s="52" t="str">
        <f>'[6]データ（注）'!E13</f>
        <v>サンワサプライＴＲ－ＡＤ４Ｗ又は同等品以上のもの（他社製品を含む。）</v>
      </c>
      <c r="E13" s="41" t="str">
        <f>'[6]データ（注）'!H13</f>
        <v>EA</v>
      </c>
      <c r="F13" s="42">
        <f>'[6]データ（注）'!G13</f>
        <v>15</v>
      </c>
      <c r="G13" s="57"/>
      <c r="H13" s="57"/>
      <c r="I13" s="56"/>
    </row>
    <row r="14" spans="1:10" ht="53.1" customHeight="1">
      <c r="A14" s="43"/>
      <c r="B14" s="39">
        <v>12</v>
      </c>
      <c r="C14" s="40" t="str">
        <f>'[6]データ（注）'!D14</f>
        <v>ラベルライターカートリッジ（マグネット１．５ｍ　緑に黒文字　１８ｍｍ）</v>
      </c>
      <c r="D14" s="52" t="str">
        <f>'[6]データ（注）'!E14</f>
        <v>ＪＯＩＮＴＥＸ３２８－１４５</v>
      </c>
      <c r="E14" s="41" t="str">
        <f>'[6]データ（注）'!H14</f>
        <v>EA</v>
      </c>
      <c r="F14" s="42">
        <f>'[6]データ（注）'!G14</f>
        <v>5</v>
      </c>
      <c r="G14" s="57"/>
      <c r="H14" s="57"/>
      <c r="I14" s="56"/>
    </row>
    <row r="15" spans="1:10" ht="53.1" customHeight="1">
      <c r="A15" s="43"/>
      <c r="B15" s="39">
        <v>13</v>
      </c>
      <c r="C15" s="40" t="str">
        <f>'[6]データ（注）'!D15</f>
        <v>ラベルライターカートリッジ（マグネット１．５ｍ　赤に黒文字　１８ｍｍ）</v>
      </c>
      <c r="D15" s="52" t="str">
        <f>'[6]データ（注）'!E15</f>
        <v>ＪＯＩＮＴＥＸ３２８－１４４</v>
      </c>
      <c r="E15" s="41" t="str">
        <f>'[6]データ（注）'!H15</f>
        <v>EA</v>
      </c>
      <c r="F15" s="42">
        <f>'[6]データ（注）'!G15</f>
        <v>5</v>
      </c>
      <c r="G15" s="57"/>
      <c r="H15" s="57"/>
      <c r="I15" s="56"/>
    </row>
    <row r="16" spans="1:10" ht="53.1" customHeight="1">
      <c r="A16" s="43"/>
      <c r="B16" s="39">
        <v>14</v>
      </c>
      <c r="C16" s="40" t="str">
        <f>'[6]データ（注）'!D16</f>
        <v>ラベルライターカートリッジ（マグネット１．５ｍ　青に黒文字　２４ｍｍ）</v>
      </c>
      <c r="D16" s="52" t="str">
        <f>'[6]データ（注）'!E16</f>
        <v>ＪＯＩＮＴＥＸ３５１－９３６</v>
      </c>
      <c r="E16" s="41" t="str">
        <f>'[6]データ（注）'!H16</f>
        <v>EA</v>
      </c>
      <c r="F16" s="42">
        <f>'[6]データ（注）'!G16</f>
        <v>5</v>
      </c>
      <c r="G16" s="57"/>
      <c r="H16" s="57"/>
      <c r="I16" s="56"/>
    </row>
    <row r="17" spans="1:10" ht="53.1" customHeight="1">
      <c r="A17" s="43"/>
      <c r="B17" s="39">
        <v>15</v>
      </c>
      <c r="C17" s="40" t="str">
        <f>'[6]データ（注）'!D17</f>
        <v>ペーパータオル（２３０×２２０ｍｍ　シングル　ハード　１箱３５個入）</v>
      </c>
      <c r="D17" s="52" t="str">
        <f>'[6]データ（注）'!E17</f>
        <v>ＪＯＩＮＴＥＸ７６５－３４８又はＪＯＩＮＴＥＸ１５７－４４８又は同等品以上のもの（他社製品含む）</v>
      </c>
      <c r="E17" s="41" t="str">
        <f>'[6]データ（注）'!H17</f>
        <v>CA</v>
      </c>
      <c r="F17" s="42">
        <f>'[6]データ（注）'!G17</f>
        <v>1</v>
      </c>
      <c r="G17" s="57"/>
      <c r="H17" s="57"/>
      <c r="I17" s="56"/>
    </row>
    <row r="18" spans="1:10" ht="53.1" customHeight="1">
      <c r="A18" s="43"/>
      <c r="B18" s="39">
        <v>16</v>
      </c>
      <c r="C18" s="40" t="str">
        <f>'[6]データ（注）'!D18</f>
        <v>数取器（手掌用　ステンレススチール製）</v>
      </c>
      <c r="D18" s="52" t="str">
        <f>'[6]データ（注）'!E18</f>
        <v>ＪＯＩＮＴＥＸ３０－８９９又は同等品以上のもの（他社製品含む）</v>
      </c>
      <c r="E18" s="41" t="str">
        <f>'[6]データ（注）'!H18</f>
        <v>EA</v>
      </c>
      <c r="F18" s="42">
        <f>'[6]データ（注）'!G18</f>
        <v>2</v>
      </c>
      <c r="G18" s="57"/>
      <c r="H18" s="57"/>
      <c r="I18" s="56"/>
    </row>
    <row r="19" spans="1:10" ht="53.1" customHeight="1">
      <c r="A19" s="43">
        <v>27</v>
      </c>
      <c r="B19" s="39">
        <v>17</v>
      </c>
      <c r="C19" s="40" t="str">
        <f>'[6]データ（注）'!D19</f>
        <v>南京錠（幅２０×ツル径３．７ｍｍ　マスターキー付　１セット１２個組）</v>
      </c>
      <c r="D19" s="52" t="str">
        <f>'[6]データ（注）'!E19</f>
        <v>エスコＥＡ９８３ＳＨ－１２０Ｍ又は同等品以上のもの（他社製品含む）</v>
      </c>
      <c r="E19" s="41" t="str">
        <f>'[6]データ（注）'!H19</f>
        <v>ST</v>
      </c>
      <c r="F19" s="42">
        <f>'[6]データ（注）'!G19</f>
        <v>2</v>
      </c>
      <c r="G19" s="57"/>
      <c r="H19" s="57"/>
      <c r="I19" s="56"/>
    </row>
    <row r="20" spans="1:10" ht="53.1" customHeight="1">
      <c r="A20" s="43">
        <v>28</v>
      </c>
      <c r="B20" s="39">
        <v>18</v>
      </c>
      <c r="C20" s="40" t="str">
        <f>'[6]データ（注）'!D20</f>
        <v>ノート（セミＢ５　５０枚　Ｂ罫６ｍｍ　１パック１０冊）</v>
      </c>
      <c r="D20" s="52" t="str">
        <f>'[6]データ（注）'!E20</f>
        <v>ＪＯＩＮＴＥＸ７４２－５５９又は同等品以上のもの（他社製品含む）</v>
      </c>
      <c r="E20" s="41" t="str">
        <f>'[6]データ（注）'!H20</f>
        <v>PK</v>
      </c>
      <c r="F20" s="42">
        <f>'[6]データ（注）'!G20</f>
        <v>2</v>
      </c>
      <c r="G20" s="57"/>
      <c r="H20" s="57"/>
      <c r="I20" s="56"/>
    </row>
    <row r="21" spans="1:10" ht="53.1" customHeight="1">
      <c r="A21" s="43">
        <v>29</v>
      </c>
      <c r="B21" s="39">
        <v>19</v>
      </c>
      <c r="C21" s="40" t="str">
        <f>'[6]データ（注）'!D21</f>
        <v>電気ポット（５．０Ｌ）</v>
      </c>
      <c r="D21" s="52" t="str">
        <f>'[6]データ（注）'!E21</f>
        <v>ＪＯＩＮＴＥＸ７６９－８８９又はＪＯＩＮＴＥＸ７６９－８９４又は同等品以上のもの（他社製品を含む。）</v>
      </c>
      <c r="E21" s="41" t="str">
        <f>'[6]データ（注）'!H21</f>
        <v>EA</v>
      </c>
      <c r="F21" s="42">
        <f>'[6]データ（注）'!G21</f>
        <v>1</v>
      </c>
      <c r="G21" s="57"/>
      <c r="H21" s="57"/>
      <c r="I21" s="56"/>
    </row>
    <row r="22" spans="1:10" ht="42.75" customHeight="1">
      <c r="A22" s="43">
        <v>31</v>
      </c>
      <c r="B22" s="39"/>
      <c r="C22" s="58" t="s">
        <v>91</v>
      </c>
      <c r="D22" s="45" t="s">
        <v>92</v>
      </c>
      <c r="E22" s="41"/>
      <c r="F22" s="42"/>
      <c r="G22" s="57"/>
      <c r="H22" s="57">
        <f>SUM(H3:H21)</f>
        <v>0</v>
      </c>
      <c r="I22" s="59"/>
    </row>
    <row r="23" spans="1:10" ht="29.1" hidden="1" customHeight="1">
      <c r="A23" s="99" t="s">
        <v>62</v>
      </c>
      <c r="B23" s="99"/>
      <c r="C23" s="99"/>
      <c r="D23" s="99"/>
      <c r="E23" s="99"/>
      <c r="F23" s="99"/>
      <c r="G23" s="99"/>
      <c r="H23" s="99"/>
      <c r="I23" s="99"/>
    </row>
    <row r="24" spans="1:10" ht="33.75" hidden="1" customHeight="1">
      <c r="A24" s="32" t="s">
        <v>63</v>
      </c>
      <c r="B24" s="32" t="s">
        <v>63</v>
      </c>
      <c r="C24" s="33" t="s">
        <v>64</v>
      </c>
      <c r="D24" s="34" t="s">
        <v>65</v>
      </c>
      <c r="E24" s="32" t="s">
        <v>3</v>
      </c>
      <c r="F24" s="35" t="s">
        <v>26</v>
      </c>
      <c r="G24" s="36" t="s">
        <v>4</v>
      </c>
      <c r="H24" s="36" t="s">
        <v>5</v>
      </c>
      <c r="I24" s="55" t="s">
        <v>68</v>
      </c>
      <c r="J24" s="37"/>
    </row>
    <row r="25" spans="1:10" ht="61.5" hidden="1" customHeight="1">
      <c r="A25" s="38">
        <v>1</v>
      </c>
      <c r="B25" s="39">
        <v>20</v>
      </c>
      <c r="C25" s="40">
        <f>'[6]データ（注）'!D22</f>
        <v>0</v>
      </c>
      <c r="D25" s="52">
        <f>'[6]データ（注）'!E22</f>
        <v>0</v>
      </c>
      <c r="E25" s="41">
        <f>'[6]データ（注）'!H22</f>
        <v>0</v>
      </c>
      <c r="F25" s="42">
        <f>'[6]データ（注）'!G22</f>
        <v>0</v>
      </c>
      <c r="G25" s="42"/>
      <c r="H25" s="53"/>
      <c r="I25" s="56"/>
      <c r="J25" s="37"/>
    </row>
    <row r="26" spans="1:10" ht="61.5" hidden="1" customHeight="1">
      <c r="A26" s="43">
        <v>2</v>
      </c>
      <c r="B26" s="39">
        <v>21</v>
      </c>
      <c r="C26" s="40">
        <f>'[6]データ（注）'!D23</f>
        <v>0</v>
      </c>
      <c r="D26" s="52">
        <f>'[6]データ（注）'!E23</f>
        <v>0</v>
      </c>
      <c r="E26" s="41">
        <f>'[6]データ（注）'!H23</f>
        <v>0</v>
      </c>
      <c r="F26" s="42">
        <f>'[6]データ（注）'!G23</f>
        <v>0</v>
      </c>
      <c r="G26" s="53"/>
      <c r="H26" s="53"/>
      <c r="I26" s="56"/>
      <c r="J26" s="37"/>
    </row>
    <row r="27" spans="1:10" ht="61.5" hidden="1" customHeight="1">
      <c r="A27" s="43">
        <v>3</v>
      </c>
      <c r="B27" s="39">
        <v>22</v>
      </c>
      <c r="C27" s="40">
        <f>'[6]データ（注）'!D24</f>
        <v>0</v>
      </c>
      <c r="D27" s="52">
        <f>'[6]データ（注）'!E24</f>
        <v>0</v>
      </c>
      <c r="E27" s="41">
        <f>'[6]データ（注）'!H24</f>
        <v>0</v>
      </c>
      <c r="F27" s="42">
        <f>'[6]データ（注）'!G24</f>
        <v>0</v>
      </c>
      <c r="G27" s="53"/>
      <c r="H27" s="53"/>
      <c r="I27" s="56"/>
      <c r="J27" s="44"/>
    </row>
    <row r="28" spans="1:10" ht="61.5" hidden="1" customHeight="1">
      <c r="A28" s="43">
        <v>4</v>
      </c>
      <c r="B28" s="39">
        <v>23</v>
      </c>
      <c r="C28" s="40">
        <f>'[6]データ（注）'!D25</f>
        <v>0</v>
      </c>
      <c r="D28" s="52">
        <f>'[6]データ（注）'!E25</f>
        <v>0</v>
      </c>
      <c r="E28" s="41">
        <f>'[6]データ（注）'!H25</f>
        <v>0</v>
      </c>
      <c r="F28" s="42">
        <f>'[6]データ（注）'!G25</f>
        <v>0</v>
      </c>
      <c r="G28" s="53"/>
      <c r="H28" s="53"/>
      <c r="I28" s="56"/>
      <c r="J28" s="44"/>
    </row>
    <row r="29" spans="1:10" ht="61.5" hidden="1" customHeight="1">
      <c r="A29" s="43">
        <v>10</v>
      </c>
      <c r="B29" s="39">
        <v>24</v>
      </c>
      <c r="C29" s="40">
        <f>'[6]データ（注）'!D26</f>
        <v>0</v>
      </c>
      <c r="D29" s="52">
        <f>'[6]データ（注）'!E26</f>
        <v>0</v>
      </c>
      <c r="E29" s="41">
        <f>'[6]データ（注）'!H26</f>
        <v>0</v>
      </c>
      <c r="F29" s="42">
        <f>'[6]データ（注）'!G26</f>
        <v>0</v>
      </c>
      <c r="G29" s="53"/>
      <c r="H29" s="53"/>
      <c r="I29" s="56"/>
    </row>
    <row r="30" spans="1:10" ht="61.5" hidden="1" customHeight="1">
      <c r="A30" s="43">
        <v>11</v>
      </c>
      <c r="B30" s="39">
        <v>25</v>
      </c>
      <c r="C30" s="40">
        <f>'[6]データ（注）'!D27</f>
        <v>0</v>
      </c>
      <c r="D30" s="52">
        <f>'[6]データ（注）'!E27</f>
        <v>0</v>
      </c>
      <c r="E30" s="41">
        <f>'[6]データ（注）'!H27</f>
        <v>0</v>
      </c>
      <c r="F30" s="42">
        <f>'[6]データ（注）'!G27</f>
        <v>0</v>
      </c>
      <c r="G30" s="53"/>
      <c r="H30" s="53"/>
      <c r="I30" s="56"/>
    </row>
    <row r="31" spans="1:10" ht="61.5" hidden="1" customHeight="1">
      <c r="A31" s="43">
        <v>12</v>
      </c>
      <c r="B31" s="39">
        <v>26</v>
      </c>
      <c r="C31" s="40">
        <f>'[6]データ（注）'!D28</f>
        <v>0</v>
      </c>
      <c r="D31" s="52">
        <f>'[6]データ（注）'!E28</f>
        <v>0</v>
      </c>
      <c r="E31" s="41">
        <f>'[6]データ（注）'!H28</f>
        <v>0</v>
      </c>
      <c r="F31" s="42">
        <f>'[6]データ（注）'!G28</f>
        <v>0</v>
      </c>
      <c r="G31" s="53"/>
      <c r="H31" s="53"/>
      <c r="I31" s="56"/>
    </row>
    <row r="32" spans="1:10" ht="48" hidden="1" customHeight="1">
      <c r="A32" s="43">
        <v>18</v>
      </c>
      <c r="B32" s="39">
        <v>27</v>
      </c>
      <c r="C32" s="40">
        <f>'[6]データ（注）'!D29</f>
        <v>0</v>
      </c>
      <c r="D32" s="52">
        <f>'[6]データ（注）'!E29</f>
        <v>0</v>
      </c>
      <c r="E32" s="41">
        <f>'[6]データ（注）'!H29</f>
        <v>0</v>
      </c>
      <c r="F32" s="42">
        <f>'[6]データ（注）'!G29</f>
        <v>0</v>
      </c>
      <c r="G32" s="57"/>
      <c r="H32" s="57"/>
      <c r="I32" s="56"/>
    </row>
    <row r="33" spans="1:10" ht="48" hidden="1" customHeight="1">
      <c r="A33" s="43">
        <v>19</v>
      </c>
      <c r="B33" s="39">
        <v>28</v>
      </c>
      <c r="C33" s="40">
        <f>'[6]データ（注）'!D30</f>
        <v>0</v>
      </c>
      <c r="D33" s="52">
        <f>'[6]データ（注）'!E30</f>
        <v>0</v>
      </c>
      <c r="E33" s="41">
        <f>'[6]データ（注）'!H30</f>
        <v>0</v>
      </c>
      <c r="F33" s="42">
        <f>'[6]データ（注）'!G30</f>
        <v>0</v>
      </c>
      <c r="G33" s="57"/>
      <c r="H33" s="57"/>
      <c r="I33" s="56"/>
    </row>
    <row r="34" spans="1:10" ht="66" hidden="1" customHeight="1">
      <c r="A34" s="43">
        <v>20</v>
      </c>
      <c r="B34" s="39">
        <v>29</v>
      </c>
      <c r="C34" s="40">
        <f>'[6]データ（注）'!D31</f>
        <v>0</v>
      </c>
      <c r="D34" s="52">
        <f>'[6]データ（注）'!E31</f>
        <v>0</v>
      </c>
      <c r="E34" s="41">
        <f>'[6]データ（注）'!H31</f>
        <v>0</v>
      </c>
      <c r="F34" s="42">
        <f>'[6]データ（注）'!G31</f>
        <v>0</v>
      </c>
      <c r="G34" s="57"/>
      <c r="H34" s="57"/>
      <c r="I34" s="56"/>
    </row>
    <row r="35" spans="1:10" ht="48" hidden="1" customHeight="1">
      <c r="A35" s="43">
        <v>21</v>
      </c>
      <c r="B35" s="39">
        <v>30</v>
      </c>
      <c r="C35" s="40">
        <f>'[6]データ（注）'!D32</f>
        <v>0</v>
      </c>
      <c r="D35" s="52">
        <f>'[6]データ（注）'!E32</f>
        <v>0</v>
      </c>
      <c r="E35" s="41">
        <f>'[6]データ（注）'!H32</f>
        <v>0</v>
      </c>
      <c r="F35" s="42">
        <f>'[6]データ（注）'!G32</f>
        <v>0</v>
      </c>
      <c r="G35" s="57"/>
      <c r="H35" s="57"/>
      <c r="I35" s="56"/>
    </row>
    <row r="36" spans="1:10" ht="48" hidden="1" customHeight="1">
      <c r="A36" s="43">
        <v>22</v>
      </c>
      <c r="B36" s="39">
        <v>31</v>
      </c>
      <c r="C36" s="40">
        <f>'[6]データ（注）'!D33</f>
        <v>0</v>
      </c>
      <c r="D36" s="52">
        <f>'[6]データ（注）'!E33</f>
        <v>0</v>
      </c>
      <c r="E36" s="41">
        <f>'[6]データ（注）'!H33</f>
        <v>0</v>
      </c>
      <c r="F36" s="42">
        <f>'[6]データ（注）'!G33</f>
        <v>0</v>
      </c>
      <c r="G36" s="57"/>
      <c r="H36" s="57"/>
      <c r="I36" s="56"/>
    </row>
    <row r="37" spans="1:10" ht="48" hidden="1" customHeight="1">
      <c r="A37" s="43">
        <v>23</v>
      </c>
      <c r="B37" s="39">
        <v>32</v>
      </c>
      <c r="C37" s="40">
        <f>'[6]データ（注）'!D34</f>
        <v>0</v>
      </c>
      <c r="D37" s="52">
        <f>'[6]データ（注）'!E34</f>
        <v>0</v>
      </c>
      <c r="E37" s="41">
        <f>'[6]データ（注）'!H34</f>
        <v>0</v>
      </c>
      <c r="F37" s="42">
        <f>'[6]データ（注）'!G34</f>
        <v>0</v>
      </c>
      <c r="G37" s="57"/>
      <c r="H37" s="57"/>
      <c r="I37" s="56"/>
    </row>
    <row r="38" spans="1:10" ht="48" hidden="1" customHeight="1">
      <c r="A38" s="43">
        <v>24</v>
      </c>
      <c r="B38" s="39"/>
      <c r="C38" s="40">
        <f>'[6]データ（注）'!D35</f>
        <v>0</v>
      </c>
      <c r="D38" s="52">
        <f>'[6]データ（注）'!E35</f>
        <v>0</v>
      </c>
      <c r="E38" s="41">
        <f>'[6]データ（注）'!H35</f>
        <v>0</v>
      </c>
      <c r="F38" s="42">
        <f>'[6]データ（注）'!G35</f>
        <v>0</v>
      </c>
      <c r="G38" s="57"/>
      <c r="H38" s="57"/>
      <c r="I38" s="56"/>
    </row>
    <row r="39" spans="1:10" ht="48" hidden="1" customHeight="1">
      <c r="A39" s="43">
        <v>25</v>
      </c>
      <c r="B39" s="39"/>
      <c r="C39" s="40">
        <f>'[6]データ（注）'!D36</f>
        <v>0</v>
      </c>
      <c r="D39" s="52">
        <f>'[6]データ（注）'!E36</f>
        <v>0</v>
      </c>
      <c r="E39" s="41">
        <f>'[6]データ（注）'!H36</f>
        <v>0</v>
      </c>
      <c r="F39" s="42">
        <f>'[6]データ（注）'!G36</f>
        <v>0</v>
      </c>
      <c r="G39" s="57"/>
      <c r="H39" s="57"/>
      <c r="I39" s="56"/>
    </row>
    <row r="40" spans="1:10" ht="48" hidden="1" customHeight="1">
      <c r="A40" s="43">
        <v>26</v>
      </c>
      <c r="B40" s="39"/>
      <c r="C40" s="40">
        <f>'[6]データ（注）'!D37</f>
        <v>0</v>
      </c>
      <c r="D40" s="52">
        <f>'[6]データ（注）'!E37</f>
        <v>0</v>
      </c>
      <c r="E40" s="41">
        <f>'[6]データ（注）'!H37</f>
        <v>0</v>
      </c>
      <c r="F40" s="42">
        <f>'[6]データ（注）'!G37</f>
        <v>0</v>
      </c>
      <c r="G40" s="57"/>
      <c r="H40" s="57"/>
      <c r="I40" s="56"/>
    </row>
    <row r="41" spans="1:10" ht="48" hidden="1" customHeight="1">
      <c r="A41" s="43">
        <v>27</v>
      </c>
      <c r="B41" s="39"/>
      <c r="C41" s="40">
        <f>'[6]データ（注）'!D38</f>
        <v>0</v>
      </c>
      <c r="D41" s="52">
        <f>'[6]データ（注）'!E38</f>
        <v>0</v>
      </c>
      <c r="E41" s="41">
        <f>'[6]データ（注）'!H38</f>
        <v>0</v>
      </c>
      <c r="F41" s="42">
        <f>'[6]データ（注）'!G38</f>
        <v>0</v>
      </c>
      <c r="G41" s="57"/>
      <c r="H41" s="57"/>
      <c r="I41" s="56"/>
    </row>
    <row r="42" spans="1:10" ht="48" hidden="1" customHeight="1">
      <c r="A42" s="43">
        <v>28</v>
      </c>
      <c r="B42" s="39"/>
      <c r="C42" s="40">
        <f>'[6]データ（注）'!D39</f>
        <v>0</v>
      </c>
      <c r="D42" s="52">
        <f>'[6]データ（注）'!E39</f>
        <v>0</v>
      </c>
      <c r="E42" s="41">
        <f>'[6]データ（注）'!H39</f>
        <v>0</v>
      </c>
      <c r="F42" s="42">
        <f>'[6]データ（注）'!G39</f>
        <v>0</v>
      </c>
      <c r="G42" s="57"/>
      <c r="H42" s="57"/>
      <c r="I42" s="56"/>
    </row>
    <row r="43" spans="1:10" ht="48" hidden="1" customHeight="1">
      <c r="A43" s="43">
        <v>29</v>
      </c>
      <c r="B43" s="39"/>
      <c r="C43" s="58" t="s">
        <v>69</v>
      </c>
      <c r="D43" s="52">
        <f>'[6]データ（注）'!E40</f>
        <v>0</v>
      </c>
      <c r="E43" s="41">
        <f>'[6]データ（注）'!H40</f>
        <v>0</v>
      </c>
      <c r="F43" s="42">
        <f>'[6]データ（注）'!G40</f>
        <v>0</v>
      </c>
      <c r="G43" s="57"/>
      <c r="H43" s="57"/>
      <c r="I43" s="56"/>
    </row>
    <row r="44" spans="1:10" ht="48" hidden="1" customHeight="1">
      <c r="A44" s="43">
        <v>31</v>
      </c>
      <c r="B44" s="39"/>
      <c r="C44" s="58" t="s">
        <v>70</v>
      </c>
      <c r="D44" s="45"/>
      <c r="E44" s="41"/>
      <c r="F44" s="42"/>
      <c r="G44" s="57"/>
      <c r="H44" s="57">
        <f>SUM(H25:H43)</f>
        <v>0</v>
      </c>
      <c r="I44" s="59"/>
    </row>
    <row r="45" spans="1:10" ht="29.1" hidden="1" customHeight="1">
      <c r="A45" s="100" t="s">
        <v>62</v>
      </c>
      <c r="B45" s="100"/>
      <c r="C45" s="100"/>
      <c r="D45" s="100"/>
      <c r="E45" s="100"/>
      <c r="F45" s="100"/>
      <c r="G45" s="100"/>
      <c r="H45" s="100"/>
      <c r="I45" s="100"/>
    </row>
    <row r="46" spans="1:10" ht="33.75" hidden="1" customHeight="1">
      <c r="A46" s="32" t="s">
        <v>63</v>
      </c>
      <c r="B46" s="32" t="s">
        <v>63</v>
      </c>
      <c r="C46" s="33" t="s">
        <v>64</v>
      </c>
      <c r="D46" s="34" t="s">
        <v>65</v>
      </c>
      <c r="E46" s="32" t="s">
        <v>3</v>
      </c>
      <c r="F46" s="35" t="s">
        <v>26</v>
      </c>
      <c r="G46" s="36" t="s">
        <v>4</v>
      </c>
      <c r="H46" s="36" t="s">
        <v>5</v>
      </c>
      <c r="I46" s="55" t="s">
        <v>68</v>
      </c>
      <c r="J46" s="37"/>
    </row>
    <row r="47" spans="1:10" ht="48" hidden="1" customHeight="1">
      <c r="A47" s="38">
        <v>1</v>
      </c>
      <c r="B47" s="39">
        <v>39</v>
      </c>
      <c r="C47" s="40">
        <f>'[6]データ（注）'!D41</f>
        <v>0</v>
      </c>
      <c r="D47" s="52">
        <f>'[6]データ（注）'!E41</f>
        <v>0</v>
      </c>
      <c r="E47" s="41">
        <f>'[6]データ（注）'!H41</f>
        <v>0</v>
      </c>
      <c r="F47" s="42">
        <f>'[6]データ（注）'!G41</f>
        <v>0</v>
      </c>
      <c r="G47" s="42"/>
      <c r="H47" s="53"/>
      <c r="I47" s="56"/>
      <c r="J47" s="37"/>
    </row>
    <row r="48" spans="1:10" ht="48" hidden="1" customHeight="1">
      <c r="A48" s="43">
        <v>2</v>
      </c>
      <c r="B48" s="39">
        <v>40</v>
      </c>
      <c r="C48" s="40">
        <f>'[6]データ（注）'!D42</f>
        <v>0</v>
      </c>
      <c r="D48" s="52">
        <f>'[6]データ（注）'!E42</f>
        <v>0</v>
      </c>
      <c r="E48" s="41">
        <f>'[6]データ（注）'!H42</f>
        <v>0</v>
      </c>
      <c r="F48" s="42">
        <f>'[6]データ（注）'!G42</f>
        <v>0</v>
      </c>
      <c r="G48" s="53"/>
      <c r="H48" s="53"/>
      <c r="I48" s="56"/>
      <c r="J48" s="37"/>
    </row>
    <row r="49" spans="1:10" ht="48" hidden="1" customHeight="1">
      <c r="A49" s="43">
        <v>3</v>
      </c>
      <c r="B49" s="39">
        <v>41</v>
      </c>
      <c r="C49" s="40">
        <f>'[6]データ（注）'!D43</f>
        <v>0</v>
      </c>
      <c r="D49" s="52">
        <f>'[6]データ（注）'!E43</f>
        <v>0</v>
      </c>
      <c r="E49" s="41">
        <f>'[6]データ（注）'!H43</f>
        <v>0</v>
      </c>
      <c r="F49" s="42">
        <f>'[6]データ（注）'!G43</f>
        <v>0</v>
      </c>
      <c r="G49" s="53"/>
      <c r="H49" s="53"/>
      <c r="I49" s="56"/>
      <c r="J49" s="44"/>
    </row>
    <row r="50" spans="1:10" ht="48" hidden="1" customHeight="1">
      <c r="A50" s="43">
        <v>4</v>
      </c>
      <c r="B50" s="39">
        <v>42</v>
      </c>
      <c r="C50" s="40">
        <f>'[6]データ（注）'!D44</f>
        <v>0</v>
      </c>
      <c r="D50" s="52">
        <f>'[6]データ（注）'!E44</f>
        <v>0</v>
      </c>
      <c r="E50" s="41">
        <f>'[6]データ（注）'!H44</f>
        <v>0</v>
      </c>
      <c r="F50" s="42">
        <f>'[6]データ（注）'!G44</f>
        <v>0</v>
      </c>
      <c r="G50" s="53"/>
      <c r="H50" s="53"/>
      <c r="I50" s="56"/>
      <c r="J50" s="44"/>
    </row>
    <row r="51" spans="1:10" ht="48" hidden="1" customHeight="1">
      <c r="A51" s="43">
        <v>10</v>
      </c>
      <c r="B51" s="39">
        <v>43</v>
      </c>
      <c r="C51" s="40">
        <f>'[6]データ（注）'!D45</f>
        <v>0</v>
      </c>
      <c r="D51" s="52">
        <f>'[6]データ（注）'!E45</f>
        <v>0</v>
      </c>
      <c r="E51" s="41">
        <f>'[6]データ（注）'!H45</f>
        <v>0</v>
      </c>
      <c r="F51" s="42">
        <f>'[6]データ（注）'!G45</f>
        <v>0</v>
      </c>
      <c r="G51" s="53"/>
      <c r="H51" s="53"/>
      <c r="I51" s="56"/>
    </row>
    <row r="52" spans="1:10" ht="48" hidden="1" customHeight="1">
      <c r="A52" s="43">
        <v>11</v>
      </c>
      <c r="B52" s="39">
        <v>44</v>
      </c>
      <c r="C52" s="40">
        <f>'[6]データ（注）'!D46</f>
        <v>0</v>
      </c>
      <c r="D52" s="52">
        <f>'[6]データ（注）'!E46</f>
        <v>0</v>
      </c>
      <c r="E52" s="41">
        <f>'[6]データ（注）'!H46</f>
        <v>0</v>
      </c>
      <c r="F52" s="42">
        <f>'[6]データ（注）'!G46</f>
        <v>0</v>
      </c>
      <c r="G52" s="53"/>
      <c r="H52" s="53"/>
      <c r="I52" s="56"/>
    </row>
    <row r="53" spans="1:10" ht="48" hidden="1" customHeight="1">
      <c r="A53" s="43">
        <v>12</v>
      </c>
      <c r="B53" s="39"/>
      <c r="C53" s="40">
        <f>'[6]データ（注）'!D47</f>
        <v>0</v>
      </c>
      <c r="D53" s="52">
        <f>'[6]データ（注）'!E47</f>
        <v>0</v>
      </c>
      <c r="E53" s="41">
        <f>'[6]データ（注）'!H47</f>
        <v>0</v>
      </c>
      <c r="F53" s="42">
        <f>'[6]データ（注）'!G47</f>
        <v>0</v>
      </c>
      <c r="G53" s="53"/>
      <c r="H53" s="53"/>
      <c r="I53" s="56"/>
    </row>
    <row r="54" spans="1:10" ht="48" hidden="1" customHeight="1">
      <c r="A54" s="43">
        <v>18</v>
      </c>
      <c r="B54" s="39"/>
      <c r="C54" s="40">
        <f>'[6]データ（注）'!D48</f>
        <v>0</v>
      </c>
      <c r="D54" s="52">
        <f>'[6]データ（注）'!E48</f>
        <v>0</v>
      </c>
      <c r="E54" s="41">
        <f>'[6]データ（注）'!H48</f>
        <v>0</v>
      </c>
      <c r="F54" s="42">
        <f>'[6]データ（注）'!G48</f>
        <v>0</v>
      </c>
      <c r="G54" s="57"/>
      <c r="H54" s="57"/>
      <c r="I54" s="56"/>
    </row>
    <row r="55" spans="1:10" ht="48" hidden="1" customHeight="1">
      <c r="A55" s="43">
        <v>19</v>
      </c>
      <c r="B55" s="39"/>
      <c r="C55" s="40">
        <f>'[6]データ（注）'!D49</f>
        <v>0</v>
      </c>
      <c r="D55" s="52">
        <f>'[6]データ（注）'!E49</f>
        <v>0</v>
      </c>
      <c r="E55" s="41">
        <f>'[6]データ（注）'!H49</f>
        <v>0</v>
      </c>
      <c r="F55" s="42">
        <f>'[6]データ（注）'!G49</f>
        <v>0</v>
      </c>
      <c r="G55" s="57"/>
      <c r="H55" s="57"/>
      <c r="I55" s="56"/>
    </row>
    <row r="56" spans="1:10" ht="48" hidden="1" customHeight="1">
      <c r="A56" s="43">
        <v>20</v>
      </c>
      <c r="B56" s="39"/>
      <c r="C56" s="40">
        <f>'[6]データ（注）'!D50</f>
        <v>0</v>
      </c>
      <c r="D56" s="52">
        <f>'[6]データ（注）'!E50</f>
        <v>0</v>
      </c>
      <c r="E56" s="41">
        <f>'[6]データ（注）'!H50</f>
        <v>0</v>
      </c>
      <c r="F56" s="42">
        <f>'[6]データ（注）'!G50</f>
        <v>0</v>
      </c>
      <c r="G56" s="57"/>
      <c r="H56" s="57"/>
      <c r="I56" s="56"/>
    </row>
    <row r="57" spans="1:10" ht="48" hidden="1" customHeight="1">
      <c r="A57" s="43">
        <v>21</v>
      </c>
      <c r="B57" s="39"/>
      <c r="C57" s="40">
        <f>'[6]データ（注）'!D51</f>
        <v>0</v>
      </c>
      <c r="D57" s="52">
        <f>'[6]データ（注）'!E51</f>
        <v>0</v>
      </c>
      <c r="E57" s="41">
        <f>'[6]データ（注）'!H51</f>
        <v>0</v>
      </c>
      <c r="F57" s="42">
        <f>'[6]データ（注）'!G51</f>
        <v>0</v>
      </c>
      <c r="G57" s="57"/>
      <c r="H57" s="57"/>
      <c r="I57" s="56"/>
    </row>
    <row r="58" spans="1:10" ht="48" hidden="1" customHeight="1">
      <c r="A58" s="43">
        <v>22</v>
      </c>
      <c r="B58" s="39"/>
      <c r="C58" s="40">
        <f>'[6]データ（注）'!D52</f>
        <v>0</v>
      </c>
      <c r="D58" s="52">
        <f>'[6]データ（注）'!E52</f>
        <v>0</v>
      </c>
      <c r="E58" s="41">
        <f>'[6]データ（注）'!H52</f>
        <v>0</v>
      </c>
      <c r="F58" s="42">
        <f>'[6]データ（注）'!G52</f>
        <v>0</v>
      </c>
      <c r="G58" s="57"/>
      <c r="H58" s="57"/>
      <c r="I58" s="56"/>
    </row>
    <row r="59" spans="1:10" ht="48" hidden="1" customHeight="1">
      <c r="A59" s="43">
        <v>23</v>
      </c>
      <c r="B59" s="39"/>
      <c r="C59" s="40">
        <f>'[6]データ（注）'!D53</f>
        <v>0</v>
      </c>
      <c r="D59" s="52">
        <f>'[6]データ（注）'!E53</f>
        <v>0</v>
      </c>
      <c r="E59" s="41">
        <f>'[6]データ（注）'!H53</f>
        <v>0</v>
      </c>
      <c r="F59" s="42">
        <f>'[6]データ（注）'!G53</f>
        <v>0</v>
      </c>
      <c r="G59" s="57"/>
      <c r="H59" s="57"/>
      <c r="I59" s="56"/>
    </row>
    <row r="60" spans="1:10" ht="48" hidden="1" customHeight="1">
      <c r="A60" s="43">
        <v>24</v>
      </c>
      <c r="B60" s="39"/>
      <c r="C60" s="40">
        <f>'[6]データ（注）'!D54</f>
        <v>0</v>
      </c>
      <c r="D60" s="52">
        <f>'[6]データ（注）'!E54</f>
        <v>0</v>
      </c>
      <c r="E60" s="41">
        <f>'[6]データ（注）'!H54</f>
        <v>0</v>
      </c>
      <c r="F60" s="42">
        <f>'[6]データ（注）'!G54</f>
        <v>0</v>
      </c>
      <c r="G60" s="57"/>
      <c r="H60" s="57"/>
      <c r="I60" s="56"/>
    </row>
    <row r="61" spans="1:10" ht="48" hidden="1" customHeight="1">
      <c r="A61" s="43">
        <v>25</v>
      </c>
      <c r="B61" s="39"/>
      <c r="C61" s="40">
        <f>'[6]データ（注）'!D55</f>
        <v>0</v>
      </c>
      <c r="D61" s="52">
        <f>'[6]データ（注）'!E55</f>
        <v>0</v>
      </c>
      <c r="E61" s="41">
        <f>'[6]データ（注）'!H55</f>
        <v>0</v>
      </c>
      <c r="F61" s="42">
        <f>'[6]データ（注）'!G55</f>
        <v>0</v>
      </c>
      <c r="G61" s="57"/>
      <c r="H61" s="57"/>
      <c r="I61" s="56"/>
    </row>
    <row r="62" spans="1:10" ht="48" hidden="1" customHeight="1">
      <c r="A62" s="43">
        <v>26</v>
      </c>
      <c r="B62" s="39"/>
      <c r="C62" s="40">
        <f>'[6]データ（注）'!D56</f>
        <v>0</v>
      </c>
      <c r="D62" s="52">
        <f>'[6]データ（注）'!E56</f>
        <v>0</v>
      </c>
      <c r="E62" s="41">
        <f>'[6]データ（注）'!H56</f>
        <v>0</v>
      </c>
      <c r="F62" s="42">
        <f>'[6]データ（注）'!G56</f>
        <v>0</v>
      </c>
      <c r="G62" s="57"/>
      <c r="H62" s="57"/>
      <c r="I62" s="56"/>
    </row>
    <row r="63" spans="1:10" ht="48" hidden="1" customHeight="1">
      <c r="A63" s="43">
        <v>27</v>
      </c>
      <c r="B63" s="39"/>
      <c r="C63" s="40">
        <f>'[6]データ（注）'!D57</f>
        <v>0</v>
      </c>
      <c r="D63" s="52">
        <f>'[6]データ（注）'!E57</f>
        <v>0</v>
      </c>
      <c r="E63" s="41">
        <f>'[6]データ（注）'!H57</f>
        <v>0</v>
      </c>
      <c r="F63" s="42">
        <f>'[6]データ（注）'!G57</f>
        <v>0</v>
      </c>
      <c r="G63" s="57"/>
      <c r="H63" s="57"/>
      <c r="I63" s="56"/>
    </row>
    <row r="64" spans="1:10" ht="48" hidden="1" customHeight="1">
      <c r="A64" s="43">
        <v>28</v>
      </c>
      <c r="B64" s="39"/>
      <c r="C64" s="40">
        <f>'[6]データ（注）'!D58</f>
        <v>0</v>
      </c>
      <c r="D64" s="52">
        <f>'[6]データ（注）'!E58</f>
        <v>0</v>
      </c>
      <c r="E64" s="41">
        <f>'[6]データ（注）'!H58</f>
        <v>0</v>
      </c>
      <c r="F64" s="42">
        <f>'[6]データ（注）'!G58</f>
        <v>0</v>
      </c>
      <c r="G64" s="57"/>
      <c r="H64" s="57"/>
      <c r="I64" s="56"/>
    </row>
    <row r="65" spans="1:10" ht="48" hidden="1" customHeight="1">
      <c r="A65" s="43">
        <v>29</v>
      </c>
      <c r="B65" s="39"/>
      <c r="C65" s="58" t="s">
        <v>69</v>
      </c>
      <c r="D65" s="52">
        <f>'[6]データ（注）'!E59</f>
        <v>0</v>
      </c>
      <c r="E65" s="41">
        <f>'[6]データ（注）'!H59</f>
        <v>0</v>
      </c>
      <c r="F65" s="42">
        <f>'[6]データ（注）'!G59</f>
        <v>0</v>
      </c>
      <c r="G65" s="57"/>
      <c r="H65" s="57"/>
      <c r="I65" s="56"/>
    </row>
    <row r="66" spans="1:10" ht="48" hidden="1" customHeight="1">
      <c r="A66" s="43">
        <v>31</v>
      </c>
      <c r="B66" s="39"/>
      <c r="C66" s="58" t="s">
        <v>70</v>
      </c>
      <c r="D66" s="45"/>
      <c r="E66" s="41"/>
      <c r="F66" s="42"/>
      <c r="G66" s="57"/>
      <c r="H66" s="57">
        <f>SUM(H47:H65)</f>
        <v>0</v>
      </c>
      <c r="I66" s="59"/>
    </row>
    <row r="67" spans="1:10" ht="29.1" hidden="1" customHeight="1">
      <c r="A67" s="100" t="s">
        <v>62</v>
      </c>
      <c r="B67" s="100"/>
      <c r="C67" s="100"/>
      <c r="D67" s="100"/>
      <c r="E67" s="100"/>
      <c r="F67" s="100"/>
      <c r="G67" s="100"/>
      <c r="H67" s="100"/>
      <c r="I67" s="100"/>
    </row>
    <row r="68" spans="1:10" ht="33.75" hidden="1" customHeight="1">
      <c r="A68" s="32" t="s">
        <v>63</v>
      </c>
      <c r="B68" s="32" t="s">
        <v>63</v>
      </c>
      <c r="C68" s="33" t="s">
        <v>64</v>
      </c>
      <c r="D68" s="34" t="s">
        <v>65</v>
      </c>
      <c r="E68" s="32" t="s">
        <v>3</v>
      </c>
      <c r="F68" s="35" t="s">
        <v>26</v>
      </c>
      <c r="G68" s="36" t="s">
        <v>4</v>
      </c>
      <c r="H68" s="36" t="s">
        <v>5</v>
      </c>
      <c r="I68" s="55" t="s">
        <v>68</v>
      </c>
      <c r="J68" s="37"/>
    </row>
    <row r="69" spans="1:10" ht="47.25" hidden="1" customHeight="1">
      <c r="A69" s="38">
        <v>1</v>
      </c>
      <c r="B69" s="39">
        <v>58</v>
      </c>
      <c r="C69" s="40">
        <f>'[6]データ（注）'!D60</f>
        <v>0</v>
      </c>
      <c r="D69" s="52">
        <f>'[6]データ（注）'!E60</f>
        <v>0</v>
      </c>
      <c r="E69" s="41">
        <f>'[6]データ（注）'!H60</f>
        <v>0</v>
      </c>
      <c r="F69" s="42">
        <f>'[6]データ（注）'!G60</f>
        <v>0</v>
      </c>
      <c r="G69" s="42"/>
      <c r="H69" s="53"/>
      <c r="I69" s="56"/>
      <c r="J69" s="37"/>
    </row>
    <row r="70" spans="1:10" ht="47.25" hidden="1" customHeight="1">
      <c r="A70" s="43">
        <v>2</v>
      </c>
      <c r="B70" s="39">
        <v>59</v>
      </c>
      <c r="C70" s="40">
        <f>'[6]データ（注）'!D61</f>
        <v>0</v>
      </c>
      <c r="D70" s="52">
        <f>'[6]データ（注）'!E61</f>
        <v>0</v>
      </c>
      <c r="E70" s="41">
        <f>'[6]データ（注）'!H61</f>
        <v>0</v>
      </c>
      <c r="F70" s="42">
        <f>'[6]データ（注）'!G61</f>
        <v>0</v>
      </c>
      <c r="G70" s="53"/>
      <c r="H70" s="53"/>
      <c r="I70" s="56"/>
      <c r="J70" s="37"/>
    </row>
    <row r="71" spans="1:10" ht="47.25" hidden="1" customHeight="1">
      <c r="A71" s="43">
        <v>3</v>
      </c>
      <c r="B71" s="39">
        <v>60</v>
      </c>
      <c r="C71" s="40">
        <f>'[6]データ（注）'!D62</f>
        <v>0</v>
      </c>
      <c r="D71" s="52">
        <f>'[6]データ（注）'!E62</f>
        <v>0</v>
      </c>
      <c r="E71" s="41">
        <f>'[6]データ（注）'!H62</f>
        <v>0</v>
      </c>
      <c r="F71" s="42">
        <f>'[6]データ（注）'!G62</f>
        <v>0</v>
      </c>
      <c r="G71" s="53"/>
      <c r="H71" s="53"/>
      <c r="I71" s="56"/>
      <c r="J71" s="44"/>
    </row>
    <row r="72" spans="1:10" ht="47.25" hidden="1" customHeight="1">
      <c r="A72" s="43">
        <v>4</v>
      </c>
      <c r="B72" s="39">
        <v>61</v>
      </c>
      <c r="C72" s="40">
        <f>'[6]データ（注）'!D63</f>
        <v>0</v>
      </c>
      <c r="D72" s="52">
        <f>'[6]データ（注）'!E63</f>
        <v>0</v>
      </c>
      <c r="E72" s="41">
        <f>'[6]データ（注）'!H63</f>
        <v>0</v>
      </c>
      <c r="F72" s="42">
        <f>'[6]データ（注）'!G63</f>
        <v>0</v>
      </c>
      <c r="G72" s="53"/>
      <c r="H72" s="53"/>
      <c r="I72" s="56"/>
      <c r="J72" s="44"/>
    </row>
    <row r="73" spans="1:10" ht="47.25" hidden="1" customHeight="1">
      <c r="A73" s="43">
        <v>10</v>
      </c>
      <c r="B73" s="39">
        <v>62</v>
      </c>
      <c r="C73" s="40">
        <f>'[6]データ（注）'!D64</f>
        <v>0</v>
      </c>
      <c r="D73" s="52">
        <f>'[6]データ（注）'!E64</f>
        <v>0</v>
      </c>
      <c r="E73" s="41">
        <f>'[6]データ（注）'!H64</f>
        <v>0</v>
      </c>
      <c r="F73" s="42">
        <f>'[6]データ（注）'!G64</f>
        <v>0</v>
      </c>
      <c r="G73" s="53"/>
      <c r="H73" s="53"/>
      <c r="I73" s="56"/>
    </row>
    <row r="74" spans="1:10" ht="47.25" hidden="1" customHeight="1">
      <c r="A74" s="43">
        <v>11</v>
      </c>
      <c r="B74" s="39">
        <v>63</v>
      </c>
      <c r="C74" s="40">
        <f>'[6]データ（注）'!D65</f>
        <v>0</v>
      </c>
      <c r="D74" s="52">
        <f>'[6]データ（注）'!E65</f>
        <v>0</v>
      </c>
      <c r="E74" s="41">
        <f>'[6]データ（注）'!H65</f>
        <v>0</v>
      </c>
      <c r="F74" s="42">
        <f>'[6]データ（注）'!G65</f>
        <v>0</v>
      </c>
      <c r="G74" s="53"/>
      <c r="H74" s="53"/>
      <c r="I74" s="56"/>
    </row>
    <row r="75" spans="1:10" ht="47.25" hidden="1" customHeight="1">
      <c r="A75" s="43">
        <v>12</v>
      </c>
      <c r="B75" s="39">
        <v>64</v>
      </c>
      <c r="C75" s="40">
        <f>'[6]データ（注）'!D66</f>
        <v>0</v>
      </c>
      <c r="D75" s="52">
        <f>'[6]データ（注）'!E66</f>
        <v>0</v>
      </c>
      <c r="E75" s="41">
        <f>'[6]データ（注）'!H66</f>
        <v>0</v>
      </c>
      <c r="F75" s="42">
        <f>'[6]データ（注）'!G66</f>
        <v>0</v>
      </c>
      <c r="G75" s="53"/>
      <c r="H75" s="53"/>
      <c r="I75" s="56"/>
    </row>
    <row r="76" spans="1:10" ht="47.25" hidden="1" customHeight="1">
      <c r="A76" s="43">
        <v>18</v>
      </c>
      <c r="B76" s="39">
        <v>65</v>
      </c>
      <c r="C76" s="40">
        <f>'[6]データ（注）'!D67</f>
        <v>0</v>
      </c>
      <c r="D76" s="52">
        <f>'[6]データ（注）'!E67</f>
        <v>0</v>
      </c>
      <c r="E76" s="41">
        <f>'[6]データ（注）'!H67</f>
        <v>0</v>
      </c>
      <c r="F76" s="42">
        <f>'[6]データ（注）'!G67</f>
        <v>0</v>
      </c>
      <c r="G76" s="57"/>
      <c r="H76" s="57"/>
      <c r="I76" s="56"/>
    </row>
    <row r="77" spans="1:10" ht="47.25" hidden="1" customHeight="1">
      <c r="A77" s="43">
        <v>19</v>
      </c>
      <c r="B77" s="39">
        <v>66</v>
      </c>
      <c r="C77" s="40">
        <f>'[6]データ（注）'!D68</f>
        <v>0</v>
      </c>
      <c r="D77" s="52">
        <f>'[6]データ（注）'!E68</f>
        <v>0</v>
      </c>
      <c r="E77" s="41">
        <f>'[6]データ（注）'!H68</f>
        <v>0</v>
      </c>
      <c r="F77" s="42">
        <f>'[6]データ（注）'!G68</f>
        <v>0</v>
      </c>
      <c r="G77" s="57"/>
      <c r="H77" s="57"/>
      <c r="I77" s="56"/>
    </row>
    <row r="78" spans="1:10" ht="47.25" hidden="1" customHeight="1">
      <c r="A78" s="43">
        <v>20</v>
      </c>
      <c r="B78" s="39">
        <v>67</v>
      </c>
      <c r="C78" s="40">
        <f>'[6]データ（注）'!D69</f>
        <v>0</v>
      </c>
      <c r="D78" s="52">
        <f>'[6]データ（注）'!E69</f>
        <v>0</v>
      </c>
      <c r="E78" s="41">
        <f>'[6]データ（注）'!H69</f>
        <v>0</v>
      </c>
      <c r="F78" s="42">
        <f>'[6]データ（注）'!G69</f>
        <v>0</v>
      </c>
      <c r="G78" s="57"/>
      <c r="H78" s="57"/>
      <c r="I78" s="56"/>
    </row>
    <row r="79" spans="1:10" ht="47.25" hidden="1" customHeight="1">
      <c r="A79" s="43">
        <v>21</v>
      </c>
      <c r="B79" s="39">
        <v>68</v>
      </c>
      <c r="C79" s="40">
        <f>'[6]データ（注）'!D70</f>
        <v>0</v>
      </c>
      <c r="D79" s="52">
        <f>'[6]データ（注）'!E70</f>
        <v>0</v>
      </c>
      <c r="E79" s="41">
        <f>'[6]データ（注）'!H70</f>
        <v>0</v>
      </c>
      <c r="F79" s="42">
        <f>'[6]データ（注）'!G70</f>
        <v>0</v>
      </c>
      <c r="G79" s="57"/>
      <c r="H79" s="57"/>
      <c r="I79" s="56"/>
    </row>
    <row r="80" spans="1:10" ht="62.25" hidden="1" customHeight="1">
      <c r="A80" s="43">
        <v>22</v>
      </c>
      <c r="B80" s="39">
        <v>69</v>
      </c>
      <c r="C80" s="40">
        <f>'[6]データ（注）'!D71</f>
        <v>0</v>
      </c>
      <c r="D80" s="52">
        <f>'[6]データ（注）'!E71</f>
        <v>0</v>
      </c>
      <c r="E80" s="41">
        <f>'[6]データ（注）'!H71</f>
        <v>0</v>
      </c>
      <c r="F80" s="42">
        <f>'[6]データ（注）'!G71</f>
        <v>0</v>
      </c>
      <c r="G80" s="57"/>
      <c r="H80" s="57"/>
      <c r="I80" s="56"/>
    </row>
    <row r="81" spans="1:9" ht="47.25" hidden="1" customHeight="1">
      <c r="A81" s="43">
        <v>23</v>
      </c>
      <c r="B81" s="39">
        <v>70</v>
      </c>
      <c r="C81" s="40">
        <f>'[6]データ（注）'!D72</f>
        <v>0</v>
      </c>
      <c r="D81" s="52">
        <f>'[6]データ（注）'!E72</f>
        <v>0</v>
      </c>
      <c r="E81" s="41">
        <f>'[6]データ（注）'!H72</f>
        <v>0</v>
      </c>
      <c r="F81" s="42">
        <f>'[6]データ（注）'!G72</f>
        <v>0</v>
      </c>
      <c r="G81" s="57"/>
      <c r="H81" s="57"/>
      <c r="I81" s="56"/>
    </row>
    <row r="82" spans="1:9" ht="47.25" hidden="1" customHeight="1">
      <c r="A82" s="43">
        <v>24</v>
      </c>
      <c r="B82" s="39">
        <v>71</v>
      </c>
      <c r="C82" s="40">
        <f>'[6]データ（注）'!D73</f>
        <v>0</v>
      </c>
      <c r="D82" s="52">
        <f>'[6]データ（注）'!E73</f>
        <v>0</v>
      </c>
      <c r="E82" s="41">
        <f>'[6]データ（注）'!H73</f>
        <v>0</v>
      </c>
      <c r="F82" s="42">
        <f>'[6]データ（注）'!G73</f>
        <v>0</v>
      </c>
      <c r="G82" s="57"/>
      <c r="H82" s="57"/>
      <c r="I82" s="56"/>
    </row>
    <row r="83" spans="1:9" ht="47.25" hidden="1" customHeight="1">
      <c r="A83" s="43">
        <v>25</v>
      </c>
      <c r="B83" s="39">
        <v>72</v>
      </c>
      <c r="C83" s="40">
        <f>'[6]データ（注）'!D74</f>
        <v>0</v>
      </c>
      <c r="D83" s="52">
        <f>'[6]データ（注）'!E74</f>
        <v>0</v>
      </c>
      <c r="E83" s="41">
        <f>'[6]データ（注）'!H74</f>
        <v>0</v>
      </c>
      <c r="F83" s="42">
        <f>'[6]データ（注）'!G74</f>
        <v>0</v>
      </c>
      <c r="G83" s="57"/>
      <c r="H83" s="57"/>
      <c r="I83" s="56"/>
    </row>
    <row r="84" spans="1:9" ht="48" hidden="1" customHeight="1">
      <c r="A84" s="43">
        <v>26</v>
      </c>
      <c r="B84" s="39"/>
      <c r="C84" s="40">
        <f>'[6]データ（注）'!D75</f>
        <v>0</v>
      </c>
      <c r="D84" s="52">
        <f>'[6]データ（注）'!E75</f>
        <v>0</v>
      </c>
      <c r="E84" s="41">
        <f>'[6]データ（注）'!H75</f>
        <v>0</v>
      </c>
      <c r="F84" s="42">
        <f>'[6]データ（注）'!G75</f>
        <v>0</v>
      </c>
      <c r="G84" s="57"/>
      <c r="H84" s="57"/>
      <c r="I84" s="56"/>
    </row>
    <row r="85" spans="1:9" ht="48" hidden="1" customHeight="1">
      <c r="A85" s="43">
        <v>27</v>
      </c>
      <c r="B85" s="39"/>
      <c r="C85" s="40"/>
      <c r="D85" s="52"/>
      <c r="E85" s="41"/>
      <c r="F85" s="42"/>
      <c r="G85" s="57"/>
      <c r="H85" s="57"/>
      <c r="I85" s="56"/>
    </row>
    <row r="86" spans="1:9" ht="48" hidden="1" customHeight="1">
      <c r="A86" s="43">
        <v>28</v>
      </c>
      <c r="B86" s="97"/>
      <c r="C86" s="58"/>
      <c r="D86" s="52"/>
      <c r="E86" s="41"/>
      <c r="F86" s="42"/>
      <c r="G86" s="57"/>
      <c r="H86" s="57"/>
      <c r="I86" s="56"/>
    </row>
    <row r="87" spans="1:9" ht="48" hidden="1" customHeight="1">
      <c r="A87" s="43">
        <v>29</v>
      </c>
      <c r="B87" s="39"/>
      <c r="C87" s="58" t="s">
        <v>69</v>
      </c>
      <c r="D87" s="45"/>
      <c r="E87" s="41"/>
      <c r="F87" s="42"/>
      <c r="G87" s="57"/>
      <c r="H87" s="57"/>
      <c r="I87" s="56"/>
    </row>
    <row r="88" spans="1:9" ht="48" hidden="1" customHeight="1">
      <c r="A88" s="43">
        <v>31</v>
      </c>
      <c r="B88" s="39"/>
      <c r="C88" s="58" t="s">
        <v>70</v>
      </c>
      <c r="D88" s="45"/>
      <c r="E88" s="41"/>
      <c r="F88" s="42"/>
      <c r="G88" s="57"/>
      <c r="H88" s="57">
        <f>SUM(H69:H87)</f>
        <v>0</v>
      </c>
      <c r="I88" s="59"/>
    </row>
  </sheetData>
  <autoFilter ref="B2:I2"/>
  <mergeCells count="4">
    <mergeCell ref="A1:I1"/>
    <mergeCell ref="A23:I23"/>
    <mergeCell ref="A45:I45"/>
    <mergeCell ref="A67:I67"/>
  </mergeCells>
  <phoneticPr fontId="1"/>
  <conditionalFormatting sqref="F3:F21">
    <cfRule type="expression" dxfId="17" priority="18" stopIfTrue="1">
      <formula>F3-INT(F3)&gt;0</formula>
    </cfRule>
  </conditionalFormatting>
  <conditionalFormatting sqref="F3:F21">
    <cfRule type="expression" dxfId="16" priority="17" stopIfTrue="1">
      <formula>F3-INT(F3)&gt;0</formula>
    </cfRule>
  </conditionalFormatting>
  <conditionalFormatting sqref="F22">
    <cfRule type="expression" dxfId="15" priority="16" stopIfTrue="1">
      <formula>F22-INT(F22)&gt;0</formula>
    </cfRule>
  </conditionalFormatting>
  <conditionalFormatting sqref="F3:F21">
    <cfRule type="expression" dxfId="14" priority="15" stopIfTrue="1">
      <formula>F3-INT(F3)&gt;0</formula>
    </cfRule>
  </conditionalFormatting>
  <conditionalFormatting sqref="F44">
    <cfRule type="expression" dxfId="13" priority="14" stopIfTrue="1">
      <formula>F44-INT(F44)&gt;0</formula>
    </cfRule>
  </conditionalFormatting>
  <conditionalFormatting sqref="F66">
    <cfRule type="expression" dxfId="12" priority="13" stopIfTrue="1">
      <formula>F66-INT(F66)&gt;0</formula>
    </cfRule>
  </conditionalFormatting>
  <conditionalFormatting sqref="F85">
    <cfRule type="expression" dxfId="11" priority="12" stopIfTrue="1">
      <formula>F85-INT(F85)&gt;0</formula>
    </cfRule>
  </conditionalFormatting>
  <conditionalFormatting sqref="F85:F86 F88">
    <cfRule type="expression" dxfId="10" priority="11" stopIfTrue="1">
      <formula>F85-INT(F85)&gt;0</formula>
    </cfRule>
  </conditionalFormatting>
  <conditionalFormatting sqref="F87">
    <cfRule type="expression" dxfId="9" priority="10" stopIfTrue="1">
      <formula>F87-INT(F87)&gt;0</formula>
    </cfRule>
  </conditionalFormatting>
  <conditionalFormatting sqref="F25:F43">
    <cfRule type="expression" dxfId="8" priority="9" stopIfTrue="1">
      <formula>F25-INT(F25)&gt;0</formula>
    </cfRule>
  </conditionalFormatting>
  <conditionalFormatting sqref="F25:F43">
    <cfRule type="expression" dxfId="7" priority="8" stopIfTrue="1">
      <formula>F25-INT(F25)&gt;0</formula>
    </cfRule>
  </conditionalFormatting>
  <conditionalFormatting sqref="F25:F43">
    <cfRule type="expression" dxfId="6" priority="7" stopIfTrue="1">
      <formula>F25-INT(F25)&gt;0</formula>
    </cfRule>
  </conditionalFormatting>
  <conditionalFormatting sqref="F47:F65">
    <cfRule type="expression" dxfId="5" priority="6" stopIfTrue="1">
      <formula>F47-INT(F47)&gt;0</formula>
    </cfRule>
  </conditionalFormatting>
  <conditionalFormatting sqref="F47:F65">
    <cfRule type="expression" dxfId="4" priority="5" stopIfTrue="1">
      <formula>F47-INT(F47)&gt;0</formula>
    </cfRule>
  </conditionalFormatting>
  <conditionalFormatting sqref="F47:F65">
    <cfRule type="expression" dxfId="3" priority="4" stopIfTrue="1">
      <formula>F47-INT(F47)&gt;0</formula>
    </cfRule>
  </conditionalFormatting>
  <conditionalFormatting sqref="F69:F84">
    <cfRule type="expression" dxfId="2" priority="3" stopIfTrue="1">
      <formula>F69-INT(F69)&gt;0</formula>
    </cfRule>
  </conditionalFormatting>
  <conditionalFormatting sqref="F69:F84">
    <cfRule type="expression" dxfId="1" priority="2" stopIfTrue="1">
      <formula>F69-INT(F69)&gt;0</formula>
    </cfRule>
  </conditionalFormatting>
  <conditionalFormatting sqref="F69:F84">
    <cfRule type="expression" dxfId="0" priority="1" stopIfTrue="1">
      <formula>F69-INT(F69)&gt;0</formula>
    </cfRule>
  </conditionalFormatting>
  <printOptions horizontalCentered="1" verticalCentered="1"/>
  <pageMargins left="0.59055118110236227" right="0.19685039370078741" top="0.59055118110236227" bottom="0.39370078740157483" header="0.51181102362204722" footer="0.35433070866141736"/>
  <pageSetup paperSize="9" scale="75" orientation="portrait" horizontalDpi="300" verticalDpi="300" r:id="rId1"/>
  <headerFooter alignWithMargins="0"/>
  <rowBreaks count="2" manualBreakCount="2">
    <brk id="22" max="8" man="1"/>
    <brk id="66"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K38"/>
  <sheetViews>
    <sheetView showGridLines="0" showZeros="0" view="pageBreakPreview" zoomScale="70" zoomScaleNormal="100" zoomScaleSheetLayoutView="70" workbookViewId="0">
      <selection activeCell="D21" sqref="D21"/>
    </sheetView>
  </sheetViews>
  <sheetFormatPr defaultRowHeight="13.5"/>
  <cols>
    <col min="1" max="1" width="1.5" style="3" customWidth="1"/>
    <col min="2" max="2" width="15" style="3" customWidth="1"/>
    <col min="3" max="3" width="10.375" style="3" customWidth="1"/>
    <col min="4" max="4" width="34" style="3" customWidth="1"/>
    <col min="5" max="5" width="7.25" style="3" customWidth="1"/>
    <col min="6" max="6" width="11.25" style="3" customWidth="1"/>
    <col min="7" max="7" width="14.625" style="3" customWidth="1"/>
    <col min="8" max="8" width="19.75" style="3" customWidth="1"/>
    <col min="9" max="9" width="0.625" style="3" customWidth="1"/>
    <col min="10" max="16384" width="9" style="3"/>
  </cols>
  <sheetData>
    <row r="1" spans="1:11" ht="13.5" customHeight="1">
      <c r="A1" s="103"/>
      <c r="B1" s="103"/>
      <c r="C1" s="103"/>
      <c r="D1" s="103"/>
      <c r="E1" s="103"/>
      <c r="F1" s="103"/>
      <c r="G1" s="103"/>
      <c r="H1" s="103"/>
    </row>
    <row r="2" spans="1:11" ht="24">
      <c r="A2" s="103" t="s">
        <v>0</v>
      </c>
      <c r="B2" s="103"/>
      <c r="C2" s="103"/>
      <c r="D2" s="103"/>
      <c r="E2" s="103"/>
      <c r="F2" s="103"/>
      <c r="G2" s="103"/>
      <c r="H2" s="103"/>
    </row>
    <row r="3" spans="1:11" ht="20.25" customHeight="1"/>
    <row r="4" spans="1:11" ht="32.25" hidden="1" customHeight="1">
      <c r="B4" s="104" t="s">
        <v>13</v>
      </c>
      <c r="C4" s="104"/>
      <c r="D4" s="105">
        <f>[6]公示!B13</f>
        <v>1</v>
      </c>
      <c r="E4" s="106"/>
      <c r="F4" s="107"/>
      <c r="G4" s="108"/>
      <c r="H4" s="10"/>
    </row>
    <row r="5" spans="1:11" ht="14.25" customHeight="1"/>
    <row r="6" spans="1:11" ht="29.25" customHeight="1" thickBot="1">
      <c r="C6" s="4"/>
      <c r="D6" s="13" t="s">
        <v>66</v>
      </c>
      <c r="E6" s="21"/>
      <c r="F6" s="21"/>
      <c r="G6" s="21"/>
    </row>
    <row r="7" spans="1:11" ht="29.25" customHeight="1" thickTop="1">
      <c r="C7" s="4"/>
      <c r="D7" s="11"/>
      <c r="E7" s="12" t="s">
        <v>28</v>
      </c>
      <c r="G7" s="12"/>
    </row>
    <row r="8" spans="1:11" ht="8.25" customHeight="1"/>
    <row r="9" spans="1:11" ht="32.25" customHeight="1">
      <c r="B9" s="104" t="s">
        <v>1</v>
      </c>
      <c r="C9" s="104"/>
      <c r="D9" s="90" t="s">
        <v>2</v>
      </c>
      <c r="E9" s="90" t="s">
        <v>3</v>
      </c>
      <c r="F9" s="90" t="s">
        <v>25</v>
      </c>
      <c r="G9" s="90" t="s">
        <v>4</v>
      </c>
      <c r="H9" s="90" t="s">
        <v>5</v>
      </c>
      <c r="K9" s="15"/>
    </row>
    <row r="10" spans="1:11" ht="63" customHeight="1">
      <c r="B10" s="109" t="str">
        <f>CONCATENATE([6]公示!C13,"内訳書のとおり")</f>
        <v>サーキュレーター（静音　羽根径２３ｃｍ　適応床面積約２０畳）ほか１８件内訳書のとおり</v>
      </c>
      <c r="C10" s="110"/>
      <c r="D10" s="110"/>
      <c r="E10" s="110"/>
      <c r="F10" s="110"/>
      <c r="G10" s="111"/>
      <c r="H10" s="6"/>
      <c r="K10" s="15"/>
    </row>
    <row r="11" spans="1:11" ht="63" hidden="1" customHeight="1">
      <c r="B11" s="109" t="str">
        <f>[6]入札内訳!C4</f>
        <v>手袋（耐油厚手ビニール　滑り止め加工　全長３２０ｍｍ　ＬＬ）</v>
      </c>
      <c r="C11" s="111"/>
      <c r="D11" s="64" t="str">
        <f>[6]入札内訳!D4</f>
        <v>エスコＥＡ３５４ＧＥ－１３又は同等品以上のもの（他社製品を含む。）</v>
      </c>
      <c r="E11" s="60" t="str">
        <f>[6]入札内訳!E4</f>
        <v>CA</v>
      </c>
      <c r="F11" s="63">
        <f>[6]入札内訳!F4</f>
        <v>6</v>
      </c>
      <c r="G11" s="6"/>
      <c r="H11" s="6"/>
    </row>
    <row r="12" spans="1:11" ht="63" hidden="1" customHeight="1">
      <c r="B12" s="109" t="str">
        <f>[6]入札内訳!C5</f>
        <v>ヘルメット（飛来・落下物用　墜落時保護用　通気孔付き　本体：白／ひさし：スモーク又はクリア）</v>
      </c>
      <c r="C12" s="111"/>
      <c r="D12" s="64" t="str">
        <f>[6]入札内訳!D5</f>
        <v>エスコＥＡ９９８ＡＤ－１１又はエスコＥＡ９９８ＢＢ－５１又は同等品以上のもの（他社製品を含む。）</v>
      </c>
      <c r="E12" s="60" t="str">
        <f>[6]入札内訳!E5</f>
        <v>EA</v>
      </c>
      <c r="F12" s="63">
        <f>[6]入札内訳!F5</f>
        <v>7</v>
      </c>
      <c r="G12" s="6"/>
      <c r="H12" s="6"/>
    </row>
    <row r="13" spans="1:11" ht="63" hidden="1" customHeight="1">
      <c r="B13" s="109" t="str">
        <f>[6]入札内訳!C6</f>
        <v>ＵＳＢハブ（ＵＳＢ５Ｇｂｐｓ／２．０対応　バスパワー専用　４ポート）</v>
      </c>
      <c r="C13" s="111"/>
      <c r="D13" s="64" t="str">
        <f>[6]入札内訳!D6</f>
        <v>ＪＯＩＮＴＥＸ１９６－９８１又は同等品以上のもの（他社製品を含む。）</v>
      </c>
      <c r="E13" s="60" t="str">
        <f>[6]入札内訳!E6</f>
        <v>EA</v>
      </c>
      <c r="F13" s="63">
        <f>[6]入札内訳!F6</f>
        <v>30</v>
      </c>
      <c r="G13" s="6"/>
      <c r="H13" s="6"/>
    </row>
    <row r="14" spans="1:11" ht="63" hidden="1" customHeight="1">
      <c r="B14" s="101"/>
      <c r="C14" s="102"/>
      <c r="D14" s="54"/>
      <c r="E14" s="18"/>
      <c r="F14" s="24"/>
      <c r="G14" s="6"/>
      <c r="H14" s="6"/>
    </row>
    <row r="15" spans="1:11" ht="63" hidden="1" customHeight="1">
      <c r="B15" s="101"/>
      <c r="C15" s="102"/>
      <c r="D15" s="23"/>
      <c r="E15" s="18"/>
      <c r="F15" s="24"/>
      <c r="G15" s="6"/>
      <c r="H15" s="6"/>
    </row>
    <row r="16" spans="1:11" ht="63" hidden="1" customHeight="1">
      <c r="B16" s="101"/>
      <c r="C16" s="102"/>
      <c r="D16" s="23"/>
      <c r="E16" s="18"/>
      <c r="F16" s="24"/>
      <c r="G16" s="6"/>
      <c r="H16" s="6"/>
    </row>
    <row r="17" spans="2:8" ht="63" hidden="1" customHeight="1">
      <c r="B17" s="101"/>
      <c r="C17" s="102"/>
      <c r="D17" s="23"/>
      <c r="E17" s="18"/>
      <c r="F17" s="24"/>
      <c r="G17" s="6"/>
      <c r="H17" s="6"/>
    </row>
    <row r="18" spans="2:8" ht="43.5" customHeight="1">
      <c r="B18" s="115" t="s">
        <v>29</v>
      </c>
      <c r="C18" s="116"/>
      <c r="D18" s="16" t="str">
        <f>[6]公示!D13</f>
        <v>陸上自衛隊
教育訓練研究本部</v>
      </c>
      <c r="E18" s="117" t="s">
        <v>30</v>
      </c>
      <c r="F18" s="118"/>
      <c r="G18" s="116"/>
      <c r="H18" s="22">
        <f>[6]公示!E13</f>
        <v>45961</v>
      </c>
    </row>
    <row r="19" spans="2:8" ht="34.5" customHeight="1">
      <c r="B19" s="115" t="s">
        <v>31</v>
      </c>
      <c r="C19" s="116"/>
      <c r="D19" s="90" t="s">
        <v>6</v>
      </c>
      <c r="E19" s="115" t="s">
        <v>7</v>
      </c>
      <c r="F19" s="118"/>
      <c r="G19" s="116"/>
      <c r="H19" s="73"/>
    </row>
    <row r="20" spans="2:8" ht="24" customHeight="1">
      <c r="B20" s="7"/>
      <c r="C20" s="7"/>
      <c r="D20" s="7"/>
      <c r="E20" s="7"/>
      <c r="F20" s="7"/>
      <c r="G20" s="7"/>
      <c r="H20" s="7"/>
    </row>
    <row r="21" spans="2:8" ht="27" customHeight="1">
      <c r="B21" s="7"/>
      <c r="C21" s="7"/>
      <c r="D21" s="7"/>
      <c r="E21" s="7"/>
      <c r="F21" s="7"/>
      <c r="G21" s="7"/>
      <c r="H21" s="7"/>
    </row>
    <row r="22" spans="2:8" ht="15.75" customHeight="1">
      <c r="B22" s="112" t="s">
        <v>32</v>
      </c>
      <c r="C22" s="112"/>
      <c r="D22" s="112"/>
      <c r="E22" s="112"/>
      <c r="F22" s="112"/>
      <c r="G22" s="112"/>
      <c r="H22" s="112"/>
    </row>
    <row r="23" spans="2:8" ht="15.75" customHeight="1">
      <c r="B23" s="112"/>
      <c r="C23" s="112"/>
      <c r="D23" s="112"/>
      <c r="E23" s="112"/>
      <c r="F23" s="112"/>
      <c r="G23" s="112"/>
      <c r="H23" s="112"/>
    </row>
    <row r="24" spans="2:8" ht="15.75" customHeight="1">
      <c r="B24" s="112"/>
      <c r="C24" s="112"/>
      <c r="D24" s="112"/>
      <c r="E24" s="112"/>
      <c r="F24" s="112"/>
      <c r="G24" s="112"/>
      <c r="H24" s="112"/>
    </row>
    <row r="25" spans="2:8" ht="5.25" customHeight="1">
      <c r="B25" s="112"/>
      <c r="C25" s="112"/>
      <c r="D25" s="112"/>
      <c r="E25" s="112"/>
      <c r="F25" s="112"/>
      <c r="G25" s="112"/>
      <c r="H25" s="112"/>
    </row>
    <row r="26" spans="2:8" ht="14.25">
      <c r="B26" s="5"/>
      <c r="C26" s="5"/>
      <c r="D26" s="5"/>
      <c r="E26" s="5"/>
      <c r="F26" s="5"/>
      <c r="G26" s="5"/>
      <c r="H26" s="5"/>
    </row>
    <row r="27" spans="2:8" ht="17.25">
      <c r="B27" s="113" t="s">
        <v>71</v>
      </c>
      <c r="C27" s="113"/>
      <c r="D27" s="113"/>
      <c r="E27" s="5"/>
      <c r="F27" s="5"/>
      <c r="G27" s="5"/>
      <c r="H27" s="5"/>
    </row>
    <row r="28" spans="2:8" ht="14.25">
      <c r="B28" s="5"/>
      <c r="C28" s="5"/>
      <c r="D28" s="5"/>
      <c r="E28" s="5"/>
      <c r="F28" s="5"/>
      <c r="G28" s="5"/>
      <c r="H28" s="5"/>
    </row>
    <row r="29" spans="2:8" ht="17.25" customHeight="1">
      <c r="B29" s="114" t="s">
        <v>12</v>
      </c>
      <c r="C29" s="114"/>
      <c r="D29" s="5"/>
      <c r="E29" s="5"/>
      <c r="F29" s="5"/>
      <c r="G29" s="5"/>
      <c r="H29" s="5"/>
    </row>
    <row r="30" spans="2:8" ht="17.25" customHeight="1">
      <c r="B30" s="5" t="s">
        <v>8</v>
      </c>
      <c r="C30" s="5"/>
      <c r="D30" s="5"/>
      <c r="E30" s="5"/>
      <c r="F30" s="5"/>
      <c r="G30" s="5"/>
      <c r="H30" s="5"/>
    </row>
    <row r="31" spans="2:8" ht="17.25" customHeight="1">
      <c r="B31" s="8" t="s">
        <v>78</v>
      </c>
      <c r="C31" s="8"/>
      <c r="D31" s="9"/>
      <c r="E31" s="5"/>
      <c r="F31" s="5"/>
      <c r="G31" s="5"/>
      <c r="H31" s="5"/>
    </row>
    <row r="32" spans="2:8" ht="43.5" customHeight="1">
      <c r="B32" s="5"/>
      <c r="C32" s="5"/>
      <c r="D32" s="71" t="s">
        <v>72</v>
      </c>
      <c r="G32" s="5"/>
      <c r="H32" s="5"/>
    </row>
    <row r="33" spans="2:8" ht="39" customHeight="1">
      <c r="B33" s="5"/>
      <c r="C33" s="5"/>
      <c r="D33" s="71" t="s">
        <v>73</v>
      </c>
      <c r="G33" s="5"/>
      <c r="H33" s="5"/>
    </row>
    <row r="34" spans="2:8" ht="39" customHeight="1">
      <c r="B34" s="5"/>
      <c r="C34" s="5"/>
      <c r="D34" s="71" t="s">
        <v>74</v>
      </c>
      <c r="G34" s="5"/>
      <c r="H34" s="91"/>
    </row>
    <row r="35" spans="2:8" ht="39" customHeight="1">
      <c r="B35" s="5"/>
      <c r="C35" s="5"/>
      <c r="D35" s="72"/>
      <c r="E35" s="5"/>
      <c r="F35" s="5"/>
      <c r="G35" s="5"/>
      <c r="H35" s="5"/>
    </row>
    <row r="36" spans="2:8" ht="39" customHeight="1">
      <c r="D36" s="71" t="s">
        <v>59</v>
      </c>
    </row>
    <row r="37" spans="2:8" ht="39" customHeight="1">
      <c r="D37" s="71" t="s">
        <v>60</v>
      </c>
    </row>
    <row r="38" spans="2:8" ht="39" customHeight="1"/>
  </sheetData>
  <mergeCells count="21">
    <mergeCell ref="B22:H25"/>
    <mergeCell ref="B27:D27"/>
    <mergeCell ref="B29:C29"/>
    <mergeCell ref="B16:C16"/>
    <mergeCell ref="B17:C17"/>
    <mergeCell ref="B18:C18"/>
    <mergeCell ref="E18:G18"/>
    <mergeCell ref="B19:C19"/>
    <mergeCell ref="E19:G19"/>
    <mergeCell ref="B15:C15"/>
    <mergeCell ref="A1:H1"/>
    <mergeCell ref="A2:H2"/>
    <mergeCell ref="B4:C4"/>
    <mergeCell ref="D4:E4"/>
    <mergeCell ref="F4:G4"/>
    <mergeCell ref="B9:C9"/>
    <mergeCell ref="B10:G10"/>
    <mergeCell ref="B11:C11"/>
    <mergeCell ref="B12:C12"/>
    <mergeCell ref="B13:C13"/>
    <mergeCell ref="B14:C14"/>
  </mergeCells>
  <phoneticPr fontId="1"/>
  <printOptions horizontalCentered="1" verticalCentered="1"/>
  <pageMargins left="0.78740157480314965" right="0.19685039370078741" top="0.59055118110236227" bottom="0.39370078740157483" header="0.31496062992125984" footer="0.31496062992125984"/>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5"/>
  <sheetViews>
    <sheetView view="pageBreakPreview" zoomScale="55" zoomScaleNormal="100" zoomScaleSheetLayoutView="55" workbookViewId="0">
      <selection activeCell="P11" sqref="P11"/>
    </sheetView>
  </sheetViews>
  <sheetFormatPr defaultRowHeight="13.5"/>
  <cols>
    <col min="1" max="1" width="1.25" style="1" customWidth="1"/>
    <col min="2" max="2" width="15.625" style="1" customWidth="1"/>
    <col min="3" max="3" width="20.875" style="1" customWidth="1"/>
    <col min="4" max="4" width="19.25" style="1" customWidth="1"/>
    <col min="5" max="5" width="21" style="1" customWidth="1"/>
    <col min="6" max="6" width="7.75" style="1" customWidth="1"/>
    <col min="7" max="7" width="13.5" style="1" customWidth="1"/>
    <col min="8" max="8" width="16.25" style="1" customWidth="1"/>
    <col min="9" max="9" width="18.375" style="1" customWidth="1"/>
    <col min="10" max="10" width="0.5" style="1" customWidth="1"/>
    <col min="11" max="16384" width="9" style="1"/>
  </cols>
  <sheetData>
    <row r="1" spans="2:13" ht="37.5" customHeight="1">
      <c r="B1" s="130" t="s">
        <v>15</v>
      </c>
      <c r="C1" s="130"/>
      <c r="D1" s="130"/>
      <c r="E1" s="130"/>
      <c r="F1" s="130"/>
      <c r="G1" s="130"/>
      <c r="H1" s="130"/>
      <c r="I1" s="130"/>
      <c r="J1" s="14"/>
      <c r="K1" s="14"/>
    </row>
    <row r="2" spans="2:13" ht="3.75" customHeight="1">
      <c r="B2" s="14"/>
      <c r="C2" s="14"/>
      <c r="D2" s="14"/>
      <c r="E2" s="14"/>
      <c r="F2" s="14"/>
      <c r="G2" s="14"/>
      <c r="H2" s="14"/>
      <c r="I2" s="14"/>
      <c r="J2" s="14"/>
      <c r="K2" s="14"/>
    </row>
    <row r="3" spans="2:13" ht="54.75" customHeight="1">
      <c r="B3" s="14"/>
      <c r="C3" s="14"/>
      <c r="D3" s="131" t="s">
        <v>67</v>
      </c>
      <c r="E3" s="132"/>
      <c r="F3" s="132"/>
      <c r="G3" s="133"/>
      <c r="H3" s="14"/>
      <c r="I3" s="14"/>
      <c r="J3" s="14"/>
      <c r="K3" s="14"/>
    </row>
    <row r="4" spans="2:13" ht="48.75" customHeight="1">
      <c r="B4" s="14"/>
      <c r="C4" s="14"/>
      <c r="D4" s="14"/>
      <c r="E4" s="74" t="s">
        <v>28</v>
      </c>
      <c r="F4" s="14"/>
      <c r="G4" s="14"/>
      <c r="H4" s="14"/>
      <c r="I4" s="14"/>
      <c r="J4" s="14"/>
      <c r="K4" s="14"/>
    </row>
    <row r="5" spans="2:13" ht="51" customHeight="1">
      <c r="B5" s="92" t="s">
        <v>34</v>
      </c>
      <c r="C5" s="134">
        <f>[6]公示!E13</f>
        <v>45961</v>
      </c>
      <c r="D5" s="135"/>
      <c r="E5" s="124" t="s">
        <v>35</v>
      </c>
      <c r="F5" s="129"/>
      <c r="G5" s="124" t="s">
        <v>33</v>
      </c>
      <c r="H5" s="129"/>
      <c r="I5" s="129"/>
      <c r="J5" s="93"/>
      <c r="K5" s="93"/>
    </row>
    <row r="6" spans="2:13" ht="51" customHeight="1">
      <c r="B6" s="124" t="s">
        <v>16</v>
      </c>
      <c r="C6" s="129"/>
      <c r="D6" s="124" t="s">
        <v>2</v>
      </c>
      <c r="E6" s="129"/>
      <c r="F6" s="92" t="s">
        <v>17</v>
      </c>
      <c r="G6" s="19" t="s">
        <v>26</v>
      </c>
      <c r="H6" s="92" t="s">
        <v>4</v>
      </c>
      <c r="I6" s="92" t="s">
        <v>18</v>
      </c>
      <c r="J6" s="93"/>
      <c r="K6" s="93"/>
    </row>
    <row r="7" spans="2:13" ht="75" customHeight="1">
      <c r="B7" s="109" t="str">
        <f>'[6]見積書  (多品目)'!B10:D10</f>
        <v>サーキュレーター（静音　羽根径２３ｃｍ　適応床面積約２０畳）ほか１８件内訳書のとおり</v>
      </c>
      <c r="C7" s="110"/>
      <c r="D7" s="110"/>
      <c r="E7" s="111"/>
      <c r="F7" s="61"/>
      <c r="G7" s="62"/>
      <c r="H7" s="92"/>
      <c r="I7" s="92"/>
      <c r="J7" s="93"/>
      <c r="K7" s="93"/>
    </row>
    <row r="8" spans="2:13" ht="75" hidden="1" customHeight="1">
      <c r="B8" s="101"/>
      <c r="C8" s="102"/>
      <c r="D8" s="119"/>
      <c r="E8" s="120"/>
      <c r="F8" s="17"/>
      <c r="G8" s="24"/>
      <c r="H8" s="92"/>
      <c r="I8" s="92"/>
      <c r="J8" s="93"/>
      <c r="K8" s="93"/>
    </row>
    <row r="9" spans="2:13" ht="75" hidden="1" customHeight="1">
      <c r="B9" s="101"/>
      <c r="C9" s="102"/>
      <c r="D9" s="119"/>
      <c r="E9" s="120"/>
      <c r="F9" s="17"/>
      <c r="G9" s="24"/>
      <c r="H9" s="92"/>
      <c r="I9" s="92"/>
      <c r="J9" s="93"/>
      <c r="K9" s="93"/>
    </row>
    <row r="10" spans="2:13" ht="75" hidden="1" customHeight="1">
      <c r="B10" s="101"/>
      <c r="C10" s="102"/>
      <c r="D10" s="122"/>
      <c r="E10" s="123"/>
      <c r="F10" s="17"/>
      <c r="G10" s="24"/>
      <c r="H10" s="92"/>
      <c r="I10" s="92"/>
      <c r="J10" s="93"/>
      <c r="K10" s="93"/>
    </row>
    <row r="11" spans="2:13" ht="47.25" customHeight="1">
      <c r="B11" s="124" t="s">
        <v>19</v>
      </c>
      <c r="C11" s="124"/>
      <c r="D11" s="125"/>
      <c r="E11" s="125"/>
      <c r="F11" s="125"/>
      <c r="G11" s="125"/>
      <c r="H11" s="125"/>
      <c r="I11" s="20"/>
    </row>
    <row r="12" spans="2:13" ht="7.5" customHeight="1">
      <c r="B12" s="14"/>
      <c r="C12" s="14"/>
      <c r="D12" s="126"/>
      <c r="E12" s="127"/>
      <c r="F12" s="14"/>
      <c r="G12" s="14"/>
      <c r="H12" s="14"/>
      <c r="I12" s="14"/>
    </row>
    <row r="13" spans="2:13" ht="30" customHeight="1">
      <c r="B13" s="128" t="s">
        <v>27</v>
      </c>
      <c r="C13" s="128"/>
      <c r="D13" s="128"/>
      <c r="E13" s="128"/>
      <c r="F13" s="128"/>
      <c r="G13" s="128"/>
      <c r="H13" s="128"/>
      <c r="I13" s="128"/>
      <c r="M13" s="2"/>
    </row>
    <row r="14" spans="2:13" ht="30" customHeight="1">
      <c r="B14" s="128" t="s">
        <v>20</v>
      </c>
      <c r="C14" s="128"/>
      <c r="D14" s="128"/>
      <c r="E14" s="128"/>
      <c r="F14" s="128"/>
      <c r="G14" s="128"/>
      <c r="H14" s="128"/>
      <c r="I14" s="128"/>
    </row>
    <row r="15" spans="2:13" ht="30" customHeight="1">
      <c r="B15" s="65"/>
      <c r="C15" s="66"/>
      <c r="D15" s="66"/>
      <c r="E15" s="66"/>
      <c r="F15" s="66"/>
      <c r="G15" s="66"/>
      <c r="H15" s="66"/>
      <c r="I15" s="66"/>
    </row>
    <row r="16" spans="2:13" ht="30" customHeight="1">
      <c r="B16" s="121" t="s">
        <v>90</v>
      </c>
      <c r="C16" s="121"/>
      <c r="D16" s="121"/>
      <c r="E16" s="121"/>
      <c r="F16" s="121"/>
      <c r="G16" s="121"/>
      <c r="H16" s="121"/>
      <c r="I16" s="121"/>
    </row>
    <row r="17" spans="2:9" ht="30" customHeight="1">
      <c r="B17" s="121" t="s">
        <v>21</v>
      </c>
      <c r="C17" s="121"/>
      <c r="D17" s="121"/>
      <c r="E17" s="121"/>
      <c r="F17" s="121"/>
      <c r="G17" s="121"/>
      <c r="H17" s="121"/>
      <c r="I17" s="121"/>
    </row>
    <row r="18" spans="2:9" ht="30" customHeight="1">
      <c r="B18" s="121" t="s">
        <v>75</v>
      </c>
      <c r="C18" s="121"/>
      <c r="D18" s="121"/>
      <c r="E18" s="121"/>
      <c r="F18" s="121"/>
      <c r="G18" s="121"/>
      <c r="H18" s="121"/>
      <c r="I18" s="121"/>
    </row>
    <row r="19" spans="2:9" ht="30" customHeight="1">
      <c r="B19" s="67" t="s">
        <v>89</v>
      </c>
      <c r="C19" s="67"/>
      <c r="D19" s="67"/>
      <c r="E19" s="67"/>
      <c r="F19" s="67"/>
      <c r="G19" s="67"/>
      <c r="H19" s="67"/>
      <c r="I19" s="67"/>
    </row>
    <row r="20" spans="2:9" ht="30" customHeight="1">
      <c r="B20" s="67" t="s">
        <v>22</v>
      </c>
      <c r="C20" s="67"/>
      <c r="D20" s="67"/>
      <c r="E20" s="67"/>
      <c r="F20" s="67"/>
      <c r="G20" s="67"/>
      <c r="H20" s="67"/>
      <c r="I20" s="67"/>
    </row>
    <row r="21" spans="2:9" ht="30" customHeight="1">
      <c r="B21" s="67" t="s">
        <v>23</v>
      </c>
      <c r="C21" s="67"/>
      <c r="D21" s="67"/>
      <c r="E21" s="67"/>
      <c r="F21" s="67"/>
      <c r="G21" s="67"/>
      <c r="H21" s="67"/>
      <c r="I21" s="67"/>
    </row>
    <row r="22" spans="2:9" ht="30" customHeight="1">
      <c r="B22" s="67" t="s">
        <v>79</v>
      </c>
      <c r="C22" s="67"/>
      <c r="D22" s="67"/>
      <c r="E22" s="67"/>
      <c r="F22" s="67"/>
      <c r="G22" s="67"/>
      <c r="H22" s="67"/>
      <c r="I22" s="67"/>
    </row>
    <row r="23" spans="2:9" ht="30" customHeight="1">
      <c r="B23" s="67" t="s">
        <v>88</v>
      </c>
      <c r="C23" s="67"/>
      <c r="D23" s="67"/>
      <c r="E23" s="67"/>
      <c r="F23" s="67"/>
      <c r="G23" s="67"/>
      <c r="H23" s="67"/>
      <c r="I23" s="67"/>
    </row>
    <row r="24" spans="2:9" ht="30" customHeight="1">
      <c r="B24" s="67" t="s">
        <v>80</v>
      </c>
      <c r="C24" s="67"/>
      <c r="D24" s="67"/>
      <c r="E24" s="67"/>
      <c r="F24" s="67"/>
      <c r="G24" s="67"/>
      <c r="H24" s="67"/>
      <c r="I24" s="67"/>
    </row>
    <row r="25" spans="2:9" ht="30" customHeight="1">
      <c r="B25" s="67" t="s">
        <v>24</v>
      </c>
      <c r="C25" s="67"/>
      <c r="D25" s="67"/>
      <c r="E25" s="67"/>
      <c r="F25" s="67"/>
      <c r="G25" s="67"/>
      <c r="H25" s="67"/>
      <c r="I25" s="67"/>
    </row>
    <row r="26" spans="2:9" ht="30" customHeight="1">
      <c r="B26" s="67" t="s">
        <v>76</v>
      </c>
      <c r="C26" s="14"/>
      <c r="D26" s="14"/>
      <c r="E26" s="14"/>
      <c r="F26" s="14"/>
      <c r="G26" s="14"/>
      <c r="H26" s="14"/>
      <c r="I26" s="14"/>
    </row>
    <row r="27" spans="2:9" ht="30.75" customHeight="1">
      <c r="B27" s="67"/>
      <c r="C27" s="67"/>
      <c r="D27" s="67"/>
      <c r="E27" s="68" t="s">
        <v>9</v>
      </c>
      <c r="F27" s="67"/>
      <c r="G27" s="67"/>
      <c r="H27" s="67"/>
      <c r="I27" s="67"/>
    </row>
    <row r="28" spans="2:9" ht="30.75" customHeight="1">
      <c r="B28" s="67"/>
      <c r="C28" s="67"/>
      <c r="D28" s="67"/>
      <c r="E28" s="68" t="s">
        <v>10</v>
      </c>
      <c r="F28" s="67"/>
      <c r="G28" s="67"/>
      <c r="H28" s="67"/>
      <c r="I28" s="67"/>
    </row>
    <row r="29" spans="2:9" ht="30.75" customHeight="1">
      <c r="B29" s="69"/>
      <c r="C29" s="69"/>
      <c r="D29" s="69"/>
      <c r="E29" s="68" t="s">
        <v>11</v>
      </c>
      <c r="F29" s="69"/>
      <c r="G29" s="69"/>
      <c r="H29" s="69"/>
      <c r="I29" s="70"/>
    </row>
    <row r="30" spans="2:9" ht="17.25">
      <c r="B30" s="69"/>
      <c r="C30" s="69"/>
      <c r="D30" s="69"/>
      <c r="E30" s="67"/>
      <c r="F30" s="69"/>
      <c r="G30" s="69"/>
      <c r="H30" s="69"/>
      <c r="I30" s="69"/>
    </row>
    <row r="31" spans="2:9" ht="25.5" customHeight="1">
      <c r="B31" s="69"/>
      <c r="C31" s="69"/>
      <c r="D31" s="69"/>
      <c r="E31" s="67"/>
      <c r="F31" s="69"/>
      <c r="G31" s="69"/>
      <c r="H31" s="69"/>
      <c r="I31" s="69"/>
    </row>
    <row r="32" spans="2:9" ht="25.5" customHeight="1">
      <c r="B32" s="69"/>
      <c r="C32" s="69"/>
      <c r="D32" s="69"/>
      <c r="E32" s="67" t="s">
        <v>61</v>
      </c>
      <c r="F32" s="69"/>
      <c r="G32" s="69"/>
      <c r="H32" s="69"/>
      <c r="I32" s="69"/>
    </row>
    <row r="33" spans="2:9" ht="25.5" customHeight="1">
      <c r="B33" s="69"/>
      <c r="C33" s="69"/>
      <c r="D33" s="69"/>
      <c r="E33" s="67" t="s">
        <v>60</v>
      </c>
      <c r="F33" s="69"/>
      <c r="G33" s="69"/>
      <c r="H33" s="69"/>
      <c r="I33" s="69"/>
    </row>
    <row r="34" spans="2:9">
      <c r="E34" s="14"/>
    </row>
    <row r="35" spans="2:9">
      <c r="E35" s="14"/>
    </row>
  </sheetData>
  <mergeCells count="21">
    <mergeCell ref="B6:C6"/>
    <mergeCell ref="D6:E6"/>
    <mergeCell ref="B1:I1"/>
    <mergeCell ref="D3:G3"/>
    <mergeCell ref="C5:D5"/>
    <mergeCell ref="E5:F5"/>
    <mergeCell ref="G5:I5"/>
    <mergeCell ref="B17:I17"/>
    <mergeCell ref="B18:I18"/>
    <mergeCell ref="B10:C10"/>
    <mergeCell ref="D10:E10"/>
    <mergeCell ref="B11:H11"/>
    <mergeCell ref="D12:E12"/>
    <mergeCell ref="B13:I13"/>
    <mergeCell ref="B14:I14"/>
    <mergeCell ref="B16:I16"/>
    <mergeCell ref="B8:C8"/>
    <mergeCell ref="D8:E8"/>
    <mergeCell ref="B9:C9"/>
    <mergeCell ref="D9:E9"/>
    <mergeCell ref="B7:E7"/>
  </mergeCells>
  <phoneticPr fontId="1"/>
  <printOptions horizontalCentered="1" verticalCentered="1"/>
  <pageMargins left="0.51181102362204722" right="0.31496062992125984" top="0.55118110236220474" bottom="0.35433070866141736" header="0.11811023622047245" footer="0.11811023622047245"/>
  <pageSetup paperSize="9" scale="60"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abSelected="1" view="pageBreakPreview" zoomScaleNormal="85" zoomScaleSheetLayoutView="100" workbookViewId="0">
      <selection activeCell="K30" sqref="K30"/>
    </sheetView>
  </sheetViews>
  <sheetFormatPr defaultRowHeight="13.5"/>
  <cols>
    <col min="1" max="1" width="1.875" style="25" customWidth="1"/>
    <col min="2" max="2" width="9" style="25"/>
    <col min="3" max="3" width="7.625" style="25" customWidth="1"/>
    <col min="4" max="5" width="9" style="25"/>
    <col min="6" max="9" width="3.875" style="25" customWidth="1"/>
    <col min="10" max="13" width="7.625" style="25" customWidth="1"/>
    <col min="14" max="256" width="9" style="25"/>
    <col min="257" max="257" width="1.875" style="25" customWidth="1"/>
    <col min="258" max="261" width="9" style="25"/>
    <col min="262" max="265" width="3.875" style="25" customWidth="1"/>
    <col min="266" max="269" width="7.625" style="25" customWidth="1"/>
    <col min="270" max="512" width="9" style="25"/>
    <col min="513" max="513" width="1.875" style="25" customWidth="1"/>
    <col min="514" max="517" width="9" style="25"/>
    <col min="518" max="521" width="3.875" style="25" customWidth="1"/>
    <col min="522" max="525" width="7.625" style="25" customWidth="1"/>
    <col min="526" max="768" width="9" style="25"/>
    <col min="769" max="769" width="1.875" style="25" customWidth="1"/>
    <col min="770" max="773" width="9" style="25"/>
    <col min="774" max="777" width="3.875" style="25" customWidth="1"/>
    <col min="778" max="781" width="7.625" style="25" customWidth="1"/>
    <col min="782" max="1024" width="9" style="25"/>
    <col min="1025" max="1025" width="1.875" style="25" customWidth="1"/>
    <col min="1026" max="1029" width="9" style="25"/>
    <col min="1030" max="1033" width="3.875" style="25" customWidth="1"/>
    <col min="1034" max="1037" width="7.625" style="25" customWidth="1"/>
    <col min="1038" max="1280" width="9" style="25"/>
    <col min="1281" max="1281" width="1.875" style="25" customWidth="1"/>
    <col min="1282" max="1285" width="9" style="25"/>
    <col min="1286" max="1289" width="3.875" style="25" customWidth="1"/>
    <col min="1290" max="1293" width="7.625" style="25" customWidth="1"/>
    <col min="1294" max="1536" width="9" style="25"/>
    <col min="1537" max="1537" width="1.875" style="25" customWidth="1"/>
    <col min="1538" max="1541" width="9" style="25"/>
    <col min="1542" max="1545" width="3.875" style="25" customWidth="1"/>
    <col min="1546" max="1549" width="7.625" style="25" customWidth="1"/>
    <col min="1550" max="1792" width="9" style="25"/>
    <col min="1793" max="1793" width="1.875" style="25" customWidth="1"/>
    <col min="1794" max="1797" width="9" style="25"/>
    <col min="1798" max="1801" width="3.875" style="25" customWidth="1"/>
    <col min="1802" max="1805" width="7.625" style="25" customWidth="1"/>
    <col min="1806" max="2048" width="9" style="25"/>
    <col min="2049" max="2049" width="1.875" style="25" customWidth="1"/>
    <col min="2050" max="2053" width="9" style="25"/>
    <col min="2054" max="2057" width="3.875" style="25" customWidth="1"/>
    <col min="2058" max="2061" width="7.625" style="25" customWidth="1"/>
    <col min="2062" max="2304" width="9" style="25"/>
    <col min="2305" max="2305" width="1.875" style="25" customWidth="1"/>
    <col min="2306" max="2309" width="9" style="25"/>
    <col min="2310" max="2313" width="3.875" style="25" customWidth="1"/>
    <col min="2314" max="2317" width="7.625" style="25" customWidth="1"/>
    <col min="2318" max="2560" width="9" style="25"/>
    <col min="2561" max="2561" width="1.875" style="25" customWidth="1"/>
    <col min="2562" max="2565" width="9" style="25"/>
    <col min="2566" max="2569" width="3.875" style="25" customWidth="1"/>
    <col min="2570" max="2573" width="7.625" style="25" customWidth="1"/>
    <col min="2574" max="2816" width="9" style="25"/>
    <col min="2817" max="2817" width="1.875" style="25" customWidth="1"/>
    <col min="2818" max="2821" width="9" style="25"/>
    <col min="2822" max="2825" width="3.875" style="25" customWidth="1"/>
    <col min="2826" max="2829" width="7.625" style="25" customWidth="1"/>
    <col min="2830" max="3072" width="9" style="25"/>
    <col min="3073" max="3073" width="1.875" style="25" customWidth="1"/>
    <col min="3074" max="3077" width="9" style="25"/>
    <col min="3078" max="3081" width="3.875" style="25" customWidth="1"/>
    <col min="3082" max="3085" width="7.625" style="25" customWidth="1"/>
    <col min="3086" max="3328" width="9" style="25"/>
    <col min="3329" max="3329" width="1.875" style="25" customWidth="1"/>
    <col min="3330" max="3333" width="9" style="25"/>
    <col min="3334" max="3337" width="3.875" style="25" customWidth="1"/>
    <col min="3338" max="3341" width="7.625" style="25" customWidth="1"/>
    <col min="3342" max="3584" width="9" style="25"/>
    <col min="3585" max="3585" width="1.875" style="25" customWidth="1"/>
    <col min="3586" max="3589" width="9" style="25"/>
    <col min="3590" max="3593" width="3.875" style="25" customWidth="1"/>
    <col min="3594" max="3597" width="7.625" style="25" customWidth="1"/>
    <col min="3598" max="3840" width="9" style="25"/>
    <col min="3841" max="3841" width="1.875" style="25" customWidth="1"/>
    <col min="3842" max="3845" width="9" style="25"/>
    <col min="3846" max="3849" width="3.875" style="25" customWidth="1"/>
    <col min="3850" max="3853" width="7.625" style="25" customWidth="1"/>
    <col min="3854" max="4096" width="9" style="25"/>
    <col min="4097" max="4097" width="1.875" style="25" customWidth="1"/>
    <col min="4098" max="4101" width="9" style="25"/>
    <col min="4102" max="4105" width="3.875" style="25" customWidth="1"/>
    <col min="4106" max="4109" width="7.625" style="25" customWidth="1"/>
    <col min="4110" max="4352" width="9" style="25"/>
    <col min="4353" max="4353" width="1.875" style="25" customWidth="1"/>
    <col min="4354" max="4357" width="9" style="25"/>
    <col min="4358" max="4361" width="3.875" style="25" customWidth="1"/>
    <col min="4362" max="4365" width="7.625" style="25" customWidth="1"/>
    <col min="4366" max="4608" width="9" style="25"/>
    <col min="4609" max="4609" width="1.875" style="25" customWidth="1"/>
    <col min="4610" max="4613" width="9" style="25"/>
    <col min="4614" max="4617" width="3.875" style="25" customWidth="1"/>
    <col min="4618" max="4621" width="7.625" style="25" customWidth="1"/>
    <col min="4622" max="4864" width="9" style="25"/>
    <col min="4865" max="4865" width="1.875" style="25" customWidth="1"/>
    <col min="4866" max="4869" width="9" style="25"/>
    <col min="4870" max="4873" width="3.875" style="25" customWidth="1"/>
    <col min="4874" max="4877" width="7.625" style="25" customWidth="1"/>
    <col min="4878" max="5120" width="9" style="25"/>
    <col min="5121" max="5121" width="1.875" style="25" customWidth="1"/>
    <col min="5122" max="5125" width="9" style="25"/>
    <col min="5126" max="5129" width="3.875" style="25" customWidth="1"/>
    <col min="5130" max="5133" width="7.625" style="25" customWidth="1"/>
    <col min="5134" max="5376" width="9" style="25"/>
    <col min="5377" max="5377" width="1.875" style="25" customWidth="1"/>
    <col min="5378" max="5381" width="9" style="25"/>
    <col min="5382" max="5385" width="3.875" style="25" customWidth="1"/>
    <col min="5386" max="5389" width="7.625" style="25" customWidth="1"/>
    <col min="5390" max="5632" width="9" style="25"/>
    <col min="5633" max="5633" width="1.875" style="25" customWidth="1"/>
    <col min="5634" max="5637" width="9" style="25"/>
    <col min="5638" max="5641" width="3.875" style="25" customWidth="1"/>
    <col min="5642" max="5645" width="7.625" style="25" customWidth="1"/>
    <col min="5646" max="5888" width="9" style="25"/>
    <col min="5889" max="5889" width="1.875" style="25" customWidth="1"/>
    <col min="5890" max="5893" width="9" style="25"/>
    <col min="5894" max="5897" width="3.875" style="25" customWidth="1"/>
    <col min="5898" max="5901" width="7.625" style="25" customWidth="1"/>
    <col min="5902" max="6144" width="9" style="25"/>
    <col min="6145" max="6145" width="1.875" style="25" customWidth="1"/>
    <col min="6146" max="6149" width="9" style="25"/>
    <col min="6150" max="6153" width="3.875" style="25" customWidth="1"/>
    <col min="6154" max="6157" width="7.625" style="25" customWidth="1"/>
    <col min="6158" max="6400" width="9" style="25"/>
    <col min="6401" max="6401" width="1.875" style="25" customWidth="1"/>
    <col min="6402" max="6405" width="9" style="25"/>
    <col min="6406" max="6409" width="3.875" style="25" customWidth="1"/>
    <col min="6410" max="6413" width="7.625" style="25" customWidth="1"/>
    <col min="6414" max="6656" width="9" style="25"/>
    <col min="6657" max="6657" width="1.875" style="25" customWidth="1"/>
    <col min="6658" max="6661" width="9" style="25"/>
    <col min="6662" max="6665" width="3.875" style="25" customWidth="1"/>
    <col min="6666" max="6669" width="7.625" style="25" customWidth="1"/>
    <col min="6670" max="6912" width="9" style="25"/>
    <col min="6913" max="6913" width="1.875" style="25" customWidth="1"/>
    <col min="6914" max="6917" width="9" style="25"/>
    <col min="6918" max="6921" width="3.875" style="25" customWidth="1"/>
    <col min="6922" max="6925" width="7.625" style="25" customWidth="1"/>
    <col min="6926" max="7168" width="9" style="25"/>
    <col min="7169" max="7169" width="1.875" style="25" customWidth="1"/>
    <col min="7170" max="7173" width="9" style="25"/>
    <col min="7174" max="7177" width="3.875" style="25" customWidth="1"/>
    <col min="7178" max="7181" width="7.625" style="25" customWidth="1"/>
    <col min="7182" max="7424" width="9" style="25"/>
    <col min="7425" max="7425" width="1.875" style="25" customWidth="1"/>
    <col min="7426" max="7429" width="9" style="25"/>
    <col min="7430" max="7433" width="3.875" style="25" customWidth="1"/>
    <col min="7434" max="7437" width="7.625" style="25" customWidth="1"/>
    <col min="7438" max="7680" width="9" style="25"/>
    <col min="7681" max="7681" width="1.875" style="25" customWidth="1"/>
    <col min="7682" max="7685" width="9" style="25"/>
    <col min="7686" max="7689" width="3.875" style="25" customWidth="1"/>
    <col min="7690" max="7693" width="7.625" style="25" customWidth="1"/>
    <col min="7694" max="7936" width="9" style="25"/>
    <col min="7937" max="7937" width="1.875" style="25" customWidth="1"/>
    <col min="7938" max="7941" width="9" style="25"/>
    <col min="7942" max="7945" width="3.875" style="25" customWidth="1"/>
    <col min="7946" max="7949" width="7.625" style="25" customWidth="1"/>
    <col min="7950" max="8192" width="9" style="25"/>
    <col min="8193" max="8193" width="1.875" style="25" customWidth="1"/>
    <col min="8194" max="8197" width="9" style="25"/>
    <col min="8198" max="8201" width="3.875" style="25" customWidth="1"/>
    <col min="8202" max="8205" width="7.625" style="25" customWidth="1"/>
    <col min="8206" max="8448" width="9" style="25"/>
    <col min="8449" max="8449" width="1.875" style="25" customWidth="1"/>
    <col min="8450" max="8453" width="9" style="25"/>
    <col min="8454" max="8457" width="3.875" style="25" customWidth="1"/>
    <col min="8458" max="8461" width="7.625" style="25" customWidth="1"/>
    <col min="8462" max="8704" width="9" style="25"/>
    <col min="8705" max="8705" width="1.875" style="25" customWidth="1"/>
    <col min="8706" max="8709" width="9" style="25"/>
    <col min="8710" max="8713" width="3.875" style="25" customWidth="1"/>
    <col min="8714" max="8717" width="7.625" style="25" customWidth="1"/>
    <col min="8718" max="8960" width="9" style="25"/>
    <col min="8961" max="8961" width="1.875" style="25" customWidth="1"/>
    <col min="8962" max="8965" width="9" style="25"/>
    <col min="8966" max="8969" width="3.875" style="25" customWidth="1"/>
    <col min="8970" max="8973" width="7.625" style="25" customWidth="1"/>
    <col min="8974" max="9216" width="9" style="25"/>
    <col min="9217" max="9217" width="1.875" style="25" customWidth="1"/>
    <col min="9218" max="9221" width="9" style="25"/>
    <col min="9222" max="9225" width="3.875" style="25" customWidth="1"/>
    <col min="9226" max="9229" width="7.625" style="25" customWidth="1"/>
    <col min="9230" max="9472" width="9" style="25"/>
    <col min="9473" max="9473" width="1.875" style="25" customWidth="1"/>
    <col min="9474" max="9477" width="9" style="25"/>
    <col min="9478" max="9481" width="3.875" style="25" customWidth="1"/>
    <col min="9482" max="9485" width="7.625" style="25" customWidth="1"/>
    <col min="9486" max="9728" width="9" style="25"/>
    <col min="9729" max="9729" width="1.875" style="25" customWidth="1"/>
    <col min="9730" max="9733" width="9" style="25"/>
    <col min="9734" max="9737" width="3.875" style="25" customWidth="1"/>
    <col min="9738" max="9741" width="7.625" style="25" customWidth="1"/>
    <col min="9742" max="9984" width="9" style="25"/>
    <col min="9985" max="9985" width="1.875" style="25" customWidth="1"/>
    <col min="9986" max="9989" width="9" style="25"/>
    <col min="9990" max="9993" width="3.875" style="25" customWidth="1"/>
    <col min="9994" max="9997" width="7.625" style="25" customWidth="1"/>
    <col min="9998" max="10240" width="9" style="25"/>
    <col min="10241" max="10241" width="1.875" style="25" customWidth="1"/>
    <col min="10242" max="10245" width="9" style="25"/>
    <col min="10246" max="10249" width="3.875" style="25" customWidth="1"/>
    <col min="10250" max="10253" width="7.625" style="25" customWidth="1"/>
    <col min="10254" max="10496" width="9" style="25"/>
    <col min="10497" max="10497" width="1.875" style="25" customWidth="1"/>
    <col min="10498" max="10501" width="9" style="25"/>
    <col min="10502" max="10505" width="3.875" style="25" customWidth="1"/>
    <col min="10506" max="10509" width="7.625" style="25" customWidth="1"/>
    <col min="10510" max="10752" width="9" style="25"/>
    <col min="10753" max="10753" width="1.875" style="25" customWidth="1"/>
    <col min="10754" max="10757" width="9" style="25"/>
    <col min="10758" max="10761" width="3.875" style="25" customWidth="1"/>
    <col min="10762" max="10765" width="7.625" style="25" customWidth="1"/>
    <col min="10766" max="11008" width="9" style="25"/>
    <col min="11009" max="11009" width="1.875" style="25" customWidth="1"/>
    <col min="11010" max="11013" width="9" style="25"/>
    <col min="11014" max="11017" width="3.875" style="25" customWidth="1"/>
    <col min="11018" max="11021" width="7.625" style="25" customWidth="1"/>
    <col min="11022" max="11264" width="9" style="25"/>
    <col min="11265" max="11265" width="1.875" style="25" customWidth="1"/>
    <col min="11266" max="11269" width="9" style="25"/>
    <col min="11270" max="11273" width="3.875" style="25" customWidth="1"/>
    <col min="11274" max="11277" width="7.625" style="25" customWidth="1"/>
    <col min="11278" max="11520" width="9" style="25"/>
    <col min="11521" max="11521" width="1.875" style="25" customWidth="1"/>
    <col min="11522" max="11525" width="9" style="25"/>
    <col min="11526" max="11529" width="3.875" style="25" customWidth="1"/>
    <col min="11530" max="11533" width="7.625" style="25" customWidth="1"/>
    <col min="11534" max="11776" width="9" style="25"/>
    <col min="11777" max="11777" width="1.875" style="25" customWidth="1"/>
    <col min="11778" max="11781" width="9" style="25"/>
    <col min="11782" max="11785" width="3.875" style="25" customWidth="1"/>
    <col min="11786" max="11789" width="7.625" style="25" customWidth="1"/>
    <col min="11790" max="12032" width="9" style="25"/>
    <col min="12033" max="12033" width="1.875" style="25" customWidth="1"/>
    <col min="12034" max="12037" width="9" style="25"/>
    <col min="12038" max="12041" width="3.875" style="25" customWidth="1"/>
    <col min="12042" max="12045" width="7.625" style="25" customWidth="1"/>
    <col min="12046" max="12288" width="9" style="25"/>
    <col min="12289" max="12289" width="1.875" style="25" customWidth="1"/>
    <col min="12290" max="12293" width="9" style="25"/>
    <col min="12294" max="12297" width="3.875" style="25" customWidth="1"/>
    <col min="12298" max="12301" width="7.625" style="25" customWidth="1"/>
    <col min="12302" max="12544" width="9" style="25"/>
    <col min="12545" max="12545" width="1.875" style="25" customWidth="1"/>
    <col min="12546" max="12549" width="9" style="25"/>
    <col min="12550" max="12553" width="3.875" style="25" customWidth="1"/>
    <col min="12554" max="12557" width="7.625" style="25" customWidth="1"/>
    <col min="12558" max="12800" width="9" style="25"/>
    <col min="12801" max="12801" width="1.875" style="25" customWidth="1"/>
    <col min="12802" max="12805" width="9" style="25"/>
    <col min="12806" max="12809" width="3.875" style="25" customWidth="1"/>
    <col min="12810" max="12813" width="7.625" style="25" customWidth="1"/>
    <col min="12814" max="13056" width="9" style="25"/>
    <col min="13057" max="13057" width="1.875" style="25" customWidth="1"/>
    <col min="13058" max="13061" width="9" style="25"/>
    <col min="13062" max="13065" width="3.875" style="25" customWidth="1"/>
    <col min="13066" max="13069" width="7.625" style="25" customWidth="1"/>
    <col min="13070" max="13312" width="9" style="25"/>
    <col min="13313" max="13313" width="1.875" style="25" customWidth="1"/>
    <col min="13314" max="13317" width="9" style="25"/>
    <col min="13318" max="13321" width="3.875" style="25" customWidth="1"/>
    <col min="13322" max="13325" width="7.625" style="25" customWidth="1"/>
    <col min="13326" max="13568" width="9" style="25"/>
    <col min="13569" max="13569" width="1.875" style="25" customWidth="1"/>
    <col min="13570" max="13573" width="9" style="25"/>
    <col min="13574" max="13577" width="3.875" style="25" customWidth="1"/>
    <col min="13578" max="13581" width="7.625" style="25" customWidth="1"/>
    <col min="13582" max="13824" width="9" style="25"/>
    <col min="13825" max="13825" width="1.875" style="25" customWidth="1"/>
    <col min="13826" max="13829" width="9" style="25"/>
    <col min="13830" max="13833" width="3.875" style="25" customWidth="1"/>
    <col min="13834" max="13837" width="7.625" style="25" customWidth="1"/>
    <col min="13838" max="14080" width="9" style="25"/>
    <col min="14081" max="14081" width="1.875" style="25" customWidth="1"/>
    <col min="14082" max="14085" width="9" style="25"/>
    <col min="14086" max="14089" width="3.875" style="25" customWidth="1"/>
    <col min="14090" max="14093" width="7.625" style="25" customWidth="1"/>
    <col min="14094" max="14336" width="9" style="25"/>
    <col min="14337" max="14337" width="1.875" style="25" customWidth="1"/>
    <col min="14338" max="14341" width="9" style="25"/>
    <col min="14342" max="14345" width="3.875" style="25" customWidth="1"/>
    <col min="14346" max="14349" width="7.625" style="25" customWidth="1"/>
    <col min="14350" max="14592" width="9" style="25"/>
    <col min="14593" max="14593" width="1.875" style="25" customWidth="1"/>
    <col min="14594" max="14597" width="9" style="25"/>
    <col min="14598" max="14601" width="3.875" style="25" customWidth="1"/>
    <col min="14602" max="14605" width="7.625" style="25" customWidth="1"/>
    <col min="14606" max="14848" width="9" style="25"/>
    <col min="14849" max="14849" width="1.875" style="25" customWidth="1"/>
    <col min="14850" max="14853" width="9" style="25"/>
    <col min="14854" max="14857" width="3.875" style="25" customWidth="1"/>
    <col min="14858" max="14861" width="7.625" style="25" customWidth="1"/>
    <col min="14862" max="15104" width="9" style="25"/>
    <col min="15105" max="15105" width="1.875" style="25" customWidth="1"/>
    <col min="15106" max="15109" width="9" style="25"/>
    <col min="15110" max="15113" width="3.875" style="25" customWidth="1"/>
    <col min="15114" max="15117" width="7.625" style="25" customWidth="1"/>
    <col min="15118" max="15360" width="9" style="25"/>
    <col min="15361" max="15361" width="1.875" style="25" customWidth="1"/>
    <col min="15362" max="15365" width="9" style="25"/>
    <col min="15366" max="15369" width="3.875" style="25" customWidth="1"/>
    <col min="15370" max="15373" width="7.625" style="25" customWidth="1"/>
    <col min="15374" max="15616" width="9" style="25"/>
    <col min="15617" max="15617" width="1.875" style="25" customWidth="1"/>
    <col min="15618" max="15621" width="9" style="25"/>
    <col min="15622" max="15625" width="3.875" style="25" customWidth="1"/>
    <col min="15626" max="15629" width="7.625" style="25" customWidth="1"/>
    <col min="15630" max="15872" width="9" style="25"/>
    <col min="15873" max="15873" width="1.875" style="25" customWidth="1"/>
    <col min="15874" max="15877" width="9" style="25"/>
    <col min="15878" max="15881" width="3.875" style="25" customWidth="1"/>
    <col min="15882" max="15885" width="7.625" style="25" customWidth="1"/>
    <col min="15886" max="16128" width="9" style="25"/>
    <col min="16129" max="16129" width="1.875" style="25" customWidth="1"/>
    <col min="16130" max="16133" width="9" style="25"/>
    <col min="16134" max="16137" width="3.875" style="25" customWidth="1"/>
    <col min="16138" max="16141" width="7.625" style="25" customWidth="1"/>
    <col min="16142" max="16384" width="9" style="25"/>
  </cols>
  <sheetData>
    <row r="1" spans="1:13" ht="14.25" customHeight="1">
      <c r="K1" s="137" t="s">
        <v>77</v>
      </c>
      <c r="L1" s="137"/>
      <c r="M1" s="137"/>
    </row>
    <row r="3" spans="1:13">
      <c r="A3" s="136" t="s">
        <v>36</v>
      </c>
      <c r="B3" s="136"/>
      <c r="C3" s="136"/>
      <c r="D3" s="136"/>
      <c r="E3" s="136"/>
      <c r="F3" s="136"/>
      <c r="G3" s="136"/>
      <c r="H3" s="136"/>
      <c r="I3" s="136"/>
      <c r="J3" s="136"/>
      <c r="K3" s="136"/>
      <c r="L3" s="136"/>
      <c r="M3" s="136"/>
    </row>
    <row r="5" spans="1:13">
      <c r="B5" s="25" t="s">
        <v>37</v>
      </c>
    </row>
    <row r="6" spans="1:13">
      <c r="B6" s="25" t="s">
        <v>38</v>
      </c>
    </row>
    <row r="7" spans="1:13">
      <c r="B7" s="25" t="s">
        <v>81</v>
      </c>
    </row>
    <row r="9" spans="1:13" ht="13.5" customHeight="1">
      <c r="F9" s="138" t="s">
        <v>39</v>
      </c>
      <c r="G9" s="138"/>
      <c r="H9" s="138"/>
      <c r="I9" s="26"/>
    </row>
    <row r="10" spans="1:13" ht="13.5" customHeight="1">
      <c r="F10" s="138" t="s">
        <v>40</v>
      </c>
      <c r="G10" s="138"/>
      <c r="H10" s="138"/>
      <c r="I10" s="26"/>
    </row>
    <row r="11" spans="1:13" ht="13.5" customHeight="1">
      <c r="F11" s="138" t="s">
        <v>41</v>
      </c>
      <c r="G11" s="138"/>
      <c r="H11" s="138"/>
      <c r="I11" s="26"/>
      <c r="M11" s="96"/>
    </row>
    <row r="13" spans="1:13">
      <c r="B13" s="26" t="s">
        <v>42</v>
      </c>
      <c r="C13" s="26"/>
      <c r="D13" s="26"/>
      <c r="E13" s="26"/>
      <c r="F13" s="26"/>
      <c r="G13" s="26"/>
      <c r="H13" s="26"/>
      <c r="I13" s="26"/>
      <c r="J13" s="26"/>
      <c r="K13" s="26"/>
      <c r="L13" s="26"/>
      <c r="M13" s="26"/>
    </row>
    <row r="15" spans="1:13">
      <c r="A15" s="136" t="s">
        <v>14</v>
      </c>
      <c r="B15" s="136"/>
      <c r="C15" s="136"/>
      <c r="D15" s="136"/>
      <c r="E15" s="136"/>
      <c r="F15" s="136"/>
      <c r="G15" s="136"/>
      <c r="H15" s="136"/>
      <c r="I15" s="136"/>
      <c r="J15" s="136"/>
      <c r="K15" s="136"/>
      <c r="L15" s="136"/>
      <c r="M15" s="136"/>
    </row>
    <row r="17" spans="1:16" ht="17.25" customHeight="1">
      <c r="B17" s="94" t="s">
        <v>85</v>
      </c>
      <c r="C17" s="139" t="s">
        <v>43</v>
      </c>
      <c r="D17" s="140"/>
      <c r="E17" s="139" t="s">
        <v>86</v>
      </c>
      <c r="F17" s="141"/>
      <c r="G17" s="141"/>
      <c r="H17" s="141"/>
      <c r="I17" s="140"/>
      <c r="J17" s="139" t="s">
        <v>87</v>
      </c>
      <c r="K17" s="141"/>
      <c r="L17" s="141"/>
      <c r="M17" s="140"/>
    </row>
    <row r="18" spans="1:16" ht="17.25" customHeight="1">
      <c r="B18" s="78"/>
      <c r="C18" s="79"/>
      <c r="D18" s="80"/>
      <c r="E18" s="79"/>
      <c r="F18" s="81"/>
      <c r="G18" s="81"/>
      <c r="H18" s="81"/>
      <c r="I18" s="80"/>
      <c r="J18" s="79"/>
      <c r="K18" s="81"/>
      <c r="L18" s="81"/>
      <c r="M18" s="80"/>
    </row>
    <row r="19" spans="1:16" ht="17.25" customHeight="1">
      <c r="B19" s="82"/>
      <c r="C19" s="83"/>
      <c r="D19" s="84"/>
      <c r="E19" s="83"/>
      <c r="F19" s="85"/>
      <c r="G19" s="85"/>
      <c r="H19" s="85"/>
      <c r="I19" s="84"/>
      <c r="J19" s="83"/>
      <c r="K19" s="85"/>
      <c r="L19" s="85"/>
      <c r="M19" s="84"/>
      <c r="P19" s="27"/>
    </row>
    <row r="20" spans="1:16" ht="17.25" customHeight="1">
      <c r="B20" s="82"/>
      <c r="C20" s="83"/>
      <c r="D20" s="84"/>
      <c r="E20" s="83"/>
      <c r="F20" s="85"/>
      <c r="G20" s="85"/>
      <c r="H20" s="85"/>
      <c r="I20" s="84"/>
      <c r="J20" s="83"/>
      <c r="K20" s="85"/>
      <c r="L20" s="85"/>
      <c r="M20" s="84"/>
    </row>
    <row r="21" spans="1:16" ht="17.25" customHeight="1">
      <c r="B21" s="86"/>
      <c r="C21" s="87"/>
      <c r="D21" s="88"/>
      <c r="E21" s="87"/>
      <c r="F21" s="89"/>
      <c r="G21" s="89"/>
      <c r="H21" s="89"/>
      <c r="I21" s="88"/>
      <c r="J21" s="87"/>
      <c r="K21" s="89"/>
      <c r="L21" s="89"/>
      <c r="M21" s="88"/>
    </row>
    <row r="22" spans="1:16" ht="7.5" customHeight="1">
      <c r="F22" s="28"/>
      <c r="G22" s="28"/>
      <c r="H22" s="28"/>
      <c r="I22" s="28"/>
      <c r="J22" s="28"/>
      <c r="K22" s="28"/>
      <c r="L22" s="28"/>
    </row>
    <row r="23" spans="1:16" ht="19.5" customHeight="1">
      <c r="B23" s="25" t="s">
        <v>44</v>
      </c>
      <c r="C23" s="29"/>
      <c r="D23" s="29"/>
      <c r="E23" s="29"/>
      <c r="F23" s="29"/>
      <c r="G23" s="29"/>
      <c r="H23" s="29"/>
      <c r="I23" s="29"/>
      <c r="J23" s="29"/>
      <c r="K23" s="29"/>
      <c r="L23" s="29"/>
    </row>
    <row r="24" spans="1:16" ht="19.5" customHeight="1">
      <c r="C24" s="25" t="s">
        <v>45</v>
      </c>
    </row>
    <row r="25" spans="1:16" ht="19.5" customHeight="1"/>
    <row r="27" spans="1:16" ht="14.25" thickBot="1"/>
    <row r="28" spans="1:16">
      <c r="A28" s="30"/>
      <c r="B28" s="30"/>
      <c r="C28" s="30"/>
      <c r="D28" s="30"/>
      <c r="E28" s="30"/>
      <c r="F28" s="30"/>
      <c r="G28" s="30"/>
      <c r="H28" s="30"/>
      <c r="I28" s="30"/>
      <c r="J28" s="30"/>
      <c r="K28" s="30"/>
      <c r="L28" s="30"/>
      <c r="M28" s="30"/>
    </row>
    <row r="29" spans="1:16">
      <c r="K29" s="137" t="s">
        <v>77</v>
      </c>
      <c r="L29" s="137"/>
      <c r="M29" s="137"/>
    </row>
    <row r="31" spans="1:16">
      <c r="B31" s="142" t="s">
        <v>46</v>
      </c>
      <c r="C31" s="142"/>
      <c r="D31" s="142"/>
    </row>
    <row r="33" spans="1:13">
      <c r="I33" s="25" t="s">
        <v>37</v>
      </c>
    </row>
    <row r="34" spans="1:13">
      <c r="I34" s="25" t="s">
        <v>38</v>
      </c>
    </row>
    <row r="35" spans="1:13">
      <c r="I35" s="25" t="s">
        <v>82</v>
      </c>
    </row>
    <row r="37" spans="1:13">
      <c r="A37" s="136" t="s">
        <v>47</v>
      </c>
      <c r="B37" s="136"/>
      <c r="C37" s="136"/>
      <c r="D37" s="136"/>
      <c r="E37" s="136"/>
      <c r="F37" s="136"/>
      <c r="G37" s="136"/>
      <c r="H37" s="136"/>
      <c r="I37" s="136"/>
      <c r="J37" s="136"/>
      <c r="K37" s="136"/>
      <c r="L37" s="136"/>
      <c r="M37" s="136"/>
    </row>
    <row r="39" spans="1:13">
      <c r="B39" s="26" t="s">
        <v>48</v>
      </c>
    </row>
    <row r="41" spans="1:13">
      <c r="D41" s="149" t="s">
        <v>49</v>
      </c>
      <c r="E41" s="149"/>
      <c r="F41" s="149" t="s">
        <v>50</v>
      </c>
      <c r="G41" s="149"/>
      <c r="H41" s="149"/>
      <c r="I41" s="149"/>
    </row>
    <row r="42" spans="1:13" ht="5.25" customHeight="1">
      <c r="F42" s="149"/>
      <c r="G42" s="149"/>
      <c r="H42" s="149"/>
      <c r="I42" s="149"/>
    </row>
    <row r="43" spans="1:13" ht="13.5" customHeight="1">
      <c r="F43" s="149" t="s">
        <v>51</v>
      </c>
      <c r="G43" s="149"/>
      <c r="H43" s="149"/>
      <c r="I43" s="149"/>
    </row>
    <row r="44" spans="1:13">
      <c r="F44" s="95"/>
      <c r="G44" s="95"/>
      <c r="H44" s="95"/>
      <c r="I44" s="95"/>
    </row>
    <row r="45" spans="1:13">
      <c r="B45" s="25" t="s">
        <v>52</v>
      </c>
      <c r="F45" s="95"/>
      <c r="G45" s="95"/>
      <c r="H45" s="95"/>
      <c r="I45" s="95"/>
    </row>
    <row r="46" spans="1:13" ht="5.25" customHeight="1">
      <c r="F46" s="149"/>
      <c r="G46" s="149"/>
      <c r="H46" s="149"/>
      <c r="I46" s="149"/>
    </row>
    <row r="47" spans="1:13" ht="5.25" customHeight="1">
      <c r="F47" s="95"/>
      <c r="G47" s="95"/>
      <c r="H47" s="95"/>
      <c r="I47" s="95"/>
    </row>
    <row r="48" spans="1:13" ht="20.25" customHeight="1">
      <c r="B48" s="150" t="s">
        <v>53</v>
      </c>
      <c r="C48" s="150"/>
      <c r="D48" s="150"/>
      <c r="E48" s="139" t="s">
        <v>54</v>
      </c>
      <c r="F48" s="141"/>
      <c r="G48" s="141"/>
      <c r="H48" s="141"/>
      <c r="I48" s="141"/>
      <c r="J48" s="141"/>
      <c r="K48" s="141"/>
      <c r="L48" s="141"/>
      <c r="M48" s="140"/>
    </row>
    <row r="49" spans="2:13" ht="20.25" customHeight="1">
      <c r="B49" s="151" t="s">
        <v>55</v>
      </c>
      <c r="C49" s="152"/>
      <c r="D49" s="153"/>
      <c r="E49" s="154" t="s">
        <v>56</v>
      </c>
      <c r="F49" s="155"/>
      <c r="G49" s="155"/>
      <c r="H49" s="155"/>
      <c r="I49" s="155"/>
      <c r="J49" s="155"/>
      <c r="K49" s="155"/>
      <c r="L49" s="155"/>
      <c r="M49" s="156"/>
    </row>
    <row r="50" spans="2:13" ht="20.25" customHeight="1">
      <c r="B50" s="75"/>
      <c r="C50" s="76"/>
      <c r="D50" s="77"/>
      <c r="E50" s="157" t="s">
        <v>57</v>
      </c>
      <c r="F50" s="158"/>
      <c r="G50" s="158"/>
      <c r="H50" s="158"/>
      <c r="I50" s="158"/>
      <c r="J50" s="158"/>
      <c r="K50" s="158"/>
      <c r="L50" s="158"/>
      <c r="M50" s="159"/>
    </row>
    <row r="51" spans="2:13" ht="18" customHeight="1">
      <c r="B51" s="160" t="s">
        <v>83</v>
      </c>
      <c r="C51" s="161"/>
      <c r="D51" s="162"/>
      <c r="E51" s="157" t="s">
        <v>84</v>
      </c>
      <c r="F51" s="158"/>
      <c r="G51" s="158"/>
      <c r="H51" s="158"/>
      <c r="I51" s="158"/>
      <c r="J51" s="158"/>
      <c r="K51" s="158"/>
      <c r="L51" s="158"/>
      <c r="M51" s="159"/>
    </row>
    <row r="52" spans="2:13" ht="18.75" customHeight="1">
      <c r="B52" s="143"/>
      <c r="C52" s="144"/>
      <c r="D52" s="145"/>
      <c r="E52" s="146" t="s">
        <v>58</v>
      </c>
      <c r="F52" s="147"/>
      <c r="G52" s="147"/>
      <c r="H52" s="147"/>
      <c r="I52" s="147"/>
      <c r="J52" s="147"/>
      <c r="K52" s="147"/>
      <c r="L52" s="147"/>
      <c r="M52" s="148"/>
    </row>
  </sheetData>
  <mergeCells count="26">
    <mergeCell ref="B52:D52"/>
    <mergeCell ref="E52:M52"/>
    <mergeCell ref="D41:E41"/>
    <mergeCell ref="F41:I41"/>
    <mergeCell ref="F42:I42"/>
    <mergeCell ref="F43:I43"/>
    <mergeCell ref="F46:I46"/>
    <mergeCell ref="B48:D48"/>
    <mergeCell ref="E48:M48"/>
    <mergeCell ref="B49:D49"/>
    <mergeCell ref="E49:M49"/>
    <mergeCell ref="E50:M50"/>
    <mergeCell ref="B51:D51"/>
    <mergeCell ref="E51:M51"/>
    <mergeCell ref="A37:M37"/>
    <mergeCell ref="K1:M1"/>
    <mergeCell ref="A3:M3"/>
    <mergeCell ref="F9:H9"/>
    <mergeCell ref="F10:H10"/>
    <mergeCell ref="F11:H11"/>
    <mergeCell ref="A15:M15"/>
    <mergeCell ref="C17:D17"/>
    <mergeCell ref="E17:I17"/>
    <mergeCell ref="J17:M17"/>
    <mergeCell ref="K29:M29"/>
    <mergeCell ref="B31:D31"/>
  </mergeCells>
  <phoneticPr fontId="1"/>
  <pageMargins left="1.1200000000000001" right="0.75" top="1" bottom="1" header="0.51200000000000001" footer="0.51200000000000001"/>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内訳</vt:lpstr>
      <vt:lpstr>見積書  (多品目)</vt:lpstr>
      <vt:lpstr>市価調査 (多品目)</vt:lpstr>
      <vt:lpstr>同等品判定依頼書</vt:lpstr>
      <vt:lpstr>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中辻 龍一</cp:lastModifiedBy>
  <cp:lastPrinted>2025-06-30T08:12:58Z</cp:lastPrinted>
  <dcterms:created xsi:type="dcterms:W3CDTF">2018-06-04T02:32:40Z</dcterms:created>
  <dcterms:modified xsi:type="dcterms:W3CDTF">2025-08-06T02:47:23Z</dcterms:modified>
</cp:coreProperties>
</file>