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g1833205\Desktop\01　申し送り（中辻曹長　←　福原准尉）\個人用フォルダ\執務の参考資料\052_会計\004_契約\令和７年度\８月\物品（OC）サーキュレーターほか\送信用\主任官科送付用\"/>
    </mc:Choice>
  </mc:AlternateContent>
  <bookViews>
    <workbookView xWindow="240" yWindow="105" windowWidth="19395" windowHeight="7380" activeTab="3"/>
  </bookViews>
  <sheets>
    <sheet name="内訳" sheetId="21" r:id="rId1"/>
    <sheet name="見積書  (多品目)" sheetId="19" r:id="rId2"/>
    <sheet name="市価調査 (多品目)" sheetId="18" r:id="rId3"/>
    <sheet name="同等品判定依頼書" sheetId="20"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内訳!$B$2:$I$2</definedName>
    <definedName name="_xlnm.Print_Area" localSheetId="0">内訳!$A$1:$I$88</definedName>
    <definedName name="その他">[1]契約行為書!$AG$9:$AG$42</definedName>
    <definedName name="一位">#REF!</definedName>
    <definedName name="一位代価">#REF!</definedName>
    <definedName name="一位代価１">#REF!</definedName>
    <definedName name="一位代価２">[2]業務原価!$A$1:$F$65410</definedName>
    <definedName name="一位代価３">[3]一位!$A$1:$F$65536</definedName>
    <definedName name="一位代価４">[3]一位!$A$1:$F$65536</definedName>
    <definedName name="一位代価計">#REF!</definedName>
    <definedName name="一位代価統計">#REF!</definedName>
    <definedName name="一位代価統計１">#REF!</definedName>
    <definedName name="一位代価統計２">[2]業務原価!$P$1:$R$65410</definedName>
    <definedName name="一位代価統計３">#REF!</definedName>
    <definedName name="一位代価統計４">#REF!</definedName>
    <definedName name="運搬費">[1]契約行為書!$AE$9:$AE$15</definedName>
    <definedName name="営舎費">[1]契約行為書!$AD$9:$AD$19</definedName>
    <definedName name="科目">#REF!</definedName>
    <definedName name="管理区分">#REF!</definedName>
    <definedName name="基礎数">#REF!</definedName>
    <definedName name="基礎数値">#REF!</definedName>
    <definedName name="基礎数値１">#REF!</definedName>
    <definedName name="基礎数値２">[4]基礎!$A$1:$F$65536</definedName>
    <definedName name="基礎数値３">#REF!</definedName>
    <definedName name="基礎数値４">#REF!</definedName>
    <definedName name="教育訓練費">[1]契約行為書!$AF$9:$AF$14</definedName>
    <definedName name="項">[1]契約行為書!$AB$9:$AB$38</definedName>
    <definedName name="済通">#REF!</definedName>
    <definedName name="庁費">[1]契約行為書!$AC$9:$AC$25</definedName>
    <definedName name="東商文具">#REF!</definedName>
    <definedName name="入力">#REF!</definedName>
    <definedName name="納地">[5]ごみ処理手数料!$B$2:$C$5</definedName>
    <definedName name="労務単価">#REF!</definedName>
    <definedName name="労務単価表">#REF!</definedName>
    <definedName name="労務単価表１">#REF!</definedName>
    <definedName name="労務単価表２">[4]労務!$B$5:$C$77</definedName>
    <definedName name="労務単価表３">#REF!</definedName>
    <definedName name="労務単価表４">#REF!</definedName>
  </definedNames>
  <calcPr calcId="162913"/>
</workbook>
</file>

<file path=xl/calcChain.xml><?xml version="1.0" encoding="utf-8"?>
<calcChain xmlns="http://schemas.openxmlformats.org/spreadsheetml/2006/main">
  <c r="H88" i="21" l="1"/>
  <c r="F84" i="21"/>
  <c r="E84" i="21"/>
  <c r="D84" i="21"/>
  <c r="C84" i="21"/>
  <c r="F83" i="21"/>
  <c r="E83" i="21"/>
  <c r="D83" i="21"/>
  <c r="C83" i="21"/>
  <c r="F82" i="21"/>
  <c r="E82" i="21"/>
  <c r="D82" i="21"/>
  <c r="C82" i="21"/>
  <c r="F81" i="21"/>
  <c r="E81" i="21"/>
  <c r="D81" i="21"/>
  <c r="C81" i="21"/>
  <c r="F80" i="21"/>
  <c r="E80" i="21"/>
  <c r="D80" i="21"/>
  <c r="C80" i="21"/>
  <c r="F79" i="21"/>
  <c r="E79" i="21"/>
  <c r="D79" i="21"/>
  <c r="C79" i="21"/>
  <c r="F78" i="21"/>
  <c r="E78" i="21"/>
  <c r="D78" i="21"/>
  <c r="C78" i="21"/>
  <c r="F77" i="21"/>
  <c r="E77" i="21"/>
  <c r="D77" i="21"/>
  <c r="C77" i="21"/>
  <c r="F76" i="21"/>
  <c r="E76" i="21"/>
  <c r="D76" i="21"/>
  <c r="C76" i="21"/>
  <c r="F75" i="21"/>
  <c r="E75" i="21"/>
  <c r="D75" i="21"/>
  <c r="C75" i="21"/>
  <c r="F74" i="21"/>
  <c r="E74" i="21"/>
  <c r="D74" i="21"/>
  <c r="C74" i="21"/>
  <c r="F73" i="21"/>
  <c r="E73" i="21"/>
  <c r="D73" i="21"/>
  <c r="C73" i="21"/>
  <c r="F72" i="21"/>
  <c r="E72" i="21"/>
  <c r="D72" i="21"/>
  <c r="C72" i="21"/>
  <c r="F71" i="21"/>
  <c r="E71" i="21"/>
  <c r="D71" i="21"/>
  <c r="C71" i="21"/>
  <c r="F70" i="21"/>
  <c r="E70" i="21"/>
  <c r="D70" i="21"/>
  <c r="C70" i="21"/>
  <c r="F69" i="21"/>
  <c r="E69" i="21"/>
  <c r="D69" i="21"/>
  <c r="C69" i="21"/>
  <c r="H66" i="21"/>
  <c r="F65" i="21"/>
  <c r="E65" i="21"/>
  <c r="D65" i="21"/>
  <c r="F64" i="21"/>
  <c r="E64" i="21"/>
  <c r="D64" i="21"/>
  <c r="C64" i="21"/>
  <c r="F63" i="21"/>
  <c r="E63" i="21"/>
  <c r="D63" i="21"/>
  <c r="C63" i="21"/>
  <c r="F62" i="21"/>
  <c r="E62" i="21"/>
  <c r="D62" i="21"/>
  <c r="C62" i="21"/>
  <c r="F61" i="21"/>
  <c r="E61" i="21"/>
  <c r="D61" i="21"/>
  <c r="C61" i="21"/>
  <c r="F60" i="21"/>
  <c r="E60" i="21"/>
  <c r="D60" i="21"/>
  <c r="C60" i="21"/>
  <c r="F59" i="21"/>
  <c r="E59" i="21"/>
  <c r="D59" i="21"/>
  <c r="C59" i="21"/>
  <c r="F58" i="21"/>
  <c r="E58" i="21"/>
  <c r="D58" i="21"/>
  <c r="C58" i="21"/>
  <c r="F57" i="21"/>
  <c r="E57" i="21"/>
  <c r="D57" i="21"/>
  <c r="C57" i="21"/>
  <c r="F56" i="21"/>
  <c r="E56" i="21"/>
  <c r="D56" i="21"/>
  <c r="C56" i="21"/>
  <c r="F55" i="21"/>
  <c r="E55" i="21"/>
  <c r="D55" i="21"/>
  <c r="C55" i="21"/>
  <c r="F54" i="21"/>
  <c r="E54" i="21"/>
  <c r="D54" i="21"/>
  <c r="C54" i="21"/>
  <c r="F53" i="21"/>
  <c r="E53" i="21"/>
  <c r="D53" i="21"/>
  <c r="C53" i="21"/>
  <c r="F52" i="21"/>
  <c r="E52" i="21"/>
  <c r="D52" i="21"/>
  <c r="C52" i="21"/>
  <c r="F51" i="21"/>
  <c r="E51" i="21"/>
  <c r="D51" i="21"/>
  <c r="C51" i="21"/>
  <c r="F50" i="21"/>
  <c r="E50" i="21"/>
  <c r="D50" i="21"/>
  <c r="C50" i="21"/>
  <c r="F49" i="21"/>
  <c r="E49" i="21"/>
  <c r="D49" i="21"/>
  <c r="C49" i="21"/>
  <c r="F48" i="21"/>
  <c r="E48" i="21"/>
  <c r="D48" i="21"/>
  <c r="C48" i="21"/>
  <c r="F47" i="21"/>
  <c r="E47" i="21"/>
  <c r="D47" i="21"/>
  <c r="C47" i="21"/>
  <c r="H44" i="21"/>
  <c r="F43" i="21"/>
  <c r="E43" i="21"/>
  <c r="D43" i="21"/>
  <c r="F42" i="21"/>
  <c r="E42" i="21"/>
  <c r="D42" i="21"/>
  <c r="C42" i="21"/>
  <c r="F41" i="21"/>
  <c r="E41" i="21"/>
  <c r="D41" i="21"/>
  <c r="C41" i="21"/>
  <c r="F40" i="21"/>
  <c r="E40" i="21"/>
  <c r="D40" i="21"/>
  <c r="C40" i="21"/>
  <c r="F39" i="21"/>
  <c r="E39" i="21"/>
  <c r="D39" i="21"/>
  <c r="C39" i="21"/>
  <c r="F38" i="21"/>
  <c r="E38" i="21"/>
  <c r="D38" i="21"/>
  <c r="C38" i="21"/>
  <c r="F37" i="21"/>
  <c r="E37" i="21"/>
  <c r="D37" i="21"/>
  <c r="C37" i="21"/>
  <c r="F36" i="21"/>
  <c r="E36" i="21"/>
  <c r="D36" i="21"/>
  <c r="C36" i="21"/>
  <c r="F35" i="21"/>
  <c r="E35" i="21"/>
  <c r="D35" i="21"/>
  <c r="C35" i="21"/>
  <c r="F34" i="21"/>
  <c r="E34" i="21"/>
  <c r="D34" i="21"/>
  <c r="C34" i="21"/>
  <c r="F33" i="21"/>
  <c r="E33" i="21"/>
  <c r="D33" i="21"/>
  <c r="C33" i="21"/>
  <c r="F32" i="21"/>
  <c r="E32" i="21"/>
  <c r="D32" i="21"/>
  <c r="C32" i="21"/>
  <c r="F31" i="21"/>
  <c r="E31" i="21"/>
  <c r="D31" i="21"/>
  <c r="C31" i="21"/>
  <c r="F30" i="21"/>
  <c r="E30" i="21"/>
  <c r="D30" i="21"/>
  <c r="C30" i="21"/>
  <c r="F29" i="21"/>
  <c r="E29" i="21"/>
  <c r="D29" i="21"/>
  <c r="C29" i="21"/>
  <c r="F28" i="21"/>
  <c r="E28" i="21"/>
  <c r="D28" i="21"/>
  <c r="C28" i="21"/>
  <c r="F27" i="21"/>
  <c r="E27" i="21"/>
  <c r="D27" i="21"/>
  <c r="C27" i="21"/>
  <c r="F26" i="21"/>
  <c r="E26" i="21"/>
  <c r="D26" i="21"/>
  <c r="C26" i="21"/>
  <c r="F25" i="21"/>
  <c r="E25" i="21"/>
  <c r="D25" i="21"/>
  <c r="C25" i="21"/>
  <c r="H22" i="21"/>
  <c r="F21" i="21"/>
  <c r="E21" i="21"/>
  <c r="D21" i="21"/>
  <c r="C21" i="21"/>
  <c r="F20" i="21"/>
  <c r="E20" i="21"/>
  <c r="D20" i="21"/>
  <c r="C20" i="21"/>
  <c r="F19" i="21"/>
  <c r="E19" i="21"/>
  <c r="D19" i="21"/>
  <c r="C19" i="21"/>
  <c r="F18" i="21"/>
  <c r="E18" i="21"/>
  <c r="D18" i="21"/>
  <c r="C18" i="21"/>
  <c r="F17" i="21"/>
  <c r="E17" i="21"/>
  <c r="D17" i="21"/>
  <c r="C17" i="21"/>
  <c r="F16" i="21"/>
  <c r="E16" i="21"/>
  <c r="D16" i="21"/>
  <c r="C16" i="21"/>
  <c r="F15" i="21"/>
  <c r="E15" i="21"/>
  <c r="D15" i="21"/>
  <c r="C15" i="21"/>
  <c r="F14" i="21"/>
  <c r="E14" i="21"/>
  <c r="D14" i="21"/>
  <c r="C14" i="21"/>
  <c r="F13" i="21"/>
  <c r="E13" i="21"/>
  <c r="D13" i="21"/>
  <c r="C13" i="21"/>
  <c r="F12" i="21"/>
  <c r="E12" i="21"/>
  <c r="D12" i="21"/>
  <c r="C12" i="21"/>
  <c r="F11" i="21"/>
  <c r="E11" i="21"/>
  <c r="D11" i="21"/>
  <c r="C11" i="21"/>
  <c r="F10" i="21"/>
  <c r="E10" i="21"/>
  <c r="D10" i="21"/>
  <c r="C10" i="21"/>
  <c r="F9" i="21"/>
  <c r="E9" i="21"/>
  <c r="D9" i="21"/>
  <c r="C9" i="21"/>
  <c r="F8" i="21"/>
  <c r="E8" i="21"/>
  <c r="D8" i="21"/>
  <c r="C8" i="21"/>
  <c r="F7" i="21"/>
  <c r="E7" i="21"/>
  <c r="D7" i="21"/>
  <c r="C7" i="21"/>
  <c r="F6" i="21"/>
  <c r="E6" i="21"/>
  <c r="D6" i="21"/>
  <c r="C6" i="21"/>
  <c r="F5" i="21"/>
  <c r="E5" i="21"/>
  <c r="D5" i="21"/>
  <c r="C5" i="21"/>
  <c r="F4" i="21"/>
  <c r="E4" i="21"/>
  <c r="D4" i="21"/>
  <c r="C4" i="21"/>
  <c r="F3" i="21"/>
  <c r="E3" i="21"/>
  <c r="D3" i="21"/>
  <c r="C3" i="21"/>
  <c r="H18" i="19"/>
  <c r="D18" i="19"/>
  <c r="F13" i="19"/>
  <c r="E13" i="19"/>
  <c r="D13" i="19"/>
  <c r="B13" i="19"/>
  <c r="F12" i="19"/>
  <c r="E12" i="19"/>
  <c r="D12" i="19"/>
  <c r="B12" i="19"/>
  <c r="F11" i="19"/>
  <c r="E11" i="19"/>
  <c r="D11" i="19"/>
  <c r="B11" i="19"/>
  <c r="B10" i="19"/>
  <c r="D4" i="19"/>
  <c r="C5" i="18"/>
  <c r="B7" i="18"/>
</calcChain>
</file>

<file path=xl/sharedStrings.xml><?xml version="1.0" encoding="utf-8"?>
<sst xmlns="http://schemas.openxmlformats.org/spreadsheetml/2006/main" count="139" uniqueCount="93">
  <si>
    <t>見　積　書</t>
    <rPh sb="0" eb="1">
      <t>ミ</t>
    </rPh>
    <rPh sb="2" eb="3">
      <t>セキ</t>
    </rPh>
    <rPh sb="4" eb="5">
      <t>ショ</t>
    </rPh>
    <phoneticPr fontId="8"/>
  </si>
  <si>
    <t>品　　　　　名</t>
    <rPh sb="0" eb="1">
      <t>シナ</t>
    </rPh>
    <rPh sb="6" eb="7">
      <t>メイ</t>
    </rPh>
    <phoneticPr fontId="8"/>
  </si>
  <si>
    <t>規　　　格</t>
    <rPh sb="0" eb="1">
      <t>キ</t>
    </rPh>
    <rPh sb="4" eb="5">
      <t>カク</t>
    </rPh>
    <phoneticPr fontId="8"/>
  </si>
  <si>
    <t>単位</t>
    <rPh sb="0" eb="2">
      <t>タンイ</t>
    </rPh>
    <phoneticPr fontId="8"/>
  </si>
  <si>
    <t>単　価</t>
    <rPh sb="0" eb="1">
      <t>タン</t>
    </rPh>
    <rPh sb="2" eb="3">
      <t>アタイ</t>
    </rPh>
    <phoneticPr fontId="8"/>
  </si>
  <si>
    <t>金　　額</t>
    <rPh sb="0" eb="1">
      <t>キン</t>
    </rPh>
    <rPh sb="3" eb="4">
      <t>ガク</t>
    </rPh>
    <phoneticPr fontId="8"/>
  </si>
  <si>
    <t>免　　除</t>
    <rPh sb="0" eb="1">
      <t>メン</t>
    </rPh>
    <rPh sb="3" eb="4">
      <t>ジョ</t>
    </rPh>
    <phoneticPr fontId="8"/>
  </si>
  <si>
    <t>入札（見積）書有効期間</t>
    <rPh sb="0" eb="2">
      <t>ニュウサツ</t>
    </rPh>
    <rPh sb="3" eb="5">
      <t>ミツモリ</t>
    </rPh>
    <rPh sb="6" eb="7">
      <t>ショ</t>
    </rPh>
    <rPh sb="7" eb="9">
      <t>ユウコウ</t>
    </rPh>
    <rPh sb="9" eb="11">
      <t>キカン</t>
    </rPh>
    <phoneticPr fontId="8"/>
  </si>
  <si>
    <t>陸上自衛隊教育訓練研究本部</t>
    <rPh sb="0" eb="2">
      <t>リクジョウ</t>
    </rPh>
    <rPh sb="2" eb="4">
      <t>ジエイ</t>
    </rPh>
    <rPh sb="4" eb="5">
      <t>タイ</t>
    </rPh>
    <rPh sb="5" eb="13">
      <t>キイ</t>
    </rPh>
    <phoneticPr fontId="8"/>
  </si>
  <si>
    <t>住　　所　　</t>
    <rPh sb="0" eb="1">
      <t>ジュウ</t>
    </rPh>
    <rPh sb="3" eb="4">
      <t>トコロ</t>
    </rPh>
    <phoneticPr fontId="12"/>
  </si>
  <si>
    <t>会 社 名　　　</t>
    <rPh sb="0" eb="1">
      <t>カイ</t>
    </rPh>
    <rPh sb="2" eb="3">
      <t>シャ</t>
    </rPh>
    <rPh sb="4" eb="5">
      <t>ナ</t>
    </rPh>
    <phoneticPr fontId="12"/>
  </si>
  <si>
    <t>代表者名　　　</t>
    <rPh sb="0" eb="3">
      <t>ダイヒョウシャ</t>
    </rPh>
    <rPh sb="3" eb="4">
      <t>ナ</t>
    </rPh>
    <phoneticPr fontId="12"/>
  </si>
  <si>
    <t>契約担当官</t>
  </si>
  <si>
    <t>件名リスト一連番号</t>
    <rPh sb="0" eb="1">
      <t>ケン</t>
    </rPh>
    <rPh sb="1" eb="2">
      <t>メイ</t>
    </rPh>
    <rPh sb="5" eb="7">
      <t>イチレン</t>
    </rPh>
    <rPh sb="7" eb="9">
      <t>バンゴウ</t>
    </rPh>
    <phoneticPr fontId="8"/>
  </si>
  <si>
    <t>記</t>
    <rPh sb="0" eb="1">
      <t>キ</t>
    </rPh>
    <phoneticPr fontId="8"/>
  </si>
  <si>
    <t>市価調査書</t>
    <rPh sb="0" eb="2">
      <t>シカ</t>
    </rPh>
    <rPh sb="2" eb="4">
      <t>チョウサ</t>
    </rPh>
    <rPh sb="4" eb="5">
      <t>ショ</t>
    </rPh>
    <phoneticPr fontId="8"/>
  </si>
  <si>
    <t>件　　　名</t>
    <rPh sb="0" eb="1">
      <t>ケン</t>
    </rPh>
    <rPh sb="4" eb="5">
      <t>メイ</t>
    </rPh>
    <phoneticPr fontId="8"/>
  </si>
  <si>
    <t>単　位</t>
    <rPh sb="0" eb="1">
      <t>タン</t>
    </rPh>
    <rPh sb="2" eb="3">
      <t>クライ</t>
    </rPh>
    <phoneticPr fontId="8"/>
  </si>
  <si>
    <t>金　額</t>
    <rPh sb="0" eb="1">
      <t>キン</t>
    </rPh>
    <rPh sb="2" eb="3">
      <t>ガク</t>
    </rPh>
    <phoneticPr fontId="8"/>
  </si>
  <si>
    <t>合　　　　　　　　　　計</t>
    <rPh sb="0" eb="1">
      <t>ゴウ</t>
    </rPh>
    <rPh sb="11" eb="12">
      <t>ケイ</t>
    </rPh>
    <phoneticPr fontId="8"/>
  </si>
  <si>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8"/>
  </si>
  <si>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8"/>
  </si>
  <si>
    <t>　　契約担当官</t>
    <rPh sb="2" eb="4">
      <t>ケイヤク</t>
    </rPh>
    <rPh sb="4" eb="7">
      <t>タントウカン</t>
    </rPh>
    <phoneticPr fontId="8"/>
  </si>
  <si>
    <t>　　陸上自衛隊教育訓練研究本部</t>
    <rPh sb="2" eb="4">
      <t>リクジョウ</t>
    </rPh>
    <rPh sb="4" eb="7">
      <t>ジエイタイ</t>
    </rPh>
    <rPh sb="7" eb="9">
      <t>キョウイク</t>
    </rPh>
    <rPh sb="9" eb="11">
      <t>クンレン</t>
    </rPh>
    <rPh sb="11" eb="13">
      <t>ケンキュウ</t>
    </rPh>
    <rPh sb="13" eb="15">
      <t>ホンブ</t>
    </rPh>
    <phoneticPr fontId="8"/>
  </si>
  <si>
    <t>　　（ＦＡＸ　：０３－５７２２－０３０５）</t>
    <phoneticPr fontId="8"/>
  </si>
  <si>
    <t>数量</t>
    <rPh sb="0" eb="2">
      <t>スウリョウ</t>
    </rPh>
    <phoneticPr fontId="8"/>
  </si>
  <si>
    <t>数量</t>
    <rPh sb="0" eb="1">
      <t>カズ</t>
    </rPh>
    <rPh sb="1" eb="2">
      <t>リョウ</t>
    </rPh>
    <phoneticPr fontId="8"/>
  </si>
  <si>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8"/>
  </si>
  <si>
    <t>（消費税及び地方税を含まない。）</t>
    <rPh sb="1" eb="4">
      <t>ショウヒゼイ</t>
    </rPh>
    <rPh sb="4" eb="5">
      <t>オヨ</t>
    </rPh>
    <rPh sb="6" eb="9">
      <t>チホウゼイ</t>
    </rPh>
    <rPh sb="10" eb="11">
      <t>フク</t>
    </rPh>
    <phoneticPr fontId="1"/>
  </si>
  <si>
    <t>納入（履行）場所</t>
    <rPh sb="0" eb="2">
      <t>ノウニュウ</t>
    </rPh>
    <rPh sb="3" eb="5">
      <t>リコウ</t>
    </rPh>
    <rPh sb="6" eb="8">
      <t>バショ</t>
    </rPh>
    <phoneticPr fontId="8"/>
  </si>
  <si>
    <t>納      期
（履行期限）</t>
    <rPh sb="0" eb="1">
      <t>オサム</t>
    </rPh>
    <rPh sb="7" eb="8">
      <t>キ</t>
    </rPh>
    <rPh sb="10" eb="12">
      <t>リコウ</t>
    </rPh>
    <rPh sb="12" eb="14">
      <t>キゲン</t>
    </rPh>
    <phoneticPr fontId="8"/>
  </si>
  <si>
    <t>契約保証金</t>
    <rPh sb="0" eb="2">
      <t>ケイヤク</t>
    </rPh>
    <rPh sb="2" eb="5">
      <t>ホショウキン</t>
    </rPh>
    <phoneticPr fontId="8"/>
  </si>
  <si>
    <t>　上記に関して「入札及び契約心得」、「オープンカウンター方式実施要項」及び「標準契約書等」の契約条項等を承諾のうえ入札見積りいたします。また、当社（私（個人の場合）、当団体（団体の場合））は「入札及び契約心得」に示された暴力団排除に関する誓約事項について誓約いたします。</t>
    <rPh sb="1" eb="3">
      <t>ジョウキ</t>
    </rPh>
    <rPh sb="4" eb="5">
      <t>カン</t>
    </rPh>
    <rPh sb="8" eb="10">
      <t>ニュウサツ</t>
    </rPh>
    <rPh sb="10" eb="11">
      <t>オヨ</t>
    </rPh>
    <rPh sb="12" eb="14">
      <t>ケイヤク</t>
    </rPh>
    <rPh sb="14" eb="16">
      <t>ココロエ</t>
    </rPh>
    <rPh sb="28" eb="30">
      <t>ホウシキ</t>
    </rPh>
    <rPh sb="30" eb="32">
      <t>ジッシ</t>
    </rPh>
    <rPh sb="35" eb="36">
      <t>オヨ</t>
    </rPh>
    <rPh sb="38" eb="40">
      <t>ヒョウジュン</t>
    </rPh>
    <rPh sb="40" eb="43">
      <t>ケイヤクショ</t>
    </rPh>
    <rPh sb="43" eb="44">
      <t>トウ</t>
    </rPh>
    <rPh sb="57" eb="59">
      <t>ニュウサツ</t>
    </rPh>
    <rPh sb="59" eb="61">
      <t>ミツモリ</t>
    </rPh>
    <phoneticPr fontId="8"/>
  </si>
  <si>
    <t>陸上自衛隊教育訓練研究本部</t>
  </si>
  <si>
    <t>納入期限</t>
    <rPh sb="0" eb="2">
      <t>ノウニュウ</t>
    </rPh>
    <rPh sb="2" eb="4">
      <t>キゲン</t>
    </rPh>
    <phoneticPr fontId="8"/>
  </si>
  <si>
    <t>納入場所</t>
    <rPh sb="0" eb="2">
      <t>ノウニュウ</t>
    </rPh>
    <rPh sb="2" eb="4">
      <t>バショ</t>
    </rPh>
    <phoneticPr fontId="8"/>
  </si>
  <si>
    <t>同 等 品 判 定 依 頼 書</t>
    <rPh sb="0" eb="1">
      <t>ドウ</t>
    </rPh>
    <rPh sb="2" eb="3">
      <t>トウ</t>
    </rPh>
    <rPh sb="4" eb="5">
      <t>ヒン</t>
    </rPh>
    <rPh sb="6" eb="7">
      <t>ハン</t>
    </rPh>
    <rPh sb="8" eb="9">
      <t>サダム</t>
    </rPh>
    <rPh sb="10" eb="11">
      <t>イ</t>
    </rPh>
    <rPh sb="12" eb="13">
      <t>ライ</t>
    </rPh>
    <rPh sb="14" eb="15">
      <t>ショ</t>
    </rPh>
    <phoneticPr fontId="8"/>
  </si>
  <si>
    <t>契約担当官　　</t>
    <rPh sb="0" eb="2">
      <t>ケイヤク</t>
    </rPh>
    <rPh sb="2" eb="5">
      <t>タントウカン</t>
    </rPh>
    <phoneticPr fontId="8"/>
  </si>
  <si>
    <t>陸上自衛隊教育訓練研究本部</t>
    <rPh sb="0" eb="2">
      <t>リクジョウ</t>
    </rPh>
    <rPh sb="2" eb="5">
      <t>ジエイタイ</t>
    </rPh>
    <rPh sb="5" eb="7">
      <t>キョウイク</t>
    </rPh>
    <rPh sb="7" eb="9">
      <t>クンレン</t>
    </rPh>
    <rPh sb="9" eb="11">
      <t>ケンキュウ</t>
    </rPh>
    <rPh sb="11" eb="12">
      <t>ホン</t>
    </rPh>
    <rPh sb="12" eb="13">
      <t>ブ</t>
    </rPh>
    <phoneticPr fontId="8"/>
  </si>
  <si>
    <t>住所</t>
    <rPh sb="0" eb="1">
      <t>ジュウ</t>
    </rPh>
    <rPh sb="1" eb="2">
      <t>ショ</t>
    </rPh>
    <phoneticPr fontId="8"/>
  </si>
  <si>
    <t>会社名</t>
    <rPh sb="0" eb="1">
      <t>カイ</t>
    </rPh>
    <rPh sb="1" eb="2">
      <t>シャ</t>
    </rPh>
    <rPh sb="2" eb="3">
      <t>メイ</t>
    </rPh>
    <phoneticPr fontId="8"/>
  </si>
  <si>
    <t>代表者名</t>
    <rPh sb="0" eb="2">
      <t>ダイヒョウ</t>
    </rPh>
    <rPh sb="2" eb="3">
      <t>モノ</t>
    </rPh>
    <rPh sb="3" eb="4">
      <t>メイ</t>
    </rPh>
    <phoneticPr fontId="8"/>
  </si>
  <si>
    <t>下記の応札（見積）予定物品が調達要求物品と同等であるかを判定願います。</t>
    <phoneticPr fontId="8"/>
  </si>
  <si>
    <t>品　名</t>
    <rPh sb="0" eb="1">
      <t>ヒン</t>
    </rPh>
    <rPh sb="2" eb="3">
      <t>ナ</t>
    </rPh>
    <phoneticPr fontId="8"/>
  </si>
  <si>
    <t>添付書類等：</t>
    <rPh sb="0" eb="4">
      <t>テンプショルイ</t>
    </rPh>
    <rPh sb="4" eb="5">
      <t>トウ</t>
    </rPh>
    <phoneticPr fontId="8"/>
  </si>
  <si>
    <t>（カタログ等諸元が判断可能なもの）</t>
    <rPh sb="5" eb="6">
      <t>トウ</t>
    </rPh>
    <rPh sb="6" eb="8">
      <t>ショゲン</t>
    </rPh>
    <rPh sb="9" eb="13">
      <t>ハンダンカノウ</t>
    </rPh>
    <phoneticPr fontId="8"/>
  </si>
  <si>
    <t>　　　　　　　　　　　殿</t>
    <rPh sb="11" eb="12">
      <t>ドノ</t>
    </rPh>
    <phoneticPr fontId="8"/>
  </si>
  <si>
    <t>同 等 品 判 定 結 果 通 知 書</t>
    <rPh sb="0" eb="1">
      <t>ドウ</t>
    </rPh>
    <rPh sb="2" eb="3">
      <t>トウ</t>
    </rPh>
    <rPh sb="4" eb="5">
      <t>ヒン</t>
    </rPh>
    <rPh sb="6" eb="7">
      <t>ハン</t>
    </rPh>
    <rPh sb="8" eb="9">
      <t>サダム</t>
    </rPh>
    <rPh sb="10" eb="11">
      <t>ケツ</t>
    </rPh>
    <rPh sb="12" eb="13">
      <t>カ</t>
    </rPh>
    <rPh sb="14" eb="15">
      <t>ツウ</t>
    </rPh>
    <rPh sb="16" eb="17">
      <t>チ</t>
    </rPh>
    <rPh sb="18" eb="19">
      <t>ショ</t>
    </rPh>
    <phoneticPr fontId="8"/>
  </si>
  <si>
    <t>上記の応札（見積）予定物品について、次のとおり判定する。</t>
    <rPh sb="0" eb="1">
      <t>ウエ</t>
    </rPh>
    <rPh sb="18" eb="19">
      <t>ツギ</t>
    </rPh>
    <rPh sb="23" eb="25">
      <t>ハンテイ</t>
    </rPh>
    <phoneticPr fontId="8"/>
  </si>
  <si>
    <t>判　定：同等品として</t>
    <rPh sb="0" eb="1">
      <t>ハン</t>
    </rPh>
    <rPh sb="2" eb="3">
      <t>サダム</t>
    </rPh>
    <rPh sb="4" eb="6">
      <t>ドウトウ</t>
    </rPh>
    <rPh sb="6" eb="7">
      <t>ヒン</t>
    </rPh>
    <phoneticPr fontId="8"/>
  </si>
  <si>
    <t>　　　承認する。</t>
    <rPh sb="3" eb="5">
      <t>ショウニン</t>
    </rPh>
    <phoneticPr fontId="8"/>
  </si>
  <si>
    <t>　　　承認しない。</t>
    <rPh sb="3" eb="5">
      <t>ショウニン</t>
    </rPh>
    <phoneticPr fontId="8"/>
  </si>
  <si>
    <t>上記申請について、次のとおり確認した。</t>
    <rPh sb="0" eb="4">
      <t>ジョウキシンセイ</t>
    </rPh>
    <rPh sb="9" eb="10">
      <t>ツギ</t>
    </rPh>
    <rPh sb="14" eb="16">
      <t>カクニン</t>
    </rPh>
    <phoneticPr fontId="8"/>
  </si>
  <si>
    <t>分任物品管理官等記入欄</t>
    <rPh sb="0" eb="4">
      <t>ブンニンブッピン</t>
    </rPh>
    <rPh sb="4" eb="6">
      <t>カンリ</t>
    </rPh>
    <rPh sb="6" eb="7">
      <t>カン</t>
    </rPh>
    <rPh sb="7" eb="8">
      <t>トウ</t>
    </rPh>
    <rPh sb="8" eb="10">
      <t>キニュウ</t>
    </rPh>
    <rPh sb="10" eb="11">
      <t>ラン</t>
    </rPh>
    <phoneticPr fontId="8"/>
  </si>
  <si>
    <t>要求元記入欄</t>
    <rPh sb="0" eb="3">
      <t>ヨウキュウモト</t>
    </rPh>
    <rPh sb="3" eb="6">
      <t>キニュウラン</t>
    </rPh>
    <phoneticPr fontId="8"/>
  </si>
  <si>
    <t>要求元の所見を確認した。</t>
    <rPh sb="0" eb="3">
      <t>ヨウキュウモト</t>
    </rPh>
    <rPh sb="4" eb="6">
      <t>ショケン</t>
    </rPh>
    <rPh sb="7" eb="9">
      <t>カクニン</t>
    </rPh>
    <phoneticPr fontId="8"/>
  </si>
  <si>
    <t>仕様及び物品番号・品名との適合を確認した結果</t>
    <phoneticPr fontId="8"/>
  </si>
  <si>
    <t>同等品として（認める・認めない）</t>
    <phoneticPr fontId="8"/>
  </si>
  <si>
    <t>確認者所属・階級・氏名：</t>
    <phoneticPr fontId="8"/>
  </si>
  <si>
    <t>担当者名</t>
    <rPh sb="0" eb="3">
      <t>タントウシャ</t>
    </rPh>
    <rPh sb="3" eb="4">
      <t>メイ</t>
    </rPh>
    <phoneticPr fontId="1"/>
  </si>
  <si>
    <t>連 絡 先</t>
    <rPh sb="0" eb="1">
      <t>レン</t>
    </rPh>
    <rPh sb="2" eb="3">
      <t>ラク</t>
    </rPh>
    <rPh sb="4" eb="5">
      <t>サキ</t>
    </rPh>
    <phoneticPr fontId="1"/>
  </si>
  <si>
    <t>担当者名</t>
    <rPh sb="0" eb="4">
      <t>タントウシャメイ</t>
    </rPh>
    <phoneticPr fontId="1"/>
  </si>
  <si>
    <t>内　　訳　　書</t>
    <rPh sb="0" eb="1">
      <t>ウチ</t>
    </rPh>
    <rPh sb="3" eb="4">
      <t>ヤク</t>
    </rPh>
    <rPh sb="6" eb="7">
      <t>ショ</t>
    </rPh>
    <phoneticPr fontId="8"/>
  </si>
  <si>
    <t>№</t>
    <phoneticPr fontId="8"/>
  </si>
  <si>
    <t>品          名</t>
    <rPh sb="0" eb="1">
      <t>シナ</t>
    </rPh>
    <rPh sb="11" eb="12">
      <t>メイ</t>
    </rPh>
    <phoneticPr fontId="8"/>
  </si>
  <si>
    <t>規          格</t>
    <rPh sb="0" eb="1">
      <t>タダシ</t>
    </rPh>
    <rPh sb="11" eb="12">
      <t>カク</t>
    </rPh>
    <phoneticPr fontId="8"/>
  </si>
  <si>
    <t>見積金額　￥　</t>
    <rPh sb="0" eb="2">
      <t>ミツ</t>
    </rPh>
    <rPh sb="2" eb="4">
      <t>キンガク</t>
    </rPh>
    <phoneticPr fontId="8"/>
  </si>
  <si>
    <t>　　￥　</t>
    <phoneticPr fontId="1"/>
  </si>
  <si>
    <t>備考</t>
    <rPh sb="0" eb="2">
      <t>ビコウ</t>
    </rPh>
    <phoneticPr fontId="8"/>
  </si>
  <si>
    <t>小　　　　計</t>
    <rPh sb="0" eb="1">
      <t>ショウ</t>
    </rPh>
    <rPh sb="5" eb="6">
      <t>ケイ</t>
    </rPh>
    <phoneticPr fontId="1"/>
  </si>
  <si>
    <t>合　　　　計</t>
    <rPh sb="0" eb="1">
      <t>ゴウ</t>
    </rPh>
    <rPh sb="5" eb="6">
      <t>ケイ</t>
    </rPh>
    <phoneticPr fontId="1"/>
  </si>
  <si>
    <t>令和　　　年　　　月　　　日</t>
    <rPh sb="0" eb="1">
      <t>レイ</t>
    </rPh>
    <rPh sb="1" eb="2">
      <t>ワ</t>
    </rPh>
    <rPh sb="5" eb="6">
      <t>ネン</t>
    </rPh>
    <rPh sb="9" eb="10">
      <t>ガツ</t>
    </rPh>
    <rPh sb="13" eb="14">
      <t>ニチ</t>
    </rPh>
    <phoneticPr fontId="1"/>
  </si>
  <si>
    <t>住　　所</t>
    <rPh sb="0" eb="1">
      <t>ジュウ</t>
    </rPh>
    <rPh sb="3" eb="4">
      <t>トコロ</t>
    </rPh>
    <phoneticPr fontId="12"/>
  </si>
  <si>
    <t>会 社 名</t>
    <rPh sb="0" eb="1">
      <t>カイ</t>
    </rPh>
    <rPh sb="2" eb="3">
      <t>シャ</t>
    </rPh>
    <rPh sb="4" eb="5">
      <t>ナ</t>
    </rPh>
    <phoneticPr fontId="12"/>
  </si>
  <si>
    <t>代表者名</t>
    <rPh sb="0" eb="3">
      <t>ダイヒョウシャ</t>
    </rPh>
    <rPh sb="3" eb="4">
      <t>ナ</t>
    </rPh>
    <phoneticPr fontId="12"/>
  </si>
  <si>
    <t>　ＦＡＸ又はメール（PDF）可</t>
    <rPh sb="4" eb="5">
      <t>マタ</t>
    </rPh>
    <rPh sb="14" eb="15">
      <t>カ</t>
    </rPh>
    <phoneticPr fontId="8"/>
  </si>
  <si>
    <t>　　（メール　：fin100-osh@inet.gsdf.mod.go.jp）</t>
    <phoneticPr fontId="1"/>
  </si>
  <si>
    <t>令和　　年　　月　　日</t>
    <rPh sb="0" eb="2">
      <t>レイワ</t>
    </rPh>
    <rPh sb="4" eb="5">
      <t>ネン</t>
    </rPh>
    <rPh sb="7" eb="8">
      <t>ガツ</t>
    </rPh>
    <rPh sb="10" eb="11">
      <t>ヒ</t>
    </rPh>
    <phoneticPr fontId="8"/>
  </si>
  <si>
    <t>会計課長　向井　浩治　　殿</t>
    <rPh sb="5" eb="7">
      <t>ムカイ</t>
    </rPh>
    <rPh sb="8" eb="10">
      <t>コウジ</t>
    </rPh>
    <phoneticPr fontId="1"/>
  </si>
  <si>
    <t>　　会計課長　向井　浩治　殿</t>
    <rPh sb="2" eb="5">
      <t>カイケイカ</t>
    </rPh>
    <rPh sb="5" eb="6">
      <t>チョウ</t>
    </rPh>
    <rPh sb="7" eb="9">
      <t>ムカイ</t>
    </rPh>
    <rPh sb="10" eb="12">
      <t>コウジ</t>
    </rPh>
    <rPh sb="13" eb="14">
      <t>ドノ</t>
    </rPh>
    <phoneticPr fontId="1"/>
  </si>
  <si>
    <t>　　（ＴＥＬ　：０３－５７２１－７００９　内線４２８１）</t>
    <rPh sb="21" eb="23">
      <t>ナイセン</t>
    </rPh>
    <phoneticPr fontId="8"/>
  </si>
  <si>
    <t>会計課長　向井　浩治　殿</t>
    <rPh sb="0" eb="1">
      <t>カイ</t>
    </rPh>
    <rPh sb="1" eb="2">
      <t>ケイ</t>
    </rPh>
    <rPh sb="2" eb="4">
      <t>カチョウ</t>
    </rPh>
    <rPh sb="5" eb="7">
      <t>ムカイ</t>
    </rPh>
    <rPh sb="8" eb="10">
      <t>コウジ</t>
    </rPh>
    <rPh sb="11" eb="12">
      <t>ドノ</t>
    </rPh>
    <phoneticPr fontId="8"/>
  </si>
  <si>
    <t>会計課長　向井　浩治</t>
    <rPh sb="0" eb="1">
      <t>カイ</t>
    </rPh>
    <rPh sb="1" eb="2">
      <t>ケイ</t>
    </rPh>
    <rPh sb="2" eb="4">
      <t>カチョウ</t>
    </rPh>
    <rPh sb="5" eb="7">
      <t>ムカイ</t>
    </rPh>
    <rPh sb="8" eb="10">
      <t>コウジ</t>
    </rPh>
    <phoneticPr fontId="8"/>
  </si>
  <si>
    <t>確認年月日：令和　 年　 月　 日</t>
    <rPh sb="0" eb="5">
      <t>カクニンネンガツヒ</t>
    </rPh>
    <rPh sb="6" eb="8">
      <t>レイワ</t>
    </rPh>
    <rPh sb="10" eb="11">
      <t>ネン</t>
    </rPh>
    <rPh sb="13" eb="14">
      <t>ツキ</t>
    </rPh>
    <rPh sb="16" eb="17">
      <t>ヒ</t>
    </rPh>
    <phoneticPr fontId="8"/>
  </si>
  <si>
    <t>確認年月日：令和　　年　　月　　日</t>
    <rPh sb="6" eb="8">
      <t>レイワ</t>
    </rPh>
    <rPh sb="10" eb="11">
      <t>ネン</t>
    </rPh>
    <rPh sb="13" eb="14">
      <t>ツキ</t>
    </rPh>
    <rPh sb="16" eb="17">
      <t>ヒ</t>
    </rPh>
    <phoneticPr fontId="8"/>
  </si>
  <si>
    <t>No.</t>
    <phoneticPr fontId="1"/>
  </si>
  <si>
    <t>仕様書（内訳書規格）</t>
    <rPh sb="0" eb="3">
      <t>シヨウショ</t>
    </rPh>
    <rPh sb="4" eb="6">
      <t>ウチワケ</t>
    </rPh>
    <rPh sb="6" eb="7">
      <t>ショ</t>
    </rPh>
    <rPh sb="7" eb="9">
      <t>キカク</t>
    </rPh>
    <phoneticPr fontId="8"/>
  </si>
  <si>
    <t>同等品製品名（規格）</t>
    <rPh sb="0" eb="3">
      <t>ドウトウヒン</t>
    </rPh>
    <rPh sb="3" eb="6">
      <t>セイヒンメイ</t>
    </rPh>
    <rPh sb="7" eb="9">
      <t>キカク</t>
    </rPh>
    <phoneticPr fontId="8"/>
  </si>
  <si>
    <t>　　（担当　　中　辻）</t>
    <rPh sb="3" eb="5">
      <t>タントウ</t>
    </rPh>
    <rPh sb="7" eb="8">
      <t>ナカ</t>
    </rPh>
    <rPh sb="9" eb="10">
      <t>ツジ</t>
    </rPh>
    <phoneticPr fontId="1"/>
  </si>
  <si>
    <t>　令和　　　年　　　月　　　日</t>
    <rPh sb="1" eb="2">
      <t>レイ</t>
    </rPh>
    <rPh sb="2" eb="3">
      <t>ワ</t>
    </rPh>
    <rPh sb="6" eb="7">
      <t>ネン</t>
    </rPh>
    <rPh sb="10" eb="11">
      <t>ツキ</t>
    </rPh>
    <rPh sb="14" eb="15">
      <t>ヒ</t>
    </rPh>
    <phoneticPr fontId="8"/>
  </si>
  <si>
    <r>
      <t>※市価調査書提出期限：</t>
    </r>
    <r>
      <rPr>
        <b/>
        <u/>
        <sz val="14"/>
        <rFont val="ＭＳ 明朝"/>
        <family val="1"/>
        <charset val="128"/>
      </rPr>
      <t>令和７年８月２５日１１００</t>
    </r>
    <rPh sb="1" eb="3">
      <t>シカ</t>
    </rPh>
    <rPh sb="3" eb="5">
      <t>チョウサ</t>
    </rPh>
    <rPh sb="5" eb="6">
      <t>ショ</t>
    </rPh>
    <rPh sb="6" eb="8">
      <t>テイシュツ</t>
    </rPh>
    <rPh sb="8" eb="10">
      <t>キゲン</t>
    </rPh>
    <rPh sb="11" eb="13">
      <t>レイワ</t>
    </rPh>
    <rPh sb="14" eb="15">
      <t>ネン</t>
    </rPh>
    <rPh sb="16" eb="17">
      <t>ガツ</t>
    </rPh>
    <rPh sb="19" eb="20">
      <t>ヒ</t>
    </rPh>
    <phoneticPr fontId="8"/>
  </si>
  <si>
    <t>合　　計</t>
    <rPh sb="0" eb="1">
      <t>ゴウ</t>
    </rPh>
    <rPh sb="3" eb="4">
      <t>ケイ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</si>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</sst>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
    <numFmt numFmtId="177" formatCode="#,##0;\-#,##0;&quot;-&quot;"/>
    <numFmt numFmtId="178" formatCode="#,##0_ "/>
    <numFmt numFmtId="179" formatCode="#,##0_);[Red]\(#,##0\)"/>
  </numFmts>
  <fonts count="30">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2"/>
      <charset val="128"/>
      <scheme val="minor"/>
    </font>
    <font>
      <sz val="12"/>
      <name val="ＭＳ Ｐゴシック"/>
      <family val="3"/>
      <charset val="128"/>
    </font>
    <font>
      <sz val="2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6"/>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1"/>
      <color theme="1"/>
      <name val="ＭＳ Ｐゴシック"/>
      <family val="3"/>
      <charset val="128"/>
      <scheme val="minor"/>
    </font>
    <font>
      <sz val="14"/>
      <name val="明朝"/>
      <family val="3"/>
      <charset val="128"/>
    </font>
    <font>
      <sz val="14"/>
      <name val="ＭＳ 明朝"/>
      <family val="1"/>
      <charset val="128"/>
    </font>
    <font>
      <sz val="18"/>
      <name val="ＭＳ 明朝"/>
      <family val="1"/>
      <charset val="128"/>
    </font>
    <font>
      <sz val="14"/>
      <name val="ＭＳ Ｐ明朝"/>
      <family val="1"/>
      <charset val="128"/>
    </font>
    <font>
      <sz val="11"/>
      <name val="ＭＳ Ｐ明朝"/>
      <family val="1"/>
      <charset val="128"/>
    </font>
    <font>
      <sz val="14"/>
      <color theme="1"/>
      <name val="ＭＳ Ｐゴシック"/>
      <family val="2"/>
      <charset val="128"/>
      <scheme val="minor"/>
    </font>
    <font>
      <sz val="10"/>
      <name val="ＭＳ Ｐ明朝"/>
      <family val="1"/>
      <charset val="128"/>
    </font>
    <font>
      <sz val="9"/>
      <name val="ＭＳ Ｐ明朝"/>
      <family val="1"/>
      <charset val="128"/>
    </font>
    <font>
      <sz val="12"/>
      <name val="ＭＳ Ｐ明朝"/>
      <family val="1"/>
      <charset val="128"/>
    </font>
    <font>
      <b/>
      <sz val="14"/>
      <name val="ＭＳ 明朝"/>
      <family val="1"/>
      <charset val="128"/>
    </font>
    <font>
      <b/>
      <u/>
      <sz val="14"/>
      <name val="ＭＳ 明朝"/>
      <family val="1"/>
      <charset val="128"/>
    </font>
    <font>
      <sz val="16"/>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4">
    <xf numFmtId="0" fontId="0" fillId="0" borderId="0">
      <alignment vertical="center"/>
    </xf>
    <xf numFmtId="0" fontId="6" fillId="0" borderId="0"/>
    <xf numFmtId="38" fontId="6" fillId="0" borderId="0" applyFont="0" applyFill="0" applyBorder="0" applyAlignment="0" applyProtection="0"/>
    <xf numFmtId="177" fontId="13" fillId="0" borderId="0" applyFill="0" applyBorder="0" applyAlignment="0"/>
    <xf numFmtId="0" fontId="14" fillId="0" borderId="6" applyNumberFormat="0" applyAlignment="0" applyProtection="0">
      <alignment horizontal="left" vertical="center"/>
    </xf>
    <xf numFmtId="0" fontId="14" fillId="0" borderId="5">
      <alignment horizontal="left" vertical="center"/>
    </xf>
    <xf numFmtId="0" fontId="15" fillId="0" borderId="0"/>
    <xf numFmtId="38" fontId="16" fillId="0" borderId="0" applyFont="0" applyFill="0" applyBorder="0" applyAlignment="0" applyProtection="0"/>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5"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xf numFmtId="0" fontId="5" fillId="0" borderId="0">
      <alignment vertical="center"/>
    </xf>
    <xf numFmtId="0" fontId="16" fillId="0" borderId="0"/>
    <xf numFmtId="0" fontId="16" fillId="0" borderId="0"/>
    <xf numFmtId="0" fontId="6" fillId="0" borderId="0"/>
    <xf numFmtId="38" fontId="5" fillId="0" borderId="0" applyFont="0" applyFill="0" applyBorder="0" applyAlignment="0" applyProtection="0">
      <alignment vertical="center"/>
    </xf>
    <xf numFmtId="0" fontId="16" fillId="0" borderId="0"/>
    <xf numFmtId="0" fontId="16"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cellStyleXfs>
  <cellXfs count="163">
    <xf numFmtId="0" fontId="0" fillId="0" borderId="0" xfId="0">
      <alignment vertical="center"/>
    </xf>
    <xf numFmtId="0" fontId="3" fillId="0" borderId="0" xfId="0" applyFont="1">
      <alignment vertical="center"/>
    </xf>
    <xf numFmtId="0" fontId="4" fillId="0" borderId="0" xfId="0" applyFont="1">
      <alignment vertical="center"/>
    </xf>
    <xf numFmtId="0" fontId="9" fillId="0" borderId="0" xfId="1" applyFont="1"/>
    <xf numFmtId="0" fontId="11" fillId="0" borderId="0" xfId="1" applyFont="1"/>
    <xf numFmtId="0" fontId="10" fillId="0" borderId="0" xfId="1" applyFont="1"/>
    <xf numFmtId="38" fontId="10" fillId="0" borderId="1" xfId="2" applyFont="1" applyBorder="1" applyAlignment="1">
      <alignment horizontal="right" vertical="center" wrapText="1"/>
    </xf>
    <xf numFmtId="0" fontId="10" fillId="0" borderId="0" xfId="1" applyFont="1" applyAlignment="1"/>
    <xf numFmtId="0" fontId="10" fillId="0" borderId="0" xfId="1" applyFont="1" applyBorder="1"/>
    <xf numFmtId="0" fontId="10" fillId="0" borderId="0" xfId="1" applyFont="1" applyBorder="1" applyAlignment="1">
      <alignment vertical="center"/>
    </xf>
    <xf numFmtId="0" fontId="10" fillId="0" borderId="0" xfId="1" applyFont="1" applyBorder="1" applyAlignment="1">
      <alignment horizontal="center" vertical="center" shrinkToFit="1"/>
    </xf>
    <xf numFmtId="0" fontId="11" fillId="0" borderId="0" xfId="1" applyFont="1" applyBorder="1" applyAlignment="1">
      <alignment horizontal="right"/>
    </xf>
    <xf numFmtId="176" fontId="10" fillId="0" borderId="0" xfId="1" applyNumberFormat="1" applyFont="1" applyBorder="1" applyAlignment="1">
      <alignment horizontal="left"/>
    </xf>
    <xf numFmtId="0" fontId="11" fillId="0" borderId="2" xfId="1" applyFont="1" applyBorder="1" applyAlignment="1">
      <alignment horizontal="left"/>
    </xf>
    <xf numFmtId="0" fontId="9" fillId="0" borderId="0" xfId="13" applyFont="1"/>
    <xf numFmtId="0" fontId="9" fillId="0" borderId="0" xfId="1" applyFont="1" applyBorder="1"/>
    <xf numFmtId="0" fontId="10" fillId="0" borderId="1" xfId="1" applyFont="1" applyBorder="1" applyAlignment="1">
      <alignment horizontal="center" vertical="center" wrapText="1"/>
    </xf>
    <xf numFmtId="0" fontId="10" fillId="0" borderId="1" xfId="26" applyFont="1" applyBorder="1" applyAlignment="1">
      <alignment horizontal="center" vertical="center"/>
    </xf>
    <xf numFmtId="0" fontId="11" fillId="0" borderId="1" xfId="26" applyFont="1" applyBorder="1" applyAlignment="1">
      <alignment horizontal="center" vertical="center"/>
    </xf>
    <xf numFmtId="0" fontId="10" fillId="0" borderId="1" xfId="13" applyFont="1" applyBorder="1" applyAlignment="1">
      <alignment horizontal="center" vertical="center" wrapText="1"/>
    </xf>
    <xf numFmtId="38" fontId="19" fillId="0" borderId="1" xfId="24" applyFont="1" applyBorder="1" applyAlignment="1">
      <alignment horizontal="right" vertical="center"/>
    </xf>
    <xf numFmtId="176" fontId="11" fillId="0" borderId="2" xfId="1" applyNumberFormat="1" applyFont="1" applyBorder="1" applyAlignment="1"/>
    <xf numFmtId="58" fontId="10" fillId="0" borderId="1" xfId="2" applyNumberFormat="1" applyFont="1" applyBorder="1" applyAlignment="1">
      <alignment horizontal="center" vertical="center" wrapText="1"/>
    </xf>
    <xf numFmtId="0" fontId="9" fillId="0" borderId="1" xfId="25" quotePrefix="1" applyFont="1" applyFill="1" applyBorder="1" applyAlignment="1">
      <alignment vertical="center" wrapText="1" shrinkToFit="1"/>
    </xf>
    <xf numFmtId="178" fontId="11" fillId="0" borderId="1" xfId="26" applyNumberFormat="1" applyFont="1" applyBorder="1" applyAlignment="1">
      <alignment horizontal="right" vertical="center"/>
    </xf>
    <xf numFmtId="0" fontId="22" fillId="0" borderId="0" xfId="17" applyFont="1">
      <alignment vertical="center"/>
    </xf>
    <xf numFmtId="0" fontId="22" fillId="0" borderId="0" xfId="17" applyFont="1" applyAlignment="1">
      <alignment vertical="center"/>
    </xf>
    <xf numFmtId="0" fontId="24" fillId="0" borderId="0" xfId="17" applyFont="1">
      <alignment vertical="center"/>
    </xf>
    <xf numFmtId="0" fontId="22" fillId="0" borderId="0" xfId="17" applyFont="1" applyBorder="1">
      <alignment vertical="center"/>
    </xf>
    <xf numFmtId="0" fontId="22" fillId="0" borderId="11" xfId="17" applyFont="1" applyBorder="1">
      <alignment vertical="center"/>
    </xf>
    <xf numFmtId="0" fontId="22" fillId="0" borderId="12" xfId="17" applyFont="1" applyBorder="1">
      <alignment vertical="center"/>
    </xf>
    <xf numFmtId="0" fontId="22" fillId="0" borderId="0" xfId="0" applyFont="1" applyAlignment="1"/>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wrapText="1" shrinkToFit="1"/>
    </xf>
    <xf numFmtId="38" fontId="22" fillId="0" borderId="10" xfId="7" applyFont="1" applyBorder="1" applyAlignment="1">
      <alignment horizontal="distributed" vertical="center" justifyLastLine="1"/>
    </xf>
    <xf numFmtId="38" fontId="22" fillId="0" borderId="10" xfId="7" applyFont="1" applyBorder="1" applyAlignment="1">
      <alignment horizontal="center" vertical="center"/>
    </xf>
    <xf numFmtId="0" fontId="22" fillId="0" borderId="0" xfId="0" applyNumberFormat="1" applyFont="1" applyAlignment="1">
      <alignment vertical="center"/>
    </xf>
    <xf numFmtId="0" fontId="25" fillId="0" borderId="10" xfId="0" applyFont="1" applyBorder="1" applyAlignment="1">
      <alignment horizontal="center" vertical="center"/>
    </xf>
    <xf numFmtId="0" fontId="24" fillId="0" borderId="10" xfId="0"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179" fontId="26" fillId="0" borderId="1" xfId="0" applyNumberFormat="1" applyFont="1" applyBorder="1" applyAlignment="1">
      <alignment vertical="center"/>
    </xf>
    <xf numFmtId="0" fontId="25" fillId="0" borderId="1" xfId="0" applyFont="1" applyBorder="1" applyAlignment="1">
      <alignment horizontal="center" vertical="center"/>
    </xf>
    <xf numFmtId="0" fontId="22" fillId="0" borderId="0" xfId="0" applyNumberFormat="1" applyFont="1" applyBorder="1" applyAlignment="1">
      <alignment vertical="center"/>
    </xf>
    <xf numFmtId="0" fontId="26" fillId="0" borderId="1" xfId="0" applyFont="1" applyBorder="1" applyAlignment="1">
      <alignment horizontal="left" vertical="center" wrapText="1" shrinkToFit="1"/>
    </xf>
    <xf numFmtId="0" fontId="22" fillId="0" borderId="0" xfId="0" applyFont="1" applyAlignment="1">
      <alignment vertical="center"/>
    </xf>
    <xf numFmtId="0" fontId="22" fillId="0" borderId="0" xfId="0" applyFont="1" applyAlignment="1">
      <alignment vertical="center" wrapText="1"/>
    </xf>
    <xf numFmtId="0" fontId="24" fillId="0" borderId="0" xfId="0" applyFont="1" applyAlignment="1">
      <alignment vertical="center" wrapText="1" shrinkToFit="1"/>
    </xf>
    <xf numFmtId="0" fontId="22" fillId="0" borderId="0" xfId="0" applyFont="1" applyAlignment="1">
      <alignment horizontal="center" vertical="center"/>
    </xf>
    <xf numFmtId="38" fontId="22" fillId="0" borderId="0" xfId="7" applyFont="1" applyAlignment="1">
      <alignment vertical="center"/>
    </xf>
    <xf numFmtId="0" fontId="22" fillId="0" borderId="0" xfId="0" applyFont="1" applyAlignment="1">
      <alignment wrapText="1"/>
    </xf>
    <xf numFmtId="0" fontId="26" fillId="0" borderId="1" xfId="0" quotePrefix="1" applyFont="1" applyBorder="1" applyAlignment="1">
      <alignment horizontal="left" vertical="center" wrapText="1" shrinkToFit="1"/>
    </xf>
    <xf numFmtId="179" fontId="26" fillId="0" borderId="1" xfId="7" applyNumberFormat="1" applyFont="1" applyBorder="1" applyAlignment="1">
      <alignment vertical="center"/>
    </xf>
    <xf numFmtId="0" fontId="10" fillId="0" borderId="1" xfId="25" quotePrefix="1" applyFont="1" applyFill="1" applyBorder="1" applyAlignment="1">
      <alignment vertical="center" wrapText="1" shrinkToFit="1"/>
    </xf>
    <xf numFmtId="0" fontId="22" fillId="0" borderId="10" xfId="0" applyFont="1" applyBorder="1" applyAlignment="1">
      <alignment horizontal="distributed" vertical="center" wrapText="1" justifyLastLine="1"/>
    </xf>
    <xf numFmtId="0" fontId="25" fillId="0" borderId="1" xfId="0" applyFont="1" applyBorder="1" applyAlignment="1">
      <alignment vertical="center" wrapText="1" shrinkToFit="1"/>
    </xf>
    <xf numFmtId="38" fontId="26" fillId="0" borderId="1" xfId="7" applyFont="1" applyBorder="1" applyAlignment="1">
      <alignment vertical="center"/>
    </xf>
    <xf numFmtId="0" fontId="26" fillId="0" borderId="1" xfId="0" applyFont="1" applyBorder="1" applyAlignment="1">
      <alignment horizontal="center" vertical="center" wrapText="1"/>
    </xf>
    <xf numFmtId="0" fontId="25" fillId="0" borderId="1" xfId="0" applyFont="1" applyBorder="1" applyAlignment="1">
      <alignment vertical="center" shrinkToFit="1"/>
    </xf>
    <xf numFmtId="0" fontId="19" fillId="0" borderId="1" xfId="26" applyNumberFormat="1" applyFont="1" applyBorder="1" applyAlignment="1">
      <alignment horizontal="center" vertical="center" wrapText="1"/>
    </xf>
    <xf numFmtId="0" fontId="11" fillId="0" borderId="1" xfId="26" applyNumberFormat="1" applyFont="1" applyBorder="1" applyAlignment="1">
      <alignment horizontal="center" vertical="center"/>
    </xf>
    <xf numFmtId="0" fontId="20" fillId="0" borderId="1" xfId="26" applyNumberFormat="1" applyFont="1" applyBorder="1" applyAlignment="1">
      <alignment horizontal="right" vertical="center"/>
    </xf>
    <xf numFmtId="0" fontId="19" fillId="0" borderId="1" xfId="26" applyNumberFormat="1" applyFont="1" applyBorder="1" applyAlignment="1">
      <alignment horizontal="right" vertical="center" wrapText="1"/>
    </xf>
    <xf numFmtId="0" fontId="10" fillId="0" borderId="1" xfId="26" applyNumberFormat="1" applyFont="1" applyBorder="1" applyAlignment="1">
      <alignment vertical="center" wrapText="1"/>
    </xf>
    <xf numFmtId="0" fontId="10" fillId="0" borderId="0" xfId="13" applyFont="1" applyAlignment="1">
      <alignment horizontal="left" vertical="center"/>
    </xf>
    <xf numFmtId="0" fontId="9" fillId="0" borderId="0" xfId="13" applyFont="1" applyAlignment="1">
      <alignment horizontal="left" vertical="center"/>
    </xf>
    <xf numFmtId="0" fontId="19" fillId="0" borderId="0" xfId="13" applyFont="1"/>
    <xf numFmtId="0" fontId="19" fillId="0" borderId="0" xfId="1" applyFont="1"/>
    <xf numFmtId="0" fontId="2" fillId="0" borderId="0" xfId="0" applyFont="1">
      <alignment vertical="center"/>
    </xf>
    <xf numFmtId="0" fontId="19" fillId="0" borderId="0" xfId="1" applyFont="1" applyAlignment="1">
      <alignment horizontal="left"/>
    </xf>
    <xf numFmtId="0" fontId="9" fillId="0" borderId="0" xfId="1" applyFont="1" applyAlignment="1">
      <alignment horizontal="right"/>
    </xf>
    <xf numFmtId="0" fontId="10" fillId="0" borderId="0" xfId="1" applyFont="1" applyAlignment="1">
      <alignment horizontal="right"/>
    </xf>
    <xf numFmtId="0" fontId="10" fillId="0" borderId="19" xfId="1" applyFont="1" applyBorder="1" applyAlignment="1">
      <alignment vertical="center"/>
    </xf>
    <xf numFmtId="0" fontId="19" fillId="0" borderId="0" xfId="13" applyFont="1" applyAlignment="1">
      <alignment vertical="center"/>
    </xf>
    <xf numFmtId="0" fontId="22" fillId="0" borderId="7" xfId="17" applyFont="1" applyBorder="1" applyAlignment="1">
      <alignment horizontal="left" vertical="center" wrapText="1"/>
    </xf>
    <xf numFmtId="0" fontId="22" fillId="0" borderId="0" xfId="17" applyFont="1" applyBorder="1" applyAlignment="1">
      <alignment horizontal="left" vertical="center" wrapText="1"/>
    </xf>
    <xf numFmtId="0" fontId="22" fillId="0" borderId="16" xfId="17" applyFont="1" applyBorder="1" applyAlignment="1">
      <alignment horizontal="left" vertical="center" wrapText="1"/>
    </xf>
    <xf numFmtId="0" fontId="22" fillId="0" borderId="8" xfId="17" applyFont="1" applyBorder="1" applyAlignment="1">
      <alignment vertical="center"/>
    </xf>
    <xf numFmtId="0" fontId="22" fillId="0" borderId="13" xfId="17" applyFont="1" applyBorder="1" applyAlignment="1">
      <alignment vertical="center"/>
    </xf>
    <xf numFmtId="0" fontId="22" fillId="0" borderId="15" xfId="17" applyFont="1" applyBorder="1" applyAlignment="1">
      <alignment vertical="center"/>
    </xf>
    <xf numFmtId="0" fontId="22" fillId="0" borderId="14" xfId="17" applyFont="1" applyBorder="1" applyAlignment="1">
      <alignment vertical="center"/>
    </xf>
    <xf numFmtId="0" fontId="22" fillId="0" borderId="9" xfId="17" applyFont="1" applyBorder="1" applyAlignment="1">
      <alignment vertical="center"/>
    </xf>
    <xf numFmtId="0" fontId="22" fillId="0" borderId="7" xfId="17" applyFont="1" applyBorder="1" applyAlignment="1">
      <alignment vertical="center"/>
    </xf>
    <xf numFmtId="0" fontId="22" fillId="0" borderId="16" xfId="17" applyFont="1" applyBorder="1" applyAlignment="1">
      <alignment vertical="center"/>
    </xf>
    <xf numFmtId="0" fontId="22" fillId="0" borderId="0" xfId="17" applyFont="1" applyBorder="1" applyAlignment="1">
      <alignment vertical="center"/>
    </xf>
    <xf numFmtId="0" fontId="22" fillId="0" borderId="10" xfId="17" applyFont="1" applyBorder="1" applyAlignment="1">
      <alignment vertical="center"/>
    </xf>
    <xf numFmtId="0" fontId="22" fillId="0" borderId="17" xfId="17" applyFont="1" applyBorder="1" applyAlignment="1">
      <alignment vertical="center"/>
    </xf>
    <xf numFmtId="0" fontId="22" fillId="0" borderId="18" xfId="17" applyFont="1" applyBorder="1" applyAlignment="1">
      <alignment vertical="center"/>
    </xf>
    <xf numFmtId="0" fontId="22" fillId="0" borderId="11" xfId="17" applyFont="1" applyBorder="1" applyAlignment="1">
      <alignment vertical="center"/>
    </xf>
    <xf numFmtId="0" fontId="10" fillId="0" borderId="1" xfId="1" applyFont="1" applyBorder="1" applyAlignment="1">
      <alignment horizontal="center" vertical="center"/>
    </xf>
    <xf numFmtId="0" fontId="10" fillId="0" borderId="0" xfId="1" applyFont="1" applyAlignment="1">
      <alignment horizontal="left"/>
    </xf>
    <xf numFmtId="0" fontId="10" fillId="0" borderId="1" xfId="13" applyFont="1" applyBorder="1" applyAlignment="1">
      <alignment horizontal="center" vertical="center"/>
    </xf>
    <xf numFmtId="0" fontId="10" fillId="0" borderId="0" xfId="13" applyFont="1" applyAlignment="1">
      <alignment horizontal="center"/>
    </xf>
    <xf numFmtId="0" fontId="22" fillId="0" borderId="1" xfId="17" applyFont="1" applyBorder="1" applyAlignment="1">
      <alignment horizontal="center" vertical="center"/>
    </xf>
    <xf numFmtId="0" fontId="22" fillId="0" borderId="0" xfId="17" applyFont="1" applyAlignment="1">
      <alignment horizontal="left" vertical="center"/>
    </xf>
    <xf numFmtId="0" fontId="22" fillId="0" borderId="0" xfId="17" applyFont="1" applyAlignment="1">
      <alignment horizontal="right" vertical="center"/>
    </xf>
    <xf numFmtId="0" fontId="24" fillId="0" borderId="10" xfId="0" applyFont="1" applyFill="1" applyBorder="1" applyAlignment="1">
      <alignment horizontal="center" vertical="center"/>
    </xf>
    <xf numFmtId="0" fontId="29"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center" vertical="center"/>
    </xf>
    <xf numFmtId="49" fontId="19" fillId="0" borderId="1" xfId="26" applyNumberFormat="1" applyFont="1" applyBorder="1" applyAlignment="1">
      <alignment horizontal="left" vertical="center" wrapText="1"/>
    </xf>
    <xf numFmtId="0" fontId="23" fillId="0" borderId="1" xfId="0" applyFont="1" applyBorder="1" applyAlignment="1">
      <alignment horizontal="left" vertical="center" wrapText="1"/>
    </xf>
    <xf numFmtId="0" fontId="7" fillId="0" borderId="0" xfId="1" applyFont="1" applyAlignment="1">
      <alignment horizontal="center"/>
    </xf>
    <xf numFmtId="0" fontId="10" fillId="0" borderId="1" xfId="1" applyFont="1" applyBorder="1" applyAlignment="1">
      <alignment horizontal="center" vertical="center"/>
    </xf>
    <xf numFmtId="0" fontId="11" fillId="0" borderId="1" xfId="1" quotePrefix="1" applyFont="1" applyBorder="1" applyAlignment="1">
      <alignment horizontal="center" vertical="center" shrinkToFit="1"/>
    </xf>
    <xf numFmtId="0" fontId="11" fillId="0" borderId="1" xfId="1" applyFont="1" applyBorder="1" applyAlignment="1">
      <alignment horizontal="center" vertical="center" shrinkToFit="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9" fillId="0" borderId="3" xfId="26" applyNumberFormat="1" applyFont="1" applyBorder="1" applyAlignment="1">
      <alignment horizontal="left" vertical="center" wrapText="1"/>
    </xf>
    <xf numFmtId="0" fontId="19" fillId="0" borderId="5" xfId="26" applyNumberFormat="1" applyFont="1" applyBorder="1" applyAlignment="1">
      <alignment horizontal="left" vertical="center" wrapText="1"/>
    </xf>
    <xf numFmtId="0" fontId="19" fillId="0" borderId="4" xfId="26" applyNumberFormat="1" applyFont="1" applyBorder="1" applyAlignment="1">
      <alignment horizontal="left" vertical="center" wrapText="1"/>
    </xf>
    <xf numFmtId="0" fontId="10" fillId="0" borderId="0" xfId="1" applyFont="1" applyAlignment="1">
      <alignment horizontal="left" vertical="top" wrapText="1"/>
    </xf>
    <xf numFmtId="58" fontId="2" fillId="0" borderId="0" xfId="1" applyNumberFormat="1" applyFont="1" applyAlignment="1">
      <alignment horizontal="left"/>
    </xf>
    <xf numFmtId="0" fontId="10" fillId="0" borderId="0" xfId="1" applyFont="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xf>
    <xf numFmtId="0" fontId="19" fillId="0" borderId="3" xfId="13" quotePrefix="1" applyFont="1" applyBorder="1" applyAlignment="1">
      <alignment vertical="center" wrapText="1"/>
    </xf>
    <xf numFmtId="0" fontId="19" fillId="0" borderId="4" xfId="13" applyFont="1" applyBorder="1" applyAlignment="1">
      <alignment vertical="center" wrapText="1"/>
    </xf>
    <xf numFmtId="0" fontId="27" fillId="0" borderId="0" xfId="13" applyFont="1" applyAlignment="1">
      <alignment horizontal="left" vertical="center"/>
    </xf>
    <xf numFmtId="0" fontId="19" fillId="0" borderId="3" xfId="13" quotePrefix="1" applyFont="1" applyBorder="1" applyAlignment="1">
      <alignment horizontal="left" vertical="center" wrapText="1"/>
    </xf>
    <xf numFmtId="0" fontId="19" fillId="0" borderId="4" xfId="13" applyFont="1" applyBorder="1" applyAlignment="1">
      <alignment horizontal="left" vertical="center" wrapText="1"/>
    </xf>
    <xf numFmtId="0" fontId="10" fillId="0" borderId="1" xfId="13" applyFont="1" applyBorder="1" applyAlignment="1">
      <alignment horizontal="center" vertical="center"/>
    </xf>
    <xf numFmtId="0" fontId="10" fillId="0" borderId="1" xfId="13" applyFont="1" applyBorder="1" applyAlignment="1"/>
    <xf numFmtId="0" fontId="10" fillId="0" borderId="0" xfId="13" applyFont="1" applyAlignment="1">
      <alignment horizontal="center"/>
    </xf>
    <xf numFmtId="0" fontId="9" fillId="0" borderId="0" xfId="13" applyFont="1" applyAlignment="1">
      <alignment horizontal="center"/>
    </xf>
    <xf numFmtId="0" fontId="19" fillId="0" borderId="0" xfId="13" applyFont="1" applyAlignment="1">
      <alignment horizontal="left" vertical="center"/>
    </xf>
    <xf numFmtId="0" fontId="9" fillId="0" borderId="1" xfId="13" applyFont="1" applyBorder="1" applyAlignment="1">
      <alignment horizontal="center" vertical="center"/>
    </xf>
    <xf numFmtId="0" fontId="20" fillId="0" borderId="0" xfId="13" applyFont="1" applyAlignment="1">
      <alignment horizontal="center" vertical="center"/>
    </xf>
    <xf numFmtId="0" fontId="11" fillId="0" borderId="3" xfId="13" applyFont="1" applyBorder="1" applyAlignment="1">
      <alignment vertical="center"/>
    </xf>
    <xf numFmtId="0" fontId="11" fillId="0" borderId="5" xfId="13" applyFont="1" applyBorder="1" applyAlignment="1">
      <alignment vertical="center"/>
    </xf>
    <xf numFmtId="0" fontId="11" fillId="0" borderId="4" xfId="13" applyFont="1" applyBorder="1" applyAlignment="1">
      <alignment vertical="center"/>
    </xf>
    <xf numFmtId="58" fontId="20" fillId="0" borderId="1" xfId="13" applyNumberFormat="1" applyFont="1" applyBorder="1" applyAlignment="1">
      <alignment horizontal="center" vertical="center" shrinkToFit="1"/>
    </xf>
    <xf numFmtId="0" fontId="20" fillId="0" borderId="1" xfId="13" applyFont="1" applyBorder="1" applyAlignment="1">
      <alignment horizontal="center" vertical="center" shrinkToFit="1"/>
    </xf>
    <xf numFmtId="0" fontId="22" fillId="0" borderId="0" xfId="17" applyFont="1" applyAlignment="1">
      <alignment horizontal="center" vertical="center"/>
    </xf>
    <xf numFmtId="0" fontId="22" fillId="0" borderId="0" xfId="17" applyFont="1" applyAlignment="1">
      <alignment horizontal="right" vertical="center"/>
    </xf>
    <xf numFmtId="0" fontId="22" fillId="0" borderId="0" xfId="17" applyFont="1" applyAlignment="1">
      <alignment horizontal="distributed" vertical="center"/>
    </xf>
    <xf numFmtId="0" fontId="22" fillId="0" borderId="3" xfId="17" applyFont="1" applyBorder="1" applyAlignment="1">
      <alignment horizontal="center" vertical="center"/>
    </xf>
    <xf numFmtId="0" fontId="22" fillId="0" borderId="4" xfId="17" applyFont="1" applyBorder="1" applyAlignment="1">
      <alignment horizontal="center" vertical="center"/>
    </xf>
    <xf numFmtId="0" fontId="22" fillId="0" borderId="5" xfId="17" applyFont="1" applyBorder="1" applyAlignment="1">
      <alignment horizontal="center" vertical="center"/>
    </xf>
    <xf numFmtId="0" fontId="22" fillId="0" borderId="0" xfId="17" applyFont="1" applyAlignment="1">
      <alignment horizontal="right" vertical="center" indent="2"/>
    </xf>
    <xf numFmtId="0" fontId="22" fillId="0" borderId="17" xfId="17" applyFont="1" applyBorder="1" applyAlignment="1">
      <alignment horizontal="center" vertical="center" wrapText="1"/>
    </xf>
    <xf numFmtId="0" fontId="22" fillId="0" borderId="11" xfId="17" applyFont="1" applyBorder="1" applyAlignment="1">
      <alignment horizontal="center" vertical="center" wrapText="1"/>
    </xf>
    <xf numFmtId="0" fontId="22" fillId="0" borderId="18" xfId="17" applyFont="1" applyBorder="1" applyAlignment="1">
      <alignment horizontal="center" vertical="center" wrapText="1"/>
    </xf>
    <xf numFmtId="0" fontId="22" fillId="0" borderId="17" xfId="17" applyFont="1" applyBorder="1" applyAlignment="1">
      <alignment horizontal="left" vertical="center"/>
    </xf>
    <xf numFmtId="0" fontId="22" fillId="0" borderId="11" xfId="17" applyFont="1" applyBorder="1" applyAlignment="1">
      <alignment horizontal="left" vertical="center"/>
    </xf>
    <xf numFmtId="0" fontId="22" fillId="0" borderId="18" xfId="17" applyFont="1" applyBorder="1" applyAlignment="1">
      <alignment horizontal="left" vertical="center"/>
    </xf>
    <xf numFmtId="0" fontId="22" fillId="0" borderId="0" xfId="17" applyFont="1" applyAlignment="1">
      <alignment horizontal="left" vertical="center"/>
    </xf>
    <xf numFmtId="0" fontId="22" fillId="0" borderId="1" xfId="17" applyFont="1" applyBorder="1" applyAlignment="1">
      <alignment horizontal="center" vertical="center"/>
    </xf>
    <xf numFmtId="0" fontId="22" fillId="0" borderId="13" xfId="17" applyFont="1" applyBorder="1" applyAlignment="1">
      <alignment horizontal="left" vertical="center" wrapText="1"/>
    </xf>
    <xf numFmtId="0" fontId="22" fillId="0" borderId="14" xfId="17" applyFont="1" applyBorder="1" applyAlignment="1">
      <alignment horizontal="left" vertical="center" wrapText="1"/>
    </xf>
    <xf numFmtId="0" fontId="22" fillId="0" borderId="15" xfId="17" applyFont="1" applyBorder="1" applyAlignment="1">
      <alignment horizontal="left" vertical="center" wrapText="1"/>
    </xf>
    <xf numFmtId="0" fontId="22" fillId="0" borderId="13" xfId="17" applyFont="1" applyBorder="1" applyAlignment="1">
      <alignment horizontal="left" vertical="center"/>
    </xf>
    <xf numFmtId="0" fontId="22" fillId="0" borderId="14" xfId="17" applyFont="1" applyBorder="1" applyAlignment="1">
      <alignment horizontal="left" vertical="center"/>
    </xf>
    <xf numFmtId="0" fontId="22" fillId="0" borderId="15" xfId="17" applyFont="1" applyBorder="1" applyAlignment="1">
      <alignment horizontal="left" vertical="center"/>
    </xf>
    <xf numFmtId="0" fontId="22" fillId="0" borderId="7" xfId="17" applyFont="1" applyBorder="1" applyAlignment="1">
      <alignment horizontal="left" vertical="center"/>
    </xf>
    <xf numFmtId="0" fontId="22" fillId="0" borderId="0" xfId="17" applyFont="1" applyBorder="1" applyAlignment="1">
      <alignment horizontal="left" vertical="center"/>
    </xf>
    <xf numFmtId="0" fontId="22" fillId="0" borderId="16" xfId="17" applyFont="1" applyBorder="1" applyAlignment="1">
      <alignment horizontal="left" vertical="center"/>
    </xf>
    <xf numFmtId="0" fontId="22" fillId="0" borderId="7" xfId="17" applyFont="1" applyBorder="1" applyAlignment="1">
      <alignment horizontal="left" vertical="center" shrinkToFit="1"/>
    </xf>
    <xf numFmtId="0" fontId="22" fillId="0" borderId="0" xfId="17" applyFont="1" applyBorder="1" applyAlignment="1">
      <alignment horizontal="left" vertical="center" shrinkToFit="1"/>
    </xf>
    <xf numFmtId="0" fontId="22" fillId="0" borderId="16" xfId="17" applyFont="1" applyBorder="1" applyAlignment="1">
      <alignment horizontal="left" vertical="center" shrinkToFit="1"/>
    </xf>
  </cellXfs>
  <cellStyles count="34">
    <cellStyle name="Calc Currency (0)" xfId="3"/>
    <cellStyle name="Header1" xfId="4"/>
    <cellStyle name="Header2" xfId="5"/>
    <cellStyle name="Normal_#18-Internet" xfId="6"/>
    <cellStyle name="桁区切り" xfId="24" builtinId="6"/>
    <cellStyle name="桁区切り 2" xfId="2"/>
    <cellStyle name="桁区切り 2 2" xfId="7"/>
    <cellStyle name="桁区切り 3" xfId="8"/>
    <cellStyle name="桁区切り 4" xfId="9"/>
    <cellStyle name="桁区切り 5" xfId="10"/>
    <cellStyle name="桁区切り 5 2" xfId="32"/>
    <cellStyle name="桁区切り 6" xfId="30"/>
    <cellStyle name="桁区切り 7" xfId="29"/>
    <cellStyle name="標準" xfId="0" builtinId="0"/>
    <cellStyle name="標準 10" xfId="11"/>
    <cellStyle name="標準 11" xfId="12"/>
    <cellStyle name="標準 12" xfId="27"/>
    <cellStyle name="標準 13" xfId="28"/>
    <cellStyle name="標準 2" xfId="1"/>
    <cellStyle name="標準 2 2" xfId="13"/>
    <cellStyle name="標準 2 3" xfId="33"/>
    <cellStyle name="標準 2_222.04.12 【一般】①入札前　作成書類1" xfId="14"/>
    <cellStyle name="標準 3" xfId="15"/>
    <cellStyle name="標準 3 2" xfId="16"/>
    <cellStyle name="標準 4" xfId="17"/>
    <cellStyle name="標準 5" xfId="18"/>
    <cellStyle name="標準 6" xfId="19"/>
    <cellStyle name="標準 7" xfId="20"/>
    <cellStyle name="標準 7 2" xfId="31"/>
    <cellStyle name="標準 8" xfId="21"/>
    <cellStyle name="標準 9" xfId="22"/>
    <cellStyle name="標準_3284スペアキー（営舎維持費）" xfId="25"/>
    <cellStyle name="標準_公告(試験解答用紙）" xfId="26"/>
    <cellStyle name="未定義" xfId="23"/>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201704</xdr:colOff>
      <xdr:row>37</xdr:row>
      <xdr:rowOff>112059</xdr:rowOff>
    </xdr:from>
    <xdr:to>
      <xdr:col>3</xdr:col>
      <xdr:colOff>2218763</xdr:colOff>
      <xdr:row>37</xdr:row>
      <xdr:rowOff>561974</xdr:rowOff>
    </xdr:to>
    <xdr:sp macro="" textlink="">
      <xdr:nvSpPr>
        <xdr:cNvPr id="2" name="テキスト ボックス 1"/>
        <xdr:cNvSpPr txBox="1"/>
      </xdr:nvSpPr>
      <xdr:spPr>
        <a:xfrm>
          <a:off x="2678204" y="13954125"/>
          <a:ext cx="201705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twoCellAnchor>
    <xdr:from>
      <xdr:col>9</xdr:col>
      <xdr:colOff>0</xdr:colOff>
      <xdr:row>51</xdr:row>
      <xdr:rowOff>504265</xdr:rowOff>
    </xdr:from>
    <xdr:to>
      <xdr:col>10</xdr:col>
      <xdr:colOff>421341</xdr:colOff>
      <xdr:row>52</xdr:row>
      <xdr:rowOff>349063</xdr:rowOff>
    </xdr:to>
    <xdr:sp macro="" textlink="">
      <xdr:nvSpPr>
        <xdr:cNvPr id="3" name="テキスト ボックス 2"/>
        <xdr:cNvSpPr txBox="1"/>
      </xdr:nvSpPr>
      <xdr:spPr>
        <a:xfrm>
          <a:off x="9801225" y="13954125"/>
          <a:ext cx="110714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twoCellAnchor>
    <xdr:from>
      <xdr:col>9</xdr:col>
      <xdr:colOff>0</xdr:colOff>
      <xdr:row>54</xdr:row>
      <xdr:rowOff>459441</xdr:rowOff>
    </xdr:from>
    <xdr:to>
      <xdr:col>11</xdr:col>
      <xdr:colOff>152403</xdr:colOff>
      <xdr:row>55</xdr:row>
      <xdr:rowOff>304239</xdr:rowOff>
    </xdr:to>
    <xdr:sp macro="" textlink="">
      <xdr:nvSpPr>
        <xdr:cNvPr id="4" name="テキスト ボックス 3"/>
        <xdr:cNvSpPr txBox="1"/>
      </xdr:nvSpPr>
      <xdr:spPr>
        <a:xfrm>
          <a:off x="9801225" y="13954125"/>
          <a:ext cx="152400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itchFamily="18" charset="-128"/>
              <a:ea typeface="ＭＳ Ｐ明朝" pitchFamily="18" charset="-128"/>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585107</xdr:colOff>
      <xdr:row>13</xdr:row>
      <xdr:rowOff>272145</xdr:rowOff>
    </xdr:from>
    <xdr:to>
      <xdr:col>16</xdr:col>
      <xdr:colOff>88177</xdr:colOff>
      <xdr:row>13</xdr:row>
      <xdr:rowOff>669020</xdr:rowOff>
    </xdr:to>
    <xdr:sp macro="" textlink="">
      <xdr:nvSpPr>
        <xdr:cNvPr id="2" name="テキスト ボックス 1"/>
        <xdr:cNvSpPr txBox="1"/>
      </xdr:nvSpPr>
      <xdr:spPr>
        <a:xfrm>
          <a:off x="9986282" y="2971800"/>
          <a:ext cx="361787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twoCellAnchor>
    <xdr:from>
      <xdr:col>1</xdr:col>
      <xdr:colOff>19050</xdr:colOff>
      <xdr:row>31</xdr:row>
      <xdr:rowOff>13607</xdr:rowOff>
    </xdr:from>
    <xdr:to>
      <xdr:col>3</xdr:col>
      <xdr:colOff>394608</xdr:colOff>
      <xdr:row>31</xdr:row>
      <xdr:rowOff>19050</xdr:rowOff>
    </xdr:to>
    <xdr:cxnSp macro="">
      <xdr:nvCxnSpPr>
        <xdr:cNvPr id="3" name="直線コネクタ 2"/>
        <xdr:cNvCxnSpPr>
          <a:cxnSpLocks noChangeShapeType="1"/>
        </xdr:cNvCxnSpPr>
      </xdr:nvCxnSpPr>
      <xdr:spPr bwMode="auto">
        <a:xfrm flipV="1">
          <a:off x="133350" y="6528707"/>
          <a:ext cx="2309133" cy="544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1506681</xdr:colOff>
      <xdr:row>7</xdr:row>
      <xdr:rowOff>242454</xdr:rowOff>
    </xdr:from>
    <xdr:to>
      <xdr:col>4</xdr:col>
      <xdr:colOff>1402773</xdr:colOff>
      <xdr:row>7</xdr:row>
      <xdr:rowOff>639329</xdr:rowOff>
    </xdr:to>
    <xdr:sp macro="" textlink="">
      <xdr:nvSpPr>
        <xdr:cNvPr id="2" name="テキスト ボックス 1"/>
        <xdr:cNvSpPr txBox="1"/>
      </xdr:nvSpPr>
      <xdr:spPr>
        <a:xfrm>
          <a:off x="2059131" y="1375929"/>
          <a:ext cx="13724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12487;&#12473;&#12463;&#12488;&#12483;&#12503;/&#29289;&#20214;&#22865;&#32004;&#65404;&#65405;&#65411;&#65425;/&#65405;&#65392;&#65418;&#65439;&#65392;&#12385;&#12366;&#12427;&#12367;&#12435;/&#21407;&#26412;/&#12473;&#12540;&#12497;&#12540;&#12399;&#12387;&#12385;&#12421;&#12358;&#12367;&#12435;(&#12501;&#12523;&#21360;&#2104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1833205/Desktop/01&#12288;&#30003;&#12375;&#36865;&#12426;&#65288;&#20013;&#36795;&#26361;&#38263;&#12288;&#8592;&#12288;&#31119;&#21407;&#20934;&#23561;&#65289;/&#20491;&#20154;&#29992;&#12501;&#12457;&#12523;&#12480;/&#22519;&#21209;&#12398;&#21442;&#32771;&#36039;&#26009;/052_&#20250;&#35336;/004_&#22865;&#32004;/&#20196;&#21644;&#65303;&#24180;&#24230;/&#65304;&#26376;/&#29289;&#21697;&#65288;OC&#65289;&#12469;&#12540;&#12461;&#12517;&#12524;&#12540;&#12479;&#12540;&#12411;&#12363;/&#36865;&#20449;&#29992;/&#20013;&#36795;/&#12458;&#12540;&#12503;&#12531;&#12459;&#12454;&#12531;&#12479;&#12540;&#26041;&#24335;&#20844;&#31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業者集計"/>
      <sheetName val="発注内訳"/>
      <sheetName val="発注通知"/>
      <sheetName val="契約行為書"/>
      <sheetName val="科目別内訳"/>
      <sheetName val="契約書等内訳"/>
      <sheetName val="請書・契約書作成"/>
      <sheetName val="発１"/>
      <sheetName val="注１"/>
      <sheetName val="発２"/>
      <sheetName val="注２"/>
      <sheetName val="発３"/>
      <sheetName val="注３"/>
      <sheetName val="発４"/>
      <sheetName val="注４"/>
      <sheetName val="発５"/>
      <sheetName val="注５"/>
      <sheetName val="発６"/>
      <sheetName val="注６"/>
      <sheetName val="発７"/>
      <sheetName val="注７"/>
      <sheetName val="発８"/>
      <sheetName val="注８"/>
      <sheetName val="発９"/>
      <sheetName val="注９"/>
      <sheetName val="発１０"/>
      <sheetName val="注１０"/>
      <sheetName val="発１１"/>
      <sheetName val="注１１"/>
      <sheetName val="発１２"/>
      <sheetName val="注12"/>
      <sheetName val="発13"/>
      <sheetName val="注13"/>
      <sheetName val="発14"/>
      <sheetName val="注14"/>
      <sheetName val="発15"/>
      <sheetName val="注15"/>
      <sheetName val="発16"/>
      <sheetName val="注16"/>
      <sheetName val="発17"/>
      <sheetName val="注17"/>
      <sheetName val="発18"/>
      <sheetName val="注18"/>
      <sheetName val="発19"/>
      <sheetName val="注19"/>
      <sheetName val="発20"/>
      <sheetName val="注20"/>
      <sheetName val="発21"/>
      <sheetName val="注21"/>
      <sheetName val="発22"/>
      <sheetName val="注22"/>
      <sheetName val="発23"/>
      <sheetName val="注23"/>
      <sheetName val="発24"/>
      <sheetName val="注24"/>
      <sheetName val="発25"/>
      <sheetName val="注25"/>
      <sheetName val="発26"/>
      <sheetName val="注26"/>
      <sheetName val="発27"/>
      <sheetName val="注27"/>
      <sheetName val="発28"/>
      <sheetName val="注28"/>
      <sheetName val="発29"/>
      <sheetName val="注29"/>
      <sheetName val="発30"/>
      <sheetName val="注30"/>
      <sheetName val="要求科目内訳"/>
      <sheetName val="仕分"/>
      <sheetName val="仕分２"/>
    </sheetNames>
    <sheetDataSet>
      <sheetData sheetId="0" refreshError="1"/>
      <sheetData sheetId="1" refreshError="1"/>
      <sheetData sheetId="2" refreshError="1"/>
      <sheetData sheetId="3" refreshError="1"/>
      <sheetData sheetId="4" refreshError="1">
        <row r="10">
          <cell r="AB10" t="str">
            <v>　　　　別紙科目別内訳書のとおり</v>
          </cell>
          <cell r="AC10" t="str">
            <v>備品費</v>
          </cell>
          <cell r="AD10" t="str">
            <v>営舎用備品費</v>
          </cell>
          <cell r="AE10" t="str">
            <v>部隊移動費</v>
          </cell>
          <cell r="AF10" t="str">
            <v>教育訓練用備品費</v>
          </cell>
          <cell r="AG10" t="str">
            <v>褒賞品費</v>
          </cell>
        </row>
        <row r="11">
          <cell r="AB11" t="str">
            <v>防衛本省共通費</v>
          </cell>
          <cell r="AC11" t="str">
            <v>消耗品費</v>
          </cell>
          <cell r="AD11" t="str">
            <v>営舎維持費</v>
          </cell>
          <cell r="AE11" t="str">
            <v>演習等参加費</v>
          </cell>
          <cell r="AF11" t="str">
            <v>修理保管用備品費</v>
          </cell>
          <cell r="AG11" t="str">
            <v>情報処理業務庁費</v>
          </cell>
        </row>
        <row r="12">
          <cell r="AB12" t="str">
            <v>褒賞品費</v>
          </cell>
          <cell r="AC12" t="str">
            <v>印刷製本費</v>
          </cell>
          <cell r="AD12" t="str">
            <v>環境衛生費</v>
          </cell>
          <cell r="AE12" t="str">
            <v>物資輸送費</v>
          </cell>
          <cell r="AF12" t="str">
            <v>教育訓練演習費</v>
          </cell>
          <cell r="AG12" t="str">
            <v>被服購入費</v>
          </cell>
        </row>
        <row r="13">
          <cell r="AB13" t="str">
            <v>庁費</v>
          </cell>
          <cell r="AC13" t="str">
            <v>通信運搬費</v>
          </cell>
          <cell r="AD13" t="str">
            <v>保健管理費</v>
          </cell>
          <cell r="AE13" t="str">
            <v>被疑者等運搬費</v>
          </cell>
          <cell r="AF13" t="str">
            <v>備品修理費</v>
          </cell>
          <cell r="AG13" t="str">
            <v>被服装具費</v>
          </cell>
        </row>
        <row r="14">
          <cell r="AB14" t="str">
            <v>情報処理業務庁費</v>
          </cell>
          <cell r="AC14" t="str">
            <v>光熱水料</v>
          </cell>
          <cell r="AD14" t="str">
            <v>防疫費</v>
          </cell>
          <cell r="AE14" t="str">
            <v>以下余白</v>
          </cell>
          <cell r="AF14" t="str">
            <v>以下余白</v>
          </cell>
          <cell r="AG14" t="str">
            <v>被服維持費</v>
          </cell>
        </row>
        <row r="15">
          <cell r="AB15" t="str">
            <v>営舎費</v>
          </cell>
          <cell r="AC15" t="str">
            <v>借料及損料</v>
          </cell>
          <cell r="AD15" t="str">
            <v>寝具費</v>
          </cell>
          <cell r="AG15" t="str">
            <v>一般糧食費</v>
          </cell>
        </row>
        <row r="16">
          <cell r="AB16" t="str">
            <v>被服費</v>
          </cell>
          <cell r="AC16" t="str">
            <v>会議費</v>
          </cell>
          <cell r="AD16" t="str">
            <v>燃料費</v>
          </cell>
          <cell r="AG16" t="str">
            <v>加給食費</v>
          </cell>
        </row>
        <row r="17">
          <cell r="AB17" t="str">
            <v>糧食費</v>
          </cell>
          <cell r="AC17" t="str">
            <v>保険料</v>
          </cell>
          <cell r="AD17" t="str">
            <v>光熱水料</v>
          </cell>
          <cell r="AG17" t="str">
            <v>車両用油購入費</v>
          </cell>
        </row>
        <row r="18">
          <cell r="AB18" t="str">
            <v>油購入費</v>
          </cell>
          <cell r="AC18" t="str">
            <v>雑役務費</v>
          </cell>
          <cell r="AD18" t="str">
            <v>汚染負荷量賦課金</v>
          </cell>
          <cell r="AG18" t="str">
            <v>雑油購入費</v>
          </cell>
        </row>
        <row r="19">
          <cell r="AB19" t="str">
            <v>運搬費</v>
          </cell>
          <cell r="AC19" t="str">
            <v>自動車維持費</v>
          </cell>
          <cell r="AD19" t="str">
            <v>以下余白</v>
          </cell>
          <cell r="AG19" t="str">
            <v>各所修繕</v>
          </cell>
        </row>
        <row r="20">
          <cell r="AB20" t="str">
            <v>各所修繕</v>
          </cell>
          <cell r="AC20" t="str">
            <v>燃料費</v>
          </cell>
          <cell r="AG20" t="str">
            <v>自動車重量税</v>
          </cell>
        </row>
        <row r="21">
          <cell r="AB21" t="str">
            <v>自動車重量税</v>
          </cell>
          <cell r="AC21" t="str">
            <v>職員厚生経費</v>
          </cell>
          <cell r="AG21" t="str">
            <v>施設機械購入費</v>
          </cell>
        </row>
        <row r="22">
          <cell r="AB22" t="str">
            <v>武器車両等整備費</v>
          </cell>
          <cell r="AC22" t="str">
            <v>広報庁費</v>
          </cell>
          <cell r="AG22" t="str">
            <v>修理保管用備品費</v>
          </cell>
        </row>
        <row r="23">
          <cell r="AB23" t="str">
            <v>諸器材購入費</v>
          </cell>
          <cell r="AC23" t="str">
            <v>以下余白</v>
          </cell>
          <cell r="AG23" t="str">
            <v>雑備品費</v>
          </cell>
        </row>
        <row r="24">
          <cell r="AB24" t="str">
            <v>武器修理費</v>
          </cell>
          <cell r="AG24" t="str">
            <v>武器修理費</v>
          </cell>
        </row>
        <row r="25">
          <cell r="AB25" t="str">
            <v>通信維持費</v>
          </cell>
          <cell r="AG25" t="str">
            <v>通信維持費</v>
          </cell>
        </row>
        <row r="26">
          <cell r="AB26" t="str">
            <v>車両修理費</v>
          </cell>
          <cell r="AG26" t="str">
            <v>車両修理費</v>
          </cell>
        </row>
        <row r="27">
          <cell r="AB27" t="str">
            <v>諸器材等維持費</v>
          </cell>
          <cell r="AG27" t="str">
            <v>施設機械維持費</v>
          </cell>
        </row>
        <row r="28">
          <cell r="AB28" t="str">
            <v>施設整備費</v>
          </cell>
          <cell r="AG28" t="str">
            <v>雑修理費</v>
          </cell>
        </row>
        <row r="29">
          <cell r="AB29" t="str">
            <v>施設施工庁費</v>
          </cell>
          <cell r="AG29" t="str">
            <v>雑消耗品費</v>
          </cell>
        </row>
        <row r="30">
          <cell r="AB30" t="str">
            <v>宿舎施設費</v>
          </cell>
          <cell r="AG30" t="str">
            <v>爆発兵器類処理費</v>
          </cell>
        </row>
        <row r="31">
          <cell r="AB31" t="str">
            <v>人材確保育成費</v>
          </cell>
          <cell r="AG31" t="str">
            <v>雑運営費</v>
          </cell>
        </row>
        <row r="32">
          <cell r="AB32" t="str">
            <v>募集等庁費</v>
          </cell>
          <cell r="AG32" t="str">
            <v>弾薬維持費</v>
          </cell>
        </row>
        <row r="33">
          <cell r="AB33" t="str">
            <v>予備隊員業務庁費</v>
          </cell>
          <cell r="AG33" t="str">
            <v>施設施工庁費</v>
          </cell>
        </row>
        <row r="34">
          <cell r="AB34" t="str">
            <v>医療費</v>
          </cell>
          <cell r="AG34" t="str">
            <v>施設整備費</v>
          </cell>
        </row>
        <row r="35">
          <cell r="AB35" t="str">
            <v>教育訓練費</v>
          </cell>
          <cell r="AG35" t="str">
            <v>工事費</v>
          </cell>
        </row>
        <row r="36">
          <cell r="AB36" t="str">
            <v>診療委託費</v>
          </cell>
          <cell r="AG36" t="str">
            <v>募集等庁費</v>
          </cell>
        </row>
        <row r="37">
          <cell r="AB37" t="str">
            <v>〃</v>
          </cell>
          <cell r="AG37" t="str">
            <v>予備隊員業務庁費</v>
          </cell>
        </row>
        <row r="38">
          <cell r="AG38" t="str">
            <v>医療関係備品費</v>
          </cell>
        </row>
        <row r="39">
          <cell r="AG39" t="str">
            <v>医療施行費</v>
          </cell>
        </row>
        <row r="40">
          <cell r="AG40" t="str">
            <v>医療器材修理費</v>
          </cell>
        </row>
        <row r="41">
          <cell r="AG41" t="str">
            <v>以下余白</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貼付"/>
      <sheetName val="データ（注）"/>
      <sheetName val="公示"/>
      <sheetName val="公示 (同等品なし)"/>
      <sheetName val="入札内訳"/>
      <sheetName val="見積書（５品目まで） "/>
      <sheetName val="市価調査（５品目まで）"/>
      <sheetName val="見積書  (多品目)"/>
      <sheetName val="同等品判定依頼書"/>
    </sheetNames>
    <sheetDataSet>
      <sheetData sheetId="0" refreshError="1"/>
      <sheetData sheetId="1" refreshError="1"/>
      <sheetData sheetId="2">
        <row r="3">
          <cell r="D3" t="str">
            <v>サーキュレーター（静音　羽根径２３ｃｍ　適応床面積約２０畳）</v>
          </cell>
          <cell r="E3" t="str">
            <v>エスコＥＡ７６３ＦＢ－４Ｂ又は同等品以上のもの（他社製品含む）</v>
          </cell>
          <cell r="G3">
            <v>5</v>
          </cell>
          <cell r="H3" t="str">
            <v>EA</v>
          </cell>
        </row>
        <row r="4">
          <cell r="D4" t="str">
            <v>手袋（耐油厚手ビニール　滑り止め加工　全長３２０ｍｍ　ＬＬ）</v>
          </cell>
          <cell r="E4" t="str">
            <v>エスコＥＡ３５４ＧＥ－１３又は同等品以上のもの（他社製品を含む。）</v>
          </cell>
          <cell r="G4">
            <v>6</v>
          </cell>
          <cell r="H4" t="str">
            <v>CA</v>
          </cell>
        </row>
        <row r="5">
          <cell r="D5" t="str">
            <v>ヘルメット（飛来・落下物用　墜落時保護用　通気孔付き　本体：白／ひさし：スモーク又はクリア）</v>
          </cell>
          <cell r="E5" t="str">
            <v>エスコＥＡ９９８ＡＤ－１１又はエスコＥＡ９９８ＢＢ－５１又は同等品以上のもの（他社製品を含む。）</v>
          </cell>
          <cell r="G5">
            <v>7</v>
          </cell>
          <cell r="H5" t="str">
            <v>EA</v>
          </cell>
        </row>
        <row r="6">
          <cell r="D6" t="str">
            <v>ＵＳＢハブ（ＵＳＢ５Ｇｂｐｓ／２．０対応　バスパワー専用　４ポート）</v>
          </cell>
          <cell r="E6" t="str">
            <v>ＪＯＩＮＴＥＸ１９６－９８１又は同等品以上のもの（他社製品を含む。）</v>
          </cell>
          <cell r="G6">
            <v>30</v>
          </cell>
          <cell r="H6" t="str">
            <v>EA</v>
          </cell>
        </row>
        <row r="7">
          <cell r="D7" t="str">
            <v>ＵＳＢメモリ（スライド式　ＵＳＢ５Ｇｂｐｓ　３２ＧＢ　黒）</v>
          </cell>
          <cell r="E7" t="str">
            <v>ＪＯＩＮＴＥＸ１３７－２４３又は同等品以上のもの（他社製品を含む。）</v>
          </cell>
          <cell r="G7">
            <v>3</v>
          </cell>
          <cell r="H7" t="str">
            <v>PC</v>
          </cell>
        </row>
        <row r="8">
          <cell r="D8" t="str">
            <v>インサートカップ（約２１０ｍｌ　１箱２０００個入）</v>
          </cell>
          <cell r="E8" t="str">
            <v>ＪＯＩＮＴＥＸ１７０－５９７又はたのめーる７６５－３８５８又は同等品以上のもの（他社製品を含む。）</v>
          </cell>
          <cell r="G8">
            <v>2</v>
          </cell>
          <cell r="H8" t="str">
            <v>CA</v>
          </cell>
        </row>
        <row r="9">
          <cell r="D9" t="str">
            <v>フィルター（業務用１０～１２杯用　１パック２５０枚入）</v>
          </cell>
          <cell r="E9" t="str">
            <v>ＪＯＩＮＴＥＸ２０３－９９４又はたのめーる１６２－１４３３又は同等品以上のもの（他社製品を含む。）</v>
          </cell>
          <cell r="G9">
            <v>3</v>
          </cell>
          <cell r="H9" t="str">
            <v>PK</v>
          </cell>
        </row>
        <row r="10">
          <cell r="D10" t="str">
            <v>インデックスラベル用紙（Ａ４サイズ　小×７２面　無地　１袋２０枚入）</v>
          </cell>
          <cell r="E10" t="str">
            <v>ＫＩＳＰＡ６３３２－８４７９又は同等品以上のもの（他社製品を含む。）</v>
          </cell>
          <cell r="G10">
            <v>5</v>
          </cell>
          <cell r="H10" t="str">
            <v>BG</v>
          </cell>
        </row>
        <row r="11">
          <cell r="D11" t="str">
            <v>時計（掛置き兼用　電波デジタル　白）</v>
          </cell>
          <cell r="E11" t="str">
            <v>たのめーる２６５－７７８４又はたのめーる５６８－５２１９又は同等品以上のもの（他社製品を含む。）</v>
          </cell>
          <cell r="G11">
            <v>3</v>
          </cell>
          <cell r="H11" t="str">
            <v>UN</v>
          </cell>
        </row>
        <row r="12">
          <cell r="D12" t="str">
            <v>時計（置き用　電波デジタル　白）</v>
          </cell>
          <cell r="E12" t="str">
            <v>たのめーる４６２－４２１３又はたのめーる６６１－３０６４又は同等品以上のもの（他社製品を含む。）</v>
          </cell>
          <cell r="G12">
            <v>18</v>
          </cell>
          <cell r="H12" t="str">
            <v>UN</v>
          </cell>
        </row>
        <row r="13">
          <cell r="D13" t="str">
            <v>電源アダプタ（海外用　プラグ形状９種類以上対応　白）</v>
          </cell>
          <cell r="E13" t="str">
            <v>サンワサプライＴＲ－ＡＤ４Ｗ又は同等品以上のもの（他社製品を含む。）</v>
          </cell>
          <cell r="G13">
            <v>15</v>
          </cell>
          <cell r="H13" t="str">
            <v>EA</v>
          </cell>
        </row>
        <row r="14">
          <cell r="D14" t="str">
            <v>ラベルライターカートリッジ（マグネット１．５ｍ　緑に黒文字　１８ｍｍ）</v>
          </cell>
          <cell r="E14" t="str">
            <v>ＪＯＩＮＴＥＸ３２８－１４５</v>
          </cell>
          <cell r="G14">
            <v>5</v>
          </cell>
          <cell r="H14" t="str">
            <v>EA</v>
          </cell>
        </row>
        <row r="15">
          <cell r="D15" t="str">
            <v>ラベルライターカートリッジ（マグネット１．５ｍ　赤に黒文字　１８ｍｍ）</v>
          </cell>
          <cell r="E15" t="str">
            <v>ＪＯＩＮＴＥＸ３２８－１４４</v>
          </cell>
          <cell r="G15">
            <v>5</v>
          </cell>
          <cell r="H15" t="str">
            <v>EA</v>
          </cell>
        </row>
        <row r="16">
          <cell r="D16" t="str">
            <v>ラベルライターカートリッジ（マグネット１．５ｍ　青に黒文字　２４ｍｍ）</v>
          </cell>
          <cell r="E16" t="str">
            <v>ＪＯＩＮＴＥＸ３５１－９３６</v>
          </cell>
          <cell r="G16">
            <v>5</v>
          </cell>
          <cell r="H16" t="str">
            <v>EA</v>
          </cell>
        </row>
        <row r="17">
          <cell r="D17" t="str">
            <v>ペーパータオル（２３０×２２０ｍｍ　シングル　ハード　１箱３５個入）</v>
          </cell>
          <cell r="E17" t="str">
            <v>ＪＯＩＮＴＥＸ７６５－３４８又はＪＯＩＮＴＥＸ１５７－４４８又は同等品以上のもの（他社製品含む）</v>
          </cell>
          <cell r="G17">
            <v>1</v>
          </cell>
          <cell r="H17" t="str">
            <v>CA</v>
          </cell>
        </row>
        <row r="18">
          <cell r="D18" t="str">
            <v>数取器（手掌用　ステンレススチール製）</v>
          </cell>
          <cell r="E18" t="str">
            <v>ＪＯＩＮＴＥＸ３０－８９９又は同等品以上のもの（他社製品含む）</v>
          </cell>
          <cell r="G18">
            <v>2</v>
          </cell>
          <cell r="H18" t="str">
            <v>EA</v>
          </cell>
        </row>
        <row r="19">
          <cell r="D19" t="str">
            <v>南京錠（幅２０×ツル径３．７ｍｍ　マスターキー付　１セット１２個組）</v>
          </cell>
          <cell r="E19" t="str">
            <v>エスコＥＡ９８３ＳＨ－１２０Ｍ又は同等品以上のもの（他社製品含む）</v>
          </cell>
          <cell r="G19">
            <v>2</v>
          </cell>
          <cell r="H19" t="str">
            <v>ST</v>
          </cell>
        </row>
        <row r="20">
          <cell r="D20" t="str">
            <v>ノート（セミＢ５　５０枚　Ｂ罫６ｍｍ　１パック１０冊）</v>
          </cell>
          <cell r="E20" t="str">
            <v>ＪＯＩＮＴＥＸ７４２－５５９又は同等品以上のもの（他社製品含む）</v>
          </cell>
          <cell r="G20">
            <v>2</v>
          </cell>
          <cell r="H20" t="str">
            <v>PK</v>
          </cell>
        </row>
        <row r="21">
          <cell r="D21" t="str">
            <v>電気ポット（５．０Ｌ）</v>
          </cell>
          <cell r="E21" t="str">
            <v>ＪＯＩＮＴＥＸ７６９－８８９又はＪＯＩＮＴＥＸ７６９－８９４又は同等品以上のもの（他社製品を含む。）</v>
          </cell>
          <cell r="G21">
            <v>1</v>
          </cell>
          <cell r="H21" t="str">
            <v>EA</v>
          </cell>
        </row>
        <row r="22">
          <cell r="D22">
            <v>0</v>
          </cell>
          <cell r="E22">
            <v>0</v>
          </cell>
          <cell r="G22">
            <v>0</v>
          </cell>
          <cell r="H22">
            <v>0</v>
          </cell>
        </row>
        <row r="23">
          <cell r="D23">
            <v>0</v>
          </cell>
          <cell r="E23">
            <v>0</v>
          </cell>
          <cell r="G23">
            <v>0</v>
          </cell>
          <cell r="H23">
            <v>0</v>
          </cell>
        </row>
        <row r="24">
          <cell r="D24">
            <v>0</v>
          </cell>
          <cell r="E24">
            <v>0</v>
          </cell>
          <cell r="G24">
            <v>0</v>
          </cell>
          <cell r="H24">
            <v>0</v>
          </cell>
        </row>
        <row r="25">
          <cell r="D25">
            <v>0</v>
          </cell>
          <cell r="E25">
            <v>0</v>
          </cell>
          <cell r="G25">
            <v>0</v>
          </cell>
          <cell r="H25">
            <v>0</v>
          </cell>
        </row>
        <row r="26">
          <cell r="D26">
            <v>0</v>
          </cell>
          <cell r="E26">
            <v>0</v>
          </cell>
          <cell r="G26">
            <v>0</v>
          </cell>
          <cell r="H26">
            <v>0</v>
          </cell>
        </row>
        <row r="27">
          <cell r="D27">
            <v>0</v>
          </cell>
          <cell r="E27">
            <v>0</v>
          </cell>
          <cell r="G27">
            <v>0</v>
          </cell>
          <cell r="H27">
            <v>0</v>
          </cell>
        </row>
        <row r="28">
          <cell r="D28">
            <v>0</v>
          </cell>
          <cell r="E28">
            <v>0</v>
          </cell>
          <cell r="G28">
            <v>0</v>
          </cell>
          <cell r="H28">
            <v>0</v>
          </cell>
        </row>
        <row r="29">
          <cell r="D29">
            <v>0</v>
          </cell>
          <cell r="E29">
            <v>0</v>
          </cell>
          <cell r="G29">
            <v>0</v>
          </cell>
          <cell r="H29">
            <v>0</v>
          </cell>
        </row>
        <row r="30">
          <cell r="D30">
            <v>0</v>
          </cell>
          <cell r="E30">
            <v>0</v>
          </cell>
          <cell r="G30">
            <v>0</v>
          </cell>
          <cell r="H30">
            <v>0</v>
          </cell>
        </row>
        <row r="31">
          <cell r="D31">
            <v>0</v>
          </cell>
          <cell r="E31">
            <v>0</v>
          </cell>
          <cell r="G31">
            <v>0</v>
          </cell>
          <cell r="H31">
            <v>0</v>
          </cell>
        </row>
        <row r="32">
          <cell r="D32">
            <v>0</v>
          </cell>
          <cell r="E32">
            <v>0</v>
          </cell>
          <cell r="G32">
            <v>0</v>
          </cell>
          <cell r="H32">
            <v>0</v>
          </cell>
        </row>
        <row r="33">
          <cell r="D33">
            <v>0</v>
          </cell>
          <cell r="E33">
            <v>0</v>
          </cell>
          <cell r="G33">
            <v>0</v>
          </cell>
          <cell r="H33">
            <v>0</v>
          </cell>
        </row>
        <row r="34">
          <cell r="D34">
            <v>0</v>
          </cell>
          <cell r="E34">
            <v>0</v>
          </cell>
          <cell r="G34">
            <v>0</v>
          </cell>
          <cell r="H34">
            <v>0</v>
          </cell>
        </row>
        <row r="35">
          <cell r="D35">
            <v>0</v>
          </cell>
          <cell r="E35">
            <v>0</v>
          </cell>
          <cell r="G35">
            <v>0</v>
          </cell>
          <cell r="H35">
            <v>0</v>
          </cell>
        </row>
        <row r="36">
          <cell r="D36">
            <v>0</v>
          </cell>
          <cell r="E36">
            <v>0</v>
          </cell>
          <cell r="G36">
            <v>0</v>
          </cell>
          <cell r="H36">
            <v>0</v>
          </cell>
        </row>
        <row r="37">
          <cell r="D37">
            <v>0</v>
          </cell>
          <cell r="E37">
            <v>0</v>
          </cell>
          <cell r="G37">
            <v>0</v>
          </cell>
          <cell r="H37">
            <v>0</v>
          </cell>
        </row>
        <row r="38">
          <cell r="D38">
            <v>0</v>
          </cell>
          <cell r="E38">
            <v>0</v>
          </cell>
          <cell r="G38">
            <v>0</v>
          </cell>
          <cell r="H38">
            <v>0</v>
          </cell>
        </row>
        <row r="39">
          <cell r="D39">
            <v>0</v>
          </cell>
          <cell r="E39">
            <v>0</v>
          </cell>
          <cell r="G39">
            <v>0</v>
          </cell>
          <cell r="H39">
            <v>0</v>
          </cell>
        </row>
        <row r="40">
          <cell r="E40">
            <v>0</v>
          </cell>
          <cell r="G40">
            <v>0</v>
          </cell>
          <cell r="H40">
            <v>0</v>
          </cell>
        </row>
        <row r="41">
          <cell r="D41">
            <v>0</v>
          </cell>
          <cell r="E41">
            <v>0</v>
          </cell>
          <cell r="G41">
            <v>0</v>
          </cell>
          <cell r="H41">
            <v>0</v>
          </cell>
        </row>
        <row r="42">
          <cell r="D42">
            <v>0</v>
          </cell>
          <cell r="E42">
            <v>0</v>
          </cell>
          <cell r="G42">
            <v>0</v>
          </cell>
          <cell r="H42">
            <v>0</v>
          </cell>
        </row>
        <row r="43">
          <cell r="D43">
            <v>0</v>
          </cell>
          <cell r="E43">
            <v>0</v>
          </cell>
          <cell r="G43">
            <v>0</v>
          </cell>
          <cell r="H43">
            <v>0</v>
          </cell>
        </row>
        <row r="44">
          <cell r="D44">
            <v>0</v>
          </cell>
          <cell r="E44">
            <v>0</v>
          </cell>
          <cell r="G44">
            <v>0</v>
          </cell>
          <cell r="H44">
            <v>0</v>
          </cell>
        </row>
        <row r="45">
          <cell r="D45">
            <v>0</v>
          </cell>
          <cell r="E45">
            <v>0</v>
          </cell>
          <cell r="G45">
            <v>0</v>
          </cell>
          <cell r="H45">
            <v>0</v>
          </cell>
        </row>
        <row r="46">
          <cell r="D46">
            <v>0</v>
          </cell>
          <cell r="E46">
            <v>0</v>
          </cell>
          <cell r="G46">
            <v>0</v>
          </cell>
          <cell r="H46">
            <v>0</v>
          </cell>
        </row>
        <row r="47">
          <cell r="D47">
            <v>0</v>
          </cell>
          <cell r="E47">
            <v>0</v>
          </cell>
          <cell r="G47">
            <v>0</v>
          </cell>
          <cell r="H47">
            <v>0</v>
          </cell>
        </row>
        <row r="48">
          <cell r="D48">
            <v>0</v>
          </cell>
          <cell r="E48">
            <v>0</v>
          </cell>
          <cell r="G48">
            <v>0</v>
          </cell>
          <cell r="H48">
            <v>0</v>
          </cell>
        </row>
        <row r="49">
          <cell r="D49">
            <v>0</v>
          </cell>
          <cell r="E49">
            <v>0</v>
          </cell>
          <cell r="G49">
            <v>0</v>
          </cell>
          <cell r="H49">
            <v>0</v>
          </cell>
        </row>
        <row r="50">
          <cell r="D50">
            <v>0</v>
          </cell>
          <cell r="E50">
            <v>0</v>
          </cell>
          <cell r="G50">
            <v>0</v>
          </cell>
          <cell r="H50">
            <v>0</v>
          </cell>
        </row>
        <row r="51">
          <cell r="D51">
            <v>0</v>
          </cell>
          <cell r="E51">
            <v>0</v>
          </cell>
          <cell r="G51">
            <v>0</v>
          </cell>
          <cell r="H51">
            <v>0</v>
          </cell>
        </row>
        <row r="52">
          <cell r="D52">
            <v>0</v>
          </cell>
          <cell r="E52">
            <v>0</v>
          </cell>
          <cell r="G52">
            <v>0</v>
          </cell>
          <cell r="H52">
            <v>0</v>
          </cell>
        </row>
        <row r="53">
          <cell r="D53">
            <v>0</v>
          </cell>
          <cell r="E53">
            <v>0</v>
          </cell>
          <cell r="G53">
            <v>0</v>
          </cell>
          <cell r="H53">
            <v>0</v>
          </cell>
        </row>
        <row r="54">
          <cell r="D54">
            <v>0</v>
          </cell>
          <cell r="E54">
            <v>0</v>
          </cell>
          <cell r="G54">
            <v>0</v>
          </cell>
          <cell r="H54">
            <v>0</v>
          </cell>
        </row>
        <row r="55">
          <cell r="D55">
            <v>0</v>
          </cell>
          <cell r="E55">
            <v>0</v>
          </cell>
          <cell r="G55">
            <v>0</v>
          </cell>
          <cell r="H55">
            <v>0</v>
          </cell>
        </row>
        <row r="56">
          <cell r="D56">
            <v>0</v>
          </cell>
          <cell r="E56">
            <v>0</v>
          </cell>
          <cell r="G56">
            <v>0</v>
          </cell>
          <cell r="H56">
            <v>0</v>
          </cell>
        </row>
        <row r="57">
          <cell r="D57">
            <v>0</v>
          </cell>
          <cell r="E57">
            <v>0</v>
          </cell>
          <cell r="G57">
            <v>0</v>
          </cell>
          <cell r="H57">
            <v>0</v>
          </cell>
        </row>
        <row r="58">
          <cell r="D58">
            <v>0</v>
          </cell>
          <cell r="E58">
            <v>0</v>
          </cell>
          <cell r="G58">
            <v>0</v>
          </cell>
          <cell r="H58">
            <v>0</v>
          </cell>
        </row>
        <row r="59">
          <cell r="E59">
            <v>0</v>
          </cell>
          <cell r="G59">
            <v>0</v>
          </cell>
          <cell r="H59">
            <v>0</v>
          </cell>
        </row>
        <row r="60">
          <cell r="D60">
            <v>0</v>
          </cell>
          <cell r="E60">
            <v>0</v>
          </cell>
          <cell r="G60">
            <v>0</v>
          </cell>
          <cell r="H60">
            <v>0</v>
          </cell>
        </row>
        <row r="61">
          <cell r="D61">
            <v>0</v>
          </cell>
          <cell r="E61">
            <v>0</v>
          </cell>
          <cell r="G61">
            <v>0</v>
          </cell>
          <cell r="H61">
            <v>0</v>
          </cell>
        </row>
        <row r="62">
          <cell r="D62">
            <v>0</v>
          </cell>
          <cell r="E62">
            <v>0</v>
          </cell>
          <cell r="G62">
            <v>0</v>
          </cell>
          <cell r="H62">
            <v>0</v>
          </cell>
        </row>
        <row r="63">
          <cell r="D63">
            <v>0</v>
          </cell>
          <cell r="E63">
            <v>0</v>
          </cell>
          <cell r="G63">
            <v>0</v>
          </cell>
          <cell r="H63">
            <v>0</v>
          </cell>
        </row>
        <row r="64">
          <cell r="D64">
            <v>0</v>
          </cell>
          <cell r="E64">
            <v>0</v>
          </cell>
          <cell r="G64">
            <v>0</v>
          </cell>
          <cell r="H64">
            <v>0</v>
          </cell>
        </row>
        <row r="65">
          <cell r="D65">
            <v>0</v>
          </cell>
          <cell r="E65">
            <v>0</v>
          </cell>
          <cell r="G65">
            <v>0</v>
          </cell>
          <cell r="H65">
            <v>0</v>
          </cell>
        </row>
        <row r="66">
          <cell r="D66">
            <v>0</v>
          </cell>
          <cell r="E66">
            <v>0</v>
          </cell>
          <cell r="G66">
            <v>0</v>
          </cell>
          <cell r="H66">
            <v>0</v>
          </cell>
        </row>
        <row r="67">
          <cell r="D67">
            <v>0</v>
          </cell>
          <cell r="E67">
            <v>0</v>
          </cell>
          <cell r="G67">
            <v>0</v>
          </cell>
          <cell r="H67">
            <v>0</v>
          </cell>
        </row>
        <row r="68">
          <cell r="D68">
            <v>0</v>
          </cell>
          <cell r="E68">
            <v>0</v>
          </cell>
          <cell r="G68">
            <v>0</v>
          </cell>
          <cell r="H68">
            <v>0</v>
          </cell>
        </row>
        <row r="69">
          <cell r="D69">
            <v>0</v>
          </cell>
          <cell r="E69">
            <v>0</v>
          </cell>
          <cell r="G69">
            <v>0</v>
          </cell>
          <cell r="H69">
            <v>0</v>
          </cell>
        </row>
        <row r="70">
          <cell r="D70">
            <v>0</v>
          </cell>
          <cell r="E70">
            <v>0</v>
          </cell>
          <cell r="G70">
            <v>0</v>
          </cell>
          <cell r="H70">
            <v>0</v>
          </cell>
        </row>
        <row r="71">
          <cell r="D71">
            <v>0</v>
          </cell>
          <cell r="E71">
            <v>0</v>
          </cell>
          <cell r="G71">
            <v>0</v>
          </cell>
          <cell r="H71">
            <v>0</v>
          </cell>
        </row>
        <row r="72">
          <cell r="D72">
            <v>0</v>
          </cell>
          <cell r="E72">
            <v>0</v>
          </cell>
          <cell r="G72">
            <v>0</v>
          </cell>
          <cell r="H72">
            <v>0</v>
          </cell>
        </row>
        <row r="73">
          <cell r="D73">
            <v>0</v>
          </cell>
          <cell r="E73">
            <v>0</v>
          </cell>
          <cell r="G73">
            <v>0</v>
          </cell>
          <cell r="H73">
            <v>0</v>
          </cell>
        </row>
        <row r="74">
          <cell r="D74">
            <v>0</v>
          </cell>
          <cell r="E74">
            <v>0</v>
          </cell>
          <cell r="G74">
            <v>0</v>
          </cell>
          <cell r="H74">
            <v>0</v>
          </cell>
        </row>
        <row r="75">
          <cell r="D75">
            <v>0</v>
          </cell>
          <cell r="E75">
            <v>0</v>
          </cell>
          <cell r="G75">
            <v>0</v>
          </cell>
          <cell r="H75">
            <v>0</v>
          </cell>
        </row>
      </sheetData>
      <sheetData sheetId="3">
        <row r="13">
          <cell r="B13">
            <v>1</v>
          </cell>
          <cell r="C13" t="str">
            <v>サーキュレーター（静音　羽根径２３ｃｍ　適応床面積約２０畳）ほか１８件</v>
          </cell>
          <cell r="D13" t="str">
            <v>陸上自衛隊
教育訓練研究本部</v>
          </cell>
          <cell r="E13">
            <v>45961</v>
          </cell>
        </row>
      </sheetData>
      <sheetData sheetId="4" refreshError="1"/>
      <sheetData sheetId="5">
        <row r="4">
          <cell r="C4" t="str">
            <v>手袋（耐油厚手ビニール　滑り止め加工　全長３２０ｍｍ　ＬＬ）</v>
          </cell>
          <cell r="D4" t="str">
            <v>エスコＥＡ３５４ＧＥ－１３又は同等品以上のもの（他社製品を含む。）</v>
          </cell>
          <cell r="E4" t="str">
            <v>CA</v>
          </cell>
          <cell r="F4">
            <v>6</v>
          </cell>
        </row>
        <row r="5">
          <cell r="C5" t="str">
            <v>ヘルメット（飛来・落下物用　墜落時保護用　通気孔付き　本体：白／ひさし：スモーク又はクリア）</v>
          </cell>
          <cell r="D5" t="str">
            <v>エスコＥＡ９９８ＡＤ－１１又はエスコＥＡ９９８ＢＢ－５１又は同等品以上のもの（他社製品を含む。）</v>
          </cell>
          <cell r="E5" t="str">
            <v>EA</v>
          </cell>
          <cell r="F5">
            <v>7</v>
          </cell>
        </row>
        <row r="6">
          <cell r="C6" t="str">
            <v>ＵＳＢハブ（ＵＳＢ５Ｇｂｐｓ／２．０対応　バスパワー専用　４ポート）</v>
          </cell>
          <cell r="D6" t="str">
            <v>ＪＯＩＮＴＥＸ１９６－９８１又は同等品以上のもの（他社製品を含む。）</v>
          </cell>
          <cell r="E6" t="str">
            <v>EA</v>
          </cell>
          <cell r="F6">
            <v>30</v>
          </cell>
        </row>
      </sheetData>
      <sheetData sheetId="6" refreshError="1"/>
      <sheetData sheetId="7" refreshError="1"/>
      <sheetData sheetId="8">
        <row r="10">
          <cell r="B10" t="str">
            <v>サーキュレーター（静音　羽根径２３ｃｍ　適応床面積約２０畳）ほか１８件内訳書のとおり</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showZeros="0" view="pageBreakPreview" topLeftCell="B1" zoomScale="85" zoomScaleNormal="85" workbookViewId="0">
      <selection activeCell="D96" sqref="D96"/>
    </sheetView>
  </sheetViews>
  <sheetFormatPr defaultRowHeight="13.5"/>
  <cols>
    <col min="1" max="1" width="6.625" style="46" hidden="1" customWidth="1"/>
    <col min="2" max="2" width="3.625" style="46" customWidth="1"/>
    <col min="3" max="3" width="28.875" style="47" customWidth="1"/>
    <col min="4" max="4" width="35" style="48" customWidth="1"/>
    <col min="5" max="5" width="4.875" style="49" customWidth="1"/>
    <col min="6" max="6" width="7.125" style="50" customWidth="1"/>
    <col min="7" max="7" width="12.875" style="50" customWidth="1"/>
    <col min="8" max="8" width="16.375" style="50" customWidth="1"/>
    <col min="9" max="9" width="19.875" style="51" customWidth="1"/>
    <col min="10" max="252" width="9" style="31"/>
    <col min="253" max="253" width="0" style="31" hidden="1" customWidth="1"/>
    <col min="254" max="254" width="3.625" style="31" customWidth="1"/>
    <col min="255" max="255" width="27.5" style="31" customWidth="1"/>
    <col min="256" max="256" width="29.75" style="31" customWidth="1"/>
    <col min="257" max="257" width="4.875" style="31" customWidth="1"/>
    <col min="258" max="258" width="5" style="31" customWidth="1"/>
    <col min="259" max="260" width="16.625" style="31" customWidth="1"/>
    <col min="261" max="261" width="17.375" style="31" customWidth="1"/>
    <col min="262" max="262" width="19" style="31" customWidth="1"/>
    <col min="263" max="263" width="9" style="31"/>
    <col min="264" max="264" width="0" style="31" hidden="1" customWidth="1"/>
    <col min="265" max="508" width="9" style="31"/>
    <col min="509" max="509" width="0" style="31" hidden="1" customWidth="1"/>
    <col min="510" max="510" width="3.625" style="31" customWidth="1"/>
    <col min="511" max="511" width="27.5" style="31" customWidth="1"/>
    <col min="512" max="512" width="29.75" style="31" customWidth="1"/>
    <col min="513" max="513" width="4.875" style="31" customWidth="1"/>
    <col min="514" max="514" width="5" style="31" customWidth="1"/>
    <col min="515" max="516" width="16.625" style="31" customWidth="1"/>
    <col min="517" max="517" width="17.375" style="31" customWidth="1"/>
    <col min="518" max="518" width="19" style="31" customWidth="1"/>
    <col min="519" max="519" width="9" style="31"/>
    <col min="520" max="520" width="0" style="31" hidden="1" customWidth="1"/>
    <col min="521" max="764" width="9" style="31"/>
    <col min="765" max="765" width="0" style="31" hidden="1" customWidth="1"/>
    <col min="766" max="766" width="3.625" style="31" customWidth="1"/>
    <col min="767" max="767" width="27.5" style="31" customWidth="1"/>
    <col min="768" max="768" width="29.75" style="31" customWidth="1"/>
    <col min="769" max="769" width="4.875" style="31" customWidth="1"/>
    <col min="770" max="770" width="5" style="31" customWidth="1"/>
    <col min="771" max="772" width="16.625" style="31" customWidth="1"/>
    <col min="773" max="773" width="17.375" style="31" customWidth="1"/>
    <col min="774" max="774" width="19" style="31" customWidth="1"/>
    <col min="775" max="775" width="9" style="31"/>
    <col min="776" max="776" width="0" style="31" hidden="1" customWidth="1"/>
    <col min="777" max="1020" width="9" style="31"/>
    <col min="1021" max="1021" width="0" style="31" hidden="1" customWidth="1"/>
    <col min="1022" max="1022" width="3.625" style="31" customWidth="1"/>
    <col min="1023" max="1023" width="27.5" style="31" customWidth="1"/>
    <col min="1024" max="1024" width="29.75" style="31" customWidth="1"/>
    <col min="1025" max="1025" width="4.875" style="31" customWidth="1"/>
    <col min="1026" max="1026" width="5" style="31" customWidth="1"/>
    <col min="1027" max="1028" width="16.625" style="31" customWidth="1"/>
    <col min="1029" max="1029" width="17.375" style="31" customWidth="1"/>
    <col min="1030" max="1030" width="19" style="31" customWidth="1"/>
    <col min="1031" max="1031" width="9" style="31"/>
    <col min="1032" max="1032" width="0" style="31" hidden="1" customWidth="1"/>
    <col min="1033" max="1276" width="9" style="31"/>
    <col min="1277" max="1277" width="0" style="31" hidden="1" customWidth="1"/>
    <col min="1278" max="1278" width="3.625" style="31" customWidth="1"/>
    <col min="1279" max="1279" width="27.5" style="31" customWidth="1"/>
    <col min="1280" max="1280" width="29.75" style="31" customWidth="1"/>
    <col min="1281" max="1281" width="4.875" style="31" customWidth="1"/>
    <col min="1282" max="1282" width="5" style="31" customWidth="1"/>
    <col min="1283" max="1284" width="16.625" style="31" customWidth="1"/>
    <col min="1285" max="1285" width="17.375" style="31" customWidth="1"/>
    <col min="1286" max="1286" width="19" style="31" customWidth="1"/>
    <col min="1287" max="1287" width="9" style="31"/>
    <col min="1288" max="1288" width="0" style="31" hidden="1" customWidth="1"/>
    <col min="1289" max="1532" width="9" style="31"/>
    <col min="1533" max="1533" width="0" style="31" hidden="1" customWidth="1"/>
    <col min="1534" max="1534" width="3.625" style="31" customWidth="1"/>
    <col min="1535" max="1535" width="27.5" style="31" customWidth="1"/>
    <col min="1536" max="1536" width="29.75" style="31" customWidth="1"/>
    <col min="1537" max="1537" width="4.875" style="31" customWidth="1"/>
    <col min="1538" max="1538" width="5" style="31" customWidth="1"/>
    <col min="1539" max="1540" width="16.625" style="31" customWidth="1"/>
    <col min="1541" max="1541" width="17.375" style="31" customWidth="1"/>
    <col min="1542" max="1542" width="19" style="31" customWidth="1"/>
    <col min="1543" max="1543" width="9" style="31"/>
    <col min="1544" max="1544" width="0" style="31" hidden="1" customWidth="1"/>
    <col min="1545" max="1788" width="9" style="31"/>
    <col min="1789" max="1789" width="0" style="31" hidden="1" customWidth="1"/>
    <col min="1790" max="1790" width="3.625" style="31" customWidth="1"/>
    <col min="1791" max="1791" width="27.5" style="31" customWidth="1"/>
    <col min="1792" max="1792" width="29.75" style="31" customWidth="1"/>
    <col min="1793" max="1793" width="4.875" style="31" customWidth="1"/>
    <col min="1794" max="1794" width="5" style="31" customWidth="1"/>
    <col min="1795" max="1796" width="16.625" style="31" customWidth="1"/>
    <col min="1797" max="1797" width="17.375" style="31" customWidth="1"/>
    <col min="1798" max="1798" width="19" style="31" customWidth="1"/>
    <col min="1799" max="1799" width="9" style="31"/>
    <col min="1800" max="1800" width="0" style="31" hidden="1" customWidth="1"/>
    <col min="1801" max="2044" width="9" style="31"/>
    <col min="2045" max="2045" width="0" style="31" hidden="1" customWidth="1"/>
    <col min="2046" max="2046" width="3.625" style="31" customWidth="1"/>
    <col min="2047" max="2047" width="27.5" style="31" customWidth="1"/>
    <col min="2048" max="2048" width="29.75" style="31" customWidth="1"/>
    <col min="2049" max="2049" width="4.875" style="31" customWidth="1"/>
    <col min="2050" max="2050" width="5" style="31" customWidth="1"/>
    <col min="2051" max="2052" width="16.625" style="31" customWidth="1"/>
    <col min="2053" max="2053" width="17.375" style="31" customWidth="1"/>
    <col min="2054" max="2054" width="19" style="31" customWidth="1"/>
    <col min="2055" max="2055" width="9" style="31"/>
    <col min="2056" max="2056" width="0" style="31" hidden="1" customWidth="1"/>
    <col min="2057" max="2300" width="9" style="31"/>
    <col min="2301" max="2301" width="0" style="31" hidden="1" customWidth="1"/>
    <col min="2302" max="2302" width="3.625" style="31" customWidth="1"/>
    <col min="2303" max="2303" width="27.5" style="31" customWidth="1"/>
    <col min="2304" max="2304" width="29.75" style="31" customWidth="1"/>
    <col min="2305" max="2305" width="4.875" style="31" customWidth="1"/>
    <col min="2306" max="2306" width="5" style="31" customWidth="1"/>
    <col min="2307" max="2308" width="16.625" style="31" customWidth="1"/>
    <col min="2309" max="2309" width="17.375" style="31" customWidth="1"/>
    <col min="2310" max="2310" width="19" style="31" customWidth="1"/>
    <col min="2311" max="2311" width="9" style="31"/>
    <col min="2312" max="2312" width="0" style="31" hidden="1" customWidth="1"/>
    <col min="2313" max="2556" width="9" style="31"/>
    <col min="2557" max="2557" width="0" style="31" hidden="1" customWidth="1"/>
    <col min="2558" max="2558" width="3.625" style="31" customWidth="1"/>
    <col min="2559" max="2559" width="27.5" style="31" customWidth="1"/>
    <col min="2560" max="2560" width="29.75" style="31" customWidth="1"/>
    <col min="2561" max="2561" width="4.875" style="31" customWidth="1"/>
    <col min="2562" max="2562" width="5" style="31" customWidth="1"/>
    <col min="2563" max="2564" width="16.625" style="31" customWidth="1"/>
    <col min="2565" max="2565" width="17.375" style="31" customWidth="1"/>
    <col min="2566" max="2566" width="19" style="31" customWidth="1"/>
    <col min="2567" max="2567" width="9" style="31"/>
    <col min="2568" max="2568" width="0" style="31" hidden="1" customWidth="1"/>
    <col min="2569" max="2812" width="9" style="31"/>
    <col min="2813" max="2813" width="0" style="31" hidden="1" customWidth="1"/>
    <col min="2814" max="2814" width="3.625" style="31" customWidth="1"/>
    <col min="2815" max="2815" width="27.5" style="31" customWidth="1"/>
    <col min="2816" max="2816" width="29.75" style="31" customWidth="1"/>
    <col min="2817" max="2817" width="4.875" style="31" customWidth="1"/>
    <col min="2818" max="2818" width="5" style="31" customWidth="1"/>
    <col min="2819" max="2820" width="16.625" style="31" customWidth="1"/>
    <col min="2821" max="2821" width="17.375" style="31" customWidth="1"/>
    <col min="2822" max="2822" width="19" style="31" customWidth="1"/>
    <col min="2823" max="2823" width="9" style="31"/>
    <col min="2824" max="2824" width="0" style="31" hidden="1" customWidth="1"/>
    <col min="2825" max="3068" width="9" style="31"/>
    <col min="3069" max="3069" width="0" style="31" hidden="1" customWidth="1"/>
    <col min="3070" max="3070" width="3.625" style="31" customWidth="1"/>
    <col min="3071" max="3071" width="27.5" style="31" customWidth="1"/>
    <col min="3072" max="3072" width="29.75" style="31" customWidth="1"/>
    <col min="3073" max="3073" width="4.875" style="31" customWidth="1"/>
    <col min="3074" max="3074" width="5" style="31" customWidth="1"/>
    <col min="3075" max="3076" width="16.625" style="31" customWidth="1"/>
    <col min="3077" max="3077" width="17.375" style="31" customWidth="1"/>
    <col min="3078" max="3078" width="19" style="31" customWidth="1"/>
    <col min="3079" max="3079" width="9" style="31"/>
    <col min="3080" max="3080" width="0" style="31" hidden="1" customWidth="1"/>
    <col min="3081" max="3324" width="9" style="31"/>
    <col min="3325" max="3325" width="0" style="31" hidden="1" customWidth="1"/>
    <col min="3326" max="3326" width="3.625" style="31" customWidth="1"/>
    <col min="3327" max="3327" width="27.5" style="31" customWidth="1"/>
    <col min="3328" max="3328" width="29.75" style="31" customWidth="1"/>
    <col min="3329" max="3329" width="4.875" style="31" customWidth="1"/>
    <col min="3330" max="3330" width="5" style="31" customWidth="1"/>
    <col min="3331" max="3332" width="16.625" style="31" customWidth="1"/>
    <col min="3333" max="3333" width="17.375" style="31" customWidth="1"/>
    <col min="3334" max="3334" width="19" style="31" customWidth="1"/>
    <col min="3335" max="3335" width="9" style="31"/>
    <col min="3336" max="3336" width="0" style="31" hidden="1" customWidth="1"/>
    <col min="3337" max="3580" width="9" style="31"/>
    <col min="3581" max="3581" width="0" style="31" hidden="1" customWidth="1"/>
    <col min="3582" max="3582" width="3.625" style="31" customWidth="1"/>
    <col min="3583" max="3583" width="27.5" style="31" customWidth="1"/>
    <col min="3584" max="3584" width="29.75" style="31" customWidth="1"/>
    <col min="3585" max="3585" width="4.875" style="31" customWidth="1"/>
    <col min="3586" max="3586" width="5" style="31" customWidth="1"/>
    <col min="3587" max="3588" width="16.625" style="31" customWidth="1"/>
    <col min="3589" max="3589" width="17.375" style="31" customWidth="1"/>
    <col min="3590" max="3590" width="19" style="31" customWidth="1"/>
    <col min="3591" max="3591" width="9" style="31"/>
    <col min="3592" max="3592" width="0" style="31" hidden="1" customWidth="1"/>
    <col min="3593" max="3836" width="9" style="31"/>
    <col min="3837" max="3837" width="0" style="31" hidden="1" customWidth="1"/>
    <col min="3838" max="3838" width="3.625" style="31" customWidth="1"/>
    <col min="3839" max="3839" width="27.5" style="31" customWidth="1"/>
    <col min="3840" max="3840" width="29.75" style="31" customWidth="1"/>
    <col min="3841" max="3841" width="4.875" style="31" customWidth="1"/>
    <col min="3842" max="3842" width="5" style="31" customWidth="1"/>
    <col min="3843" max="3844" width="16.625" style="31" customWidth="1"/>
    <col min="3845" max="3845" width="17.375" style="31" customWidth="1"/>
    <col min="3846" max="3846" width="19" style="31" customWidth="1"/>
    <col min="3847" max="3847" width="9" style="31"/>
    <col min="3848" max="3848" width="0" style="31" hidden="1" customWidth="1"/>
    <col min="3849" max="4092" width="9" style="31"/>
    <col min="4093" max="4093" width="0" style="31" hidden="1" customWidth="1"/>
    <col min="4094" max="4094" width="3.625" style="31" customWidth="1"/>
    <col min="4095" max="4095" width="27.5" style="31" customWidth="1"/>
    <col min="4096" max="4096" width="29.75" style="31" customWidth="1"/>
    <col min="4097" max="4097" width="4.875" style="31" customWidth="1"/>
    <col min="4098" max="4098" width="5" style="31" customWidth="1"/>
    <col min="4099" max="4100" width="16.625" style="31" customWidth="1"/>
    <col min="4101" max="4101" width="17.375" style="31" customWidth="1"/>
    <col min="4102" max="4102" width="19" style="31" customWidth="1"/>
    <col min="4103" max="4103" width="9" style="31"/>
    <col min="4104" max="4104" width="0" style="31" hidden="1" customWidth="1"/>
    <col min="4105" max="4348" width="9" style="31"/>
    <col min="4349" max="4349" width="0" style="31" hidden="1" customWidth="1"/>
    <col min="4350" max="4350" width="3.625" style="31" customWidth="1"/>
    <col min="4351" max="4351" width="27.5" style="31" customWidth="1"/>
    <col min="4352" max="4352" width="29.75" style="31" customWidth="1"/>
    <col min="4353" max="4353" width="4.875" style="31" customWidth="1"/>
    <col min="4354" max="4354" width="5" style="31" customWidth="1"/>
    <col min="4355" max="4356" width="16.625" style="31" customWidth="1"/>
    <col min="4357" max="4357" width="17.375" style="31" customWidth="1"/>
    <col min="4358" max="4358" width="19" style="31" customWidth="1"/>
    <col min="4359" max="4359" width="9" style="31"/>
    <col min="4360" max="4360" width="0" style="31" hidden="1" customWidth="1"/>
    <col min="4361" max="4604" width="9" style="31"/>
    <col min="4605" max="4605" width="0" style="31" hidden="1" customWidth="1"/>
    <col min="4606" max="4606" width="3.625" style="31" customWidth="1"/>
    <col min="4607" max="4607" width="27.5" style="31" customWidth="1"/>
    <col min="4608" max="4608" width="29.75" style="31" customWidth="1"/>
    <col min="4609" max="4609" width="4.875" style="31" customWidth="1"/>
    <col min="4610" max="4610" width="5" style="31" customWidth="1"/>
    <col min="4611" max="4612" width="16.625" style="31" customWidth="1"/>
    <col min="4613" max="4613" width="17.375" style="31" customWidth="1"/>
    <col min="4614" max="4614" width="19" style="31" customWidth="1"/>
    <col min="4615" max="4615" width="9" style="31"/>
    <col min="4616" max="4616" width="0" style="31" hidden="1" customWidth="1"/>
    <col min="4617" max="4860" width="9" style="31"/>
    <col min="4861" max="4861" width="0" style="31" hidden="1" customWidth="1"/>
    <col min="4862" max="4862" width="3.625" style="31" customWidth="1"/>
    <col min="4863" max="4863" width="27.5" style="31" customWidth="1"/>
    <col min="4864" max="4864" width="29.75" style="31" customWidth="1"/>
    <col min="4865" max="4865" width="4.875" style="31" customWidth="1"/>
    <col min="4866" max="4866" width="5" style="31" customWidth="1"/>
    <col min="4867" max="4868" width="16.625" style="31" customWidth="1"/>
    <col min="4869" max="4869" width="17.375" style="31" customWidth="1"/>
    <col min="4870" max="4870" width="19" style="31" customWidth="1"/>
    <col min="4871" max="4871" width="9" style="31"/>
    <col min="4872" max="4872" width="0" style="31" hidden="1" customWidth="1"/>
    <col min="4873" max="5116" width="9" style="31"/>
    <col min="5117" max="5117" width="0" style="31" hidden="1" customWidth="1"/>
    <col min="5118" max="5118" width="3.625" style="31" customWidth="1"/>
    <col min="5119" max="5119" width="27.5" style="31" customWidth="1"/>
    <col min="5120" max="5120" width="29.75" style="31" customWidth="1"/>
    <col min="5121" max="5121" width="4.875" style="31" customWidth="1"/>
    <col min="5122" max="5122" width="5" style="31" customWidth="1"/>
    <col min="5123" max="5124" width="16.625" style="31" customWidth="1"/>
    <col min="5125" max="5125" width="17.375" style="31" customWidth="1"/>
    <col min="5126" max="5126" width="19" style="31" customWidth="1"/>
    <col min="5127" max="5127" width="9" style="31"/>
    <col min="5128" max="5128" width="0" style="31" hidden="1" customWidth="1"/>
    <col min="5129" max="5372" width="9" style="31"/>
    <col min="5373" max="5373" width="0" style="31" hidden="1" customWidth="1"/>
    <col min="5374" max="5374" width="3.625" style="31" customWidth="1"/>
    <col min="5375" max="5375" width="27.5" style="31" customWidth="1"/>
    <col min="5376" max="5376" width="29.75" style="31" customWidth="1"/>
    <col min="5377" max="5377" width="4.875" style="31" customWidth="1"/>
    <col min="5378" max="5378" width="5" style="31" customWidth="1"/>
    <col min="5379" max="5380" width="16.625" style="31" customWidth="1"/>
    <col min="5381" max="5381" width="17.375" style="31" customWidth="1"/>
    <col min="5382" max="5382" width="19" style="31" customWidth="1"/>
    <col min="5383" max="5383" width="9" style="31"/>
    <col min="5384" max="5384" width="0" style="31" hidden="1" customWidth="1"/>
    <col min="5385" max="5628" width="9" style="31"/>
    <col min="5629" max="5629" width="0" style="31" hidden="1" customWidth="1"/>
    <col min="5630" max="5630" width="3.625" style="31" customWidth="1"/>
    <col min="5631" max="5631" width="27.5" style="31" customWidth="1"/>
    <col min="5632" max="5632" width="29.75" style="31" customWidth="1"/>
    <col min="5633" max="5633" width="4.875" style="31" customWidth="1"/>
    <col min="5634" max="5634" width="5" style="31" customWidth="1"/>
    <col min="5635" max="5636" width="16.625" style="31" customWidth="1"/>
    <col min="5637" max="5637" width="17.375" style="31" customWidth="1"/>
    <col min="5638" max="5638" width="19" style="31" customWidth="1"/>
    <col min="5639" max="5639" width="9" style="31"/>
    <col min="5640" max="5640" width="0" style="31" hidden="1" customWidth="1"/>
    <col min="5641" max="5884" width="9" style="31"/>
    <col min="5885" max="5885" width="0" style="31" hidden="1" customWidth="1"/>
    <col min="5886" max="5886" width="3.625" style="31" customWidth="1"/>
    <col min="5887" max="5887" width="27.5" style="31" customWidth="1"/>
    <col min="5888" max="5888" width="29.75" style="31" customWidth="1"/>
    <col min="5889" max="5889" width="4.875" style="31" customWidth="1"/>
    <col min="5890" max="5890" width="5" style="31" customWidth="1"/>
    <col min="5891" max="5892" width="16.625" style="31" customWidth="1"/>
    <col min="5893" max="5893" width="17.375" style="31" customWidth="1"/>
    <col min="5894" max="5894" width="19" style="31" customWidth="1"/>
    <col min="5895" max="5895" width="9" style="31"/>
    <col min="5896" max="5896" width="0" style="31" hidden="1" customWidth="1"/>
    <col min="5897" max="6140" width="9" style="31"/>
    <col min="6141" max="6141" width="0" style="31" hidden="1" customWidth="1"/>
    <col min="6142" max="6142" width="3.625" style="31" customWidth="1"/>
    <col min="6143" max="6143" width="27.5" style="31" customWidth="1"/>
    <col min="6144" max="6144" width="29.75" style="31" customWidth="1"/>
    <col min="6145" max="6145" width="4.875" style="31" customWidth="1"/>
    <col min="6146" max="6146" width="5" style="31" customWidth="1"/>
    <col min="6147" max="6148" width="16.625" style="31" customWidth="1"/>
    <col min="6149" max="6149" width="17.375" style="31" customWidth="1"/>
    <col min="6150" max="6150" width="19" style="31" customWidth="1"/>
    <col min="6151" max="6151" width="9" style="31"/>
    <col min="6152" max="6152" width="0" style="31" hidden="1" customWidth="1"/>
    <col min="6153" max="6396" width="9" style="31"/>
    <col min="6397" max="6397" width="0" style="31" hidden="1" customWidth="1"/>
    <col min="6398" max="6398" width="3.625" style="31" customWidth="1"/>
    <col min="6399" max="6399" width="27.5" style="31" customWidth="1"/>
    <col min="6400" max="6400" width="29.75" style="31" customWidth="1"/>
    <col min="6401" max="6401" width="4.875" style="31" customWidth="1"/>
    <col min="6402" max="6402" width="5" style="31" customWidth="1"/>
    <col min="6403" max="6404" width="16.625" style="31" customWidth="1"/>
    <col min="6405" max="6405" width="17.375" style="31" customWidth="1"/>
    <col min="6406" max="6406" width="19" style="31" customWidth="1"/>
    <col min="6407" max="6407" width="9" style="31"/>
    <col min="6408" max="6408" width="0" style="31" hidden="1" customWidth="1"/>
    <col min="6409" max="6652" width="9" style="31"/>
    <col min="6653" max="6653" width="0" style="31" hidden="1" customWidth="1"/>
    <col min="6654" max="6654" width="3.625" style="31" customWidth="1"/>
    <col min="6655" max="6655" width="27.5" style="31" customWidth="1"/>
    <col min="6656" max="6656" width="29.75" style="31" customWidth="1"/>
    <col min="6657" max="6657" width="4.875" style="31" customWidth="1"/>
    <col min="6658" max="6658" width="5" style="31" customWidth="1"/>
    <col min="6659" max="6660" width="16.625" style="31" customWidth="1"/>
    <col min="6661" max="6661" width="17.375" style="31" customWidth="1"/>
    <col min="6662" max="6662" width="19" style="31" customWidth="1"/>
    <col min="6663" max="6663" width="9" style="31"/>
    <col min="6664" max="6664" width="0" style="31" hidden="1" customWidth="1"/>
    <col min="6665" max="6908" width="9" style="31"/>
    <col min="6909" max="6909" width="0" style="31" hidden="1" customWidth="1"/>
    <col min="6910" max="6910" width="3.625" style="31" customWidth="1"/>
    <col min="6911" max="6911" width="27.5" style="31" customWidth="1"/>
    <col min="6912" max="6912" width="29.75" style="31" customWidth="1"/>
    <col min="6913" max="6913" width="4.875" style="31" customWidth="1"/>
    <col min="6914" max="6914" width="5" style="31" customWidth="1"/>
    <col min="6915" max="6916" width="16.625" style="31" customWidth="1"/>
    <col min="6917" max="6917" width="17.375" style="31" customWidth="1"/>
    <col min="6918" max="6918" width="19" style="31" customWidth="1"/>
    <col min="6919" max="6919" width="9" style="31"/>
    <col min="6920" max="6920" width="0" style="31" hidden="1" customWidth="1"/>
    <col min="6921" max="7164" width="9" style="31"/>
    <col min="7165" max="7165" width="0" style="31" hidden="1" customWidth="1"/>
    <col min="7166" max="7166" width="3.625" style="31" customWidth="1"/>
    <col min="7167" max="7167" width="27.5" style="31" customWidth="1"/>
    <col min="7168" max="7168" width="29.75" style="31" customWidth="1"/>
    <col min="7169" max="7169" width="4.875" style="31" customWidth="1"/>
    <col min="7170" max="7170" width="5" style="31" customWidth="1"/>
    <col min="7171" max="7172" width="16.625" style="31" customWidth="1"/>
    <col min="7173" max="7173" width="17.375" style="31" customWidth="1"/>
    <col min="7174" max="7174" width="19" style="31" customWidth="1"/>
    <col min="7175" max="7175" width="9" style="31"/>
    <col min="7176" max="7176" width="0" style="31" hidden="1" customWidth="1"/>
    <col min="7177" max="7420" width="9" style="31"/>
    <col min="7421" max="7421" width="0" style="31" hidden="1" customWidth="1"/>
    <col min="7422" max="7422" width="3.625" style="31" customWidth="1"/>
    <col min="7423" max="7423" width="27.5" style="31" customWidth="1"/>
    <col min="7424" max="7424" width="29.75" style="31" customWidth="1"/>
    <col min="7425" max="7425" width="4.875" style="31" customWidth="1"/>
    <col min="7426" max="7426" width="5" style="31" customWidth="1"/>
    <col min="7427" max="7428" width="16.625" style="31" customWidth="1"/>
    <col min="7429" max="7429" width="17.375" style="31" customWidth="1"/>
    <col min="7430" max="7430" width="19" style="31" customWidth="1"/>
    <col min="7431" max="7431" width="9" style="31"/>
    <col min="7432" max="7432" width="0" style="31" hidden="1" customWidth="1"/>
    <col min="7433" max="7676" width="9" style="31"/>
    <col min="7677" max="7677" width="0" style="31" hidden="1" customWidth="1"/>
    <col min="7678" max="7678" width="3.625" style="31" customWidth="1"/>
    <col min="7679" max="7679" width="27.5" style="31" customWidth="1"/>
    <col min="7680" max="7680" width="29.75" style="31" customWidth="1"/>
    <col min="7681" max="7681" width="4.875" style="31" customWidth="1"/>
    <col min="7682" max="7682" width="5" style="31" customWidth="1"/>
    <col min="7683" max="7684" width="16.625" style="31" customWidth="1"/>
    <col min="7685" max="7685" width="17.375" style="31" customWidth="1"/>
    <col min="7686" max="7686" width="19" style="31" customWidth="1"/>
    <col min="7687" max="7687" width="9" style="31"/>
    <col min="7688" max="7688" width="0" style="31" hidden="1" customWidth="1"/>
    <col min="7689" max="7932" width="9" style="31"/>
    <col min="7933" max="7933" width="0" style="31" hidden="1" customWidth="1"/>
    <col min="7934" max="7934" width="3.625" style="31" customWidth="1"/>
    <col min="7935" max="7935" width="27.5" style="31" customWidth="1"/>
    <col min="7936" max="7936" width="29.75" style="31" customWidth="1"/>
    <col min="7937" max="7937" width="4.875" style="31" customWidth="1"/>
    <col min="7938" max="7938" width="5" style="31" customWidth="1"/>
    <col min="7939" max="7940" width="16.625" style="31" customWidth="1"/>
    <col min="7941" max="7941" width="17.375" style="31" customWidth="1"/>
    <col min="7942" max="7942" width="19" style="31" customWidth="1"/>
    <col min="7943" max="7943" width="9" style="31"/>
    <col min="7944" max="7944" width="0" style="31" hidden="1" customWidth="1"/>
    <col min="7945" max="8188" width="9" style="31"/>
    <col min="8189" max="8189" width="0" style="31" hidden="1" customWidth="1"/>
    <col min="8190" max="8190" width="3.625" style="31" customWidth="1"/>
    <col min="8191" max="8191" width="27.5" style="31" customWidth="1"/>
    <col min="8192" max="8192" width="29.75" style="31" customWidth="1"/>
    <col min="8193" max="8193" width="4.875" style="31" customWidth="1"/>
    <col min="8194" max="8194" width="5" style="31" customWidth="1"/>
    <col min="8195" max="8196" width="16.625" style="31" customWidth="1"/>
    <col min="8197" max="8197" width="17.375" style="31" customWidth="1"/>
    <col min="8198" max="8198" width="19" style="31" customWidth="1"/>
    <col min="8199" max="8199" width="9" style="31"/>
    <col min="8200" max="8200" width="0" style="31" hidden="1" customWidth="1"/>
    <col min="8201" max="8444" width="9" style="31"/>
    <col min="8445" max="8445" width="0" style="31" hidden="1" customWidth="1"/>
    <col min="8446" max="8446" width="3.625" style="31" customWidth="1"/>
    <col min="8447" max="8447" width="27.5" style="31" customWidth="1"/>
    <col min="8448" max="8448" width="29.75" style="31" customWidth="1"/>
    <col min="8449" max="8449" width="4.875" style="31" customWidth="1"/>
    <col min="8450" max="8450" width="5" style="31" customWidth="1"/>
    <col min="8451" max="8452" width="16.625" style="31" customWidth="1"/>
    <col min="8453" max="8453" width="17.375" style="31" customWidth="1"/>
    <col min="8454" max="8454" width="19" style="31" customWidth="1"/>
    <col min="8455" max="8455" width="9" style="31"/>
    <col min="8456" max="8456" width="0" style="31" hidden="1" customWidth="1"/>
    <col min="8457" max="8700" width="9" style="31"/>
    <col min="8701" max="8701" width="0" style="31" hidden="1" customWidth="1"/>
    <col min="8702" max="8702" width="3.625" style="31" customWidth="1"/>
    <col min="8703" max="8703" width="27.5" style="31" customWidth="1"/>
    <col min="8704" max="8704" width="29.75" style="31" customWidth="1"/>
    <col min="8705" max="8705" width="4.875" style="31" customWidth="1"/>
    <col min="8706" max="8706" width="5" style="31" customWidth="1"/>
    <col min="8707" max="8708" width="16.625" style="31" customWidth="1"/>
    <col min="8709" max="8709" width="17.375" style="31" customWidth="1"/>
    <col min="8710" max="8710" width="19" style="31" customWidth="1"/>
    <col min="8711" max="8711" width="9" style="31"/>
    <col min="8712" max="8712" width="0" style="31" hidden="1" customWidth="1"/>
    <col min="8713" max="8956" width="9" style="31"/>
    <col min="8957" max="8957" width="0" style="31" hidden="1" customWidth="1"/>
    <col min="8958" max="8958" width="3.625" style="31" customWidth="1"/>
    <col min="8959" max="8959" width="27.5" style="31" customWidth="1"/>
    <col min="8960" max="8960" width="29.75" style="31" customWidth="1"/>
    <col min="8961" max="8961" width="4.875" style="31" customWidth="1"/>
    <col min="8962" max="8962" width="5" style="31" customWidth="1"/>
    <col min="8963" max="8964" width="16.625" style="31" customWidth="1"/>
    <col min="8965" max="8965" width="17.375" style="31" customWidth="1"/>
    <col min="8966" max="8966" width="19" style="31" customWidth="1"/>
    <col min="8967" max="8967" width="9" style="31"/>
    <col min="8968" max="8968" width="0" style="31" hidden="1" customWidth="1"/>
    <col min="8969" max="9212" width="9" style="31"/>
    <col min="9213" max="9213" width="0" style="31" hidden="1" customWidth="1"/>
    <col min="9214" max="9214" width="3.625" style="31" customWidth="1"/>
    <col min="9215" max="9215" width="27.5" style="31" customWidth="1"/>
    <col min="9216" max="9216" width="29.75" style="31" customWidth="1"/>
    <col min="9217" max="9217" width="4.875" style="31" customWidth="1"/>
    <col min="9218" max="9218" width="5" style="31" customWidth="1"/>
    <col min="9219" max="9220" width="16.625" style="31" customWidth="1"/>
    <col min="9221" max="9221" width="17.375" style="31" customWidth="1"/>
    <col min="9222" max="9222" width="19" style="31" customWidth="1"/>
    <col min="9223" max="9223" width="9" style="31"/>
    <col min="9224" max="9224" width="0" style="31" hidden="1" customWidth="1"/>
    <col min="9225" max="9468" width="9" style="31"/>
    <col min="9469" max="9469" width="0" style="31" hidden="1" customWidth="1"/>
    <col min="9470" max="9470" width="3.625" style="31" customWidth="1"/>
    <col min="9471" max="9471" width="27.5" style="31" customWidth="1"/>
    <col min="9472" max="9472" width="29.75" style="31" customWidth="1"/>
    <col min="9473" max="9473" width="4.875" style="31" customWidth="1"/>
    <col min="9474" max="9474" width="5" style="31" customWidth="1"/>
    <col min="9475" max="9476" width="16.625" style="31" customWidth="1"/>
    <col min="9477" max="9477" width="17.375" style="31" customWidth="1"/>
    <col min="9478" max="9478" width="19" style="31" customWidth="1"/>
    <col min="9479" max="9479" width="9" style="31"/>
    <col min="9480" max="9480" width="0" style="31" hidden="1" customWidth="1"/>
    <col min="9481" max="9724" width="9" style="31"/>
    <col min="9725" max="9725" width="0" style="31" hidden="1" customWidth="1"/>
    <col min="9726" max="9726" width="3.625" style="31" customWidth="1"/>
    <col min="9727" max="9727" width="27.5" style="31" customWidth="1"/>
    <col min="9728" max="9728" width="29.75" style="31" customWidth="1"/>
    <col min="9729" max="9729" width="4.875" style="31" customWidth="1"/>
    <col min="9730" max="9730" width="5" style="31" customWidth="1"/>
    <col min="9731" max="9732" width="16.625" style="31" customWidth="1"/>
    <col min="9733" max="9733" width="17.375" style="31" customWidth="1"/>
    <col min="9734" max="9734" width="19" style="31" customWidth="1"/>
    <col min="9735" max="9735" width="9" style="31"/>
    <col min="9736" max="9736" width="0" style="31" hidden="1" customWidth="1"/>
    <col min="9737" max="9980" width="9" style="31"/>
    <col min="9981" max="9981" width="0" style="31" hidden="1" customWidth="1"/>
    <col min="9982" max="9982" width="3.625" style="31" customWidth="1"/>
    <col min="9983" max="9983" width="27.5" style="31" customWidth="1"/>
    <col min="9984" max="9984" width="29.75" style="31" customWidth="1"/>
    <col min="9985" max="9985" width="4.875" style="31" customWidth="1"/>
    <col min="9986" max="9986" width="5" style="31" customWidth="1"/>
    <col min="9987" max="9988" width="16.625" style="31" customWidth="1"/>
    <col min="9989" max="9989" width="17.375" style="31" customWidth="1"/>
    <col min="9990" max="9990" width="19" style="31" customWidth="1"/>
    <col min="9991" max="9991" width="9" style="31"/>
    <col min="9992" max="9992" width="0" style="31" hidden="1" customWidth="1"/>
    <col min="9993" max="10236" width="9" style="31"/>
    <col min="10237" max="10237" width="0" style="31" hidden="1" customWidth="1"/>
    <col min="10238" max="10238" width="3.625" style="31" customWidth="1"/>
    <col min="10239" max="10239" width="27.5" style="31" customWidth="1"/>
    <col min="10240" max="10240" width="29.75" style="31" customWidth="1"/>
    <col min="10241" max="10241" width="4.875" style="31" customWidth="1"/>
    <col min="10242" max="10242" width="5" style="31" customWidth="1"/>
    <col min="10243" max="10244" width="16.625" style="31" customWidth="1"/>
    <col min="10245" max="10245" width="17.375" style="31" customWidth="1"/>
    <col min="10246" max="10246" width="19" style="31" customWidth="1"/>
    <col min="10247" max="10247" width="9" style="31"/>
    <col min="10248" max="10248" width="0" style="31" hidden="1" customWidth="1"/>
    <col min="10249" max="10492" width="9" style="31"/>
    <col min="10493" max="10493" width="0" style="31" hidden="1" customWidth="1"/>
    <col min="10494" max="10494" width="3.625" style="31" customWidth="1"/>
    <col min="10495" max="10495" width="27.5" style="31" customWidth="1"/>
    <col min="10496" max="10496" width="29.75" style="31" customWidth="1"/>
    <col min="10497" max="10497" width="4.875" style="31" customWidth="1"/>
    <col min="10498" max="10498" width="5" style="31" customWidth="1"/>
    <col min="10499" max="10500" width="16.625" style="31" customWidth="1"/>
    <col min="10501" max="10501" width="17.375" style="31" customWidth="1"/>
    <col min="10502" max="10502" width="19" style="31" customWidth="1"/>
    <col min="10503" max="10503" width="9" style="31"/>
    <col min="10504" max="10504" width="0" style="31" hidden="1" customWidth="1"/>
    <col min="10505" max="10748" width="9" style="31"/>
    <col min="10749" max="10749" width="0" style="31" hidden="1" customWidth="1"/>
    <col min="10750" max="10750" width="3.625" style="31" customWidth="1"/>
    <col min="10751" max="10751" width="27.5" style="31" customWidth="1"/>
    <col min="10752" max="10752" width="29.75" style="31" customWidth="1"/>
    <col min="10753" max="10753" width="4.875" style="31" customWidth="1"/>
    <col min="10754" max="10754" width="5" style="31" customWidth="1"/>
    <col min="10755" max="10756" width="16.625" style="31" customWidth="1"/>
    <col min="10757" max="10757" width="17.375" style="31" customWidth="1"/>
    <col min="10758" max="10758" width="19" style="31" customWidth="1"/>
    <col min="10759" max="10759" width="9" style="31"/>
    <col min="10760" max="10760" width="0" style="31" hidden="1" customWidth="1"/>
    <col min="10761" max="11004" width="9" style="31"/>
    <col min="11005" max="11005" width="0" style="31" hidden="1" customWidth="1"/>
    <col min="11006" max="11006" width="3.625" style="31" customWidth="1"/>
    <col min="11007" max="11007" width="27.5" style="31" customWidth="1"/>
    <col min="11008" max="11008" width="29.75" style="31" customWidth="1"/>
    <col min="11009" max="11009" width="4.875" style="31" customWidth="1"/>
    <col min="11010" max="11010" width="5" style="31" customWidth="1"/>
    <col min="11011" max="11012" width="16.625" style="31" customWidth="1"/>
    <col min="11013" max="11013" width="17.375" style="31" customWidth="1"/>
    <col min="11014" max="11014" width="19" style="31" customWidth="1"/>
    <col min="11015" max="11015" width="9" style="31"/>
    <col min="11016" max="11016" width="0" style="31" hidden="1" customWidth="1"/>
    <col min="11017" max="11260" width="9" style="31"/>
    <col min="11261" max="11261" width="0" style="31" hidden="1" customWidth="1"/>
    <col min="11262" max="11262" width="3.625" style="31" customWidth="1"/>
    <col min="11263" max="11263" width="27.5" style="31" customWidth="1"/>
    <col min="11264" max="11264" width="29.75" style="31" customWidth="1"/>
    <col min="11265" max="11265" width="4.875" style="31" customWidth="1"/>
    <col min="11266" max="11266" width="5" style="31" customWidth="1"/>
    <col min="11267" max="11268" width="16.625" style="31" customWidth="1"/>
    <col min="11269" max="11269" width="17.375" style="31" customWidth="1"/>
    <col min="11270" max="11270" width="19" style="31" customWidth="1"/>
    <col min="11271" max="11271" width="9" style="31"/>
    <col min="11272" max="11272" width="0" style="31" hidden="1" customWidth="1"/>
    <col min="11273" max="11516" width="9" style="31"/>
    <col min="11517" max="11517" width="0" style="31" hidden="1" customWidth="1"/>
    <col min="11518" max="11518" width="3.625" style="31" customWidth="1"/>
    <col min="11519" max="11519" width="27.5" style="31" customWidth="1"/>
    <col min="11520" max="11520" width="29.75" style="31" customWidth="1"/>
    <col min="11521" max="11521" width="4.875" style="31" customWidth="1"/>
    <col min="11522" max="11522" width="5" style="31" customWidth="1"/>
    <col min="11523" max="11524" width="16.625" style="31" customWidth="1"/>
    <col min="11525" max="11525" width="17.375" style="31" customWidth="1"/>
    <col min="11526" max="11526" width="19" style="31" customWidth="1"/>
    <col min="11527" max="11527" width="9" style="31"/>
    <col min="11528" max="11528" width="0" style="31" hidden="1" customWidth="1"/>
    <col min="11529" max="11772" width="9" style="31"/>
    <col min="11773" max="11773" width="0" style="31" hidden="1" customWidth="1"/>
    <col min="11774" max="11774" width="3.625" style="31" customWidth="1"/>
    <col min="11775" max="11775" width="27.5" style="31" customWidth="1"/>
    <col min="11776" max="11776" width="29.75" style="31" customWidth="1"/>
    <col min="11777" max="11777" width="4.875" style="31" customWidth="1"/>
    <col min="11778" max="11778" width="5" style="31" customWidth="1"/>
    <col min="11779" max="11780" width="16.625" style="31" customWidth="1"/>
    <col min="11781" max="11781" width="17.375" style="31" customWidth="1"/>
    <col min="11782" max="11782" width="19" style="31" customWidth="1"/>
    <col min="11783" max="11783" width="9" style="31"/>
    <col min="11784" max="11784" width="0" style="31" hidden="1" customWidth="1"/>
    <col min="11785" max="12028" width="9" style="31"/>
    <col min="12029" max="12029" width="0" style="31" hidden="1" customWidth="1"/>
    <col min="12030" max="12030" width="3.625" style="31" customWidth="1"/>
    <col min="12031" max="12031" width="27.5" style="31" customWidth="1"/>
    <col min="12032" max="12032" width="29.75" style="31" customWidth="1"/>
    <col min="12033" max="12033" width="4.875" style="31" customWidth="1"/>
    <col min="12034" max="12034" width="5" style="31" customWidth="1"/>
    <col min="12035" max="12036" width="16.625" style="31" customWidth="1"/>
    <col min="12037" max="12037" width="17.375" style="31" customWidth="1"/>
    <col min="12038" max="12038" width="19" style="31" customWidth="1"/>
    <col min="12039" max="12039" width="9" style="31"/>
    <col min="12040" max="12040" width="0" style="31" hidden="1" customWidth="1"/>
    <col min="12041" max="12284" width="9" style="31"/>
    <col min="12285" max="12285" width="0" style="31" hidden="1" customWidth="1"/>
    <col min="12286" max="12286" width="3.625" style="31" customWidth="1"/>
    <col min="12287" max="12287" width="27.5" style="31" customWidth="1"/>
    <col min="12288" max="12288" width="29.75" style="31" customWidth="1"/>
    <col min="12289" max="12289" width="4.875" style="31" customWidth="1"/>
    <col min="12290" max="12290" width="5" style="31" customWidth="1"/>
    <col min="12291" max="12292" width="16.625" style="31" customWidth="1"/>
    <col min="12293" max="12293" width="17.375" style="31" customWidth="1"/>
    <col min="12294" max="12294" width="19" style="31" customWidth="1"/>
    <col min="12295" max="12295" width="9" style="31"/>
    <col min="12296" max="12296" width="0" style="31" hidden="1" customWidth="1"/>
    <col min="12297" max="12540" width="9" style="31"/>
    <col min="12541" max="12541" width="0" style="31" hidden="1" customWidth="1"/>
    <col min="12542" max="12542" width="3.625" style="31" customWidth="1"/>
    <col min="12543" max="12543" width="27.5" style="31" customWidth="1"/>
    <col min="12544" max="12544" width="29.75" style="31" customWidth="1"/>
    <col min="12545" max="12545" width="4.875" style="31" customWidth="1"/>
    <col min="12546" max="12546" width="5" style="31" customWidth="1"/>
    <col min="12547" max="12548" width="16.625" style="31" customWidth="1"/>
    <col min="12549" max="12549" width="17.375" style="31" customWidth="1"/>
    <col min="12550" max="12550" width="19" style="31" customWidth="1"/>
    <col min="12551" max="12551" width="9" style="31"/>
    <col min="12552" max="12552" width="0" style="31" hidden="1" customWidth="1"/>
    <col min="12553" max="12796" width="9" style="31"/>
    <col min="12797" max="12797" width="0" style="31" hidden="1" customWidth="1"/>
    <col min="12798" max="12798" width="3.625" style="31" customWidth="1"/>
    <col min="12799" max="12799" width="27.5" style="31" customWidth="1"/>
    <col min="12800" max="12800" width="29.75" style="31" customWidth="1"/>
    <col min="12801" max="12801" width="4.875" style="31" customWidth="1"/>
    <col min="12802" max="12802" width="5" style="31" customWidth="1"/>
    <col min="12803" max="12804" width="16.625" style="31" customWidth="1"/>
    <col min="12805" max="12805" width="17.375" style="31" customWidth="1"/>
    <col min="12806" max="12806" width="19" style="31" customWidth="1"/>
    <col min="12807" max="12807" width="9" style="31"/>
    <col min="12808" max="12808" width="0" style="31" hidden="1" customWidth="1"/>
    <col min="12809" max="13052" width="9" style="31"/>
    <col min="13053" max="13053" width="0" style="31" hidden="1" customWidth="1"/>
    <col min="13054" max="13054" width="3.625" style="31" customWidth="1"/>
    <col min="13055" max="13055" width="27.5" style="31" customWidth="1"/>
    <col min="13056" max="13056" width="29.75" style="31" customWidth="1"/>
    <col min="13057" max="13057" width="4.875" style="31" customWidth="1"/>
    <col min="13058" max="13058" width="5" style="31" customWidth="1"/>
    <col min="13059" max="13060" width="16.625" style="31" customWidth="1"/>
    <col min="13061" max="13061" width="17.375" style="31" customWidth="1"/>
    <col min="13062" max="13062" width="19" style="31" customWidth="1"/>
    <col min="13063" max="13063" width="9" style="31"/>
    <col min="13064" max="13064" width="0" style="31" hidden="1" customWidth="1"/>
    <col min="13065" max="13308" width="9" style="31"/>
    <col min="13309" max="13309" width="0" style="31" hidden="1" customWidth="1"/>
    <col min="13310" max="13310" width="3.625" style="31" customWidth="1"/>
    <col min="13311" max="13311" width="27.5" style="31" customWidth="1"/>
    <col min="13312" max="13312" width="29.75" style="31" customWidth="1"/>
    <col min="13313" max="13313" width="4.875" style="31" customWidth="1"/>
    <col min="13314" max="13314" width="5" style="31" customWidth="1"/>
    <col min="13315" max="13316" width="16.625" style="31" customWidth="1"/>
    <col min="13317" max="13317" width="17.375" style="31" customWidth="1"/>
    <col min="13318" max="13318" width="19" style="31" customWidth="1"/>
    <col min="13319" max="13319" width="9" style="31"/>
    <col min="13320" max="13320" width="0" style="31" hidden="1" customWidth="1"/>
    <col min="13321" max="13564" width="9" style="31"/>
    <col min="13565" max="13565" width="0" style="31" hidden="1" customWidth="1"/>
    <col min="13566" max="13566" width="3.625" style="31" customWidth="1"/>
    <col min="13567" max="13567" width="27.5" style="31" customWidth="1"/>
    <col min="13568" max="13568" width="29.75" style="31" customWidth="1"/>
    <col min="13569" max="13569" width="4.875" style="31" customWidth="1"/>
    <col min="13570" max="13570" width="5" style="31" customWidth="1"/>
    <col min="13571" max="13572" width="16.625" style="31" customWidth="1"/>
    <col min="13573" max="13573" width="17.375" style="31" customWidth="1"/>
    <col min="13574" max="13574" width="19" style="31" customWidth="1"/>
    <col min="13575" max="13575" width="9" style="31"/>
    <col min="13576" max="13576" width="0" style="31" hidden="1" customWidth="1"/>
    <col min="13577" max="13820" width="9" style="31"/>
    <col min="13821" max="13821" width="0" style="31" hidden="1" customWidth="1"/>
    <col min="13822" max="13822" width="3.625" style="31" customWidth="1"/>
    <col min="13823" max="13823" width="27.5" style="31" customWidth="1"/>
    <col min="13824" max="13824" width="29.75" style="31" customWidth="1"/>
    <col min="13825" max="13825" width="4.875" style="31" customWidth="1"/>
    <col min="13826" max="13826" width="5" style="31" customWidth="1"/>
    <col min="13827" max="13828" width="16.625" style="31" customWidth="1"/>
    <col min="13829" max="13829" width="17.375" style="31" customWidth="1"/>
    <col min="13830" max="13830" width="19" style="31" customWidth="1"/>
    <col min="13831" max="13831" width="9" style="31"/>
    <col min="13832" max="13832" width="0" style="31" hidden="1" customWidth="1"/>
    <col min="13833" max="14076" width="9" style="31"/>
    <col min="14077" max="14077" width="0" style="31" hidden="1" customWidth="1"/>
    <col min="14078" max="14078" width="3.625" style="31" customWidth="1"/>
    <col min="14079" max="14079" width="27.5" style="31" customWidth="1"/>
    <col min="14080" max="14080" width="29.75" style="31" customWidth="1"/>
    <col min="14081" max="14081" width="4.875" style="31" customWidth="1"/>
    <col min="14082" max="14082" width="5" style="31" customWidth="1"/>
    <col min="14083" max="14084" width="16.625" style="31" customWidth="1"/>
    <col min="14085" max="14085" width="17.375" style="31" customWidth="1"/>
    <col min="14086" max="14086" width="19" style="31" customWidth="1"/>
    <col min="14087" max="14087" width="9" style="31"/>
    <col min="14088" max="14088" width="0" style="31" hidden="1" customWidth="1"/>
    <col min="14089" max="14332" width="9" style="31"/>
    <col min="14333" max="14333" width="0" style="31" hidden="1" customWidth="1"/>
    <col min="14334" max="14334" width="3.625" style="31" customWidth="1"/>
    <col min="14335" max="14335" width="27.5" style="31" customWidth="1"/>
    <col min="14336" max="14336" width="29.75" style="31" customWidth="1"/>
    <col min="14337" max="14337" width="4.875" style="31" customWidth="1"/>
    <col min="14338" max="14338" width="5" style="31" customWidth="1"/>
    <col min="14339" max="14340" width="16.625" style="31" customWidth="1"/>
    <col min="14341" max="14341" width="17.375" style="31" customWidth="1"/>
    <col min="14342" max="14342" width="19" style="31" customWidth="1"/>
    <col min="14343" max="14343" width="9" style="31"/>
    <col min="14344" max="14344" width="0" style="31" hidden="1" customWidth="1"/>
    <col min="14345" max="14588" width="9" style="31"/>
    <col min="14589" max="14589" width="0" style="31" hidden="1" customWidth="1"/>
    <col min="14590" max="14590" width="3.625" style="31" customWidth="1"/>
    <col min="14591" max="14591" width="27.5" style="31" customWidth="1"/>
    <col min="14592" max="14592" width="29.75" style="31" customWidth="1"/>
    <col min="14593" max="14593" width="4.875" style="31" customWidth="1"/>
    <col min="14594" max="14594" width="5" style="31" customWidth="1"/>
    <col min="14595" max="14596" width="16.625" style="31" customWidth="1"/>
    <col min="14597" max="14597" width="17.375" style="31" customWidth="1"/>
    <col min="14598" max="14598" width="19" style="31" customWidth="1"/>
    <col min="14599" max="14599" width="9" style="31"/>
    <col min="14600" max="14600" width="0" style="31" hidden="1" customWidth="1"/>
    <col min="14601" max="14844" width="9" style="31"/>
    <col min="14845" max="14845" width="0" style="31" hidden="1" customWidth="1"/>
    <col min="14846" max="14846" width="3.625" style="31" customWidth="1"/>
    <col min="14847" max="14847" width="27.5" style="31" customWidth="1"/>
    <col min="14848" max="14848" width="29.75" style="31" customWidth="1"/>
    <col min="14849" max="14849" width="4.875" style="31" customWidth="1"/>
    <col min="14850" max="14850" width="5" style="31" customWidth="1"/>
    <col min="14851" max="14852" width="16.625" style="31" customWidth="1"/>
    <col min="14853" max="14853" width="17.375" style="31" customWidth="1"/>
    <col min="14854" max="14854" width="19" style="31" customWidth="1"/>
    <col min="14855" max="14855" width="9" style="31"/>
    <col min="14856" max="14856" width="0" style="31" hidden="1" customWidth="1"/>
    <col min="14857" max="15100" width="9" style="31"/>
    <col min="15101" max="15101" width="0" style="31" hidden="1" customWidth="1"/>
    <col min="15102" max="15102" width="3.625" style="31" customWidth="1"/>
    <col min="15103" max="15103" width="27.5" style="31" customWidth="1"/>
    <col min="15104" max="15104" width="29.75" style="31" customWidth="1"/>
    <col min="15105" max="15105" width="4.875" style="31" customWidth="1"/>
    <col min="15106" max="15106" width="5" style="31" customWidth="1"/>
    <col min="15107" max="15108" width="16.625" style="31" customWidth="1"/>
    <col min="15109" max="15109" width="17.375" style="31" customWidth="1"/>
    <col min="15110" max="15110" width="19" style="31" customWidth="1"/>
    <col min="15111" max="15111" width="9" style="31"/>
    <col min="15112" max="15112" width="0" style="31" hidden="1" customWidth="1"/>
    <col min="15113" max="15356" width="9" style="31"/>
    <col min="15357" max="15357" width="0" style="31" hidden="1" customWidth="1"/>
    <col min="15358" max="15358" width="3.625" style="31" customWidth="1"/>
    <col min="15359" max="15359" width="27.5" style="31" customWidth="1"/>
    <col min="15360" max="15360" width="29.75" style="31" customWidth="1"/>
    <col min="15361" max="15361" width="4.875" style="31" customWidth="1"/>
    <col min="15362" max="15362" width="5" style="31" customWidth="1"/>
    <col min="15363" max="15364" width="16.625" style="31" customWidth="1"/>
    <col min="15365" max="15365" width="17.375" style="31" customWidth="1"/>
    <col min="15366" max="15366" width="19" style="31" customWidth="1"/>
    <col min="15367" max="15367" width="9" style="31"/>
    <col min="15368" max="15368" width="0" style="31" hidden="1" customWidth="1"/>
    <col min="15369" max="15612" width="9" style="31"/>
    <col min="15613" max="15613" width="0" style="31" hidden="1" customWidth="1"/>
    <col min="15614" max="15614" width="3.625" style="31" customWidth="1"/>
    <col min="15615" max="15615" width="27.5" style="31" customWidth="1"/>
    <col min="15616" max="15616" width="29.75" style="31" customWidth="1"/>
    <col min="15617" max="15617" width="4.875" style="31" customWidth="1"/>
    <col min="15618" max="15618" width="5" style="31" customWidth="1"/>
    <col min="15619" max="15620" width="16.625" style="31" customWidth="1"/>
    <col min="15621" max="15621" width="17.375" style="31" customWidth="1"/>
    <col min="15622" max="15622" width="19" style="31" customWidth="1"/>
    <col min="15623" max="15623" width="9" style="31"/>
    <col min="15624" max="15624" width="0" style="31" hidden="1" customWidth="1"/>
    <col min="15625" max="15868" width="9" style="31"/>
    <col min="15869" max="15869" width="0" style="31" hidden="1" customWidth="1"/>
    <col min="15870" max="15870" width="3.625" style="31" customWidth="1"/>
    <col min="15871" max="15871" width="27.5" style="31" customWidth="1"/>
    <col min="15872" max="15872" width="29.75" style="31" customWidth="1"/>
    <col min="15873" max="15873" width="4.875" style="31" customWidth="1"/>
    <col min="15874" max="15874" width="5" style="31" customWidth="1"/>
    <col min="15875" max="15876" width="16.625" style="31" customWidth="1"/>
    <col min="15877" max="15877" width="17.375" style="31" customWidth="1"/>
    <col min="15878" max="15878" width="19" style="31" customWidth="1"/>
    <col min="15879" max="15879" width="9" style="31"/>
    <col min="15880" max="15880" width="0" style="31" hidden="1" customWidth="1"/>
    <col min="15881" max="16124" width="9" style="31"/>
    <col min="16125" max="16125" width="0" style="31" hidden="1" customWidth="1"/>
    <col min="16126" max="16126" width="3.625" style="31" customWidth="1"/>
    <col min="16127" max="16127" width="27.5" style="31" customWidth="1"/>
    <col min="16128" max="16128" width="29.75" style="31" customWidth="1"/>
    <col min="16129" max="16129" width="4.875" style="31" customWidth="1"/>
    <col min="16130" max="16130" width="5" style="31" customWidth="1"/>
    <col min="16131" max="16132" width="16.625" style="31" customWidth="1"/>
    <col min="16133" max="16133" width="17.375" style="31" customWidth="1"/>
    <col min="16134" max="16134" width="19" style="31" customWidth="1"/>
    <col min="16135" max="16135" width="9" style="31"/>
    <col min="16136" max="16136" width="0" style="31" hidden="1" customWidth="1"/>
    <col min="16137" max="16384" width="9" style="31"/>
  </cols>
  <sheetData>
    <row r="1" spans="1:10" ht="29.1" customHeight="1">
      <c r="A1" s="98" t="s">
        <v>62</v>
      </c>
      <c r="B1" s="98"/>
      <c r="C1" s="98"/>
      <c r="D1" s="98"/>
      <c r="E1" s="98"/>
      <c r="F1" s="98"/>
      <c r="G1" s="98"/>
      <c r="H1" s="98"/>
      <c r="I1" s="98"/>
    </row>
    <row r="2" spans="1:10" ht="30" customHeight="1">
      <c r="A2" s="32" t="s">
        <v>63</v>
      </c>
      <c r="B2" s="32" t="s">
        <v>63</v>
      </c>
      <c r="C2" s="33" t="s">
        <v>64</v>
      </c>
      <c r="D2" s="34" t="s">
        <v>65</v>
      </c>
      <c r="E2" s="32" t="s">
        <v>3</v>
      </c>
      <c r="F2" s="35" t="s">
        <v>26</v>
      </c>
      <c r="G2" s="36" t="s">
        <v>4</v>
      </c>
      <c r="H2" s="36" t="s">
        <v>5</v>
      </c>
      <c r="I2" s="55" t="s">
        <v>68</v>
      </c>
      <c r="J2" s="37"/>
    </row>
    <row r="3" spans="1:10" ht="53.1" customHeight="1">
      <c r="A3" s="38">
        <v>1</v>
      </c>
      <c r="B3" s="39">
        <v>1</v>
      </c>
      <c r="C3" s="40" t="str">
        <f>'[6]データ（注）'!D3</f>
        <v>サーキュレーター（静音　羽根径２３ｃｍ　適応床面積約２０畳）</v>
      </c>
      <c r="D3" s="52" t="str">
        <f>'[6]データ（注）'!E3</f>
        <v>エスコＥＡ７６３ＦＢ－４Ｂ又は同等品以上のもの（他社製品含む）</v>
      </c>
      <c r="E3" s="41" t="str">
        <f>'[6]データ（注）'!H3</f>
        <v>EA</v>
      </c>
      <c r="F3" s="42">
        <f>'[6]データ（注）'!G3</f>
        <v>5</v>
      </c>
      <c r="G3" s="42"/>
      <c r="H3" s="53"/>
      <c r="I3" s="56"/>
      <c r="J3" s="37"/>
    </row>
    <row r="4" spans="1:10" ht="53.1" customHeight="1">
      <c r="A4" s="43">
        <v>2</v>
      </c>
      <c r="B4" s="39">
        <v>2</v>
      </c>
      <c r="C4" s="40" t="str">
        <f>'[6]データ（注）'!D4</f>
        <v>手袋（耐油厚手ビニール　滑り止め加工　全長３２０ｍｍ　ＬＬ）</v>
      </c>
      <c r="D4" s="52" t="str">
        <f>'[6]データ（注）'!E4</f>
        <v>エスコＥＡ３５４ＧＥ－１３又は同等品以上のもの（他社製品を含む。）</v>
      </c>
      <c r="E4" s="41" t="str">
        <f>'[6]データ（注）'!H4</f>
        <v>CA</v>
      </c>
      <c r="F4" s="42">
        <f>'[6]データ（注）'!G4</f>
        <v>6</v>
      </c>
      <c r="G4" s="53"/>
      <c r="H4" s="53"/>
      <c r="I4" s="56"/>
      <c r="J4" s="37"/>
    </row>
    <row r="5" spans="1:10" ht="53.1" customHeight="1">
      <c r="A5" s="43">
        <v>3</v>
      </c>
      <c r="B5" s="39">
        <v>3</v>
      </c>
      <c r="C5" s="40" t="str">
        <f>'[6]データ（注）'!D5</f>
        <v>ヘルメット（飛来・落下物用　墜落時保護用　通気孔付き　本体：白／ひさし：スモーク又はクリア）</v>
      </c>
      <c r="D5" s="52" t="str">
        <f>'[6]データ（注）'!E5</f>
        <v>エスコＥＡ９９８ＡＤ－１１又はエスコＥＡ９９８ＢＢ－５１又は同等品以上のもの（他社製品を含む。）</v>
      </c>
      <c r="E5" s="41" t="str">
        <f>'[6]データ（注）'!H5</f>
        <v>EA</v>
      </c>
      <c r="F5" s="42">
        <f>'[6]データ（注）'!G5</f>
        <v>7</v>
      </c>
      <c r="G5" s="53"/>
      <c r="H5" s="53"/>
      <c r="I5" s="56"/>
      <c r="J5" s="44"/>
    </row>
    <row r="6" spans="1:10" ht="53.1" customHeight="1">
      <c r="A6" s="43">
        <v>4</v>
      </c>
      <c r="B6" s="39">
        <v>4</v>
      </c>
      <c r="C6" s="40" t="str">
        <f>'[6]データ（注）'!D6</f>
        <v>ＵＳＢハブ（ＵＳＢ５Ｇｂｐｓ／２．０対応　バスパワー専用　４ポート）</v>
      </c>
      <c r="D6" s="52" t="str">
        <f>'[6]データ（注）'!E6</f>
        <v>ＪＯＩＮＴＥＸ１９６－９８１又は同等品以上のもの（他社製品を含む。）</v>
      </c>
      <c r="E6" s="41" t="str">
        <f>'[6]データ（注）'!H6</f>
        <v>EA</v>
      </c>
      <c r="F6" s="42">
        <f>'[6]データ（注）'!G6</f>
        <v>30</v>
      </c>
      <c r="G6" s="53"/>
      <c r="H6" s="53"/>
      <c r="I6" s="56"/>
      <c r="J6" s="44"/>
    </row>
    <row r="7" spans="1:10" ht="53.1" customHeight="1">
      <c r="A7" s="43">
        <v>10</v>
      </c>
      <c r="B7" s="39">
        <v>5</v>
      </c>
      <c r="C7" s="40" t="str">
        <f>'[6]データ（注）'!D7</f>
        <v>ＵＳＢメモリ（スライド式　ＵＳＢ５Ｇｂｐｓ　３２ＧＢ　黒）</v>
      </c>
      <c r="D7" s="52" t="str">
        <f>'[6]データ（注）'!E7</f>
        <v>ＪＯＩＮＴＥＸ１３７－２４３又は同等品以上のもの（他社製品を含む。）</v>
      </c>
      <c r="E7" s="41" t="str">
        <f>'[6]データ（注）'!H7</f>
        <v>PC</v>
      </c>
      <c r="F7" s="42">
        <f>'[6]データ（注）'!G7</f>
        <v>3</v>
      </c>
      <c r="G7" s="53"/>
      <c r="H7" s="53"/>
      <c r="I7" s="56"/>
    </row>
    <row r="8" spans="1:10" ht="53.1" customHeight="1">
      <c r="A8" s="43">
        <v>11</v>
      </c>
      <c r="B8" s="39">
        <v>6</v>
      </c>
      <c r="C8" s="40" t="str">
        <f>'[6]データ（注）'!D8</f>
        <v>インサートカップ（約２１０ｍｌ　１箱２０００個入）</v>
      </c>
      <c r="D8" s="52" t="str">
        <f>'[6]データ（注）'!E8</f>
        <v>ＪＯＩＮＴＥＸ１７０－５９７又はたのめーる７６５－３８５８又は同等品以上のもの（他社製品を含む。）</v>
      </c>
      <c r="E8" s="41" t="str">
        <f>'[6]データ（注）'!H8</f>
        <v>CA</v>
      </c>
      <c r="F8" s="42">
        <f>'[6]データ（注）'!G8</f>
        <v>2</v>
      </c>
      <c r="G8" s="53"/>
      <c r="H8" s="53"/>
      <c r="I8" s="56"/>
    </row>
    <row r="9" spans="1:10" ht="53.1" customHeight="1">
      <c r="A9" s="43"/>
      <c r="B9" s="39">
        <v>7</v>
      </c>
      <c r="C9" s="40" t="str">
        <f>'[6]データ（注）'!D9</f>
        <v>フィルター（業務用１０～１２杯用　１パック２５０枚入）</v>
      </c>
      <c r="D9" s="52" t="str">
        <f>'[6]データ（注）'!E9</f>
        <v>ＪＯＩＮＴＥＸ２０３－９９４又はたのめーる１６２－１４３３又は同等品以上のもの（他社製品を含む。）</v>
      </c>
      <c r="E9" s="41" t="str">
        <f>'[6]データ（注）'!H9</f>
        <v>PK</v>
      </c>
      <c r="F9" s="42">
        <f>'[6]データ（注）'!G9</f>
        <v>3</v>
      </c>
      <c r="G9" s="53"/>
      <c r="H9" s="53"/>
      <c r="I9" s="56"/>
    </row>
    <row r="10" spans="1:10" ht="53.1" customHeight="1">
      <c r="A10" s="43"/>
      <c r="B10" s="39">
        <v>8</v>
      </c>
      <c r="C10" s="40" t="str">
        <f>'[6]データ（注）'!D10</f>
        <v>インデックスラベル用紙（Ａ４サイズ　小×７２面　無地　１袋２０枚入）</v>
      </c>
      <c r="D10" s="52" t="str">
        <f>'[6]データ（注）'!E10</f>
        <v>ＫＩＳＰＡ６３３２－８４７９又は同等品以上のもの（他社製品を含む。）</v>
      </c>
      <c r="E10" s="41" t="str">
        <f>'[6]データ（注）'!H10</f>
        <v>BG</v>
      </c>
      <c r="F10" s="42">
        <f>'[6]データ（注）'!G10</f>
        <v>5</v>
      </c>
      <c r="G10" s="57"/>
      <c r="H10" s="57"/>
      <c r="I10" s="56"/>
    </row>
    <row r="11" spans="1:10" ht="53.1" customHeight="1">
      <c r="A11" s="43"/>
      <c r="B11" s="39">
        <v>9</v>
      </c>
      <c r="C11" s="40" t="str">
        <f>'[6]データ（注）'!D11</f>
        <v>時計（掛置き兼用　電波デジタル　白）</v>
      </c>
      <c r="D11" s="52" t="str">
        <f>'[6]データ（注）'!E11</f>
        <v>たのめーる２６５－７７８４又はたのめーる５６８－５２１９又は同等品以上のもの（他社製品を含む。）</v>
      </c>
      <c r="E11" s="41" t="str">
        <f>'[6]データ（注）'!H11</f>
        <v>UN</v>
      </c>
      <c r="F11" s="42">
        <f>'[6]データ（注）'!G11</f>
        <v>3</v>
      </c>
      <c r="G11" s="57"/>
      <c r="H11" s="57"/>
      <c r="I11" s="56"/>
    </row>
    <row r="12" spans="1:10" ht="53.1" customHeight="1">
      <c r="A12" s="43"/>
      <c r="B12" s="39">
        <v>10</v>
      </c>
      <c r="C12" s="40" t="str">
        <f>'[6]データ（注）'!D12</f>
        <v>時計（置き用　電波デジタル　白）</v>
      </c>
      <c r="D12" s="52" t="str">
        <f>'[6]データ（注）'!E12</f>
        <v>たのめーる４６２－４２１３又はたのめーる６６１－３０６４又は同等品以上のもの（他社製品を含む。）</v>
      </c>
      <c r="E12" s="41" t="str">
        <f>'[6]データ（注）'!H12</f>
        <v>UN</v>
      </c>
      <c r="F12" s="42">
        <f>'[6]データ（注）'!G12</f>
        <v>18</v>
      </c>
      <c r="G12" s="57"/>
      <c r="H12" s="57"/>
      <c r="I12" s="56"/>
    </row>
    <row r="13" spans="1:10" ht="53.1" customHeight="1">
      <c r="A13" s="43"/>
      <c r="B13" s="39">
        <v>11</v>
      </c>
      <c r="C13" s="40" t="str">
        <f>'[6]データ（注）'!D13</f>
        <v>電源アダプタ（海外用　プラグ形状９種類以上対応　白）</v>
      </c>
      <c r="D13" s="52" t="str">
        <f>'[6]データ（注）'!E13</f>
        <v>サンワサプライＴＲ－ＡＤ４Ｗ又は同等品以上のもの（他社製品を含む。）</v>
      </c>
      <c r="E13" s="41" t="str">
        <f>'[6]データ（注）'!H13</f>
        <v>EA</v>
      </c>
      <c r="F13" s="42">
        <f>'[6]データ（注）'!G13</f>
        <v>15</v>
      </c>
      <c r="G13" s="57"/>
      <c r="H13" s="57"/>
      <c r="I13" s="56"/>
    </row>
    <row r="14" spans="1:10" ht="53.1" customHeight="1">
      <c r="A14" s="43"/>
      <c r="B14" s="39">
        <v>12</v>
      </c>
      <c r="C14" s="40" t="str">
        <f>'[6]データ（注）'!D14</f>
        <v>ラベルライターカートリッジ（マグネット１．５ｍ　緑に黒文字　１８ｍｍ）</v>
      </c>
      <c r="D14" s="52" t="str">
        <f>'[6]データ（注）'!E14</f>
        <v>ＪＯＩＮＴＥＸ３２８－１４５</v>
      </c>
      <c r="E14" s="41" t="str">
        <f>'[6]データ（注）'!H14</f>
        <v>EA</v>
      </c>
      <c r="F14" s="42">
        <f>'[6]データ（注）'!G14</f>
        <v>5</v>
      </c>
      <c r="G14" s="57"/>
      <c r="H14" s="57"/>
      <c r="I14" s="56"/>
    </row>
    <row r="15" spans="1:10" ht="53.1" customHeight="1">
      <c r="A15" s="43"/>
      <c r="B15" s="39">
        <v>13</v>
      </c>
      <c r="C15" s="40" t="str">
        <f>'[6]データ（注）'!D15</f>
        <v>ラベルライターカートリッジ（マグネット１．５ｍ　赤に黒文字　１８ｍｍ）</v>
      </c>
      <c r="D15" s="52" t="str">
        <f>'[6]データ（注）'!E15</f>
        <v>ＪＯＩＮＴＥＸ３２８－１４４</v>
      </c>
      <c r="E15" s="41" t="str">
        <f>'[6]データ（注）'!H15</f>
        <v>EA</v>
      </c>
      <c r="F15" s="42">
        <f>'[6]データ（注）'!G15</f>
        <v>5</v>
      </c>
      <c r="G15" s="57"/>
      <c r="H15" s="57"/>
      <c r="I15" s="56"/>
    </row>
    <row r="16" spans="1:10" ht="53.1" customHeight="1">
      <c r="A16" s="43"/>
      <c r="B16" s="39">
        <v>14</v>
      </c>
      <c r="C16" s="40" t="str">
        <f>'[6]データ（注）'!D16</f>
        <v>ラベルライターカートリッジ（マグネット１．５ｍ　青に黒文字　２４ｍｍ）</v>
      </c>
      <c r="D16" s="52" t="str">
        <f>'[6]データ（注）'!E16</f>
        <v>ＪＯＩＮＴＥＸ３５１－９３６</v>
      </c>
      <c r="E16" s="41" t="str">
        <f>'[6]データ（注）'!H16</f>
        <v>EA</v>
      </c>
      <c r="F16" s="42">
        <f>'[6]データ（注）'!G16</f>
        <v>5</v>
      </c>
      <c r="G16" s="57"/>
      <c r="H16" s="57"/>
      <c r="I16" s="56"/>
    </row>
    <row r="17" spans="1:10" ht="53.1" customHeight="1">
      <c r="A17" s="43"/>
      <c r="B17" s="39">
        <v>15</v>
      </c>
      <c r="C17" s="40" t="str">
        <f>'[6]データ（注）'!D17</f>
        <v>ペーパータオル（２３０×２２０ｍｍ　シングル　ハード　１箱３５個入）</v>
      </c>
      <c r="D17" s="52" t="str">
        <f>'[6]データ（注）'!E17</f>
        <v>ＪＯＩＮＴＥＸ７６５－３４８又はＪＯＩＮＴＥＸ１５７－４４８又は同等品以上のもの（他社製品含む）</v>
      </c>
      <c r="E17" s="41" t="str">
        <f>'[6]データ（注）'!H17</f>
        <v>CA</v>
      </c>
      <c r="F17" s="42">
        <f>'[6]データ（注）'!G17</f>
        <v>1</v>
      </c>
      <c r="G17" s="57"/>
      <c r="H17" s="57"/>
      <c r="I17" s="56"/>
    </row>
    <row r="18" spans="1:10" ht="53.1" customHeight="1">
      <c r="A18" s="43"/>
      <c r="B18" s="39">
        <v>16</v>
      </c>
      <c r="C18" s="40" t="str">
        <f>'[6]データ（注）'!D18</f>
        <v>数取器（手掌用　ステンレススチール製）</v>
      </c>
      <c r="D18" s="52" t="str">
        <f>'[6]データ（注）'!E18</f>
        <v>ＪＯＩＮＴＥＸ３０－８９９又は同等品以上のもの（他社製品含む）</v>
      </c>
      <c r="E18" s="41" t="str">
        <f>'[6]データ（注）'!H18</f>
        <v>EA</v>
      </c>
      <c r="F18" s="42">
        <f>'[6]データ（注）'!G18</f>
        <v>2</v>
      </c>
      <c r="G18" s="57"/>
      <c r="H18" s="57"/>
      <c r="I18" s="56"/>
    </row>
    <row r="19" spans="1:10" ht="53.1" customHeight="1">
      <c r="A19" s="43">
        <v>27</v>
      </c>
      <c r="B19" s="39">
        <v>17</v>
      </c>
      <c r="C19" s="40" t="str">
        <f>'[6]データ（注）'!D19</f>
        <v>南京錠（幅２０×ツル径３．７ｍｍ　マスターキー付　１セット１２個組）</v>
      </c>
      <c r="D19" s="52" t="str">
        <f>'[6]データ（注）'!E19</f>
        <v>エスコＥＡ９８３ＳＨ－１２０Ｍ又は同等品以上のもの（他社製品含む）</v>
      </c>
      <c r="E19" s="41" t="str">
        <f>'[6]データ（注）'!H19</f>
        <v>ST</v>
      </c>
      <c r="F19" s="42">
        <f>'[6]データ（注）'!G19</f>
        <v>2</v>
      </c>
      <c r="G19" s="57"/>
      <c r="H19" s="57"/>
      <c r="I19" s="56"/>
    </row>
    <row r="20" spans="1:10" ht="53.1" customHeight="1">
      <c r="A20" s="43">
        <v>28</v>
      </c>
      <c r="B20" s="39">
        <v>18</v>
      </c>
      <c r="C20" s="40" t="str">
        <f>'[6]データ（注）'!D20</f>
        <v>ノート（セミＢ５　５０枚　Ｂ罫６ｍｍ　１パック１０冊）</v>
      </c>
      <c r="D20" s="52" t="str">
        <f>'[6]データ（注）'!E20</f>
        <v>ＪＯＩＮＴＥＸ７４２－５５９又は同等品以上のもの（他社製品含む）</v>
      </c>
      <c r="E20" s="41" t="str">
        <f>'[6]データ（注）'!H20</f>
        <v>PK</v>
      </c>
      <c r="F20" s="42">
        <f>'[6]データ（注）'!G20</f>
        <v>2</v>
      </c>
      <c r="G20" s="57"/>
      <c r="H20" s="57"/>
      <c r="I20" s="56"/>
    </row>
    <row r="21" spans="1:10" ht="53.1" customHeight="1">
      <c r="A21" s="43">
        <v>29</v>
      </c>
      <c r="B21" s="39">
        <v>19</v>
      </c>
      <c r="C21" s="40" t="str">
        <f>'[6]データ（注）'!D21</f>
        <v>電気ポット（５．０Ｌ）</v>
      </c>
      <c r="D21" s="52" t="str">
        <f>'[6]データ（注）'!E21</f>
        <v>ＪＯＩＮＴＥＸ７６９－８８９又はＪＯＩＮＴＥＸ７６９－８９４又は同等品以上のもの（他社製品を含む。）</v>
      </c>
      <c r="E21" s="41" t="str">
        <f>'[6]データ（注）'!H21</f>
        <v>EA</v>
      </c>
      <c r="F21" s="42">
        <f>'[6]データ（注）'!G21</f>
        <v>1</v>
      </c>
      <c r="G21" s="57"/>
      <c r="H21" s="57"/>
      <c r="I21" s="56"/>
    </row>
    <row r="22" spans="1:10" ht="42.75" customHeight="1">
      <c r="A22" s="43">
        <v>31</v>
      </c>
      <c r="B22" s="39"/>
      <c r="C22" s="58" t="s">
        <v>91</v>
      </c>
      <c r="D22" s="45" t="s">
        <v>92</v>
      </c>
      <c r="E22" s="41"/>
      <c r="F22" s="42"/>
      <c r="G22" s="57"/>
      <c r="H22" s="57">
        <f>SUM(H3:H21)</f>
        <v>0</v>
      </c>
      <c r="I22" s="59"/>
    </row>
    <row r="23" spans="1:10" ht="29.1" hidden="1" customHeight="1">
      <c r="A23" s="99" t="s">
        <v>62</v>
      </c>
      <c r="B23" s="99"/>
      <c r="C23" s="99"/>
      <c r="D23" s="99"/>
      <c r="E23" s="99"/>
      <c r="F23" s="99"/>
      <c r="G23" s="99"/>
      <c r="H23" s="99"/>
      <c r="I23" s="99"/>
    </row>
    <row r="24" spans="1:10" ht="33.75" hidden="1" customHeight="1">
      <c r="A24" s="32" t="s">
        <v>63</v>
      </c>
      <c r="B24" s="32" t="s">
        <v>63</v>
      </c>
      <c r="C24" s="33" t="s">
        <v>64</v>
      </c>
      <c r="D24" s="34" t="s">
        <v>65</v>
      </c>
      <c r="E24" s="32" t="s">
        <v>3</v>
      </c>
      <c r="F24" s="35" t="s">
        <v>26</v>
      </c>
      <c r="G24" s="36" t="s">
        <v>4</v>
      </c>
      <c r="H24" s="36" t="s">
        <v>5</v>
      </c>
      <c r="I24" s="55" t="s">
        <v>68</v>
      </c>
      <c r="J24" s="37"/>
    </row>
    <row r="25" spans="1:10" ht="61.5" hidden="1" customHeight="1">
      <c r="A25" s="38">
        <v>1</v>
      </c>
      <c r="B25" s="39">
        <v>20</v>
      </c>
      <c r="C25" s="40">
        <f>'[6]データ（注）'!D22</f>
        <v>0</v>
      </c>
      <c r="D25" s="52">
        <f>'[6]データ（注）'!E22</f>
        <v>0</v>
      </c>
      <c r="E25" s="41">
        <f>'[6]データ（注）'!H22</f>
        <v>0</v>
      </c>
      <c r="F25" s="42">
        <f>'[6]データ（注）'!G22</f>
        <v>0</v>
      </c>
      <c r="G25" s="42"/>
      <c r="H25" s="53"/>
      <c r="I25" s="56"/>
      <c r="J25" s="37"/>
    </row>
    <row r="26" spans="1:10" ht="61.5" hidden="1" customHeight="1">
      <c r="A26" s="43">
        <v>2</v>
      </c>
      <c r="B26" s="39">
        <v>21</v>
      </c>
      <c r="C26" s="40">
        <f>'[6]データ（注）'!D23</f>
        <v>0</v>
      </c>
      <c r="D26" s="52">
        <f>'[6]データ（注）'!E23</f>
        <v>0</v>
      </c>
      <c r="E26" s="41">
        <f>'[6]データ（注）'!H23</f>
        <v>0</v>
      </c>
      <c r="F26" s="42">
        <f>'[6]データ（注）'!G23</f>
        <v>0</v>
      </c>
      <c r="G26" s="53"/>
      <c r="H26" s="53"/>
      <c r="I26" s="56"/>
      <c r="J26" s="37"/>
    </row>
    <row r="27" spans="1:10" ht="61.5" hidden="1" customHeight="1">
      <c r="A27" s="43">
        <v>3</v>
      </c>
      <c r="B27" s="39">
        <v>22</v>
      </c>
      <c r="C27" s="40">
        <f>'[6]データ（注）'!D24</f>
        <v>0</v>
      </c>
      <c r="D27" s="52">
        <f>'[6]データ（注）'!E24</f>
        <v>0</v>
      </c>
      <c r="E27" s="41">
        <f>'[6]データ（注）'!H24</f>
        <v>0</v>
      </c>
      <c r="F27" s="42">
        <f>'[6]データ（注）'!G24</f>
        <v>0</v>
      </c>
      <c r="G27" s="53"/>
      <c r="H27" s="53"/>
      <c r="I27" s="56"/>
      <c r="J27" s="44"/>
    </row>
    <row r="28" spans="1:10" ht="61.5" hidden="1" customHeight="1">
      <c r="A28" s="43">
        <v>4</v>
      </c>
      <c r="B28" s="39">
        <v>23</v>
      </c>
      <c r="C28" s="40">
        <f>'[6]データ（注）'!D25</f>
        <v>0</v>
      </c>
      <c r="D28" s="52">
        <f>'[6]データ（注）'!E25</f>
        <v>0</v>
      </c>
      <c r="E28" s="41">
        <f>'[6]データ（注）'!H25</f>
        <v>0</v>
      </c>
      <c r="F28" s="42">
        <f>'[6]データ（注）'!G25</f>
        <v>0</v>
      </c>
      <c r="G28" s="53"/>
      <c r="H28" s="53"/>
      <c r="I28" s="56"/>
      <c r="J28" s="44"/>
    </row>
    <row r="29" spans="1:10" ht="61.5" hidden="1" customHeight="1">
      <c r="A29" s="43">
        <v>10</v>
      </c>
      <c r="B29" s="39">
        <v>24</v>
      </c>
      <c r="C29" s="40">
        <f>'[6]データ（注）'!D26</f>
        <v>0</v>
      </c>
      <c r="D29" s="52">
        <f>'[6]データ（注）'!E26</f>
        <v>0</v>
      </c>
      <c r="E29" s="41">
        <f>'[6]データ（注）'!H26</f>
        <v>0</v>
      </c>
      <c r="F29" s="42">
        <f>'[6]データ（注）'!G26</f>
        <v>0</v>
      </c>
      <c r="G29" s="53"/>
      <c r="H29" s="53"/>
      <c r="I29" s="56"/>
    </row>
    <row r="30" spans="1:10" ht="61.5" hidden="1" customHeight="1">
      <c r="A30" s="43">
        <v>11</v>
      </c>
      <c r="B30" s="39">
        <v>25</v>
      </c>
      <c r="C30" s="40">
        <f>'[6]データ（注）'!D27</f>
        <v>0</v>
      </c>
      <c r="D30" s="52">
        <f>'[6]データ（注）'!E27</f>
        <v>0</v>
      </c>
      <c r="E30" s="41">
        <f>'[6]データ（注）'!H27</f>
        <v>0</v>
      </c>
      <c r="F30" s="42">
        <f>'[6]データ（注）'!G27</f>
        <v>0</v>
      </c>
      <c r="G30" s="53"/>
      <c r="H30" s="53"/>
      <c r="I30" s="56"/>
    </row>
    <row r="31" spans="1:10" ht="61.5" hidden="1" customHeight="1">
      <c r="A31" s="43">
        <v>12</v>
      </c>
      <c r="B31" s="39">
        <v>26</v>
      </c>
      <c r="C31" s="40">
        <f>'[6]データ（注）'!D28</f>
        <v>0</v>
      </c>
      <c r="D31" s="52">
        <f>'[6]データ（注）'!E28</f>
        <v>0</v>
      </c>
      <c r="E31" s="41">
        <f>'[6]データ（注）'!H28</f>
        <v>0</v>
      </c>
      <c r="F31" s="42">
        <f>'[6]データ（注）'!G28</f>
        <v>0</v>
      </c>
      <c r="G31" s="53"/>
      <c r="H31" s="53"/>
      <c r="I31" s="56"/>
    </row>
    <row r="32" spans="1:10" ht="48" hidden="1" customHeight="1">
      <c r="A32" s="43">
        <v>18</v>
      </c>
      <c r="B32" s="39">
        <v>27</v>
      </c>
      <c r="C32" s="40">
        <f>'[6]データ（注）'!D29</f>
        <v>0</v>
      </c>
      <c r="D32" s="52">
        <f>'[6]データ（注）'!E29</f>
        <v>0</v>
      </c>
      <c r="E32" s="41">
        <f>'[6]データ（注）'!H29</f>
        <v>0</v>
      </c>
      <c r="F32" s="42">
        <f>'[6]データ（注）'!G29</f>
        <v>0</v>
      </c>
      <c r="G32" s="57"/>
      <c r="H32" s="57"/>
      <c r="I32" s="56"/>
    </row>
    <row r="33" spans="1:10" ht="48" hidden="1" customHeight="1">
      <c r="A33" s="43">
        <v>19</v>
      </c>
      <c r="B33" s="39">
        <v>28</v>
      </c>
      <c r="C33" s="40">
        <f>'[6]データ（注）'!D30</f>
        <v>0</v>
      </c>
      <c r="D33" s="52">
        <f>'[6]データ（注）'!E30</f>
        <v>0</v>
      </c>
      <c r="E33" s="41">
        <f>'[6]データ（注）'!H30</f>
        <v>0</v>
      </c>
      <c r="F33" s="42">
        <f>'[6]データ（注）'!G30</f>
        <v>0</v>
      </c>
      <c r="G33" s="57"/>
      <c r="H33" s="57"/>
      <c r="I33" s="56"/>
    </row>
    <row r="34" spans="1:10" ht="66" hidden="1" customHeight="1">
      <c r="A34" s="43">
        <v>20</v>
      </c>
      <c r="B34" s="39">
        <v>29</v>
      </c>
      <c r="C34" s="40">
        <f>'[6]データ（注）'!D31</f>
        <v>0</v>
      </c>
      <c r="D34" s="52">
        <f>'[6]データ（注）'!E31</f>
        <v>0</v>
      </c>
      <c r="E34" s="41">
        <f>'[6]データ（注）'!H31</f>
        <v>0</v>
      </c>
      <c r="F34" s="42">
        <f>'[6]データ（注）'!G31</f>
        <v>0</v>
      </c>
      <c r="G34" s="57"/>
      <c r="H34" s="57"/>
      <c r="I34" s="56"/>
    </row>
    <row r="35" spans="1:10" ht="48" hidden="1" customHeight="1">
      <c r="A35" s="43">
        <v>21</v>
      </c>
      <c r="B35" s="39">
        <v>30</v>
      </c>
      <c r="C35" s="40">
        <f>'[6]データ（注）'!D32</f>
        <v>0</v>
      </c>
      <c r="D35" s="52">
        <f>'[6]データ（注）'!E32</f>
        <v>0</v>
      </c>
      <c r="E35" s="41">
        <f>'[6]データ（注）'!H32</f>
        <v>0</v>
      </c>
      <c r="F35" s="42">
        <f>'[6]データ（注）'!G32</f>
        <v>0</v>
      </c>
      <c r="G35" s="57"/>
      <c r="H35" s="57"/>
      <c r="I35" s="56"/>
    </row>
    <row r="36" spans="1:10" ht="48" hidden="1" customHeight="1">
      <c r="A36" s="43">
        <v>22</v>
      </c>
      <c r="B36" s="39">
        <v>31</v>
      </c>
      <c r="C36" s="40">
        <f>'[6]データ（注）'!D33</f>
        <v>0</v>
      </c>
      <c r="D36" s="52">
        <f>'[6]データ（注）'!E33</f>
        <v>0</v>
      </c>
      <c r="E36" s="41">
        <f>'[6]データ（注）'!H33</f>
        <v>0</v>
      </c>
      <c r="F36" s="42">
        <f>'[6]データ（注）'!G33</f>
        <v>0</v>
      </c>
      <c r="G36" s="57"/>
      <c r="H36" s="57"/>
      <c r="I36" s="56"/>
    </row>
    <row r="37" spans="1:10" ht="48" hidden="1" customHeight="1">
      <c r="A37" s="43">
        <v>23</v>
      </c>
      <c r="B37" s="39">
        <v>32</v>
      </c>
      <c r="C37" s="40">
        <f>'[6]データ（注）'!D34</f>
        <v>0</v>
      </c>
      <c r="D37" s="52">
        <f>'[6]データ（注）'!E34</f>
        <v>0</v>
      </c>
      <c r="E37" s="41">
        <f>'[6]データ（注）'!H34</f>
        <v>0</v>
      </c>
      <c r="F37" s="42">
        <f>'[6]データ（注）'!G34</f>
        <v>0</v>
      </c>
      <c r="G37" s="57"/>
      <c r="H37" s="57"/>
      <c r="I37" s="56"/>
    </row>
    <row r="38" spans="1:10" ht="48" hidden="1" customHeight="1">
      <c r="A38" s="43">
        <v>24</v>
      </c>
      <c r="B38" s="39"/>
      <c r="C38" s="40">
        <f>'[6]データ（注）'!D35</f>
        <v>0</v>
      </c>
      <c r="D38" s="52">
        <f>'[6]データ（注）'!E35</f>
        <v>0</v>
      </c>
      <c r="E38" s="41">
        <f>'[6]データ（注）'!H35</f>
        <v>0</v>
      </c>
      <c r="F38" s="42">
        <f>'[6]データ（注）'!G35</f>
        <v>0</v>
      </c>
      <c r="G38" s="57"/>
      <c r="H38" s="57"/>
      <c r="I38" s="56"/>
    </row>
    <row r="39" spans="1:10" ht="48" hidden="1" customHeight="1">
      <c r="A39" s="43">
        <v>25</v>
      </c>
      <c r="B39" s="39"/>
      <c r="C39" s="40">
        <f>'[6]データ（注）'!D36</f>
        <v>0</v>
      </c>
      <c r="D39" s="52">
        <f>'[6]データ（注）'!E36</f>
        <v>0</v>
      </c>
      <c r="E39" s="41">
        <f>'[6]データ（注）'!H36</f>
        <v>0</v>
      </c>
      <c r="F39" s="42">
        <f>'[6]データ（注）'!G36</f>
        <v>0</v>
      </c>
      <c r="G39" s="57"/>
      <c r="H39" s="57"/>
      <c r="I39" s="56"/>
    </row>
    <row r="40" spans="1:10" ht="48" hidden="1" customHeight="1">
      <c r="A40" s="43">
        <v>26</v>
      </c>
      <c r="B40" s="39"/>
      <c r="C40" s="40">
        <f>'[6]データ（注）'!D37</f>
        <v>0</v>
      </c>
      <c r="D40" s="52">
        <f>'[6]データ（注）'!E37</f>
        <v>0</v>
      </c>
      <c r="E40" s="41">
        <f>'[6]データ（注）'!H37</f>
        <v>0</v>
      </c>
      <c r="F40" s="42">
        <f>'[6]データ（注）'!G37</f>
        <v>0</v>
      </c>
      <c r="G40" s="57"/>
      <c r="H40" s="57"/>
      <c r="I40" s="56"/>
    </row>
    <row r="41" spans="1:10" ht="48" hidden="1" customHeight="1">
      <c r="A41" s="43">
        <v>27</v>
      </c>
      <c r="B41" s="39"/>
      <c r="C41" s="40">
        <f>'[6]データ（注）'!D38</f>
        <v>0</v>
      </c>
      <c r="D41" s="52">
        <f>'[6]データ（注）'!E38</f>
        <v>0</v>
      </c>
      <c r="E41" s="41">
        <f>'[6]データ（注）'!H38</f>
        <v>0</v>
      </c>
      <c r="F41" s="42">
        <f>'[6]データ（注）'!G38</f>
        <v>0</v>
      </c>
      <c r="G41" s="57"/>
      <c r="H41" s="57"/>
      <c r="I41" s="56"/>
    </row>
    <row r="42" spans="1:10" ht="48" hidden="1" customHeight="1">
      <c r="A42" s="43">
        <v>28</v>
      </c>
      <c r="B42" s="39"/>
      <c r="C42" s="40">
        <f>'[6]データ（注）'!D39</f>
        <v>0</v>
      </c>
      <c r="D42" s="52">
        <f>'[6]データ（注）'!E39</f>
        <v>0</v>
      </c>
      <c r="E42" s="41">
        <f>'[6]データ（注）'!H39</f>
        <v>0</v>
      </c>
      <c r="F42" s="42">
        <f>'[6]データ（注）'!G39</f>
        <v>0</v>
      </c>
      <c r="G42" s="57"/>
      <c r="H42" s="57"/>
      <c r="I42" s="56"/>
    </row>
    <row r="43" spans="1:10" ht="48" hidden="1" customHeight="1">
      <c r="A43" s="43">
        <v>29</v>
      </c>
      <c r="B43" s="39"/>
      <c r="C43" s="58" t="s">
        <v>69</v>
      </c>
      <c r="D43" s="52">
        <f>'[6]データ（注）'!E40</f>
        <v>0</v>
      </c>
      <c r="E43" s="41">
        <f>'[6]データ（注）'!H40</f>
        <v>0</v>
      </c>
      <c r="F43" s="42">
        <f>'[6]データ（注）'!G40</f>
        <v>0</v>
      </c>
      <c r="G43" s="57"/>
      <c r="H43" s="57"/>
      <c r="I43" s="56"/>
    </row>
    <row r="44" spans="1:10" ht="48" hidden="1" customHeight="1">
      <c r="A44" s="43">
        <v>31</v>
      </c>
      <c r="B44" s="39"/>
      <c r="C44" s="58" t="s">
        <v>70</v>
      </c>
      <c r="D44" s="45"/>
      <c r="E44" s="41"/>
      <c r="F44" s="42"/>
      <c r="G44" s="57"/>
      <c r="H44" s="57">
        <f>SUM(H25:H43)</f>
        <v>0</v>
      </c>
      <c r="I44" s="59"/>
    </row>
    <row r="45" spans="1:10" ht="29.1" hidden="1" customHeight="1">
      <c r="A45" s="100" t="s">
        <v>62</v>
      </c>
      <c r="B45" s="100"/>
      <c r="C45" s="100"/>
      <c r="D45" s="100"/>
      <c r="E45" s="100"/>
      <c r="F45" s="100"/>
      <c r="G45" s="100"/>
      <c r="H45" s="100"/>
      <c r="I45" s="100"/>
    </row>
    <row r="46" spans="1:10" ht="33.75" hidden="1" customHeight="1">
      <c r="A46" s="32" t="s">
        <v>63</v>
      </c>
      <c r="B46" s="32" t="s">
        <v>63</v>
      </c>
      <c r="C46" s="33" t="s">
        <v>64</v>
      </c>
      <c r="D46" s="34" t="s">
        <v>65</v>
      </c>
      <c r="E46" s="32" t="s">
        <v>3</v>
      </c>
      <c r="F46" s="35" t="s">
        <v>26</v>
      </c>
      <c r="G46" s="36" t="s">
        <v>4</v>
      </c>
      <c r="H46" s="36" t="s">
        <v>5</v>
      </c>
      <c r="I46" s="55" t="s">
        <v>68</v>
      </c>
      <c r="J46" s="37"/>
    </row>
    <row r="47" spans="1:10" ht="48" hidden="1" customHeight="1">
      <c r="A47" s="38">
        <v>1</v>
      </c>
      <c r="B47" s="39">
        <v>39</v>
      </c>
      <c r="C47" s="40">
        <f>'[6]データ（注）'!D41</f>
        <v>0</v>
      </c>
      <c r="D47" s="52">
        <f>'[6]データ（注）'!E41</f>
        <v>0</v>
      </c>
      <c r="E47" s="41">
        <f>'[6]データ（注）'!H41</f>
        <v>0</v>
      </c>
      <c r="F47" s="42">
        <f>'[6]データ（注）'!G41</f>
        <v>0</v>
      </c>
      <c r="G47" s="42"/>
      <c r="H47" s="53"/>
      <c r="I47" s="56"/>
      <c r="J47" s="37"/>
    </row>
    <row r="48" spans="1:10" ht="48" hidden="1" customHeight="1">
      <c r="A48" s="43">
        <v>2</v>
      </c>
      <c r="B48" s="39">
        <v>40</v>
      </c>
      <c r="C48" s="40">
        <f>'[6]データ（注）'!D42</f>
        <v>0</v>
      </c>
      <c r="D48" s="52">
        <f>'[6]データ（注）'!E42</f>
        <v>0</v>
      </c>
      <c r="E48" s="41">
        <f>'[6]データ（注）'!H42</f>
        <v>0</v>
      </c>
      <c r="F48" s="42">
        <f>'[6]データ（注）'!G42</f>
        <v>0</v>
      </c>
      <c r="G48" s="53"/>
      <c r="H48" s="53"/>
      <c r="I48" s="56"/>
      <c r="J48" s="37"/>
    </row>
    <row r="49" spans="1:10" ht="48" hidden="1" customHeight="1">
      <c r="A49" s="43">
        <v>3</v>
      </c>
      <c r="B49" s="39">
        <v>41</v>
      </c>
      <c r="C49" s="40">
        <f>'[6]データ（注）'!D43</f>
        <v>0</v>
      </c>
      <c r="D49" s="52">
        <f>'[6]データ（注）'!E43</f>
        <v>0</v>
      </c>
      <c r="E49" s="41">
        <f>'[6]データ（注）'!H43</f>
        <v>0</v>
      </c>
      <c r="F49" s="42">
        <f>'[6]データ（注）'!G43</f>
        <v>0</v>
      </c>
      <c r="G49" s="53"/>
      <c r="H49" s="53"/>
      <c r="I49" s="56"/>
      <c r="J49" s="44"/>
    </row>
    <row r="50" spans="1:10" ht="48" hidden="1" customHeight="1">
      <c r="A50" s="43">
        <v>4</v>
      </c>
      <c r="B50" s="39">
        <v>42</v>
      </c>
      <c r="C50" s="40">
        <f>'[6]データ（注）'!D44</f>
        <v>0</v>
      </c>
      <c r="D50" s="52">
        <f>'[6]データ（注）'!E44</f>
        <v>0</v>
      </c>
      <c r="E50" s="41">
        <f>'[6]データ（注）'!H44</f>
        <v>0</v>
      </c>
      <c r="F50" s="42">
        <f>'[6]データ（注）'!G44</f>
        <v>0</v>
      </c>
      <c r="G50" s="53"/>
      <c r="H50" s="53"/>
      <c r="I50" s="56"/>
      <c r="J50" s="44"/>
    </row>
    <row r="51" spans="1:10" ht="48" hidden="1" customHeight="1">
      <c r="A51" s="43">
        <v>10</v>
      </c>
      <c r="B51" s="39">
        <v>43</v>
      </c>
      <c r="C51" s="40">
        <f>'[6]データ（注）'!D45</f>
        <v>0</v>
      </c>
      <c r="D51" s="52">
        <f>'[6]データ（注）'!E45</f>
        <v>0</v>
      </c>
      <c r="E51" s="41">
        <f>'[6]データ（注）'!H45</f>
        <v>0</v>
      </c>
      <c r="F51" s="42">
        <f>'[6]データ（注）'!G45</f>
        <v>0</v>
      </c>
      <c r="G51" s="53"/>
      <c r="H51" s="53"/>
      <c r="I51" s="56"/>
    </row>
    <row r="52" spans="1:10" ht="48" hidden="1" customHeight="1">
      <c r="A52" s="43">
        <v>11</v>
      </c>
      <c r="B52" s="39">
        <v>44</v>
      </c>
      <c r="C52" s="40">
        <f>'[6]データ（注）'!D46</f>
        <v>0</v>
      </c>
      <c r="D52" s="52">
        <f>'[6]データ（注）'!E46</f>
        <v>0</v>
      </c>
      <c r="E52" s="41">
        <f>'[6]データ（注）'!H46</f>
        <v>0</v>
      </c>
      <c r="F52" s="42">
        <f>'[6]データ（注）'!G46</f>
        <v>0</v>
      </c>
      <c r="G52" s="53"/>
      <c r="H52" s="53"/>
      <c r="I52" s="56"/>
    </row>
    <row r="53" spans="1:10" ht="48" hidden="1" customHeight="1">
      <c r="A53" s="43">
        <v>12</v>
      </c>
      <c r="B53" s="39"/>
      <c r="C53" s="40">
        <f>'[6]データ（注）'!D47</f>
        <v>0</v>
      </c>
      <c r="D53" s="52">
        <f>'[6]データ（注）'!E47</f>
        <v>0</v>
      </c>
      <c r="E53" s="41">
        <f>'[6]データ（注）'!H47</f>
        <v>0</v>
      </c>
      <c r="F53" s="42">
        <f>'[6]データ（注）'!G47</f>
        <v>0</v>
      </c>
      <c r="G53" s="53"/>
      <c r="H53" s="53"/>
      <c r="I53" s="56"/>
    </row>
    <row r="54" spans="1:10" ht="48" hidden="1" customHeight="1">
      <c r="A54" s="43">
        <v>18</v>
      </c>
      <c r="B54" s="39"/>
      <c r="C54" s="40">
        <f>'[6]データ（注）'!D48</f>
        <v>0</v>
      </c>
      <c r="D54" s="52">
        <f>'[6]データ（注）'!E48</f>
        <v>0</v>
      </c>
      <c r="E54" s="41">
        <f>'[6]データ（注）'!H48</f>
        <v>0</v>
      </c>
      <c r="F54" s="42">
        <f>'[6]データ（注）'!G48</f>
        <v>0</v>
      </c>
      <c r="G54" s="57"/>
      <c r="H54" s="57"/>
      <c r="I54" s="56"/>
    </row>
    <row r="55" spans="1:10" ht="48" hidden="1" customHeight="1">
      <c r="A55" s="43">
        <v>19</v>
      </c>
      <c r="B55" s="39"/>
      <c r="C55" s="40">
        <f>'[6]データ（注）'!D49</f>
        <v>0</v>
      </c>
      <c r="D55" s="52">
        <f>'[6]データ（注）'!E49</f>
        <v>0</v>
      </c>
      <c r="E55" s="41">
        <f>'[6]データ（注）'!H49</f>
        <v>0</v>
      </c>
      <c r="F55" s="42">
        <f>'[6]データ（注）'!G49</f>
        <v>0</v>
      </c>
      <c r="G55" s="57"/>
      <c r="H55" s="57"/>
      <c r="I55" s="56"/>
    </row>
    <row r="56" spans="1:10" ht="48" hidden="1" customHeight="1">
      <c r="A56" s="43">
        <v>20</v>
      </c>
      <c r="B56" s="39"/>
      <c r="C56" s="40">
        <f>'[6]データ（注）'!D50</f>
        <v>0</v>
      </c>
      <c r="D56" s="52">
        <f>'[6]データ（注）'!E50</f>
        <v>0</v>
      </c>
      <c r="E56" s="41">
        <f>'[6]データ（注）'!H50</f>
        <v>0</v>
      </c>
      <c r="F56" s="42">
        <f>'[6]データ（注）'!G50</f>
        <v>0</v>
      </c>
      <c r="G56" s="57"/>
      <c r="H56" s="57"/>
      <c r="I56" s="56"/>
    </row>
    <row r="57" spans="1:10" ht="48" hidden="1" customHeight="1">
      <c r="A57" s="43">
        <v>21</v>
      </c>
      <c r="B57" s="39"/>
      <c r="C57" s="40">
        <f>'[6]データ（注）'!D51</f>
        <v>0</v>
      </c>
      <c r="D57" s="52">
        <f>'[6]データ（注）'!E51</f>
        <v>0</v>
      </c>
      <c r="E57" s="41">
        <f>'[6]データ（注）'!H51</f>
        <v>0</v>
      </c>
      <c r="F57" s="42">
        <f>'[6]データ（注）'!G51</f>
        <v>0</v>
      </c>
      <c r="G57" s="57"/>
      <c r="H57" s="57"/>
      <c r="I57" s="56"/>
    </row>
    <row r="58" spans="1:10" ht="48" hidden="1" customHeight="1">
      <c r="A58" s="43">
        <v>22</v>
      </c>
      <c r="B58" s="39"/>
      <c r="C58" s="40">
        <f>'[6]データ（注）'!D52</f>
        <v>0</v>
      </c>
      <c r="D58" s="52">
        <f>'[6]データ（注）'!E52</f>
        <v>0</v>
      </c>
      <c r="E58" s="41">
        <f>'[6]データ（注）'!H52</f>
        <v>0</v>
      </c>
      <c r="F58" s="42">
        <f>'[6]データ（注）'!G52</f>
        <v>0</v>
      </c>
      <c r="G58" s="57"/>
      <c r="H58" s="57"/>
      <c r="I58" s="56"/>
    </row>
    <row r="59" spans="1:10" ht="48" hidden="1" customHeight="1">
      <c r="A59" s="43">
        <v>23</v>
      </c>
      <c r="B59" s="39"/>
      <c r="C59" s="40">
        <f>'[6]データ（注）'!D53</f>
        <v>0</v>
      </c>
      <c r="D59" s="52">
        <f>'[6]データ（注）'!E53</f>
        <v>0</v>
      </c>
      <c r="E59" s="41">
        <f>'[6]データ（注）'!H53</f>
        <v>0</v>
      </c>
      <c r="F59" s="42">
        <f>'[6]データ（注）'!G53</f>
        <v>0</v>
      </c>
      <c r="G59" s="57"/>
      <c r="H59" s="57"/>
      <c r="I59" s="56"/>
    </row>
    <row r="60" spans="1:10" ht="48" hidden="1" customHeight="1">
      <c r="A60" s="43">
        <v>24</v>
      </c>
      <c r="B60" s="39"/>
      <c r="C60" s="40">
        <f>'[6]データ（注）'!D54</f>
        <v>0</v>
      </c>
      <c r="D60" s="52">
        <f>'[6]データ（注）'!E54</f>
        <v>0</v>
      </c>
      <c r="E60" s="41">
        <f>'[6]データ（注）'!H54</f>
        <v>0</v>
      </c>
      <c r="F60" s="42">
        <f>'[6]データ（注）'!G54</f>
        <v>0</v>
      </c>
      <c r="G60" s="57"/>
      <c r="H60" s="57"/>
      <c r="I60" s="56"/>
    </row>
    <row r="61" spans="1:10" ht="48" hidden="1" customHeight="1">
      <c r="A61" s="43">
        <v>25</v>
      </c>
      <c r="B61" s="39"/>
      <c r="C61" s="40">
        <f>'[6]データ（注）'!D55</f>
        <v>0</v>
      </c>
      <c r="D61" s="52">
        <f>'[6]データ（注）'!E55</f>
        <v>0</v>
      </c>
      <c r="E61" s="41">
        <f>'[6]データ（注）'!H55</f>
        <v>0</v>
      </c>
      <c r="F61" s="42">
        <f>'[6]データ（注）'!G55</f>
        <v>0</v>
      </c>
      <c r="G61" s="57"/>
      <c r="H61" s="57"/>
      <c r="I61" s="56"/>
    </row>
    <row r="62" spans="1:10" ht="48" hidden="1" customHeight="1">
      <c r="A62" s="43">
        <v>26</v>
      </c>
      <c r="B62" s="39"/>
      <c r="C62" s="40">
        <f>'[6]データ（注）'!D56</f>
        <v>0</v>
      </c>
      <c r="D62" s="52">
        <f>'[6]データ（注）'!E56</f>
        <v>0</v>
      </c>
      <c r="E62" s="41">
        <f>'[6]データ（注）'!H56</f>
        <v>0</v>
      </c>
      <c r="F62" s="42">
        <f>'[6]データ（注）'!G56</f>
        <v>0</v>
      </c>
      <c r="G62" s="57"/>
      <c r="H62" s="57"/>
      <c r="I62" s="56"/>
    </row>
    <row r="63" spans="1:10" ht="48" hidden="1" customHeight="1">
      <c r="A63" s="43">
        <v>27</v>
      </c>
      <c r="B63" s="39"/>
      <c r="C63" s="40">
        <f>'[6]データ（注）'!D57</f>
        <v>0</v>
      </c>
      <c r="D63" s="52">
        <f>'[6]データ（注）'!E57</f>
        <v>0</v>
      </c>
      <c r="E63" s="41">
        <f>'[6]データ（注）'!H57</f>
        <v>0</v>
      </c>
      <c r="F63" s="42">
        <f>'[6]データ（注）'!G57</f>
        <v>0</v>
      </c>
      <c r="G63" s="57"/>
      <c r="H63" s="57"/>
      <c r="I63" s="56"/>
    </row>
    <row r="64" spans="1:10" ht="48" hidden="1" customHeight="1">
      <c r="A64" s="43">
        <v>28</v>
      </c>
      <c r="B64" s="39"/>
      <c r="C64" s="40">
        <f>'[6]データ（注）'!D58</f>
        <v>0</v>
      </c>
      <c r="D64" s="52">
        <f>'[6]データ（注）'!E58</f>
        <v>0</v>
      </c>
      <c r="E64" s="41">
        <f>'[6]データ（注）'!H58</f>
        <v>0</v>
      </c>
      <c r="F64" s="42">
        <f>'[6]データ（注）'!G58</f>
        <v>0</v>
      </c>
      <c r="G64" s="57"/>
      <c r="H64" s="57"/>
      <c r="I64" s="56"/>
    </row>
    <row r="65" spans="1:10" ht="48" hidden="1" customHeight="1">
      <c r="A65" s="43">
        <v>29</v>
      </c>
      <c r="B65" s="39"/>
      <c r="C65" s="58" t="s">
        <v>69</v>
      </c>
      <c r="D65" s="52">
        <f>'[6]データ（注）'!E59</f>
        <v>0</v>
      </c>
      <c r="E65" s="41">
        <f>'[6]データ（注）'!H59</f>
        <v>0</v>
      </c>
      <c r="F65" s="42">
        <f>'[6]データ（注）'!G59</f>
        <v>0</v>
      </c>
      <c r="G65" s="57"/>
      <c r="H65" s="57"/>
      <c r="I65" s="56"/>
    </row>
    <row r="66" spans="1:10" ht="48" hidden="1" customHeight="1">
      <c r="A66" s="43">
        <v>31</v>
      </c>
      <c r="B66" s="39"/>
      <c r="C66" s="58" t="s">
        <v>70</v>
      </c>
      <c r="D66" s="45"/>
      <c r="E66" s="41"/>
      <c r="F66" s="42"/>
      <c r="G66" s="57"/>
      <c r="H66" s="57">
        <f>SUM(H47:H65)</f>
        <v>0</v>
      </c>
      <c r="I66" s="59"/>
    </row>
    <row r="67" spans="1:10" ht="29.1" hidden="1" customHeight="1">
      <c r="A67" s="100" t="s">
        <v>62</v>
      </c>
      <c r="B67" s="100"/>
      <c r="C67" s="100"/>
      <c r="D67" s="100"/>
      <c r="E67" s="100"/>
      <c r="F67" s="100"/>
      <c r="G67" s="100"/>
      <c r="H67" s="100"/>
      <c r="I67" s="100"/>
    </row>
    <row r="68" spans="1:10" ht="33.75" hidden="1" customHeight="1">
      <c r="A68" s="32" t="s">
        <v>63</v>
      </c>
      <c r="B68" s="32" t="s">
        <v>63</v>
      </c>
      <c r="C68" s="33" t="s">
        <v>64</v>
      </c>
      <c r="D68" s="34" t="s">
        <v>65</v>
      </c>
      <c r="E68" s="32" t="s">
        <v>3</v>
      </c>
      <c r="F68" s="35" t="s">
        <v>26</v>
      </c>
      <c r="G68" s="36" t="s">
        <v>4</v>
      </c>
      <c r="H68" s="36" t="s">
        <v>5</v>
      </c>
      <c r="I68" s="55" t="s">
        <v>68</v>
      </c>
      <c r="J68" s="37"/>
    </row>
    <row r="69" spans="1:10" ht="47.25" hidden="1" customHeight="1">
      <c r="A69" s="38">
        <v>1</v>
      </c>
      <c r="B69" s="39">
        <v>58</v>
      </c>
      <c r="C69" s="40">
        <f>'[6]データ（注）'!D60</f>
        <v>0</v>
      </c>
      <c r="D69" s="52">
        <f>'[6]データ（注）'!E60</f>
        <v>0</v>
      </c>
      <c r="E69" s="41">
        <f>'[6]データ（注）'!H60</f>
        <v>0</v>
      </c>
      <c r="F69" s="42">
        <f>'[6]データ（注）'!G60</f>
        <v>0</v>
      </c>
      <c r="G69" s="42"/>
      <c r="H69" s="53"/>
      <c r="I69" s="56"/>
      <c r="J69" s="37"/>
    </row>
    <row r="70" spans="1:10" ht="47.25" hidden="1" customHeight="1">
      <c r="A70" s="43">
        <v>2</v>
      </c>
      <c r="B70" s="39">
        <v>59</v>
      </c>
      <c r="C70" s="40">
        <f>'[6]データ（注）'!D61</f>
        <v>0</v>
      </c>
      <c r="D70" s="52">
        <f>'[6]データ（注）'!E61</f>
        <v>0</v>
      </c>
      <c r="E70" s="41">
        <f>'[6]データ（注）'!H61</f>
        <v>0</v>
      </c>
      <c r="F70" s="42">
        <f>'[6]データ（注）'!G61</f>
        <v>0</v>
      </c>
      <c r="G70" s="53"/>
      <c r="H70" s="53"/>
      <c r="I70" s="56"/>
      <c r="J70" s="37"/>
    </row>
    <row r="71" spans="1:10" ht="47.25" hidden="1" customHeight="1">
      <c r="A71" s="43">
        <v>3</v>
      </c>
      <c r="B71" s="39">
        <v>60</v>
      </c>
      <c r="C71" s="40">
        <f>'[6]データ（注）'!D62</f>
        <v>0</v>
      </c>
      <c r="D71" s="52">
        <f>'[6]データ（注）'!E62</f>
        <v>0</v>
      </c>
      <c r="E71" s="41">
        <f>'[6]データ（注）'!H62</f>
        <v>0</v>
      </c>
      <c r="F71" s="42">
        <f>'[6]データ（注）'!G62</f>
        <v>0</v>
      </c>
      <c r="G71" s="53"/>
      <c r="H71" s="53"/>
      <c r="I71" s="56"/>
      <c r="J71" s="44"/>
    </row>
    <row r="72" spans="1:10" ht="47.25" hidden="1" customHeight="1">
      <c r="A72" s="43">
        <v>4</v>
      </c>
      <c r="B72" s="39">
        <v>61</v>
      </c>
      <c r="C72" s="40">
        <f>'[6]データ（注）'!D63</f>
        <v>0</v>
      </c>
      <c r="D72" s="52">
        <f>'[6]データ（注）'!E63</f>
        <v>0</v>
      </c>
      <c r="E72" s="41">
        <f>'[6]データ（注）'!H63</f>
        <v>0</v>
      </c>
      <c r="F72" s="42">
        <f>'[6]データ（注）'!G63</f>
        <v>0</v>
      </c>
      <c r="G72" s="53"/>
      <c r="H72" s="53"/>
      <c r="I72" s="56"/>
      <c r="J72" s="44"/>
    </row>
    <row r="73" spans="1:10" ht="47.25" hidden="1" customHeight="1">
      <c r="A73" s="43">
        <v>10</v>
      </c>
      <c r="B73" s="39">
        <v>62</v>
      </c>
      <c r="C73" s="40">
        <f>'[6]データ（注）'!D64</f>
        <v>0</v>
      </c>
      <c r="D73" s="52">
        <f>'[6]データ（注）'!E64</f>
        <v>0</v>
      </c>
      <c r="E73" s="41">
        <f>'[6]データ（注）'!H64</f>
        <v>0</v>
      </c>
      <c r="F73" s="42">
        <f>'[6]データ（注）'!G64</f>
        <v>0</v>
      </c>
      <c r="G73" s="53"/>
      <c r="H73" s="53"/>
      <c r="I73" s="56"/>
    </row>
    <row r="74" spans="1:10" ht="47.25" hidden="1" customHeight="1">
      <c r="A74" s="43">
        <v>11</v>
      </c>
      <c r="B74" s="39">
        <v>63</v>
      </c>
      <c r="C74" s="40">
        <f>'[6]データ（注）'!D65</f>
        <v>0</v>
      </c>
      <c r="D74" s="52">
        <f>'[6]データ（注）'!E65</f>
        <v>0</v>
      </c>
      <c r="E74" s="41">
        <f>'[6]データ（注）'!H65</f>
        <v>0</v>
      </c>
      <c r="F74" s="42">
        <f>'[6]データ（注）'!G65</f>
        <v>0</v>
      </c>
      <c r="G74" s="53"/>
      <c r="H74" s="53"/>
      <c r="I74" s="56"/>
    </row>
    <row r="75" spans="1:10" ht="47.25" hidden="1" customHeight="1">
      <c r="A75" s="43">
        <v>12</v>
      </c>
      <c r="B75" s="39">
        <v>64</v>
      </c>
      <c r="C75" s="40">
        <f>'[6]データ（注）'!D66</f>
        <v>0</v>
      </c>
      <c r="D75" s="52">
        <f>'[6]データ（注）'!E66</f>
        <v>0</v>
      </c>
      <c r="E75" s="41">
        <f>'[6]データ（注）'!H66</f>
        <v>0</v>
      </c>
      <c r="F75" s="42">
        <f>'[6]データ（注）'!G66</f>
        <v>0</v>
      </c>
      <c r="G75" s="53"/>
      <c r="H75" s="53"/>
      <c r="I75" s="56"/>
    </row>
    <row r="76" spans="1:10" ht="47.25" hidden="1" customHeight="1">
      <c r="A76" s="43">
        <v>18</v>
      </c>
      <c r="B76" s="39">
        <v>65</v>
      </c>
      <c r="C76" s="40">
        <f>'[6]データ（注）'!D67</f>
        <v>0</v>
      </c>
      <c r="D76" s="52">
        <f>'[6]データ（注）'!E67</f>
        <v>0</v>
      </c>
      <c r="E76" s="41">
        <f>'[6]データ（注）'!H67</f>
        <v>0</v>
      </c>
      <c r="F76" s="42">
        <f>'[6]データ（注）'!G67</f>
        <v>0</v>
      </c>
      <c r="G76" s="57"/>
      <c r="H76" s="57"/>
      <c r="I76" s="56"/>
    </row>
    <row r="77" spans="1:10" ht="47.25" hidden="1" customHeight="1">
      <c r="A77" s="43">
        <v>19</v>
      </c>
      <c r="B77" s="39">
        <v>66</v>
      </c>
      <c r="C77" s="40">
        <f>'[6]データ（注）'!D68</f>
        <v>0</v>
      </c>
      <c r="D77" s="52">
        <f>'[6]データ（注）'!E68</f>
        <v>0</v>
      </c>
      <c r="E77" s="41">
        <f>'[6]データ（注）'!H68</f>
        <v>0</v>
      </c>
      <c r="F77" s="42">
        <f>'[6]データ（注）'!G68</f>
        <v>0</v>
      </c>
      <c r="G77" s="57"/>
      <c r="H77" s="57"/>
      <c r="I77" s="56"/>
    </row>
    <row r="78" spans="1:10" ht="47.25" hidden="1" customHeight="1">
      <c r="A78" s="43">
        <v>20</v>
      </c>
      <c r="B78" s="39">
        <v>67</v>
      </c>
      <c r="C78" s="40">
        <f>'[6]データ（注）'!D69</f>
        <v>0</v>
      </c>
      <c r="D78" s="52">
        <f>'[6]データ（注）'!E69</f>
        <v>0</v>
      </c>
      <c r="E78" s="41">
        <f>'[6]データ（注）'!H69</f>
        <v>0</v>
      </c>
      <c r="F78" s="42">
        <f>'[6]データ（注）'!G69</f>
        <v>0</v>
      </c>
      <c r="G78" s="57"/>
      <c r="H78" s="57"/>
      <c r="I78" s="56"/>
    </row>
    <row r="79" spans="1:10" ht="47.25" hidden="1" customHeight="1">
      <c r="A79" s="43">
        <v>21</v>
      </c>
      <c r="B79" s="39">
        <v>68</v>
      </c>
      <c r="C79" s="40">
        <f>'[6]データ（注）'!D70</f>
        <v>0</v>
      </c>
      <c r="D79" s="52">
        <f>'[6]データ（注）'!E70</f>
        <v>0</v>
      </c>
      <c r="E79" s="41">
        <f>'[6]データ（注）'!H70</f>
        <v>0</v>
      </c>
      <c r="F79" s="42">
        <f>'[6]データ（注）'!G70</f>
        <v>0</v>
      </c>
      <c r="G79" s="57"/>
      <c r="H79" s="57"/>
      <c r="I79" s="56"/>
    </row>
    <row r="80" spans="1:10" ht="62.25" hidden="1" customHeight="1">
      <c r="A80" s="43">
        <v>22</v>
      </c>
      <c r="B80" s="39">
        <v>69</v>
      </c>
      <c r="C80" s="40">
        <f>'[6]データ（注）'!D71</f>
        <v>0</v>
      </c>
      <c r="D80" s="52">
        <f>'[6]データ（注）'!E71</f>
        <v>0</v>
      </c>
      <c r="E80" s="41">
        <f>'[6]データ（注）'!H71</f>
        <v>0</v>
      </c>
      <c r="F80" s="42">
        <f>'[6]データ（注）'!G71</f>
        <v>0</v>
      </c>
      <c r="G80" s="57"/>
      <c r="H80" s="57"/>
      <c r="I80" s="56"/>
    </row>
    <row r="81" spans="1:9" ht="47.25" hidden="1" customHeight="1">
      <c r="A81" s="43">
        <v>23</v>
      </c>
      <c r="B81" s="39">
        <v>70</v>
      </c>
      <c r="C81" s="40">
        <f>'[6]データ（注）'!D72</f>
        <v>0</v>
      </c>
      <c r="D81" s="52">
        <f>'[6]データ（注）'!E72</f>
        <v>0</v>
      </c>
      <c r="E81" s="41">
        <f>'[6]データ（注）'!H72</f>
        <v>0</v>
      </c>
      <c r="F81" s="42">
        <f>'[6]データ（注）'!G72</f>
        <v>0</v>
      </c>
      <c r="G81" s="57"/>
      <c r="H81" s="57"/>
      <c r="I81" s="56"/>
    </row>
    <row r="82" spans="1:9" ht="47.25" hidden="1" customHeight="1">
      <c r="A82" s="43">
        <v>24</v>
      </c>
      <c r="B82" s="39">
        <v>71</v>
      </c>
      <c r="C82" s="40">
        <f>'[6]データ（注）'!D73</f>
        <v>0</v>
      </c>
      <c r="D82" s="52">
        <f>'[6]データ（注）'!E73</f>
        <v>0</v>
      </c>
      <c r="E82" s="41">
        <f>'[6]データ（注）'!H73</f>
        <v>0</v>
      </c>
      <c r="F82" s="42">
        <f>'[6]データ（注）'!G73</f>
        <v>0</v>
      </c>
      <c r="G82" s="57"/>
      <c r="H82" s="57"/>
      <c r="I82" s="56"/>
    </row>
    <row r="83" spans="1:9" ht="47.25" hidden="1" customHeight="1">
      <c r="A83" s="43">
        <v>25</v>
      </c>
      <c r="B83" s="39">
        <v>72</v>
      </c>
      <c r="C83" s="40">
        <f>'[6]データ（注）'!D74</f>
        <v>0</v>
      </c>
      <c r="D83" s="52">
        <f>'[6]データ（注）'!E74</f>
        <v>0</v>
      </c>
      <c r="E83" s="41">
        <f>'[6]データ（注）'!H74</f>
        <v>0</v>
      </c>
      <c r="F83" s="42">
        <f>'[6]データ（注）'!G74</f>
        <v>0</v>
      </c>
      <c r="G83" s="57"/>
      <c r="H83" s="57"/>
      <c r="I83" s="56"/>
    </row>
    <row r="84" spans="1:9" ht="48" hidden="1" customHeight="1">
      <c r="A84" s="43">
        <v>26</v>
      </c>
      <c r="B84" s="39"/>
      <c r="C84" s="40">
        <f>'[6]データ（注）'!D75</f>
        <v>0</v>
      </c>
      <c r="D84" s="52">
        <f>'[6]データ（注）'!E75</f>
        <v>0</v>
      </c>
      <c r="E84" s="41">
        <f>'[6]データ（注）'!H75</f>
        <v>0</v>
      </c>
      <c r="F84" s="42">
        <f>'[6]データ（注）'!G75</f>
        <v>0</v>
      </c>
      <c r="G84" s="57"/>
      <c r="H84" s="57"/>
      <c r="I84" s="56"/>
    </row>
    <row r="85" spans="1:9" ht="48" hidden="1" customHeight="1">
      <c r="A85" s="43">
        <v>27</v>
      </c>
      <c r="B85" s="39"/>
      <c r="C85" s="40"/>
      <c r="D85" s="52"/>
      <c r="E85" s="41"/>
      <c r="F85" s="42"/>
      <c r="G85" s="57"/>
      <c r="H85" s="57"/>
      <c r="I85" s="56"/>
    </row>
    <row r="86" spans="1:9" ht="48" hidden="1" customHeight="1">
      <c r="A86" s="43">
        <v>28</v>
      </c>
      <c r="B86" s="97"/>
      <c r="C86" s="58"/>
      <c r="D86" s="52"/>
      <c r="E86" s="41"/>
      <c r="F86" s="42"/>
      <c r="G86" s="57"/>
      <c r="H86" s="57"/>
      <c r="I86" s="56"/>
    </row>
    <row r="87" spans="1:9" ht="48" hidden="1" customHeight="1">
      <c r="A87" s="43">
        <v>29</v>
      </c>
      <c r="B87" s="39"/>
      <c r="C87" s="58" t="s">
        <v>69</v>
      </c>
      <c r="D87" s="45"/>
      <c r="E87" s="41"/>
      <c r="F87" s="42"/>
      <c r="G87" s="57"/>
      <c r="H87" s="57"/>
      <c r="I87" s="56"/>
    </row>
    <row r="88" spans="1:9" ht="48" hidden="1" customHeight="1">
      <c r="A88" s="43">
        <v>31</v>
      </c>
      <c r="B88" s="39"/>
      <c r="C88" s="58" t="s">
        <v>70</v>
      </c>
      <c r="D88" s="45"/>
      <c r="E88" s="41"/>
      <c r="F88" s="42"/>
      <c r="G88" s="57"/>
      <c r="H88" s="57">
        <f>SUM(H69:H87)</f>
        <v>0</v>
      </c>
      <c r="I88" s="59"/>
    </row>
  </sheetData>
  <autoFilter ref="B2:I2"/>
  <mergeCells count="4">
    <mergeCell ref="A1:I1"/>
    <mergeCell ref="A23:I23"/>
    <mergeCell ref="A45:I45"/>
    <mergeCell ref="A67:I67"/>
  </mergeCells>
  <phoneticPr fontId="1"/>
  <conditionalFormatting sqref="F3:F21">
    <cfRule type="expression" dxfId="17" priority="18" stopIfTrue="1">
      <formula>F3-INT(F3)&gt;0</formula>
    </cfRule>
  </conditionalFormatting>
  <conditionalFormatting sqref="F3:F21">
    <cfRule type="expression" dxfId="16" priority="17" stopIfTrue="1">
      <formula>F3-INT(F3)&gt;0</formula>
    </cfRule>
  </conditionalFormatting>
  <conditionalFormatting sqref="F22">
    <cfRule type="expression" dxfId="15" priority="16" stopIfTrue="1">
      <formula>F22-INT(F22)&gt;0</formula>
    </cfRule>
  </conditionalFormatting>
  <conditionalFormatting sqref="F3:F21">
    <cfRule type="expression" dxfId="14" priority="15" stopIfTrue="1">
      <formula>F3-INT(F3)&gt;0</formula>
    </cfRule>
  </conditionalFormatting>
  <conditionalFormatting sqref="F44">
    <cfRule type="expression" dxfId="13" priority="14" stopIfTrue="1">
      <formula>F44-INT(F44)&gt;0</formula>
    </cfRule>
  </conditionalFormatting>
  <conditionalFormatting sqref="F66">
    <cfRule type="expression" dxfId="12" priority="13" stopIfTrue="1">
      <formula>F66-INT(F66)&gt;0</formula>
    </cfRule>
  </conditionalFormatting>
  <conditionalFormatting sqref="F85">
    <cfRule type="expression" dxfId="11" priority="12" stopIfTrue="1">
      <formula>F85-INT(F85)&gt;0</formula>
    </cfRule>
  </conditionalFormatting>
  <conditionalFormatting sqref="F85:F86 F88">
    <cfRule type="expression" dxfId="10" priority="11" stopIfTrue="1">
      <formula>F85-INT(F85)&gt;0</formula>
    </cfRule>
  </conditionalFormatting>
  <conditionalFormatting sqref="F87">
    <cfRule type="expression" dxfId="9" priority="10" stopIfTrue="1">
      <formula>F87-INT(F87)&gt;0</formula>
    </cfRule>
  </conditionalFormatting>
  <conditionalFormatting sqref="F25:F43">
    <cfRule type="expression" dxfId="8" priority="9" stopIfTrue="1">
      <formula>F25-INT(F25)&gt;0</formula>
    </cfRule>
  </conditionalFormatting>
  <conditionalFormatting sqref="F25:F43">
    <cfRule type="expression" dxfId="7" priority="8" stopIfTrue="1">
      <formula>F25-INT(F25)&gt;0</formula>
    </cfRule>
  </conditionalFormatting>
  <conditionalFormatting sqref="F25:F43">
    <cfRule type="expression" dxfId="6" priority="7" stopIfTrue="1">
      <formula>F25-INT(F25)&gt;0</formula>
    </cfRule>
  </conditionalFormatting>
  <conditionalFormatting sqref="F47:F65">
    <cfRule type="expression" dxfId="5" priority="6" stopIfTrue="1">
      <formula>F47-INT(F47)&gt;0</formula>
    </cfRule>
  </conditionalFormatting>
  <conditionalFormatting sqref="F47:F65">
    <cfRule type="expression" dxfId="4" priority="5" stopIfTrue="1">
      <formula>F47-INT(F47)&gt;0</formula>
    </cfRule>
  </conditionalFormatting>
  <conditionalFormatting sqref="F47:F65">
    <cfRule type="expression" dxfId="3" priority="4" stopIfTrue="1">
      <formula>F47-INT(F47)&gt;0</formula>
    </cfRule>
  </conditionalFormatting>
  <conditionalFormatting sqref="F69:F84">
    <cfRule type="expression" dxfId="2" priority="3" stopIfTrue="1">
      <formula>F69-INT(F69)&gt;0</formula>
    </cfRule>
  </conditionalFormatting>
  <conditionalFormatting sqref="F69:F84">
    <cfRule type="expression" dxfId="1" priority="2" stopIfTrue="1">
      <formula>F69-INT(F69)&gt;0</formula>
    </cfRule>
  </conditionalFormatting>
  <conditionalFormatting sqref="F69:F84">
    <cfRule type="expression" dxfId="0" priority="1" stopIfTrue="1">
      <formula>F69-INT(F69)&gt;0</formula>
    </cfRule>
  </conditionalFormatting>
  <printOptions horizontalCentered="1" verticalCentered="1"/>
  <pageMargins left="0.59055118110236227" right="0.19685039370078741" top="0.59055118110236227" bottom="0.39370078740157483" header="0.51181102362204722" footer="0.35433070866141736"/>
  <pageSetup paperSize="9" scale="75" orientation="portrait" horizontalDpi="300" verticalDpi="300" r:id="rId1"/>
  <headerFooter alignWithMargins="0"/>
  <rowBreaks count="2" manualBreakCount="2">
    <brk id="22" max="8" man="1"/>
    <brk id="6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8"/>
  <sheetViews>
    <sheetView showGridLines="0" showZeros="0" view="pageBreakPreview" zoomScale="70" zoomScaleNormal="100" zoomScaleSheetLayoutView="70" workbookViewId="0">
      <selection activeCell="D21" sqref="D21"/>
    </sheetView>
  </sheetViews>
  <sheetFormatPr defaultRowHeight="13.5"/>
  <cols>
    <col min="1" max="1" width="1.5" style="3" customWidth="1"/>
    <col min="2" max="2" width="15" style="3" customWidth="1"/>
    <col min="3" max="3" width="10.375" style="3" customWidth="1"/>
    <col min="4" max="4" width="34" style="3" customWidth="1"/>
    <col min="5" max="5" width="7.25" style="3" customWidth="1"/>
    <col min="6" max="6" width="11.25" style="3" customWidth="1"/>
    <col min="7" max="7" width="14.625" style="3" customWidth="1"/>
    <col min="8" max="8" width="19.75" style="3" customWidth="1"/>
    <col min="9" max="9" width="0.625" style="3" customWidth="1"/>
    <col min="10" max="16384" width="9" style="3"/>
  </cols>
  <sheetData>
    <row r="1" spans="1:11" ht="13.5" customHeight="1">
      <c r="A1" s="103"/>
      <c r="B1" s="103"/>
      <c r="C1" s="103"/>
      <c r="D1" s="103"/>
      <c r="E1" s="103"/>
      <c r="F1" s="103"/>
      <c r="G1" s="103"/>
      <c r="H1" s="103"/>
    </row>
    <row r="2" spans="1:11" ht="24">
      <c r="A2" s="103" t="s">
        <v>0</v>
      </c>
      <c r="B2" s="103"/>
      <c r="C2" s="103"/>
      <c r="D2" s="103"/>
      <c r="E2" s="103"/>
      <c r="F2" s="103"/>
      <c r="G2" s="103"/>
      <c r="H2" s="103"/>
    </row>
    <row r="3" spans="1:11" ht="20.25" customHeight="1"/>
    <row r="4" spans="1:11" ht="32.25" hidden="1" customHeight="1">
      <c r="B4" s="104" t="s">
        <v>13</v>
      </c>
      <c r="C4" s="104"/>
      <c r="D4" s="105">
        <f>[6]公示!B13</f>
        <v>1</v>
      </c>
      <c r="E4" s="106"/>
      <c r="F4" s="107"/>
      <c r="G4" s="108"/>
      <c r="H4" s="10"/>
    </row>
    <row r="5" spans="1:11" ht="14.25" customHeight="1"/>
    <row r="6" spans="1:11" ht="29.25" customHeight="1" thickBot="1">
      <c r="C6" s="4"/>
      <c r="D6" s="13" t="s">
        <v>66</v>
      </c>
      <c r="E6" s="21"/>
      <c r="F6" s="21"/>
      <c r="G6" s="21"/>
    </row>
    <row r="7" spans="1:11" ht="29.25" customHeight="1" thickTop="1">
      <c r="C7" s="4"/>
      <c r="D7" s="11"/>
      <c r="E7" s="12" t="s">
        <v>28</v>
      </c>
      <c r="G7" s="12"/>
    </row>
    <row r="8" spans="1:11" ht="8.25" customHeight="1"/>
    <row r="9" spans="1:11" ht="32.25" customHeight="1">
      <c r="B9" s="104" t="s">
        <v>1</v>
      </c>
      <c r="C9" s="104"/>
      <c r="D9" s="90" t="s">
        <v>2</v>
      </c>
      <c r="E9" s="90" t="s">
        <v>3</v>
      </c>
      <c r="F9" s="90" t="s">
        <v>25</v>
      </c>
      <c r="G9" s="90" t="s">
        <v>4</v>
      </c>
      <c r="H9" s="90" t="s">
        <v>5</v>
      </c>
      <c r="K9" s="15"/>
    </row>
    <row r="10" spans="1:11" ht="63" customHeight="1">
      <c r="B10" s="109" t="str">
        <f>CONCATENATE([6]公示!C13,"内訳書のとおり")</f>
        <v>サーキュレーター（静音　羽根径２３ｃｍ　適応床面積約２０畳）ほか１８件内訳書のとおり</v>
      </c>
      <c r="C10" s="110"/>
      <c r="D10" s="110"/>
      <c r="E10" s="110"/>
      <c r="F10" s="110"/>
      <c r="G10" s="111"/>
      <c r="H10" s="6"/>
      <c r="K10" s="15"/>
    </row>
    <row r="11" spans="1:11" ht="63" hidden="1" customHeight="1">
      <c r="B11" s="109" t="str">
        <f>[6]入札内訳!C4</f>
        <v>手袋（耐油厚手ビニール　滑り止め加工　全長３２０ｍｍ　ＬＬ）</v>
      </c>
      <c r="C11" s="111"/>
      <c r="D11" s="64" t="str">
        <f>[6]入札内訳!D4</f>
        <v>エスコＥＡ３５４ＧＥ－１３又は同等品以上のもの（他社製品を含む。）</v>
      </c>
      <c r="E11" s="60" t="str">
        <f>[6]入札内訳!E4</f>
        <v>CA</v>
      </c>
      <c r="F11" s="63">
        <f>[6]入札内訳!F4</f>
        <v>6</v>
      </c>
      <c r="G11" s="6"/>
      <c r="H11" s="6"/>
    </row>
    <row r="12" spans="1:11" ht="63" hidden="1" customHeight="1">
      <c r="B12" s="109" t="str">
        <f>[6]入札内訳!C5</f>
        <v>ヘルメット（飛来・落下物用　墜落時保護用　通気孔付き　本体：白／ひさし：スモーク又はクリア）</v>
      </c>
      <c r="C12" s="111"/>
      <c r="D12" s="64" t="str">
        <f>[6]入札内訳!D5</f>
        <v>エスコＥＡ９９８ＡＤ－１１又はエスコＥＡ９９８ＢＢ－５１又は同等品以上のもの（他社製品を含む。）</v>
      </c>
      <c r="E12" s="60" t="str">
        <f>[6]入札内訳!E5</f>
        <v>EA</v>
      </c>
      <c r="F12" s="63">
        <f>[6]入札内訳!F5</f>
        <v>7</v>
      </c>
      <c r="G12" s="6"/>
      <c r="H12" s="6"/>
    </row>
    <row r="13" spans="1:11" ht="63" hidden="1" customHeight="1">
      <c r="B13" s="109" t="str">
        <f>[6]入札内訳!C6</f>
        <v>ＵＳＢハブ（ＵＳＢ５Ｇｂｐｓ／２．０対応　バスパワー専用　４ポート）</v>
      </c>
      <c r="C13" s="111"/>
      <c r="D13" s="64" t="str">
        <f>[6]入札内訳!D6</f>
        <v>ＪＯＩＮＴＥＸ１９６－９８１又は同等品以上のもの（他社製品を含む。）</v>
      </c>
      <c r="E13" s="60" t="str">
        <f>[6]入札内訳!E6</f>
        <v>EA</v>
      </c>
      <c r="F13" s="63">
        <f>[6]入札内訳!F6</f>
        <v>30</v>
      </c>
      <c r="G13" s="6"/>
      <c r="H13" s="6"/>
    </row>
    <row r="14" spans="1:11" ht="63" hidden="1" customHeight="1">
      <c r="B14" s="101"/>
      <c r="C14" s="102"/>
      <c r="D14" s="54"/>
      <c r="E14" s="18"/>
      <c r="F14" s="24"/>
      <c r="G14" s="6"/>
      <c r="H14" s="6"/>
    </row>
    <row r="15" spans="1:11" ht="63" hidden="1" customHeight="1">
      <c r="B15" s="101"/>
      <c r="C15" s="102"/>
      <c r="D15" s="23"/>
      <c r="E15" s="18"/>
      <c r="F15" s="24"/>
      <c r="G15" s="6"/>
      <c r="H15" s="6"/>
    </row>
    <row r="16" spans="1:11" ht="63" hidden="1" customHeight="1">
      <c r="B16" s="101"/>
      <c r="C16" s="102"/>
      <c r="D16" s="23"/>
      <c r="E16" s="18"/>
      <c r="F16" s="24"/>
      <c r="G16" s="6"/>
      <c r="H16" s="6"/>
    </row>
    <row r="17" spans="2:8" ht="63" hidden="1" customHeight="1">
      <c r="B17" s="101"/>
      <c r="C17" s="102"/>
      <c r="D17" s="23"/>
      <c r="E17" s="18"/>
      <c r="F17" s="24"/>
      <c r="G17" s="6"/>
      <c r="H17" s="6"/>
    </row>
    <row r="18" spans="2:8" ht="43.5" customHeight="1">
      <c r="B18" s="115" t="s">
        <v>29</v>
      </c>
      <c r="C18" s="116"/>
      <c r="D18" s="16" t="str">
        <f>[6]公示!D13</f>
        <v>陸上自衛隊
教育訓練研究本部</v>
      </c>
      <c r="E18" s="117" t="s">
        <v>30</v>
      </c>
      <c r="F18" s="118"/>
      <c r="G18" s="116"/>
      <c r="H18" s="22">
        <f>[6]公示!E13</f>
        <v>45961</v>
      </c>
    </row>
    <row r="19" spans="2:8" ht="34.5" customHeight="1">
      <c r="B19" s="115" t="s">
        <v>31</v>
      </c>
      <c r="C19" s="116"/>
      <c r="D19" s="90" t="s">
        <v>6</v>
      </c>
      <c r="E19" s="115" t="s">
        <v>7</v>
      </c>
      <c r="F19" s="118"/>
      <c r="G19" s="116"/>
      <c r="H19" s="73"/>
    </row>
    <row r="20" spans="2:8" ht="24" customHeight="1">
      <c r="B20" s="7"/>
      <c r="C20" s="7"/>
      <c r="D20" s="7"/>
      <c r="E20" s="7"/>
      <c r="F20" s="7"/>
      <c r="G20" s="7"/>
      <c r="H20" s="7"/>
    </row>
    <row r="21" spans="2:8" ht="27" customHeight="1">
      <c r="B21" s="7"/>
      <c r="C21" s="7"/>
      <c r="D21" s="7"/>
      <c r="E21" s="7"/>
      <c r="F21" s="7"/>
      <c r="G21" s="7"/>
      <c r="H21" s="7"/>
    </row>
    <row r="22" spans="2:8" ht="15.75" customHeight="1">
      <c r="B22" s="112" t="s">
        <v>32</v>
      </c>
      <c r="C22" s="112"/>
      <c r="D22" s="112"/>
      <c r="E22" s="112"/>
      <c r="F22" s="112"/>
      <c r="G22" s="112"/>
      <c r="H22" s="112"/>
    </row>
    <row r="23" spans="2:8" ht="15.75" customHeight="1">
      <c r="B23" s="112"/>
      <c r="C23" s="112"/>
      <c r="D23" s="112"/>
      <c r="E23" s="112"/>
      <c r="F23" s="112"/>
      <c r="G23" s="112"/>
      <c r="H23" s="112"/>
    </row>
    <row r="24" spans="2:8" ht="15.75" customHeight="1">
      <c r="B24" s="112"/>
      <c r="C24" s="112"/>
      <c r="D24" s="112"/>
      <c r="E24" s="112"/>
      <c r="F24" s="112"/>
      <c r="G24" s="112"/>
      <c r="H24" s="112"/>
    </row>
    <row r="25" spans="2:8" ht="5.25" customHeight="1">
      <c r="B25" s="112"/>
      <c r="C25" s="112"/>
      <c r="D25" s="112"/>
      <c r="E25" s="112"/>
      <c r="F25" s="112"/>
      <c r="G25" s="112"/>
      <c r="H25" s="112"/>
    </row>
    <row r="26" spans="2:8" ht="14.25">
      <c r="B26" s="5"/>
      <c r="C26" s="5"/>
      <c r="D26" s="5"/>
      <c r="E26" s="5"/>
      <c r="F26" s="5"/>
      <c r="G26" s="5"/>
      <c r="H26" s="5"/>
    </row>
    <row r="27" spans="2:8" ht="17.25">
      <c r="B27" s="113" t="s">
        <v>71</v>
      </c>
      <c r="C27" s="113"/>
      <c r="D27" s="113"/>
      <c r="E27" s="5"/>
      <c r="F27" s="5"/>
      <c r="G27" s="5"/>
      <c r="H27" s="5"/>
    </row>
    <row r="28" spans="2:8" ht="14.25">
      <c r="B28" s="5"/>
      <c r="C28" s="5"/>
      <c r="D28" s="5"/>
      <c r="E28" s="5"/>
      <c r="F28" s="5"/>
      <c r="G28" s="5"/>
      <c r="H28" s="5"/>
    </row>
    <row r="29" spans="2:8" ht="17.25" customHeight="1">
      <c r="B29" s="114" t="s">
        <v>12</v>
      </c>
      <c r="C29" s="114"/>
      <c r="D29" s="5"/>
      <c r="E29" s="5"/>
      <c r="F29" s="5"/>
      <c r="G29" s="5"/>
      <c r="H29" s="5"/>
    </row>
    <row r="30" spans="2:8" ht="17.25" customHeight="1">
      <c r="B30" s="5" t="s">
        <v>8</v>
      </c>
      <c r="C30" s="5"/>
      <c r="D30" s="5"/>
      <c r="E30" s="5"/>
      <c r="F30" s="5"/>
      <c r="G30" s="5"/>
      <c r="H30" s="5"/>
    </row>
    <row r="31" spans="2:8" ht="17.25" customHeight="1">
      <c r="B31" s="8" t="s">
        <v>78</v>
      </c>
      <c r="C31" s="8"/>
      <c r="D31" s="9"/>
      <c r="E31" s="5"/>
      <c r="F31" s="5"/>
      <c r="G31" s="5"/>
      <c r="H31" s="5"/>
    </row>
    <row r="32" spans="2:8" ht="43.5" customHeight="1">
      <c r="B32" s="5"/>
      <c r="C32" s="5"/>
      <c r="D32" s="71" t="s">
        <v>72</v>
      </c>
      <c r="G32" s="5"/>
      <c r="H32" s="5"/>
    </row>
    <row r="33" spans="2:8" ht="39" customHeight="1">
      <c r="B33" s="5"/>
      <c r="C33" s="5"/>
      <c r="D33" s="71" t="s">
        <v>73</v>
      </c>
      <c r="G33" s="5"/>
      <c r="H33" s="5"/>
    </row>
    <row r="34" spans="2:8" ht="39" customHeight="1">
      <c r="B34" s="5"/>
      <c r="C34" s="5"/>
      <c r="D34" s="71" t="s">
        <v>74</v>
      </c>
      <c r="G34" s="5"/>
      <c r="H34" s="91"/>
    </row>
    <row r="35" spans="2:8" ht="39" customHeight="1">
      <c r="B35" s="5"/>
      <c r="C35" s="5"/>
      <c r="D35" s="72"/>
      <c r="E35" s="5"/>
      <c r="F35" s="5"/>
      <c r="G35" s="5"/>
      <c r="H35" s="5"/>
    </row>
    <row r="36" spans="2:8" ht="39" customHeight="1">
      <c r="D36" s="71" t="s">
        <v>59</v>
      </c>
    </row>
    <row r="37" spans="2:8" ht="39" customHeight="1">
      <c r="D37" s="71" t="s">
        <v>60</v>
      </c>
    </row>
    <row r="38" spans="2:8" ht="39" customHeight="1"/>
  </sheetData>
  <mergeCells count="21">
    <mergeCell ref="B22:H25"/>
    <mergeCell ref="B27:D27"/>
    <mergeCell ref="B29:C29"/>
    <mergeCell ref="B16:C16"/>
    <mergeCell ref="B17:C17"/>
    <mergeCell ref="B18:C18"/>
    <mergeCell ref="E18:G18"/>
    <mergeCell ref="B19:C19"/>
    <mergeCell ref="E19:G19"/>
    <mergeCell ref="B15:C15"/>
    <mergeCell ref="A1:H1"/>
    <mergeCell ref="A2:H2"/>
    <mergeCell ref="B4:C4"/>
    <mergeCell ref="D4:E4"/>
    <mergeCell ref="F4:G4"/>
    <mergeCell ref="B9:C9"/>
    <mergeCell ref="B10:G10"/>
    <mergeCell ref="B11:C11"/>
    <mergeCell ref="B12:C12"/>
    <mergeCell ref="B13:C13"/>
    <mergeCell ref="B14:C14"/>
  </mergeCells>
  <phoneticPr fontId="1"/>
  <printOptions horizontalCentered="1" verticalCentered="1"/>
  <pageMargins left="0.78740157480314965" right="0.19685039370078741" top="0.59055118110236227" bottom="0.39370078740157483" header="0.31496062992125984"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view="pageBreakPreview" zoomScale="55" zoomScaleNormal="100" zoomScaleSheetLayoutView="55" workbookViewId="0">
      <selection activeCell="P11" sqref="P11"/>
    </sheetView>
  </sheetViews>
  <sheetFormatPr defaultRowHeight="13.5"/>
  <cols>
    <col min="1" max="1" width="1.25" style="1" customWidth="1"/>
    <col min="2" max="2" width="15.625" style="1" customWidth="1"/>
    <col min="3" max="3" width="20.875" style="1" customWidth="1"/>
    <col min="4" max="4" width="19.25" style="1" customWidth="1"/>
    <col min="5" max="5" width="21" style="1" customWidth="1"/>
    <col min="6" max="6" width="7.75" style="1" customWidth="1"/>
    <col min="7" max="7" width="13.5" style="1" customWidth="1"/>
    <col min="8" max="8" width="16.25" style="1" customWidth="1"/>
    <col min="9" max="9" width="18.375" style="1" customWidth="1"/>
    <col min="10" max="10" width="0.5" style="1" customWidth="1"/>
    <col min="11" max="16384" width="9" style="1"/>
  </cols>
  <sheetData>
    <row r="1" spans="2:13" ht="37.5" customHeight="1">
      <c r="B1" s="130" t="s">
        <v>15</v>
      </c>
      <c r="C1" s="130"/>
      <c r="D1" s="130"/>
      <c r="E1" s="130"/>
      <c r="F1" s="130"/>
      <c r="G1" s="130"/>
      <c r="H1" s="130"/>
      <c r="I1" s="130"/>
      <c r="J1" s="14"/>
      <c r="K1" s="14"/>
    </row>
    <row r="2" spans="2:13" ht="3.75" customHeight="1">
      <c r="B2" s="14"/>
      <c r="C2" s="14"/>
      <c r="D2" s="14"/>
      <c r="E2" s="14"/>
      <c r="F2" s="14"/>
      <c r="G2" s="14"/>
      <c r="H2" s="14"/>
      <c r="I2" s="14"/>
      <c r="J2" s="14"/>
      <c r="K2" s="14"/>
    </row>
    <row r="3" spans="2:13" ht="54.75" customHeight="1">
      <c r="B3" s="14"/>
      <c r="C3" s="14"/>
      <c r="D3" s="131" t="s">
        <v>67</v>
      </c>
      <c r="E3" s="132"/>
      <c r="F3" s="132"/>
      <c r="G3" s="133"/>
      <c r="H3" s="14"/>
      <c r="I3" s="14"/>
      <c r="J3" s="14"/>
      <c r="K3" s="14"/>
    </row>
    <row r="4" spans="2:13" ht="48.75" customHeight="1">
      <c r="B4" s="14"/>
      <c r="C4" s="14"/>
      <c r="D4" s="14"/>
      <c r="E4" s="74" t="s">
        <v>28</v>
      </c>
      <c r="F4" s="14"/>
      <c r="G4" s="14"/>
      <c r="H4" s="14"/>
      <c r="I4" s="14"/>
      <c r="J4" s="14"/>
      <c r="K4" s="14"/>
    </row>
    <row r="5" spans="2:13" ht="51" customHeight="1">
      <c r="B5" s="92" t="s">
        <v>34</v>
      </c>
      <c r="C5" s="134">
        <f>[6]公示!E13</f>
        <v>45961</v>
      </c>
      <c r="D5" s="135"/>
      <c r="E5" s="124" t="s">
        <v>35</v>
      </c>
      <c r="F5" s="129"/>
      <c r="G5" s="124" t="s">
        <v>33</v>
      </c>
      <c r="H5" s="129"/>
      <c r="I5" s="129"/>
      <c r="J5" s="93"/>
      <c r="K5" s="93"/>
    </row>
    <row r="6" spans="2:13" ht="51" customHeight="1">
      <c r="B6" s="124" t="s">
        <v>16</v>
      </c>
      <c r="C6" s="129"/>
      <c r="D6" s="124" t="s">
        <v>2</v>
      </c>
      <c r="E6" s="129"/>
      <c r="F6" s="92" t="s">
        <v>17</v>
      </c>
      <c r="G6" s="19" t="s">
        <v>26</v>
      </c>
      <c r="H6" s="92" t="s">
        <v>4</v>
      </c>
      <c r="I6" s="92" t="s">
        <v>18</v>
      </c>
      <c r="J6" s="93"/>
      <c r="K6" s="93"/>
    </row>
    <row r="7" spans="2:13" ht="75" customHeight="1">
      <c r="B7" s="109" t="str">
        <f>'[6]見積書  (多品目)'!B10:D10</f>
        <v>サーキュレーター（静音　羽根径２３ｃｍ　適応床面積約２０畳）ほか１８件内訳書のとおり</v>
      </c>
      <c r="C7" s="110"/>
      <c r="D7" s="110"/>
      <c r="E7" s="111"/>
      <c r="F7" s="61"/>
      <c r="G7" s="62"/>
      <c r="H7" s="92"/>
      <c r="I7" s="92"/>
      <c r="J7" s="93"/>
      <c r="K7" s="93"/>
    </row>
    <row r="8" spans="2:13" ht="75" hidden="1" customHeight="1">
      <c r="B8" s="101"/>
      <c r="C8" s="102"/>
      <c r="D8" s="119"/>
      <c r="E8" s="120"/>
      <c r="F8" s="17"/>
      <c r="G8" s="24"/>
      <c r="H8" s="92"/>
      <c r="I8" s="92"/>
      <c r="J8" s="93"/>
      <c r="K8" s="93"/>
    </row>
    <row r="9" spans="2:13" ht="75" hidden="1" customHeight="1">
      <c r="B9" s="101"/>
      <c r="C9" s="102"/>
      <c r="D9" s="119"/>
      <c r="E9" s="120"/>
      <c r="F9" s="17"/>
      <c r="G9" s="24"/>
      <c r="H9" s="92"/>
      <c r="I9" s="92"/>
      <c r="J9" s="93"/>
      <c r="K9" s="93"/>
    </row>
    <row r="10" spans="2:13" ht="75" hidden="1" customHeight="1">
      <c r="B10" s="101"/>
      <c r="C10" s="102"/>
      <c r="D10" s="122"/>
      <c r="E10" s="123"/>
      <c r="F10" s="17"/>
      <c r="G10" s="24"/>
      <c r="H10" s="92"/>
      <c r="I10" s="92"/>
      <c r="J10" s="93"/>
      <c r="K10" s="93"/>
    </row>
    <row r="11" spans="2:13" ht="47.25" customHeight="1">
      <c r="B11" s="124" t="s">
        <v>19</v>
      </c>
      <c r="C11" s="124"/>
      <c r="D11" s="125"/>
      <c r="E11" s="125"/>
      <c r="F11" s="125"/>
      <c r="G11" s="125"/>
      <c r="H11" s="125"/>
      <c r="I11" s="20"/>
    </row>
    <row r="12" spans="2:13" ht="7.5" customHeight="1">
      <c r="B12" s="14"/>
      <c r="C12" s="14"/>
      <c r="D12" s="126"/>
      <c r="E12" s="127"/>
      <c r="F12" s="14"/>
      <c r="G12" s="14"/>
      <c r="H12" s="14"/>
      <c r="I12" s="14"/>
    </row>
    <row r="13" spans="2:13" ht="30" customHeight="1">
      <c r="B13" s="128" t="s">
        <v>27</v>
      </c>
      <c r="C13" s="128"/>
      <c r="D13" s="128"/>
      <c r="E13" s="128"/>
      <c r="F13" s="128"/>
      <c r="G13" s="128"/>
      <c r="H13" s="128"/>
      <c r="I13" s="128"/>
      <c r="M13" s="2"/>
    </row>
    <row r="14" spans="2:13" ht="30" customHeight="1">
      <c r="B14" s="128" t="s">
        <v>20</v>
      </c>
      <c r="C14" s="128"/>
      <c r="D14" s="128"/>
      <c r="E14" s="128"/>
      <c r="F14" s="128"/>
      <c r="G14" s="128"/>
      <c r="H14" s="128"/>
      <c r="I14" s="128"/>
    </row>
    <row r="15" spans="2:13" ht="30" customHeight="1">
      <c r="B15" s="65"/>
      <c r="C15" s="66"/>
      <c r="D15" s="66"/>
      <c r="E15" s="66"/>
      <c r="F15" s="66"/>
      <c r="G15" s="66"/>
      <c r="H15" s="66"/>
      <c r="I15" s="66"/>
    </row>
    <row r="16" spans="2:13" ht="30" customHeight="1">
      <c r="B16" s="121" t="s">
        <v>90</v>
      </c>
      <c r="C16" s="121"/>
      <c r="D16" s="121"/>
      <c r="E16" s="121"/>
      <c r="F16" s="121"/>
      <c r="G16" s="121"/>
      <c r="H16" s="121"/>
      <c r="I16" s="121"/>
    </row>
    <row r="17" spans="2:9" ht="30" customHeight="1">
      <c r="B17" s="121" t="s">
        <v>21</v>
      </c>
      <c r="C17" s="121"/>
      <c r="D17" s="121"/>
      <c r="E17" s="121"/>
      <c r="F17" s="121"/>
      <c r="G17" s="121"/>
      <c r="H17" s="121"/>
      <c r="I17" s="121"/>
    </row>
    <row r="18" spans="2:9" ht="30" customHeight="1">
      <c r="B18" s="121" t="s">
        <v>75</v>
      </c>
      <c r="C18" s="121"/>
      <c r="D18" s="121"/>
      <c r="E18" s="121"/>
      <c r="F18" s="121"/>
      <c r="G18" s="121"/>
      <c r="H18" s="121"/>
      <c r="I18" s="121"/>
    </row>
    <row r="19" spans="2:9" ht="30" customHeight="1">
      <c r="B19" s="67" t="s">
        <v>89</v>
      </c>
      <c r="C19" s="67"/>
      <c r="D19" s="67"/>
      <c r="E19" s="67"/>
      <c r="F19" s="67"/>
      <c r="G19" s="67"/>
      <c r="H19" s="67"/>
      <c r="I19" s="67"/>
    </row>
    <row r="20" spans="2:9" ht="30" customHeight="1">
      <c r="B20" s="67" t="s">
        <v>22</v>
      </c>
      <c r="C20" s="67"/>
      <c r="D20" s="67"/>
      <c r="E20" s="67"/>
      <c r="F20" s="67"/>
      <c r="G20" s="67"/>
      <c r="H20" s="67"/>
      <c r="I20" s="67"/>
    </row>
    <row r="21" spans="2:9" ht="30" customHeight="1">
      <c r="B21" s="67" t="s">
        <v>23</v>
      </c>
      <c r="C21" s="67"/>
      <c r="D21" s="67"/>
      <c r="E21" s="67"/>
      <c r="F21" s="67"/>
      <c r="G21" s="67"/>
      <c r="H21" s="67"/>
      <c r="I21" s="67"/>
    </row>
    <row r="22" spans="2:9" ht="30" customHeight="1">
      <c r="B22" s="67" t="s">
        <v>79</v>
      </c>
      <c r="C22" s="67"/>
      <c r="D22" s="67"/>
      <c r="E22" s="67"/>
      <c r="F22" s="67"/>
      <c r="G22" s="67"/>
      <c r="H22" s="67"/>
      <c r="I22" s="67"/>
    </row>
    <row r="23" spans="2:9" ht="30" customHeight="1">
      <c r="B23" s="67" t="s">
        <v>88</v>
      </c>
      <c r="C23" s="67"/>
      <c r="D23" s="67"/>
      <c r="E23" s="67"/>
      <c r="F23" s="67"/>
      <c r="G23" s="67"/>
      <c r="H23" s="67"/>
      <c r="I23" s="67"/>
    </row>
    <row r="24" spans="2:9" ht="30" customHeight="1">
      <c r="B24" s="67" t="s">
        <v>80</v>
      </c>
      <c r="C24" s="67"/>
      <c r="D24" s="67"/>
      <c r="E24" s="67"/>
      <c r="F24" s="67"/>
      <c r="G24" s="67"/>
      <c r="H24" s="67"/>
      <c r="I24" s="67"/>
    </row>
    <row r="25" spans="2:9" ht="30" customHeight="1">
      <c r="B25" s="67" t="s">
        <v>24</v>
      </c>
      <c r="C25" s="67"/>
      <c r="D25" s="67"/>
      <c r="E25" s="67"/>
      <c r="F25" s="67"/>
      <c r="G25" s="67"/>
      <c r="H25" s="67"/>
      <c r="I25" s="67"/>
    </row>
    <row r="26" spans="2:9" ht="30" customHeight="1">
      <c r="B26" s="67" t="s">
        <v>76</v>
      </c>
      <c r="C26" s="14"/>
      <c r="D26" s="14"/>
      <c r="E26" s="14"/>
      <c r="F26" s="14"/>
      <c r="G26" s="14"/>
      <c r="H26" s="14"/>
      <c r="I26" s="14"/>
    </row>
    <row r="27" spans="2:9" ht="30.75" customHeight="1">
      <c r="B27" s="67"/>
      <c r="C27" s="67"/>
      <c r="D27" s="67"/>
      <c r="E27" s="68" t="s">
        <v>9</v>
      </c>
      <c r="F27" s="67"/>
      <c r="G27" s="67"/>
      <c r="H27" s="67"/>
      <c r="I27" s="67"/>
    </row>
    <row r="28" spans="2:9" ht="30.75" customHeight="1">
      <c r="B28" s="67"/>
      <c r="C28" s="67"/>
      <c r="D28" s="67"/>
      <c r="E28" s="68" t="s">
        <v>10</v>
      </c>
      <c r="F28" s="67"/>
      <c r="G28" s="67"/>
      <c r="H28" s="67"/>
      <c r="I28" s="67"/>
    </row>
    <row r="29" spans="2:9" ht="30.75" customHeight="1">
      <c r="B29" s="69"/>
      <c r="C29" s="69"/>
      <c r="D29" s="69"/>
      <c r="E29" s="68" t="s">
        <v>11</v>
      </c>
      <c r="F29" s="69"/>
      <c r="G29" s="69"/>
      <c r="H29" s="69"/>
      <c r="I29" s="70"/>
    </row>
    <row r="30" spans="2:9" ht="17.25">
      <c r="B30" s="69"/>
      <c r="C30" s="69"/>
      <c r="D30" s="69"/>
      <c r="E30" s="67"/>
      <c r="F30" s="69"/>
      <c r="G30" s="69"/>
      <c r="H30" s="69"/>
      <c r="I30" s="69"/>
    </row>
    <row r="31" spans="2:9" ht="25.5" customHeight="1">
      <c r="B31" s="69"/>
      <c r="C31" s="69"/>
      <c r="D31" s="69"/>
      <c r="E31" s="67"/>
      <c r="F31" s="69"/>
      <c r="G31" s="69"/>
      <c r="H31" s="69"/>
      <c r="I31" s="69"/>
    </row>
    <row r="32" spans="2:9" ht="25.5" customHeight="1">
      <c r="B32" s="69"/>
      <c r="C32" s="69"/>
      <c r="D32" s="69"/>
      <c r="E32" s="67" t="s">
        <v>61</v>
      </c>
      <c r="F32" s="69"/>
      <c r="G32" s="69"/>
      <c r="H32" s="69"/>
      <c r="I32" s="69"/>
    </row>
    <row r="33" spans="2:9" ht="25.5" customHeight="1">
      <c r="B33" s="69"/>
      <c r="C33" s="69"/>
      <c r="D33" s="69"/>
      <c r="E33" s="67" t="s">
        <v>60</v>
      </c>
      <c r="F33" s="69"/>
      <c r="G33" s="69"/>
      <c r="H33" s="69"/>
      <c r="I33" s="69"/>
    </row>
    <row r="34" spans="2:9">
      <c r="E34" s="14"/>
    </row>
    <row r="35" spans="2:9">
      <c r="E35" s="14"/>
    </row>
  </sheetData>
  <mergeCells count="21">
    <mergeCell ref="B6:C6"/>
    <mergeCell ref="D6:E6"/>
    <mergeCell ref="B1:I1"/>
    <mergeCell ref="D3:G3"/>
    <mergeCell ref="C5:D5"/>
    <mergeCell ref="E5:F5"/>
    <mergeCell ref="G5:I5"/>
    <mergeCell ref="B17:I17"/>
    <mergeCell ref="B18:I18"/>
    <mergeCell ref="B10:C10"/>
    <mergeCell ref="D10:E10"/>
    <mergeCell ref="B11:H11"/>
    <mergeCell ref="D12:E12"/>
    <mergeCell ref="B13:I13"/>
    <mergeCell ref="B14:I14"/>
    <mergeCell ref="B16:I16"/>
    <mergeCell ref="B8:C8"/>
    <mergeCell ref="D8:E8"/>
    <mergeCell ref="B9:C9"/>
    <mergeCell ref="D9:E9"/>
    <mergeCell ref="B7:E7"/>
  </mergeCells>
  <phoneticPr fontId="1"/>
  <printOptions horizontalCentered="1" verticalCentered="1"/>
  <pageMargins left="0.51181102362204722" right="0.31496062992125984" top="0.55118110236220474" bottom="0.35433070866141736" header="0.11811023622047245" footer="0.11811023622047245"/>
  <pageSetup paperSize="9" scale="60"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view="pageBreakPreview" zoomScaleNormal="85" zoomScaleSheetLayoutView="100" workbookViewId="0">
      <selection activeCell="K30" sqref="K30"/>
    </sheetView>
  </sheetViews>
  <sheetFormatPr defaultRowHeight="13.5"/>
  <cols>
    <col min="1" max="1" width="1.875" style="25" customWidth="1"/>
    <col min="2" max="2" width="9" style="25"/>
    <col min="3" max="3" width="7.625" style="25" customWidth="1"/>
    <col min="4" max="5" width="9" style="25"/>
    <col min="6" max="9" width="3.875" style="25" customWidth="1"/>
    <col min="10" max="13" width="7.625" style="25" customWidth="1"/>
    <col min="14" max="256" width="9" style="25"/>
    <col min="257" max="257" width="1.875" style="25" customWidth="1"/>
    <col min="258" max="261" width="9" style="25"/>
    <col min="262" max="265" width="3.875" style="25" customWidth="1"/>
    <col min="266" max="269" width="7.625" style="25" customWidth="1"/>
    <col min="270" max="512" width="9" style="25"/>
    <col min="513" max="513" width="1.875" style="25" customWidth="1"/>
    <col min="514" max="517" width="9" style="25"/>
    <col min="518" max="521" width="3.875" style="25" customWidth="1"/>
    <col min="522" max="525" width="7.625" style="25" customWidth="1"/>
    <col min="526" max="768" width="9" style="25"/>
    <col min="769" max="769" width="1.875" style="25" customWidth="1"/>
    <col min="770" max="773" width="9" style="25"/>
    <col min="774" max="777" width="3.875" style="25" customWidth="1"/>
    <col min="778" max="781" width="7.625" style="25" customWidth="1"/>
    <col min="782" max="1024" width="9" style="25"/>
    <col min="1025" max="1025" width="1.875" style="25" customWidth="1"/>
    <col min="1026" max="1029" width="9" style="25"/>
    <col min="1030" max="1033" width="3.875" style="25" customWidth="1"/>
    <col min="1034" max="1037" width="7.625" style="25" customWidth="1"/>
    <col min="1038" max="1280" width="9" style="25"/>
    <col min="1281" max="1281" width="1.875" style="25" customWidth="1"/>
    <col min="1282" max="1285" width="9" style="25"/>
    <col min="1286" max="1289" width="3.875" style="25" customWidth="1"/>
    <col min="1290" max="1293" width="7.625" style="25" customWidth="1"/>
    <col min="1294" max="1536" width="9" style="25"/>
    <col min="1537" max="1537" width="1.875" style="25" customWidth="1"/>
    <col min="1538" max="1541" width="9" style="25"/>
    <col min="1542" max="1545" width="3.875" style="25" customWidth="1"/>
    <col min="1546" max="1549" width="7.625" style="25" customWidth="1"/>
    <col min="1550" max="1792" width="9" style="25"/>
    <col min="1793" max="1793" width="1.875" style="25" customWidth="1"/>
    <col min="1794" max="1797" width="9" style="25"/>
    <col min="1798" max="1801" width="3.875" style="25" customWidth="1"/>
    <col min="1802" max="1805" width="7.625" style="25" customWidth="1"/>
    <col min="1806" max="2048" width="9" style="25"/>
    <col min="2049" max="2049" width="1.875" style="25" customWidth="1"/>
    <col min="2050" max="2053" width="9" style="25"/>
    <col min="2054" max="2057" width="3.875" style="25" customWidth="1"/>
    <col min="2058" max="2061" width="7.625" style="25" customWidth="1"/>
    <col min="2062" max="2304" width="9" style="25"/>
    <col min="2305" max="2305" width="1.875" style="25" customWidth="1"/>
    <col min="2306" max="2309" width="9" style="25"/>
    <col min="2310" max="2313" width="3.875" style="25" customWidth="1"/>
    <col min="2314" max="2317" width="7.625" style="25" customWidth="1"/>
    <col min="2318" max="2560" width="9" style="25"/>
    <col min="2561" max="2561" width="1.875" style="25" customWidth="1"/>
    <col min="2562" max="2565" width="9" style="25"/>
    <col min="2566" max="2569" width="3.875" style="25" customWidth="1"/>
    <col min="2570" max="2573" width="7.625" style="25" customWidth="1"/>
    <col min="2574" max="2816" width="9" style="25"/>
    <col min="2817" max="2817" width="1.875" style="25" customWidth="1"/>
    <col min="2818" max="2821" width="9" style="25"/>
    <col min="2822" max="2825" width="3.875" style="25" customWidth="1"/>
    <col min="2826" max="2829" width="7.625" style="25" customWidth="1"/>
    <col min="2830" max="3072" width="9" style="25"/>
    <col min="3073" max="3073" width="1.875" style="25" customWidth="1"/>
    <col min="3074" max="3077" width="9" style="25"/>
    <col min="3078" max="3081" width="3.875" style="25" customWidth="1"/>
    <col min="3082" max="3085" width="7.625" style="25" customWidth="1"/>
    <col min="3086" max="3328" width="9" style="25"/>
    <col min="3329" max="3329" width="1.875" style="25" customWidth="1"/>
    <col min="3330" max="3333" width="9" style="25"/>
    <col min="3334" max="3337" width="3.875" style="25" customWidth="1"/>
    <col min="3338" max="3341" width="7.625" style="25" customWidth="1"/>
    <col min="3342" max="3584" width="9" style="25"/>
    <col min="3585" max="3585" width="1.875" style="25" customWidth="1"/>
    <col min="3586" max="3589" width="9" style="25"/>
    <col min="3590" max="3593" width="3.875" style="25" customWidth="1"/>
    <col min="3594" max="3597" width="7.625" style="25" customWidth="1"/>
    <col min="3598" max="3840" width="9" style="25"/>
    <col min="3841" max="3841" width="1.875" style="25" customWidth="1"/>
    <col min="3842" max="3845" width="9" style="25"/>
    <col min="3846" max="3849" width="3.875" style="25" customWidth="1"/>
    <col min="3850" max="3853" width="7.625" style="25" customWidth="1"/>
    <col min="3854" max="4096" width="9" style="25"/>
    <col min="4097" max="4097" width="1.875" style="25" customWidth="1"/>
    <col min="4098" max="4101" width="9" style="25"/>
    <col min="4102" max="4105" width="3.875" style="25" customWidth="1"/>
    <col min="4106" max="4109" width="7.625" style="25" customWidth="1"/>
    <col min="4110" max="4352" width="9" style="25"/>
    <col min="4353" max="4353" width="1.875" style="25" customWidth="1"/>
    <col min="4354" max="4357" width="9" style="25"/>
    <col min="4358" max="4361" width="3.875" style="25" customWidth="1"/>
    <col min="4362" max="4365" width="7.625" style="25" customWidth="1"/>
    <col min="4366" max="4608" width="9" style="25"/>
    <col min="4609" max="4609" width="1.875" style="25" customWidth="1"/>
    <col min="4610" max="4613" width="9" style="25"/>
    <col min="4614" max="4617" width="3.875" style="25" customWidth="1"/>
    <col min="4618" max="4621" width="7.625" style="25" customWidth="1"/>
    <col min="4622" max="4864" width="9" style="25"/>
    <col min="4865" max="4865" width="1.875" style="25" customWidth="1"/>
    <col min="4866" max="4869" width="9" style="25"/>
    <col min="4870" max="4873" width="3.875" style="25" customWidth="1"/>
    <col min="4874" max="4877" width="7.625" style="25" customWidth="1"/>
    <col min="4878" max="5120" width="9" style="25"/>
    <col min="5121" max="5121" width="1.875" style="25" customWidth="1"/>
    <col min="5122" max="5125" width="9" style="25"/>
    <col min="5126" max="5129" width="3.875" style="25" customWidth="1"/>
    <col min="5130" max="5133" width="7.625" style="25" customWidth="1"/>
    <col min="5134" max="5376" width="9" style="25"/>
    <col min="5377" max="5377" width="1.875" style="25" customWidth="1"/>
    <col min="5378" max="5381" width="9" style="25"/>
    <col min="5382" max="5385" width="3.875" style="25" customWidth="1"/>
    <col min="5386" max="5389" width="7.625" style="25" customWidth="1"/>
    <col min="5390" max="5632" width="9" style="25"/>
    <col min="5633" max="5633" width="1.875" style="25" customWidth="1"/>
    <col min="5634" max="5637" width="9" style="25"/>
    <col min="5638" max="5641" width="3.875" style="25" customWidth="1"/>
    <col min="5642" max="5645" width="7.625" style="25" customWidth="1"/>
    <col min="5646" max="5888" width="9" style="25"/>
    <col min="5889" max="5889" width="1.875" style="25" customWidth="1"/>
    <col min="5890" max="5893" width="9" style="25"/>
    <col min="5894" max="5897" width="3.875" style="25" customWidth="1"/>
    <col min="5898" max="5901" width="7.625" style="25" customWidth="1"/>
    <col min="5902" max="6144" width="9" style="25"/>
    <col min="6145" max="6145" width="1.875" style="25" customWidth="1"/>
    <col min="6146" max="6149" width="9" style="25"/>
    <col min="6150" max="6153" width="3.875" style="25" customWidth="1"/>
    <col min="6154" max="6157" width="7.625" style="25" customWidth="1"/>
    <col min="6158" max="6400" width="9" style="25"/>
    <col min="6401" max="6401" width="1.875" style="25" customWidth="1"/>
    <col min="6402" max="6405" width="9" style="25"/>
    <col min="6406" max="6409" width="3.875" style="25" customWidth="1"/>
    <col min="6410" max="6413" width="7.625" style="25" customWidth="1"/>
    <col min="6414" max="6656" width="9" style="25"/>
    <col min="6657" max="6657" width="1.875" style="25" customWidth="1"/>
    <col min="6658" max="6661" width="9" style="25"/>
    <col min="6662" max="6665" width="3.875" style="25" customWidth="1"/>
    <col min="6666" max="6669" width="7.625" style="25" customWidth="1"/>
    <col min="6670" max="6912" width="9" style="25"/>
    <col min="6913" max="6913" width="1.875" style="25" customWidth="1"/>
    <col min="6914" max="6917" width="9" style="25"/>
    <col min="6918" max="6921" width="3.875" style="25" customWidth="1"/>
    <col min="6922" max="6925" width="7.625" style="25" customWidth="1"/>
    <col min="6926" max="7168" width="9" style="25"/>
    <col min="7169" max="7169" width="1.875" style="25" customWidth="1"/>
    <col min="7170" max="7173" width="9" style="25"/>
    <col min="7174" max="7177" width="3.875" style="25" customWidth="1"/>
    <col min="7178" max="7181" width="7.625" style="25" customWidth="1"/>
    <col min="7182" max="7424" width="9" style="25"/>
    <col min="7425" max="7425" width="1.875" style="25" customWidth="1"/>
    <col min="7426" max="7429" width="9" style="25"/>
    <col min="7430" max="7433" width="3.875" style="25" customWidth="1"/>
    <col min="7434" max="7437" width="7.625" style="25" customWidth="1"/>
    <col min="7438" max="7680" width="9" style="25"/>
    <col min="7681" max="7681" width="1.875" style="25" customWidth="1"/>
    <col min="7682" max="7685" width="9" style="25"/>
    <col min="7686" max="7689" width="3.875" style="25" customWidth="1"/>
    <col min="7690" max="7693" width="7.625" style="25" customWidth="1"/>
    <col min="7694" max="7936" width="9" style="25"/>
    <col min="7937" max="7937" width="1.875" style="25" customWidth="1"/>
    <col min="7938" max="7941" width="9" style="25"/>
    <col min="7942" max="7945" width="3.875" style="25" customWidth="1"/>
    <col min="7946" max="7949" width="7.625" style="25" customWidth="1"/>
    <col min="7950" max="8192" width="9" style="25"/>
    <col min="8193" max="8193" width="1.875" style="25" customWidth="1"/>
    <col min="8194" max="8197" width="9" style="25"/>
    <col min="8198" max="8201" width="3.875" style="25" customWidth="1"/>
    <col min="8202" max="8205" width="7.625" style="25" customWidth="1"/>
    <col min="8206" max="8448" width="9" style="25"/>
    <col min="8449" max="8449" width="1.875" style="25" customWidth="1"/>
    <col min="8450" max="8453" width="9" style="25"/>
    <col min="8454" max="8457" width="3.875" style="25" customWidth="1"/>
    <col min="8458" max="8461" width="7.625" style="25" customWidth="1"/>
    <col min="8462" max="8704" width="9" style="25"/>
    <col min="8705" max="8705" width="1.875" style="25" customWidth="1"/>
    <col min="8706" max="8709" width="9" style="25"/>
    <col min="8710" max="8713" width="3.875" style="25" customWidth="1"/>
    <col min="8714" max="8717" width="7.625" style="25" customWidth="1"/>
    <col min="8718" max="8960" width="9" style="25"/>
    <col min="8961" max="8961" width="1.875" style="25" customWidth="1"/>
    <col min="8962" max="8965" width="9" style="25"/>
    <col min="8966" max="8969" width="3.875" style="25" customWidth="1"/>
    <col min="8970" max="8973" width="7.625" style="25" customWidth="1"/>
    <col min="8974" max="9216" width="9" style="25"/>
    <col min="9217" max="9217" width="1.875" style="25" customWidth="1"/>
    <col min="9218" max="9221" width="9" style="25"/>
    <col min="9222" max="9225" width="3.875" style="25" customWidth="1"/>
    <col min="9226" max="9229" width="7.625" style="25" customWidth="1"/>
    <col min="9230" max="9472" width="9" style="25"/>
    <col min="9473" max="9473" width="1.875" style="25" customWidth="1"/>
    <col min="9474" max="9477" width="9" style="25"/>
    <col min="9478" max="9481" width="3.875" style="25" customWidth="1"/>
    <col min="9482" max="9485" width="7.625" style="25" customWidth="1"/>
    <col min="9486" max="9728" width="9" style="25"/>
    <col min="9729" max="9729" width="1.875" style="25" customWidth="1"/>
    <col min="9730" max="9733" width="9" style="25"/>
    <col min="9734" max="9737" width="3.875" style="25" customWidth="1"/>
    <col min="9738" max="9741" width="7.625" style="25" customWidth="1"/>
    <col min="9742" max="9984" width="9" style="25"/>
    <col min="9985" max="9985" width="1.875" style="25" customWidth="1"/>
    <col min="9986" max="9989" width="9" style="25"/>
    <col min="9990" max="9993" width="3.875" style="25" customWidth="1"/>
    <col min="9994" max="9997" width="7.625" style="25" customWidth="1"/>
    <col min="9998" max="10240" width="9" style="25"/>
    <col min="10241" max="10241" width="1.875" style="25" customWidth="1"/>
    <col min="10242" max="10245" width="9" style="25"/>
    <col min="10246" max="10249" width="3.875" style="25" customWidth="1"/>
    <col min="10250" max="10253" width="7.625" style="25" customWidth="1"/>
    <col min="10254" max="10496" width="9" style="25"/>
    <col min="10497" max="10497" width="1.875" style="25" customWidth="1"/>
    <col min="10498" max="10501" width="9" style="25"/>
    <col min="10502" max="10505" width="3.875" style="25" customWidth="1"/>
    <col min="10506" max="10509" width="7.625" style="25" customWidth="1"/>
    <col min="10510" max="10752" width="9" style="25"/>
    <col min="10753" max="10753" width="1.875" style="25" customWidth="1"/>
    <col min="10754" max="10757" width="9" style="25"/>
    <col min="10758" max="10761" width="3.875" style="25" customWidth="1"/>
    <col min="10762" max="10765" width="7.625" style="25" customWidth="1"/>
    <col min="10766" max="11008" width="9" style="25"/>
    <col min="11009" max="11009" width="1.875" style="25" customWidth="1"/>
    <col min="11010" max="11013" width="9" style="25"/>
    <col min="11014" max="11017" width="3.875" style="25" customWidth="1"/>
    <col min="11018" max="11021" width="7.625" style="25" customWidth="1"/>
    <col min="11022" max="11264" width="9" style="25"/>
    <col min="11265" max="11265" width="1.875" style="25" customWidth="1"/>
    <col min="11266" max="11269" width="9" style="25"/>
    <col min="11270" max="11273" width="3.875" style="25" customWidth="1"/>
    <col min="11274" max="11277" width="7.625" style="25" customWidth="1"/>
    <col min="11278" max="11520" width="9" style="25"/>
    <col min="11521" max="11521" width="1.875" style="25" customWidth="1"/>
    <col min="11522" max="11525" width="9" style="25"/>
    <col min="11526" max="11529" width="3.875" style="25" customWidth="1"/>
    <col min="11530" max="11533" width="7.625" style="25" customWidth="1"/>
    <col min="11534" max="11776" width="9" style="25"/>
    <col min="11777" max="11777" width="1.875" style="25" customWidth="1"/>
    <col min="11778" max="11781" width="9" style="25"/>
    <col min="11782" max="11785" width="3.875" style="25" customWidth="1"/>
    <col min="11786" max="11789" width="7.625" style="25" customWidth="1"/>
    <col min="11790" max="12032" width="9" style="25"/>
    <col min="12033" max="12033" width="1.875" style="25" customWidth="1"/>
    <col min="12034" max="12037" width="9" style="25"/>
    <col min="12038" max="12041" width="3.875" style="25" customWidth="1"/>
    <col min="12042" max="12045" width="7.625" style="25" customWidth="1"/>
    <col min="12046" max="12288" width="9" style="25"/>
    <col min="12289" max="12289" width="1.875" style="25" customWidth="1"/>
    <col min="12290" max="12293" width="9" style="25"/>
    <col min="12294" max="12297" width="3.875" style="25" customWidth="1"/>
    <col min="12298" max="12301" width="7.625" style="25" customWidth="1"/>
    <col min="12302" max="12544" width="9" style="25"/>
    <col min="12545" max="12545" width="1.875" style="25" customWidth="1"/>
    <col min="12546" max="12549" width="9" style="25"/>
    <col min="12550" max="12553" width="3.875" style="25" customWidth="1"/>
    <col min="12554" max="12557" width="7.625" style="25" customWidth="1"/>
    <col min="12558" max="12800" width="9" style="25"/>
    <col min="12801" max="12801" width="1.875" style="25" customWidth="1"/>
    <col min="12802" max="12805" width="9" style="25"/>
    <col min="12806" max="12809" width="3.875" style="25" customWidth="1"/>
    <col min="12810" max="12813" width="7.625" style="25" customWidth="1"/>
    <col min="12814" max="13056" width="9" style="25"/>
    <col min="13057" max="13057" width="1.875" style="25" customWidth="1"/>
    <col min="13058" max="13061" width="9" style="25"/>
    <col min="13062" max="13065" width="3.875" style="25" customWidth="1"/>
    <col min="13066" max="13069" width="7.625" style="25" customWidth="1"/>
    <col min="13070" max="13312" width="9" style="25"/>
    <col min="13313" max="13313" width="1.875" style="25" customWidth="1"/>
    <col min="13314" max="13317" width="9" style="25"/>
    <col min="13318" max="13321" width="3.875" style="25" customWidth="1"/>
    <col min="13322" max="13325" width="7.625" style="25" customWidth="1"/>
    <col min="13326" max="13568" width="9" style="25"/>
    <col min="13569" max="13569" width="1.875" style="25" customWidth="1"/>
    <col min="13570" max="13573" width="9" style="25"/>
    <col min="13574" max="13577" width="3.875" style="25" customWidth="1"/>
    <col min="13578" max="13581" width="7.625" style="25" customWidth="1"/>
    <col min="13582" max="13824" width="9" style="25"/>
    <col min="13825" max="13825" width="1.875" style="25" customWidth="1"/>
    <col min="13826" max="13829" width="9" style="25"/>
    <col min="13830" max="13833" width="3.875" style="25" customWidth="1"/>
    <col min="13834" max="13837" width="7.625" style="25" customWidth="1"/>
    <col min="13838" max="14080" width="9" style="25"/>
    <col min="14081" max="14081" width="1.875" style="25" customWidth="1"/>
    <col min="14082" max="14085" width="9" style="25"/>
    <col min="14086" max="14089" width="3.875" style="25" customWidth="1"/>
    <col min="14090" max="14093" width="7.625" style="25" customWidth="1"/>
    <col min="14094" max="14336" width="9" style="25"/>
    <col min="14337" max="14337" width="1.875" style="25" customWidth="1"/>
    <col min="14338" max="14341" width="9" style="25"/>
    <col min="14342" max="14345" width="3.875" style="25" customWidth="1"/>
    <col min="14346" max="14349" width="7.625" style="25" customWidth="1"/>
    <col min="14350" max="14592" width="9" style="25"/>
    <col min="14593" max="14593" width="1.875" style="25" customWidth="1"/>
    <col min="14594" max="14597" width="9" style="25"/>
    <col min="14598" max="14601" width="3.875" style="25" customWidth="1"/>
    <col min="14602" max="14605" width="7.625" style="25" customWidth="1"/>
    <col min="14606" max="14848" width="9" style="25"/>
    <col min="14849" max="14849" width="1.875" style="25" customWidth="1"/>
    <col min="14850" max="14853" width="9" style="25"/>
    <col min="14854" max="14857" width="3.875" style="25" customWidth="1"/>
    <col min="14858" max="14861" width="7.625" style="25" customWidth="1"/>
    <col min="14862" max="15104" width="9" style="25"/>
    <col min="15105" max="15105" width="1.875" style="25" customWidth="1"/>
    <col min="15106" max="15109" width="9" style="25"/>
    <col min="15110" max="15113" width="3.875" style="25" customWidth="1"/>
    <col min="15114" max="15117" width="7.625" style="25" customWidth="1"/>
    <col min="15118" max="15360" width="9" style="25"/>
    <col min="15361" max="15361" width="1.875" style="25" customWidth="1"/>
    <col min="15362" max="15365" width="9" style="25"/>
    <col min="15366" max="15369" width="3.875" style="25" customWidth="1"/>
    <col min="15370" max="15373" width="7.625" style="25" customWidth="1"/>
    <col min="15374" max="15616" width="9" style="25"/>
    <col min="15617" max="15617" width="1.875" style="25" customWidth="1"/>
    <col min="15618" max="15621" width="9" style="25"/>
    <col min="15622" max="15625" width="3.875" style="25" customWidth="1"/>
    <col min="15626" max="15629" width="7.625" style="25" customWidth="1"/>
    <col min="15630" max="15872" width="9" style="25"/>
    <col min="15873" max="15873" width="1.875" style="25" customWidth="1"/>
    <col min="15874" max="15877" width="9" style="25"/>
    <col min="15878" max="15881" width="3.875" style="25" customWidth="1"/>
    <col min="15882" max="15885" width="7.625" style="25" customWidth="1"/>
    <col min="15886" max="16128" width="9" style="25"/>
    <col min="16129" max="16129" width="1.875" style="25" customWidth="1"/>
    <col min="16130" max="16133" width="9" style="25"/>
    <col min="16134" max="16137" width="3.875" style="25" customWidth="1"/>
    <col min="16138" max="16141" width="7.625" style="25" customWidth="1"/>
    <col min="16142" max="16384" width="9" style="25"/>
  </cols>
  <sheetData>
    <row r="1" spans="1:13" ht="14.25" customHeight="1">
      <c r="K1" s="137" t="s">
        <v>77</v>
      </c>
      <c r="L1" s="137"/>
      <c r="M1" s="137"/>
    </row>
    <row r="3" spans="1:13">
      <c r="A3" s="136" t="s">
        <v>36</v>
      </c>
      <c r="B3" s="136"/>
      <c r="C3" s="136"/>
      <c r="D3" s="136"/>
      <c r="E3" s="136"/>
      <c r="F3" s="136"/>
      <c r="G3" s="136"/>
      <c r="H3" s="136"/>
      <c r="I3" s="136"/>
      <c r="J3" s="136"/>
      <c r="K3" s="136"/>
      <c r="L3" s="136"/>
      <c r="M3" s="136"/>
    </row>
    <row r="5" spans="1:13">
      <c r="B5" s="25" t="s">
        <v>37</v>
      </c>
    </row>
    <row r="6" spans="1:13">
      <c r="B6" s="25" t="s">
        <v>38</v>
      </c>
    </row>
    <row r="7" spans="1:13">
      <c r="B7" s="25" t="s">
        <v>81</v>
      </c>
    </row>
    <row r="9" spans="1:13" ht="13.5" customHeight="1">
      <c r="F9" s="138" t="s">
        <v>39</v>
      </c>
      <c r="G9" s="138"/>
      <c r="H9" s="138"/>
      <c r="I9" s="26"/>
    </row>
    <row r="10" spans="1:13" ht="13.5" customHeight="1">
      <c r="F10" s="138" t="s">
        <v>40</v>
      </c>
      <c r="G10" s="138"/>
      <c r="H10" s="138"/>
      <c r="I10" s="26"/>
    </row>
    <row r="11" spans="1:13" ht="13.5" customHeight="1">
      <c r="F11" s="138" t="s">
        <v>41</v>
      </c>
      <c r="G11" s="138"/>
      <c r="H11" s="138"/>
      <c r="I11" s="26"/>
      <c r="M11" s="96"/>
    </row>
    <row r="13" spans="1:13">
      <c r="B13" s="26" t="s">
        <v>42</v>
      </c>
      <c r="C13" s="26"/>
      <c r="D13" s="26"/>
      <c r="E13" s="26"/>
      <c r="F13" s="26"/>
      <c r="G13" s="26"/>
      <c r="H13" s="26"/>
      <c r="I13" s="26"/>
      <c r="J13" s="26"/>
      <c r="K13" s="26"/>
      <c r="L13" s="26"/>
      <c r="M13" s="26"/>
    </row>
    <row r="15" spans="1:13">
      <c r="A15" s="136" t="s">
        <v>14</v>
      </c>
      <c r="B15" s="136"/>
      <c r="C15" s="136"/>
      <c r="D15" s="136"/>
      <c r="E15" s="136"/>
      <c r="F15" s="136"/>
      <c r="G15" s="136"/>
      <c r="H15" s="136"/>
      <c r="I15" s="136"/>
      <c r="J15" s="136"/>
      <c r="K15" s="136"/>
      <c r="L15" s="136"/>
      <c r="M15" s="136"/>
    </row>
    <row r="17" spans="1:16" ht="17.25" customHeight="1">
      <c r="B17" s="94" t="s">
        <v>85</v>
      </c>
      <c r="C17" s="139" t="s">
        <v>43</v>
      </c>
      <c r="D17" s="140"/>
      <c r="E17" s="139" t="s">
        <v>86</v>
      </c>
      <c r="F17" s="141"/>
      <c r="G17" s="141"/>
      <c r="H17" s="141"/>
      <c r="I17" s="140"/>
      <c r="J17" s="139" t="s">
        <v>87</v>
      </c>
      <c r="K17" s="141"/>
      <c r="L17" s="141"/>
      <c r="M17" s="140"/>
    </row>
    <row r="18" spans="1:16" ht="17.25" customHeight="1">
      <c r="B18" s="78"/>
      <c r="C18" s="79"/>
      <c r="D18" s="80"/>
      <c r="E18" s="79"/>
      <c r="F18" s="81"/>
      <c r="G18" s="81"/>
      <c r="H18" s="81"/>
      <c r="I18" s="80"/>
      <c r="J18" s="79"/>
      <c r="K18" s="81"/>
      <c r="L18" s="81"/>
      <c r="M18" s="80"/>
    </row>
    <row r="19" spans="1:16" ht="17.25" customHeight="1">
      <c r="B19" s="82"/>
      <c r="C19" s="83"/>
      <c r="D19" s="84"/>
      <c r="E19" s="83"/>
      <c r="F19" s="85"/>
      <c r="G19" s="85"/>
      <c r="H19" s="85"/>
      <c r="I19" s="84"/>
      <c r="J19" s="83"/>
      <c r="K19" s="85"/>
      <c r="L19" s="85"/>
      <c r="M19" s="84"/>
      <c r="P19" s="27"/>
    </row>
    <row r="20" spans="1:16" ht="17.25" customHeight="1">
      <c r="B20" s="82"/>
      <c r="C20" s="83"/>
      <c r="D20" s="84"/>
      <c r="E20" s="83"/>
      <c r="F20" s="85"/>
      <c r="G20" s="85"/>
      <c r="H20" s="85"/>
      <c r="I20" s="84"/>
      <c r="J20" s="83"/>
      <c r="K20" s="85"/>
      <c r="L20" s="85"/>
      <c r="M20" s="84"/>
    </row>
    <row r="21" spans="1:16" ht="17.25" customHeight="1">
      <c r="B21" s="86"/>
      <c r="C21" s="87"/>
      <c r="D21" s="88"/>
      <c r="E21" s="87"/>
      <c r="F21" s="89"/>
      <c r="G21" s="89"/>
      <c r="H21" s="89"/>
      <c r="I21" s="88"/>
      <c r="J21" s="87"/>
      <c r="K21" s="89"/>
      <c r="L21" s="89"/>
      <c r="M21" s="88"/>
    </row>
    <row r="22" spans="1:16" ht="7.5" customHeight="1">
      <c r="F22" s="28"/>
      <c r="G22" s="28"/>
      <c r="H22" s="28"/>
      <c r="I22" s="28"/>
      <c r="J22" s="28"/>
      <c r="K22" s="28"/>
      <c r="L22" s="28"/>
    </row>
    <row r="23" spans="1:16" ht="19.5" customHeight="1">
      <c r="B23" s="25" t="s">
        <v>44</v>
      </c>
      <c r="C23" s="29"/>
      <c r="D23" s="29"/>
      <c r="E23" s="29"/>
      <c r="F23" s="29"/>
      <c r="G23" s="29"/>
      <c r="H23" s="29"/>
      <c r="I23" s="29"/>
      <c r="J23" s="29"/>
      <c r="K23" s="29"/>
      <c r="L23" s="29"/>
    </row>
    <row r="24" spans="1:16" ht="19.5" customHeight="1">
      <c r="C24" s="25" t="s">
        <v>45</v>
      </c>
    </row>
    <row r="25" spans="1:16" ht="19.5" customHeight="1"/>
    <row r="27" spans="1:16" ht="14.25" thickBot="1"/>
    <row r="28" spans="1:16">
      <c r="A28" s="30"/>
      <c r="B28" s="30"/>
      <c r="C28" s="30"/>
      <c r="D28" s="30"/>
      <c r="E28" s="30"/>
      <c r="F28" s="30"/>
      <c r="G28" s="30"/>
      <c r="H28" s="30"/>
      <c r="I28" s="30"/>
      <c r="J28" s="30"/>
      <c r="K28" s="30"/>
      <c r="L28" s="30"/>
      <c r="M28" s="30"/>
    </row>
    <row r="29" spans="1:16">
      <c r="K29" s="137" t="s">
        <v>77</v>
      </c>
      <c r="L29" s="137"/>
      <c r="M29" s="137"/>
    </row>
    <row r="31" spans="1:16">
      <c r="B31" s="142" t="s">
        <v>46</v>
      </c>
      <c r="C31" s="142"/>
      <c r="D31" s="142"/>
    </row>
    <row r="33" spans="1:13">
      <c r="I33" s="25" t="s">
        <v>37</v>
      </c>
    </row>
    <row r="34" spans="1:13">
      <c r="I34" s="25" t="s">
        <v>38</v>
      </c>
    </row>
    <row r="35" spans="1:13">
      <c r="I35" s="25" t="s">
        <v>82</v>
      </c>
    </row>
    <row r="37" spans="1:13">
      <c r="A37" s="136" t="s">
        <v>47</v>
      </c>
      <c r="B37" s="136"/>
      <c r="C37" s="136"/>
      <c r="D37" s="136"/>
      <c r="E37" s="136"/>
      <c r="F37" s="136"/>
      <c r="G37" s="136"/>
      <c r="H37" s="136"/>
      <c r="I37" s="136"/>
      <c r="J37" s="136"/>
      <c r="K37" s="136"/>
      <c r="L37" s="136"/>
      <c r="M37" s="136"/>
    </row>
    <row r="39" spans="1:13">
      <c r="B39" s="26" t="s">
        <v>48</v>
      </c>
    </row>
    <row r="41" spans="1:13">
      <c r="D41" s="149" t="s">
        <v>49</v>
      </c>
      <c r="E41" s="149"/>
      <c r="F41" s="149" t="s">
        <v>50</v>
      </c>
      <c r="G41" s="149"/>
      <c r="H41" s="149"/>
      <c r="I41" s="149"/>
    </row>
    <row r="42" spans="1:13" ht="5.25" customHeight="1">
      <c r="F42" s="149"/>
      <c r="G42" s="149"/>
      <c r="H42" s="149"/>
      <c r="I42" s="149"/>
    </row>
    <row r="43" spans="1:13" ht="13.5" customHeight="1">
      <c r="F43" s="149" t="s">
        <v>51</v>
      </c>
      <c r="G43" s="149"/>
      <c r="H43" s="149"/>
      <c r="I43" s="149"/>
    </row>
    <row r="44" spans="1:13">
      <c r="F44" s="95"/>
      <c r="G44" s="95"/>
      <c r="H44" s="95"/>
      <c r="I44" s="95"/>
    </row>
    <row r="45" spans="1:13">
      <c r="B45" s="25" t="s">
        <v>52</v>
      </c>
      <c r="F45" s="95"/>
      <c r="G45" s="95"/>
      <c r="H45" s="95"/>
      <c r="I45" s="95"/>
    </row>
    <row r="46" spans="1:13" ht="5.25" customHeight="1">
      <c r="F46" s="149"/>
      <c r="G46" s="149"/>
      <c r="H46" s="149"/>
      <c r="I46" s="149"/>
    </row>
    <row r="47" spans="1:13" ht="5.25" customHeight="1">
      <c r="F47" s="95"/>
      <c r="G47" s="95"/>
      <c r="H47" s="95"/>
      <c r="I47" s="95"/>
    </row>
    <row r="48" spans="1:13" ht="20.25" customHeight="1">
      <c r="B48" s="150" t="s">
        <v>53</v>
      </c>
      <c r="C48" s="150"/>
      <c r="D48" s="150"/>
      <c r="E48" s="139" t="s">
        <v>54</v>
      </c>
      <c r="F48" s="141"/>
      <c r="G48" s="141"/>
      <c r="H48" s="141"/>
      <c r="I48" s="141"/>
      <c r="J48" s="141"/>
      <c r="K48" s="141"/>
      <c r="L48" s="141"/>
      <c r="M48" s="140"/>
    </row>
    <row r="49" spans="2:13" ht="20.25" customHeight="1">
      <c r="B49" s="151" t="s">
        <v>55</v>
      </c>
      <c r="C49" s="152"/>
      <c r="D49" s="153"/>
      <c r="E49" s="154" t="s">
        <v>56</v>
      </c>
      <c r="F49" s="155"/>
      <c r="G49" s="155"/>
      <c r="H49" s="155"/>
      <c r="I49" s="155"/>
      <c r="J49" s="155"/>
      <c r="K49" s="155"/>
      <c r="L49" s="155"/>
      <c r="M49" s="156"/>
    </row>
    <row r="50" spans="2:13" ht="20.25" customHeight="1">
      <c r="B50" s="75"/>
      <c r="C50" s="76"/>
      <c r="D50" s="77"/>
      <c r="E50" s="157" t="s">
        <v>57</v>
      </c>
      <c r="F50" s="158"/>
      <c r="G50" s="158"/>
      <c r="H50" s="158"/>
      <c r="I50" s="158"/>
      <c r="J50" s="158"/>
      <c r="K50" s="158"/>
      <c r="L50" s="158"/>
      <c r="M50" s="159"/>
    </row>
    <row r="51" spans="2:13" ht="18" customHeight="1">
      <c r="B51" s="160" t="s">
        <v>83</v>
      </c>
      <c r="C51" s="161"/>
      <c r="D51" s="162"/>
      <c r="E51" s="157" t="s">
        <v>84</v>
      </c>
      <c r="F51" s="158"/>
      <c r="G51" s="158"/>
      <c r="H51" s="158"/>
      <c r="I51" s="158"/>
      <c r="J51" s="158"/>
      <c r="K51" s="158"/>
      <c r="L51" s="158"/>
      <c r="M51" s="159"/>
    </row>
    <row r="52" spans="2:13" ht="18.75" customHeight="1">
      <c r="B52" s="143"/>
      <c r="C52" s="144"/>
      <c r="D52" s="145"/>
      <c r="E52" s="146" t="s">
        <v>58</v>
      </c>
      <c r="F52" s="147"/>
      <c r="G52" s="147"/>
      <c r="H52" s="147"/>
      <c r="I52" s="147"/>
      <c r="J52" s="147"/>
      <c r="K52" s="147"/>
      <c r="L52" s="147"/>
      <c r="M52" s="148"/>
    </row>
  </sheetData>
  <mergeCells count="26">
    <mergeCell ref="B52:D52"/>
    <mergeCell ref="E52:M52"/>
    <mergeCell ref="D41:E41"/>
    <mergeCell ref="F41:I41"/>
    <mergeCell ref="F42:I42"/>
    <mergeCell ref="F43:I43"/>
    <mergeCell ref="F46:I46"/>
    <mergeCell ref="B48:D48"/>
    <mergeCell ref="E48:M48"/>
    <mergeCell ref="B49:D49"/>
    <mergeCell ref="E49:M49"/>
    <mergeCell ref="E50:M50"/>
    <mergeCell ref="B51:D51"/>
    <mergeCell ref="E51:M51"/>
    <mergeCell ref="A37:M37"/>
    <mergeCell ref="K1:M1"/>
    <mergeCell ref="A3:M3"/>
    <mergeCell ref="F9:H9"/>
    <mergeCell ref="F10:H10"/>
    <mergeCell ref="F11:H11"/>
    <mergeCell ref="A15:M15"/>
    <mergeCell ref="C17:D17"/>
    <mergeCell ref="E17:I17"/>
    <mergeCell ref="J17:M17"/>
    <mergeCell ref="K29:M29"/>
    <mergeCell ref="B31:D31"/>
  </mergeCells>
  <phoneticPr fontId="1"/>
  <pageMargins left="1.1200000000000001" right="0.75" top="1" bottom="1"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内訳</vt:lpstr>
      <vt:lpstr>見積書  (多品目)</vt:lpstr>
      <vt:lpstr>市価調査 (多品目)</vt:lpstr>
      <vt:lpstr>同等品判定依頼書</vt:lpstr>
      <vt:lpstr>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中辻 龍一</cp:lastModifiedBy>
  <cp:lastPrinted>2025-06-30T08:12:58Z</cp:lastPrinted>
  <dcterms:created xsi:type="dcterms:W3CDTF">2018-06-04T02:32:40Z</dcterms:created>
  <dcterms:modified xsi:type="dcterms:W3CDTF">2025-08-06T02:47:23Z</dcterms:modified>
</cp:coreProperties>
</file>