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s\g1881565\Desktop\契約\ＢＢ物件\令和7年物件\BB0131～0141【OC】防水コードコネクタ・キャップ\公告掲載用\"/>
    </mc:Choice>
  </mc:AlternateContent>
  <bookViews>
    <workbookView xWindow="0" yWindow="0" windowWidth="20490" windowHeight="7530" firstSheet="13" activeTab="23"/>
  </bookViews>
  <sheets>
    <sheet name="見1" sheetId="1" r:id="rId1"/>
    <sheet name="市1" sheetId="2" r:id="rId2"/>
    <sheet name="見2" sheetId="3" r:id="rId3"/>
    <sheet name="市2" sheetId="4" r:id="rId4"/>
    <sheet name="見3" sheetId="5" r:id="rId5"/>
    <sheet name="市3" sheetId="6" r:id="rId6"/>
    <sheet name="見4" sheetId="7" r:id="rId7"/>
    <sheet name="市4" sheetId="8" r:id="rId8"/>
    <sheet name="見5" sheetId="9" r:id="rId9"/>
    <sheet name="市5" sheetId="10" r:id="rId10"/>
    <sheet name="見6" sheetId="11" r:id="rId11"/>
    <sheet name="市6" sheetId="12" r:id="rId12"/>
    <sheet name="見7" sheetId="13" r:id="rId13"/>
    <sheet name="市7" sheetId="14" r:id="rId14"/>
    <sheet name="見8" sheetId="15" r:id="rId15"/>
    <sheet name="市8" sheetId="16" r:id="rId16"/>
    <sheet name="見9" sheetId="17" r:id="rId17"/>
    <sheet name="市9" sheetId="18" r:id="rId18"/>
    <sheet name="見10" sheetId="19" r:id="rId19"/>
    <sheet name="市10" sheetId="20" r:id="rId20"/>
    <sheet name="見11" sheetId="21" r:id="rId21"/>
    <sheet name="市11" sheetId="22" r:id="rId22"/>
    <sheet name="見12" sheetId="23" r:id="rId23"/>
    <sheet name="市12" sheetId="24" r:id="rId24"/>
  </sheets>
  <externalReferences>
    <externalReference r:id="rId25"/>
  </externalReferences>
  <definedNames>
    <definedName name="_xlnm.Print_Area" localSheetId="1">市1!$A$1:$G$41</definedName>
    <definedName name="_xlnm.Print_Area" localSheetId="19">市10!$A$1:$G$42</definedName>
    <definedName name="_xlnm.Print_Area" localSheetId="21">市11!$A$1:$G$42</definedName>
    <definedName name="_xlnm.Print_Area" localSheetId="23">市12!$A$1:$G$42</definedName>
    <definedName name="_xlnm.Print_Area" localSheetId="3">市2!$A$1:$G$42</definedName>
    <definedName name="_xlnm.Print_Area" localSheetId="5">市3!$A$1:$G$42</definedName>
    <definedName name="_xlnm.Print_Area" localSheetId="7">市4!$A$1:$G$42</definedName>
    <definedName name="_xlnm.Print_Area" localSheetId="9">市5!$A$1:$G$42</definedName>
    <definedName name="_xlnm.Print_Area" localSheetId="11">市6!$A$1:$G$42</definedName>
    <definedName name="_xlnm.Print_Area" localSheetId="13">市7!$A$1:$G$42</definedName>
    <definedName name="_xlnm.Print_Area" localSheetId="15">市8!$A$1:$G$42</definedName>
    <definedName name="_xlnm.Print_Area" localSheetId="17">市9!$A$1:$G$42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4" l="1"/>
  <c r="C19" i="24"/>
  <c r="E17" i="24"/>
  <c r="G17" i="24" s="1"/>
  <c r="D17" i="24"/>
  <c r="C17" i="24"/>
  <c r="B17" i="24"/>
  <c r="A17" i="24"/>
  <c r="E16" i="24"/>
  <c r="G16" i="24" s="1"/>
  <c r="D16" i="24"/>
  <c r="C16" i="24"/>
  <c r="B16" i="24"/>
  <c r="A16" i="24"/>
  <c r="E15" i="24"/>
  <c r="G15" i="24" s="1"/>
  <c r="D15" i="24"/>
  <c r="C15" i="24"/>
  <c r="B15" i="24"/>
  <c r="A15" i="24"/>
  <c r="E14" i="24"/>
  <c r="G14" i="24" s="1"/>
  <c r="D14" i="24"/>
  <c r="C14" i="24"/>
  <c r="B14" i="24"/>
  <c r="A14" i="24"/>
  <c r="E13" i="24"/>
  <c r="G13" i="24" s="1"/>
  <c r="D13" i="24"/>
  <c r="C13" i="24"/>
  <c r="B13" i="24"/>
  <c r="A13" i="24"/>
  <c r="E12" i="24"/>
  <c r="G12" i="24" s="1"/>
  <c r="D12" i="24"/>
  <c r="C12" i="24"/>
  <c r="B12" i="24"/>
  <c r="A12" i="24"/>
  <c r="E11" i="24"/>
  <c r="G11" i="24" s="1"/>
  <c r="D11" i="24"/>
  <c r="C11" i="24"/>
  <c r="B11" i="24"/>
  <c r="A11" i="24"/>
  <c r="G10" i="24"/>
  <c r="A10" i="24"/>
  <c r="A27" i="23"/>
  <c r="F19" i="23"/>
  <c r="G17" i="23"/>
  <c r="G16" i="23"/>
  <c r="G13" i="23"/>
  <c r="G12" i="23"/>
  <c r="G11" i="23"/>
  <c r="G10" i="23"/>
  <c r="G18" i="23" s="1"/>
  <c r="C7" i="23" s="1"/>
  <c r="G18" i="24" l="1"/>
  <c r="C7" i="24" s="1"/>
  <c r="C10" i="8"/>
  <c r="D10" i="8"/>
  <c r="E10" i="8"/>
  <c r="B10" i="8"/>
  <c r="F19" i="22" l="1"/>
  <c r="C19" i="22"/>
  <c r="E17" i="22"/>
  <c r="G17" i="22" s="1"/>
  <c r="D17" i="22"/>
  <c r="C17" i="22"/>
  <c r="B17" i="22"/>
  <c r="A17" i="22"/>
  <c r="E16" i="22"/>
  <c r="G16" i="22" s="1"/>
  <c r="D16" i="22"/>
  <c r="C16" i="22"/>
  <c r="B16" i="22"/>
  <c r="A16" i="22"/>
  <c r="E15" i="22"/>
  <c r="G15" i="22" s="1"/>
  <c r="D15" i="22"/>
  <c r="C15" i="22"/>
  <c r="B15" i="22"/>
  <c r="A15" i="22"/>
  <c r="E14" i="22"/>
  <c r="G14" i="22" s="1"/>
  <c r="D14" i="22"/>
  <c r="C14" i="22"/>
  <c r="B14" i="22"/>
  <c r="A14" i="22"/>
  <c r="E13" i="22"/>
  <c r="G13" i="22" s="1"/>
  <c r="D13" i="22"/>
  <c r="C13" i="22"/>
  <c r="B13" i="22"/>
  <c r="A13" i="22"/>
  <c r="E12" i="22"/>
  <c r="G12" i="22" s="1"/>
  <c r="D12" i="22"/>
  <c r="C12" i="22"/>
  <c r="B12" i="22"/>
  <c r="A12" i="22"/>
  <c r="E11" i="22"/>
  <c r="G11" i="22" s="1"/>
  <c r="D11" i="22"/>
  <c r="C11" i="22"/>
  <c r="B11" i="22"/>
  <c r="A11" i="22"/>
  <c r="E10" i="22"/>
  <c r="G10" i="22" s="1"/>
  <c r="D10" i="22"/>
  <c r="C10" i="22"/>
  <c r="B10" i="22"/>
  <c r="A10" i="22"/>
  <c r="A27" i="21"/>
  <c r="F19" i="21"/>
  <c r="G17" i="21"/>
  <c r="G16" i="21"/>
  <c r="G13" i="21"/>
  <c r="G12" i="21"/>
  <c r="G11" i="21"/>
  <c r="G10" i="21"/>
  <c r="G18" i="21" s="1"/>
  <c r="C7" i="21" s="1"/>
  <c r="F19" i="20"/>
  <c r="C19" i="20"/>
  <c r="E17" i="20"/>
  <c r="G17" i="20" s="1"/>
  <c r="D17" i="20"/>
  <c r="C17" i="20"/>
  <c r="B17" i="20"/>
  <c r="A17" i="20"/>
  <c r="E16" i="20"/>
  <c r="G16" i="20" s="1"/>
  <c r="D16" i="20"/>
  <c r="C16" i="20"/>
  <c r="B16" i="20"/>
  <c r="A16" i="20"/>
  <c r="E15" i="20"/>
  <c r="G15" i="20" s="1"/>
  <c r="D15" i="20"/>
  <c r="C15" i="20"/>
  <c r="B15" i="20"/>
  <c r="A15" i="20"/>
  <c r="E14" i="20"/>
  <c r="G14" i="20" s="1"/>
  <c r="D14" i="20"/>
  <c r="C14" i="20"/>
  <c r="B14" i="20"/>
  <c r="A14" i="20"/>
  <c r="E13" i="20"/>
  <c r="G13" i="20" s="1"/>
  <c r="D13" i="20"/>
  <c r="C13" i="20"/>
  <c r="B13" i="20"/>
  <c r="A13" i="20"/>
  <c r="E12" i="20"/>
  <c r="G12" i="20" s="1"/>
  <c r="D12" i="20"/>
  <c r="C12" i="20"/>
  <c r="B12" i="20"/>
  <c r="A12" i="20"/>
  <c r="E11" i="20"/>
  <c r="G11" i="20" s="1"/>
  <c r="D11" i="20"/>
  <c r="C11" i="20"/>
  <c r="B11" i="20"/>
  <c r="A11" i="20"/>
  <c r="E10" i="20"/>
  <c r="G10" i="20" s="1"/>
  <c r="D10" i="20"/>
  <c r="C10" i="20"/>
  <c r="B10" i="20"/>
  <c r="A10" i="20"/>
  <c r="A27" i="19"/>
  <c r="F19" i="19"/>
  <c r="G17" i="19"/>
  <c r="G16" i="19"/>
  <c r="G13" i="19"/>
  <c r="G12" i="19"/>
  <c r="G11" i="19"/>
  <c r="G10" i="19"/>
  <c r="G18" i="19" s="1"/>
  <c r="C7" i="19" s="1"/>
  <c r="F19" i="18"/>
  <c r="C19" i="18"/>
  <c r="E17" i="18"/>
  <c r="G17" i="18" s="1"/>
  <c r="D17" i="18"/>
  <c r="C17" i="18"/>
  <c r="B17" i="18"/>
  <c r="A17" i="18"/>
  <c r="E16" i="18"/>
  <c r="G16" i="18" s="1"/>
  <c r="D16" i="18"/>
  <c r="C16" i="18"/>
  <c r="B16" i="18"/>
  <c r="A16" i="18"/>
  <c r="E15" i="18"/>
  <c r="G15" i="18" s="1"/>
  <c r="D15" i="18"/>
  <c r="C15" i="18"/>
  <c r="B15" i="18"/>
  <c r="A15" i="18"/>
  <c r="E14" i="18"/>
  <c r="G14" i="18" s="1"/>
  <c r="D14" i="18"/>
  <c r="C14" i="18"/>
  <c r="B14" i="18"/>
  <c r="A14" i="18"/>
  <c r="E13" i="18"/>
  <c r="G13" i="18" s="1"/>
  <c r="D13" i="18"/>
  <c r="C13" i="18"/>
  <c r="B13" i="18"/>
  <c r="A13" i="18"/>
  <c r="E12" i="18"/>
  <c r="G12" i="18" s="1"/>
  <c r="D12" i="18"/>
  <c r="C12" i="18"/>
  <c r="B12" i="18"/>
  <c r="A12" i="18"/>
  <c r="E11" i="18"/>
  <c r="G11" i="18" s="1"/>
  <c r="D11" i="18"/>
  <c r="C11" i="18"/>
  <c r="B11" i="18"/>
  <c r="A11" i="18"/>
  <c r="E10" i="18"/>
  <c r="G10" i="18" s="1"/>
  <c r="D10" i="18"/>
  <c r="C10" i="18"/>
  <c r="B10" i="18"/>
  <c r="A10" i="18"/>
  <c r="A27" i="17"/>
  <c r="F19" i="17"/>
  <c r="G17" i="17"/>
  <c r="G16" i="17"/>
  <c r="G13" i="17"/>
  <c r="G12" i="17"/>
  <c r="G11" i="17"/>
  <c r="G10" i="17"/>
  <c r="G18" i="17" s="1"/>
  <c r="C7" i="17" s="1"/>
  <c r="F19" i="16"/>
  <c r="C19" i="16"/>
  <c r="E17" i="16"/>
  <c r="G17" i="16" s="1"/>
  <c r="D17" i="16"/>
  <c r="C17" i="16"/>
  <c r="B17" i="16"/>
  <c r="A17" i="16"/>
  <c r="E16" i="16"/>
  <c r="G16" i="16" s="1"/>
  <c r="D16" i="16"/>
  <c r="C16" i="16"/>
  <c r="B16" i="16"/>
  <c r="A16" i="16"/>
  <c r="E15" i="16"/>
  <c r="G15" i="16" s="1"/>
  <c r="D15" i="16"/>
  <c r="C15" i="16"/>
  <c r="B15" i="16"/>
  <c r="A15" i="16"/>
  <c r="E14" i="16"/>
  <c r="G14" i="16" s="1"/>
  <c r="D14" i="16"/>
  <c r="C14" i="16"/>
  <c r="B14" i="16"/>
  <c r="A14" i="16"/>
  <c r="E13" i="16"/>
  <c r="G13" i="16" s="1"/>
  <c r="D13" i="16"/>
  <c r="C13" i="16"/>
  <c r="B13" i="16"/>
  <c r="A13" i="16"/>
  <c r="E12" i="16"/>
  <c r="G12" i="16" s="1"/>
  <c r="D12" i="16"/>
  <c r="C12" i="16"/>
  <c r="B12" i="16"/>
  <c r="A12" i="16"/>
  <c r="E11" i="16"/>
  <c r="G11" i="16" s="1"/>
  <c r="D11" i="16"/>
  <c r="C11" i="16"/>
  <c r="B11" i="16"/>
  <c r="A11" i="16"/>
  <c r="E10" i="16"/>
  <c r="G10" i="16" s="1"/>
  <c r="D10" i="16"/>
  <c r="C10" i="16"/>
  <c r="B10" i="16"/>
  <c r="A10" i="16"/>
  <c r="A27" i="15"/>
  <c r="F19" i="15"/>
  <c r="G17" i="15"/>
  <c r="G16" i="15"/>
  <c r="G13" i="15"/>
  <c r="G12" i="15"/>
  <c r="G11" i="15"/>
  <c r="G10" i="15"/>
  <c r="G18" i="15" s="1"/>
  <c r="C7" i="15" s="1"/>
  <c r="F19" i="14"/>
  <c r="C19" i="14"/>
  <c r="E17" i="14"/>
  <c r="G17" i="14" s="1"/>
  <c r="D17" i="14"/>
  <c r="C17" i="14"/>
  <c r="B17" i="14"/>
  <c r="A17" i="14"/>
  <c r="E16" i="14"/>
  <c r="G16" i="14" s="1"/>
  <c r="D16" i="14"/>
  <c r="C16" i="14"/>
  <c r="B16" i="14"/>
  <c r="A16" i="14"/>
  <c r="E15" i="14"/>
  <c r="G15" i="14" s="1"/>
  <c r="D15" i="14"/>
  <c r="C15" i="14"/>
  <c r="B15" i="14"/>
  <c r="A15" i="14"/>
  <c r="E14" i="14"/>
  <c r="G14" i="14" s="1"/>
  <c r="D14" i="14"/>
  <c r="C14" i="14"/>
  <c r="B14" i="14"/>
  <c r="A14" i="14"/>
  <c r="E13" i="14"/>
  <c r="G13" i="14" s="1"/>
  <c r="D13" i="14"/>
  <c r="C13" i="14"/>
  <c r="B13" i="14"/>
  <c r="A13" i="14"/>
  <c r="E12" i="14"/>
  <c r="G12" i="14" s="1"/>
  <c r="D12" i="14"/>
  <c r="C12" i="14"/>
  <c r="B12" i="14"/>
  <c r="A12" i="14"/>
  <c r="E11" i="14"/>
  <c r="G11" i="14" s="1"/>
  <c r="D11" i="14"/>
  <c r="C11" i="14"/>
  <c r="B11" i="14"/>
  <c r="A11" i="14"/>
  <c r="E10" i="14"/>
  <c r="G10" i="14" s="1"/>
  <c r="D10" i="14"/>
  <c r="C10" i="14"/>
  <c r="B10" i="14"/>
  <c r="A10" i="14"/>
  <c r="A27" i="13"/>
  <c r="F19" i="13"/>
  <c r="G17" i="13"/>
  <c r="G16" i="13"/>
  <c r="G13" i="13"/>
  <c r="G12" i="13"/>
  <c r="G11" i="13"/>
  <c r="G10" i="13"/>
  <c r="G18" i="13" s="1"/>
  <c r="C7" i="13" s="1"/>
  <c r="F19" i="12"/>
  <c r="C19" i="12"/>
  <c r="E17" i="12"/>
  <c r="G17" i="12" s="1"/>
  <c r="D17" i="12"/>
  <c r="C17" i="12"/>
  <c r="B17" i="12"/>
  <c r="A17" i="12"/>
  <c r="E16" i="12"/>
  <c r="G16" i="12" s="1"/>
  <c r="D16" i="12"/>
  <c r="C16" i="12"/>
  <c r="B16" i="12"/>
  <c r="A16" i="12"/>
  <c r="E15" i="12"/>
  <c r="G15" i="12" s="1"/>
  <c r="D15" i="12"/>
  <c r="C15" i="12"/>
  <c r="B15" i="12"/>
  <c r="A15" i="12"/>
  <c r="E14" i="12"/>
  <c r="G14" i="12" s="1"/>
  <c r="D14" i="12"/>
  <c r="C14" i="12"/>
  <c r="B14" i="12"/>
  <c r="A14" i="12"/>
  <c r="E13" i="12"/>
  <c r="G13" i="12" s="1"/>
  <c r="D13" i="12"/>
  <c r="C13" i="12"/>
  <c r="B13" i="12"/>
  <c r="A13" i="12"/>
  <c r="E12" i="12"/>
  <c r="G12" i="12" s="1"/>
  <c r="D12" i="12"/>
  <c r="C12" i="12"/>
  <c r="B12" i="12"/>
  <c r="A12" i="12"/>
  <c r="E11" i="12"/>
  <c r="G11" i="12" s="1"/>
  <c r="D11" i="12"/>
  <c r="C11" i="12"/>
  <c r="B11" i="12"/>
  <c r="A11" i="12"/>
  <c r="E10" i="12"/>
  <c r="G10" i="12" s="1"/>
  <c r="D10" i="12"/>
  <c r="C10" i="12"/>
  <c r="B10" i="12"/>
  <c r="A10" i="12"/>
  <c r="A27" i="11"/>
  <c r="F19" i="11"/>
  <c r="G17" i="11"/>
  <c r="G16" i="11"/>
  <c r="G13" i="11"/>
  <c r="G12" i="11"/>
  <c r="G11" i="11"/>
  <c r="G10" i="11"/>
  <c r="G18" i="11" s="1"/>
  <c r="C7" i="11" s="1"/>
  <c r="F19" i="10"/>
  <c r="C19" i="10"/>
  <c r="E17" i="10"/>
  <c r="G17" i="10" s="1"/>
  <c r="D17" i="10"/>
  <c r="C17" i="10"/>
  <c r="B17" i="10"/>
  <c r="A17" i="10"/>
  <c r="E16" i="10"/>
  <c r="G16" i="10" s="1"/>
  <c r="D16" i="10"/>
  <c r="C16" i="10"/>
  <c r="B16" i="10"/>
  <c r="A16" i="10"/>
  <c r="E15" i="10"/>
  <c r="G15" i="10" s="1"/>
  <c r="D15" i="10"/>
  <c r="C15" i="10"/>
  <c r="B15" i="10"/>
  <c r="A15" i="10"/>
  <c r="E14" i="10"/>
  <c r="G14" i="10" s="1"/>
  <c r="D14" i="10"/>
  <c r="C14" i="10"/>
  <c r="B14" i="10"/>
  <c r="A14" i="10"/>
  <c r="E13" i="10"/>
  <c r="G13" i="10" s="1"/>
  <c r="D13" i="10"/>
  <c r="C13" i="10"/>
  <c r="B13" i="10"/>
  <c r="A13" i="10"/>
  <c r="E12" i="10"/>
  <c r="G12" i="10" s="1"/>
  <c r="D12" i="10"/>
  <c r="C12" i="10"/>
  <c r="B12" i="10"/>
  <c r="A12" i="10"/>
  <c r="E11" i="10"/>
  <c r="G11" i="10" s="1"/>
  <c r="D11" i="10"/>
  <c r="C11" i="10"/>
  <c r="B11" i="10"/>
  <c r="A11" i="10"/>
  <c r="E10" i="10"/>
  <c r="G10" i="10" s="1"/>
  <c r="D10" i="10"/>
  <c r="C10" i="10"/>
  <c r="B10" i="10"/>
  <c r="A10" i="10"/>
  <c r="A27" i="9"/>
  <c r="F19" i="9"/>
  <c r="G17" i="9"/>
  <c r="G16" i="9"/>
  <c r="G15" i="9"/>
  <c r="G14" i="9"/>
  <c r="G13" i="9"/>
  <c r="G12" i="9"/>
  <c r="G11" i="9"/>
  <c r="G10" i="9"/>
  <c r="G18" i="9" s="1"/>
  <c r="C7" i="9" s="1"/>
  <c r="F19" i="8"/>
  <c r="C19" i="8"/>
  <c r="E17" i="8"/>
  <c r="G17" i="8" s="1"/>
  <c r="D17" i="8"/>
  <c r="C17" i="8"/>
  <c r="B17" i="8"/>
  <c r="A17" i="8"/>
  <c r="E16" i="8"/>
  <c r="G16" i="8" s="1"/>
  <c r="D16" i="8"/>
  <c r="C16" i="8"/>
  <c r="B16" i="8"/>
  <c r="A16" i="8"/>
  <c r="E15" i="8"/>
  <c r="G15" i="8" s="1"/>
  <c r="D15" i="8"/>
  <c r="C15" i="8"/>
  <c r="B15" i="8"/>
  <c r="A15" i="8"/>
  <c r="E14" i="8"/>
  <c r="G14" i="8" s="1"/>
  <c r="D14" i="8"/>
  <c r="C14" i="8"/>
  <c r="B14" i="8"/>
  <c r="A14" i="8"/>
  <c r="E13" i="8"/>
  <c r="G13" i="8" s="1"/>
  <c r="D13" i="8"/>
  <c r="C13" i="8"/>
  <c r="B13" i="8"/>
  <c r="A13" i="8"/>
  <c r="E12" i="8"/>
  <c r="G12" i="8" s="1"/>
  <c r="D12" i="8"/>
  <c r="C12" i="8"/>
  <c r="B12" i="8"/>
  <c r="A12" i="8"/>
  <c r="E11" i="8"/>
  <c r="G11" i="8" s="1"/>
  <c r="D11" i="8"/>
  <c r="C11" i="8"/>
  <c r="B11" i="8"/>
  <c r="A11" i="8"/>
  <c r="G10" i="8"/>
  <c r="A10" i="8"/>
  <c r="A27" i="7"/>
  <c r="G17" i="7"/>
  <c r="G16" i="7"/>
  <c r="G13" i="7"/>
  <c r="G12" i="7"/>
  <c r="G11" i="7"/>
  <c r="G10" i="7"/>
  <c r="G18" i="7" s="1"/>
  <c r="C7" i="7" s="1"/>
  <c r="F19" i="6"/>
  <c r="C19" i="6"/>
  <c r="E17" i="6"/>
  <c r="G17" i="6" s="1"/>
  <c r="D17" i="6"/>
  <c r="C17" i="6"/>
  <c r="B17" i="6"/>
  <c r="A17" i="6"/>
  <c r="E16" i="6"/>
  <c r="G16" i="6" s="1"/>
  <c r="D16" i="6"/>
  <c r="C16" i="6"/>
  <c r="B16" i="6"/>
  <c r="A16" i="6"/>
  <c r="E15" i="6"/>
  <c r="G15" i="6" s="1"/>
  <c r="D15" i="6"/>
  <c r="C15" i="6"/>
  <c r="B15" i="6"/>
  <c r="A15" i="6"/>
  <c r="E14" i="6"/>
  <c r="G14" i="6" s="1"/>
  <c r="D14" i="6"/>
  <c r="C14" i="6"/>
  <c r="B14" i="6"/>
  <c r="A14" i="6"/>
  <c r="E13" i="6"/>
  <c r="G13" i="6" s="1"/>
  <c r="D13" i="6"/>
  <c r="C13" i="6"/>
  <c r="B13" i="6"/>
  <c r="A13" i="6"/>
  <c r="E12" i="6"/>
  <c r="G12" i="6" s="1"/>
  <c r="D12" i="6"/>
  <c r="C12" i="6"/>
  <c r="B12" i="6"/>
  <c r="A12" i="6"/>
  <c r="E11" i="6"/>
  <c r="G11" i="6" s="1"/>
  <c r="D11" i="6"/>
  <c r="C11" i="6"/>
  <c r="B11" i="6"/>
  <c r="A11" i="6"/>
  <c r="E10" i="6"/>
  <c r="G10" i="6" s="1"/>
  <c r="D10" i="6"/>
  <c r="C10" i="6"/>
  <c r="B10" i="6"/>
  <c r="A10" i="6"/>
  <c r="C5" i="6"/>
  <c r="A27" i="5"/>
  <c r="F19" i="5"/>
  <c r="G17" i="5"/>
  <c r="G16" i="5"/>
  <c r="G13" i="5"/>
  <c r="G12" i="5"/>
  <c r="G11" i="5"/>
  <c r="G18" i="5" s="1"/>
  <c r="C7" i="5" s="1"/>
  <c r="G10" i="5"/>
  <c r="F19" i="4"/>
  <c r="C19" i="4"/>
  <c r="E17" i="4"/>
  <c r="G17" i="4" s="1"/>
  <c r="D17" i="4"/>
  <c r="C17" i="4"/>
  <c r="B17" i="4"/>
  <c r="A17" i="4"/>
  <c r="E16" i="4"/>
  <c r="G16" i="4" s="1"/>
  <c r="D16" i="4"/>
  <c r="C16" i="4"/>
  <c r="B16" i="4"/>
  <c r="A16" i="4"/>
  <c r="E15" i="4"/>
  <c r="G15" i="4" s="1"/>
  <c r="D15" i="4"/>
  <c r="C15" i="4"/>
  <c r="B15" i="4"/>
  <c r="A15" i="4"/>
  <c r="E14" i="4"/>
  <c r="G14" i="4" s="1"/>
  <c r="D14" i="4"/>
  <c r="C14" i="4"/>
  <c r="B14" i="4"/>
  <c r="A14" i="4"/>
  <c r="E13" i="4"/>
  <c r="D13" i="4"/>
  <c r="C13" i="4"/>
  <c r="B13" i="4"/>
  <c r="A13" i="4"/>
  <c r="E12" i="4"/>
  <c r="D12" i="4"/>
  <c r="C12" i="4"/>
  <c r="B12" i="4"/>
  <c r="A12" i="4"/>
  <c r="E11" i="4"/>
  <c r="G11" i="4" s="1"/>
  <c r="D11" i="4"/>
  <c r="C11" i="4"/>
  <c r="B11" i="4"/>
  <c r="A11" i="4"/>
  <c r="E10" i="4"/>
  <c r="G10" i="4" s="1"/>
  <c r="D10" i="4"/>
  <c r="C10" i="4"/>
  <c r="B10" i="4"/>
  <c r="A10" i="4"/>
  <c r="C5" i="4"/>
  <c r="A27" i="3"/>
  <c r="F19" i="3"/>
  <c r="G17" i="3"/>
  <c r="G16" i="3"/>
  <c r="G13" i="3"/>
  <c r="G12" i="3"/>
  <c r="G11" i="3"/>
  <c r="G10" i="3"/>
  <c r="G18" i="3" s="1"/>
  <c r="C7" i="3" s="1"/>
  <c r="F18" i="2"/>
  <c r="C18" i="2"/>
  <c r="E16" i="2"/>
  <c r="G16" i="2" s="1"/>
  <c r="D16" i="2"/>
  <c r="C16" i="2"/>
  <c r="B16" i="2"/>
  <c r="A16" i="2"/>
  <c r="D15" i="2"/>
  <c r="C15" i="2"/>
  <c r="B15" i="2"/>
  <c r="A15" i="2"/>
  <c r="E14" i="2"/>
  <c r="G14" i="2" s="1"/>
  <c r="D14" i="2"/>
  <c r="C14" i="2"/>
  <c r="B14" i="2"/>
  <c r="A14" i="2"/>
  <c r="E13" i="2"/>
  <c r="G13" i="2" s="1"/>
  <c r="D13" i="2"/>
  <c r="C13" i="2"/>
  <c r="B13" i="2"/>
  <c r="A13" i="2"/>
  <c r="E12" i="2"/>
  <c r="G12" i="2" s="1"/>
  <c r="D12" i="2"/>
  <c r="C12" i="2"/>
  <c r="B12" i="2"/>
  <c r="A12" i="2"/>
  <c r="E11" i="2"/>
  <c r="G11" i="2" s="1"/>
  <c r="D11" i="2"/>
  <c r="C11" i="2"/>
  <c r="B11" i="2"/>
  <c r="A11" i="2"/>
  <c r="E10" i="2"/>
  <c r="G10" i="2" s="1"/>
  <c r="D10" i="2"/>
  <c r="C10" i="2"/>
  <c r="B10" i="2"/>
  <c r="A10" i="2"/>
  <c r="C5" i="2"/>
  <c r="F19" i="1"/>
  <c r="G15" i="1"/>
  <c r="G14" i="1"/>
  <c r="G13" i="1"/>
  <c r="G12" i="1"/>
  <c r="G11" i="1"/>
  <c r="G10" i="1"/>
  <c r="G18" i="1" s="1"/>
  <c r="C7" i="1" s="1"/>
  <c r="G18" i="6" l="1"/>
  <c r="C7" i="6" s="1"/>
  <c r="G18" i="10"/>
  <c r="C7" i="10" s="1"/>
  <c r="G18" i="14"/>
  <c r="C7" i="14" s="1"/>
  <c r="G18" i="4"/>
  <c r="C7" i="4" s="1"/>
  <c r="G18" i="12"/>
  <c r="C7" i="12" s="1"/>
  <c r="G18" i="16"/>
  <c r="C7" i="16" s="1"/>
  <c r="G18" i="22"/>
  <c r="C7" i="22" s="1"/>
  <c r="G18" i="18"/>
  <c r="C7" i="18" s="1"/>
  <c r="G18" i="8"/>
  <c r="C7" i="8" s="1"/>
  <c r="G18" i="20"/>
  <c r="C7" i="20" s="1"/>
  <c r="G17" i="2"/>
  <c r="C7" i="2" s="1"/>
</calcChain>
</file>

<file path=xl/sharedStrings.xml><?xml version="1.0" encoding="utf-8"?>
<sst xmlns="http://schemas.openxmlformats.org/spreadsheetml/2006/main" count="836" uniqueCount="92">
  <si>
    <t>見積書</t>
  </si>
  <si>
    <t xml:space="preserve"> 件名リスト一連番号</t>
  </si>
  <si>
    <t>見積金額￥</t>
    <phoneticPr fontId="3"/>
  </si>
  <si>
    <t>（消費税及び地方消費税を含まない。）</t>
    <phoneticPr fontId="3"/>
  </si>
  <si>
    <t>No.</t>
    <phoneticPr fontId="3"/>
  </si>
  <si>
    <t>品　　名</t>
  </si>
  <si>
    <t>規　　　格</t>
  </si>
  <si>
    <t>単　位</t>
    <phoneticPr fontId="3"/>
  </si>
  <si>
    <t>数　量</t>
  </si>
  <si>
    <t>単　　価</t>
  </si>
  <si>
    <t>金　　　額</t>
  </si>
  <si>
    <t>防水コードコネクタ・キャップ</t>
    <rPh sb="0" eb="2">
      <t>ボウスイ</t>
    </rPh>
    <phoneticPr fontId="3"/>
  </si>
  <si>
    <t>ＷＦ７４２０Ｋ　同等品以上</t>
    <rPh sb="8" eb="13">
      <t>ドウトウヒンイジョウ</t>
    </rPh>
    <phoneticPr fontId="3"/>
  </si>
  <si>
    <t>EA</t>
  </si>
  <si>
    <t>以下余白</t>
    <rPh sb="0" eb="4">
      <t>イカヨハク</t>
    </rPh>
    <phoneticPr fontId="3"/>
  </si>
  <si>
    <t>合計</t>
    <rPh sb="0" eb="2">
      <t>ゴウケイ</t>
    </rPh>
    <phoneticPr fontId="3"/>
  </si>
  <si>
    <t>納入（履行）場所</t>
    <rPh sb="0" eb="2">
      <t>ノウニュウ</t>
    </rPh>
    <rPh sb="3" eb="5">
      <t>リコウ</t>
    </rPh>
    <rPh sb="6" eb="8">
      <t>バショ</t>
    </rPh>
    <phoneticPr fontId="3"/>
  </si>
  <si>
    <t>宇都宮駐屯地</t>
    <rPh sb="0" eb="3">
      <t>ウツノミヤ</t>
    </rPh>
    <rPh sb="3" eb="6">
      <t>チュウトンチ</t>
    </rPh>
    <phoneticPr fontId="3"/>
  </si>
  <si>
    <t>納期
（履行期間）</t>
    <rPh sb="0" eb="2">
      <t>ノウキ</t>
    </rPh>
    <rPh sb="4" eb="8">
      <t>リコウキカン</t>
    </rPh>
    <phoneticPr fontId="3"/>
  </si>
  <si>
    <t>契約保証金</t>
    <rPh sb="0" eb="5">
      <t>ケイヤクホショウキン</t>
    </rPh>
    <phoneticPr fontId="3"/>
  </si>
  <si>
    <t>免除</t>
    <rPh sb="0" eb="2">
      <t>メンジョ</t>
    </rPh>
    <phoneticPr fontId="3"/>
  </si>
  <si>
    <t>入札（見積）書有効期限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キゲン</t>
    </rPh>
    <phoneticPr fontId="3"/>
  </si>
  <si>
    <t>　上記に関して「入札及び契約心得」、「オープンカウンター方式実施要領」及び「標準契約</t>
    <phoneticPr fontId="3"/>
  </si>
  <si>
    <t>書等」の契約条項等を承諾の上、入札見積りいたします。また、当社（私（個人の場合）、</t>
    <phoneticPr fontId="3"/>
  </si>
  <si>
    <t>当団体（団体の場合））は、「入札及び契約心得」に示された暴力団排除に関する誓約事項</t>
    <phoneticPr fontId="3"/>
  </si>
  <si>
    <t>について、誓約いたします。</t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</si>
  <si>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</si>
  <si>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分任契約担当官</t>
  </si>
  <si>
    <t>陸上自衛隊宇都宮駐屯地</t>
  </si>
  <si>
    <t>第３３４会計隊長　　中島　一譲 　 殿</t>
  </si>
  <si>
    <t>住所</t>
    <phoneticPr fontId="3"/>
  </si>
  <si>
    <t>会社名</t>
    <phoneticPr fontId="3"/>
  </si>
  <si>
    <t>代表者名</t>
    <phoneticPr fontId="3"/>
  </si>
  <si>
    <t>担当者名</t>
    <phoneticPr fontId="3"/>
  </si>
  <si>
    <t>連絡先</t>
    <phoneticPr fontId="3"/>
  </si>
  <si>
    <t>（注）押印を省略する場合には、担当者名及び連絡先を記載すること。</t>
  </si>
  <si>
    <t>市価調査書</t>
    <rPh sb="0" eb="4">
      <t>シカチョウサ</t>
    </rPh>
    <rPh sb="4" eb="5">
      <t>ショ</t>
    </rPh>
    <phoneticPr fontId="3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</si>
  <si>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</si>
  <si>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土木施工の管理学</t>
  </si>
  <si>
    <t>ＩＳＢＮ：９７８－４－８６３７４－３２９－８</t>
  </si>
  <si>
    <t>土木施工の基礎技術</t>
  </si>
  <si>
    <t>ＩＳＢＮ：９７８－４－８６３７４－２７７－２</t>
  </si>
  <si>
    <t>宇都宮駐屯地</t>
    <rPh sb="0" eb="6">
      <t>ウツノミヤチュウトンチ</t>
    </rPh>
    <phoneticPr fontId="3"/>
  </si>
  <si>
    <t>携帯燃料、金属缶製</t>
  </si>
  <si>
    <t>ホワイトプロダクト　ケイネン２５０（ゴトク付）　同等品以上</t>
  </si>
  <si>
    <t>EA</t>
    <phoneticPr fontId="3"/>
  </si>
  <si>
    <t>イグナイター</t>
  </si>
  <si>
    <t>1.00</t>
  </si>
  <si>
    <t>7.11.28</t>
    <phoneticPr fontId="3"/>
  </si>
  <si>
    <t>ローパーテーション</t>
  </si>
  <si>
    <t>ＰＷ１２１２－Ｂ－ＤＢ　ローズ（ダークブラウン）１２００×１２００　同等品以上</t>
  </si>
  <si>
    <t>2.00</t>
  </si>
  <si>
    <t>ＰＷ１２１２－Ｂ－ＮＷ　色：ナチュラルウッド　１２００×１２００　同等品以上</t>
  </si>
  <si>
    <t>安定脚</t>
  </si>
  <si>
    <t>Ｚ－Ａ００５　同等品以上</t>
  </si>
  <si>
    <t>8.00</t>
  </si>
  <si>
    <t>バスマット</t>
  </si>
  <si>
    <t>７３９６７３０３　ブルー　４５×６０　同等品以上</t>
  </si>
  <si>
    <t>SH</t>
  </si>
  <si>
    <t>50.00</t>
  </si>
  <si>
    <t>７３９６７２９４　ピンク　４５×６０　同等品以上</t>
  </si>
  <si>
    <t>10.00</t>
  </si>
  <si>
    <t>残留塩素測定試薬</t>
  </si>
  <si>
    <t>ラピッドＤＰＤ（１００錠／箱）</t>
  </si>
  <si>
    <t>CA</t>
  </si>
  <si>
    <t>20.00</t>
  </si>
  <si>
    <t>蛍光灯管</t>
  </si>
  <si>
    <t>ＦＬ３５ＳＳ・Ｄ　プリンス電機社製　又は同等品以上</t>
  </si>
  <si>
    <t>PC</t>
  </si>
  <si>
    <t>25.00</t>
  </si>
  <si>
    <t>ＦＬ１５ＥＮＷＦ３　Ｐａｎａｓｏｎｉｃ社製　又は同等品以上</t>
  </si>
  <si>
    <t>30.00</t>
  </si>
  <si>
    <t>以下余白</t>
    <rPh sb="0" eb="4">
      <t>イカヨハク</t>
    </rPh>
    <phoneticPr fontId="3"/>
  </si>
  <si>
    <t>ドライヤー</t>
  </si>
  <si>
    <t>ＨＤ０８　同等品以上</t>
  </si>
  <si>
    <t>UN</t>
  </si>
  <si>
    <t>4.00</t>
  </si>
  <si>
    <t>ＥＨ－ＮＥ７Ｍ－Ｈ　同等品以上</t>
  </si>
  <si>
    <t>高圧ホース</t>
  </si>
  <si>
    <t>３／８×１０ｍ　Ｇ４０９１４０３１０００　同等品以上</t>
  </si>
  <si>
    <t>延長ホースジョイント</t>
  </si>
  <si>
    <t>３／８　オスニップルＳＲ－１４　９３７５Ａ８３１００　同等品以上</t>
  </si>
  <si>
    <t>Ｕ字溝</t>
    <rPh sb="1" eb="3">
      <t>ジコウ</t>
    </rPh>
    <phoneticPr fontId="3"/>
  </si>
  <si>
    <t>ＬＩＮＥ－ＸＰＸ－３３５０　平均膜厚６ｍｍ　外装１内装１全塗装２　同等品以上</t>
  </si>
  <si>
    <t>鋼製杭</t>
  </si>
  <si>
    <t>くい丸　φ４８．６×１２００　同等品以上</t>
  </si>
  <si>
    <t>19.00</t>
  </si>
  <si>
    <t>Ｓ７２００Ａ２００－ＯＨＲ２００Ｖ（変更部材ＹＬ－１１０含む。）取付取外し等含む。</t>
  </si>
  <si>
    <t>ST</t>
    <phoneticPr fontId="3"/>
  </si>
  <si>
    <t>応用射撃用的紙（人物）</t>
    <rPh sb="0" eb="2">
      <t>オウヨウ</t>
    </rPh>
    <rPh sb="2" eb="5">
      <t>シャゲキヨウ</t>
    </rPh>
    <rPh sb="5" eb="6">
      <t>テキ</t>
    </rPh>
    <rPh sb="6" eb="7">
      <t>カミ</t>
    </rPh>
    <rPh sb="8" eb="10">
      <t>ジンブツ</t>
    </rPh>
    <phoneticPr fontId="3"/>
  </si>
  <si>
    <t>仕様書のとおり</t>
    <rPh sb="0" eb="3">
      <t>シヨウショ</t>
    </rPh>
    <phoneticPr fontId="3"/>
  </si>
  <si>
    <t>応用射撃用的紙（人物）</t>
    <rPh sb="0" eb="2">
      <t>オウヨウ</t>
    </rPh>
    <rPh sb="2" eb="5">
      <t>シャゲキヨウ</t>
    </rPh>
    <rPh sb="5" eb="7">
      <t>テキカミ</t>
    </rPh>
    <rPh sb="8" eb="10">
      <t>ジンブツ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</si>
</sst>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#.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right"/>
    </xf>
    <xf numFmtId="176" fontId="4" fillId="0" borderId="3" xfId="1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/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58" fontId="4" fillId="0" borderId="0" xfId="0" applyNumberFormat="1" applyFont="1">
      <alignment vertical="center"/>
    </xf>
    <xf numFmtId="0" fontId="4" fillId="0" borderId="0" xfId="0" applyFont="1" applyAlignment="1">
      <alignment horizontal="distributed" vertical="center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Border="1">
      <alignment vertical="center"/>
    </xf>
    <xf numFmtId="58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>
      <alignment vertical="center"/>
    </xf>
    <xf numFmtId="176" fontId="5" fillId="0" borderId="2" xfId="0" applyNumberFormat="1" applyFont="1" applyBorder="1" applyAlignment="1"/>
    <xf numFmtId="176" fontId="5" fillId="0" borderId="2" xfId="0" applyNumberFormat="1" applyFont="1" applyBorder="1" applyAlignment="1">
      <alignment horizontal="right"/>
    </xf>
    <xf numFmtId="176" fontId="4" fillId="0" borderId="2" xfId="0" applyNumberFormat="1" applyFont="1" applyBorder="1" applyAlignment="1"/>
    <xf numFmtId="176" fontId="4" fillId="0" borderId="2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>
      <alignment vertical="center"/>
    </xf>
    <xf numFmtId="176" fontId="4" fillId="0" borderId="0" xfId="0" applyNumberFormat="1" applyFont="1" applyAlignment="1">
      <alignment horizontal="distributed" vertical="center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2" borderId="1" xfId="0" applyNumberFormat="1" applyFont="1" applyFill="1" applyBorder="1" applyAlignment="1" applyProtection="1">
      <alignment horizontal="left" vertical="center" wrapText="1"/>
    </xf>
    <xf numFmtId="176" fontId="1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40" fontId="11" fillId="2" borderId="1" xfId="1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881565/Desktop/&#22865;&#32004;/&#65314;&#65314;&#29289;&#20214;/&#20196;&#21644;7&#24180;&#29289;&#20214;/BB0131&#65374;0141&#12304;OC&#12305;&#38450;&#27700;&#12467;&#12540;&#12489;&#12467;&#12493;&#12463;&#12479;&#12539;&#12461;&#12515;&#12483;&#12503;/&#12304;&#23450;&#22411;&#12305;OC&#20844;&#21578;(&#29289;&#2021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通知"/>
      <sheetName val="掌握表"/>
      <sheetName val="OC表紙"/>
      <sheetName val="見積依頼書"/>
      <sheetName val="見1"/>
      <sheetName val="市1"/>
      <sheetName val="見内訳1"/>
      <sheetName val="市内訳1"/>
      <sheetName val="見2"/>
      <sheetName val="市2"/>
      <sheetName val="見3"/>
      <sheetName val="市3"/>
      <sheetName val="見4"/>
      <sheetName val="市4"/>
      <sheetName val="見5"/>
      <sheetName val="市5"/>
      <sheetName val="見6"/>
      <sheetName val="市6"/>
      <sheetName val="見7"/>
      <sheetName val="市7"/>
      <sheetName val="見8"/>
      <sheetName val="市8"/>
      <sheetName val="見9"/>
      <sheetName val="市9"/>
      <sheetName val="見10"/>
      <sheetName val="市10"/>
      <sheetName val="見11"/>
      <sheetName val="市11"/>
      <sheetName val="見12"/>
      <sheetName val="市12"/>
      <sheetName val="見13"/>
      <sheetName val="市13"/>
      <sheetName val="見14"/>
      <sheetName val="市14"/>
      <sheetName val="見15"/>
      <sheetName val="市15"/>
      <sheetName val="見16"/>
      <sheetName val="市16"/>
    </sheetNames>
    <sheetDataSet>
      <sheetData sheetId="0"/>
      <sheetData sheetId="1"/>
      <sheetData sheetId="2">
        <row r="13">
          <cell r="E13" t="str">
            <v>7.9.30</v>
          </cell>
        </row>
        <row r="14">
          <cell r="E14" t="str">
            <v>7.9.30</v>
          </cell>
        </row>
        <row r="15">
          <cell r="E15" t="str">
            <v>7.9.30</v>
          </cell>
        </row>
      </sheetData>
      <sheetData sheetId="3"/>
      <sheetData sheetId="4">
        <row r="5">
          <cell r="C5">
            <v>1</v>
          </cell>
        </row>
        <row r="10">
          <cell r="A10">
            <v>1</v>
          </cell>
          <cell r="B10" t="str">
            <v>防水コードコネクタ・キャップ</v>
          </cell>
          <cell r="C10" t="str">
            <v>ＷＦ７４２０Ｋ　同等品以上</v>
          </cell>
          <cell r="D10" t="str">
            <v>EA</v>
          </cell>
          <cell r="E10">
            <v>1</v>
          </cell>
        </row>
        <row r="11">
          <cell r="A11"/>
          <cell r="B11"/>
          <cell r="C11" t="str">
            <v>以下余白</v>
          </cell>
          <cell r="D11"/>
          <cell r="E11"/>
        </row>
        <row r="12">
          <cell r="A12"/>
          <cell r="B12"/>
          <cell r="C12"/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</row>
        <row r="16">
          <cell r="A16"/>
        </row>
        <row r="17">
          <cell r="B17"/>
          <cell r="C17"/>
          <cell r="D17"/>
          <cell r="E17"/>
        </row>
        <row r="19">
          <cell r="C19" t="str">
            <v>宇都宮駐屯地</v>
          </cell>
          <cell r="F19" t="str">
            <v>7.9.30</v>
          </cell>
        </row>
        <row r="27">
          <cell r="A27" t="str">
            <v>令和　年　月　日</v>
          </cell>
        </row>
      </sheetData>
      <sheetData sheetId="5"/>
      <sheetData sheetId="6"/>
      <sheetData sheetId="7"/>
      <sheetData sheetId="8">
        <row r="5">
          <cell r="C5">
            <v>2</v>
          </cell>
        </row>
        <row r="10">
          <cell r="A10">
            <v>1</v>
          </cell>
          <cell r="B10" t="str">
            <v>土木施工の管理学</v>
          </cell>
          <cell r="C10" t="str">
            <v>ＩＳＢＮ：９７８－４－８６３７４－３２９－８</v>
          </cell>
          <cell r="D10" t="str">
            <v>EA</v>
          </cell>
          <cell r="E10">
            <v>1</v>
          </cell>
        </row>
        <row r="11">
          <cell r="A11">
            <v>2</v>
          </cell>
          <cell r="B11" t="str">
            <v>土木施工の基礎技術</v>
          </cell>
          <cell r="C11" t="str">
            <v>ＩＳＢＮ：９７８－４－８６３７４－２７７－２</v>
          </cell>
          <cell r="D11" t="str">
            <v>EA</v>
          </cell>
          <cell r="E11">
            <v>1</v>
          </cell>
        </row>
        <row r="12">
          <cell r="A12"/>
          <cell r="B12"/>
          <cell r="C12" t="str">
            <v>以下余白</v>
          </cell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  <row r="19">
          <cell r="C19" t="str">
            <v>宇都宮駐屯地</v>
          </cell>
          <cell r="F19" t="str">
            <v>7.9.30</v>
          </cell>
        </row>
      </sheetData>
      <sheetData sheetId="9"/>
      <sheetData sheetId="10">
        <row r="5">
          <cell r="C5">
            <v>3</v>
          </cell>
        </row>
        <row r="10">
          <cell r="A10">
            <v>1</v>
          </cell>
          <cell r="B10" t="str">
            <v>携帯燃料、金属缶製</v>
          </cell>
          <cell r="C10" t="str">
            <v>ホワイトプロダクト　ケイネン２５０（ゴトク付）　同等品以上</v>
          </cell>
          <cell r="D10" t="str">
            <v>EA</v>
          </cell>
          <cell r="E10">
            <v>100</v>
          </cell>
        </row>
        <row r="11">
          <cell r="A11"/>
          <cell r="B11"/>
          <cell r="C11" t="str">
            <v>以下余白</v>
          </cell>
          <cell r="D11"/>
          <cell r="E11"/>
        </row>
        <row r="12">
          <cell r="A12"/>
          <cell r="B12"/>
          <cell r="C12"/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</sheetData>
      <sheetData sheetId="11"/>
      <sheetData sheetId="12">
        <row r="10">
          <cell r="A10">
            <v>1</v>
          </cell>
        </row>
        <row r="11">
          <cell r="A11"/>
          <cell r="B11"/>
          <cell r="C11" t="str">
            <v>以下余白</v>
          </cell>
          <cell r="D11"/>
          <cell r="E11"/>
        </row>
        <row r="12">
          <cell r="A12"/>
          <cell r="B12"/>
          <cell r="C12"/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  <row r="19">
          <cell r="F19" t="str">
            <v>7.11.28</v>
          </cell>
        </row>
      </sheetData>
      <sheetData sheetId="13"/>
      <sheetData sheetId="14">
        <row r="10">
          <cell r="A10">
            <v>1</v>
          </cell>
          <cell r="B10" t="str">
            <v>ローパーテーション</v>
          </cell>
          <cell r="C10" t="str">
            <v>ＰＷ１２１２－Ｂ－ＤＢ　ローズ（ダークブラウン）１２００×１２００　同等品以上</v>
          </cell>
          <cell r="D10" t="str">
            <v>EA</v>
          </cell>
          <cell r="E10" t="str">
            <v>2.00</v>
          </cell>
        </row>
        <row r="11">
          <cell r="A11">
            <v>2</v>
          </cell>
          <cell r="B11" t="str">
            <v>ローパーテーション</v>
          </cell>
          <cell r="C11" t="str">
            <v>ＰＷ１２１２－Ｂ－ＮＷ　色：ナチュラルウッド　１２００×１２００　同等品以上</v>
          </cell>
          <cell r="D11" t="str">
            <v>EA</v>
          </cell>
          <cell r="E11" t="str">
            <v>2.00</v>
          </cell>
        </row>
        <row r="12">
          <cell r="A12">
            <v>3</v>
          </cell>
          <cell r="B12" t="str">
            <v>安定脚</v>
          </cell>
          <cell r="C12" t="str">
            <v>Ｚ－Ａ００５　同等品以上</v>
          </cell>
          <cell r="D12" t="str">
            <v>EA</v>
          </cell>
          <cell r="E12" t="str">
            <v>8.00</v>
          </cell>
        </row>
        <row r="13">
          <cell r="A13">
            <v>4</v>
          </cell>
          <cell r="B13" t="str">
            <v>バスマット</v>
          </cell>
          <cell r="C13" t="str">
            <v>７３９６７３０３　ブルー　４５×６０　同等品以上</v>
          </cell>
          <cell r="D13" t="str">
            <v>SH</v>
          </cell>
          <cell r="E13" t="str">
            <v>50.00</v>
          </cell>
        </row>
        <row r="14">
          <cell r="A14">
            <v>5</v>
          </cell>
          <cell r="B14" t="str">
            <v>バスマット</v>
          </cell>
          <cell r="C14" t="str">
            <v>７３９６７２９４　ピンク　４５×６０　同等品以上</v>
          </cell>
          <cell r="D14" t="str">
            <v>SH</v>
          </cell>
          <cell r="E14" t="str">
            <v>10.00</v>
          </cell>
        </row>
        <row r="15">
          <cell r="A15"/>
          <cell r="B15"/>
          <cell r="C15" t="str">
            <v>以下余白</v>
          </cell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</sheetData>
      <sheetData sheetId="15"/>
      <sheetData sheetId="16">
        <row r="10">
          <cell r="A10">
            <v>1</v>
          </cell>
          <cell r="B10" t="str">
            <v>残留塩素測定試薬</v>
          </cell>
          <cell r="C10" t="str">
            <v>ラピッドＤＰＤ（１００錠／箱）</v>
          </cell>
          <cell r="D10" t="str">
            <v>CA</v>
          </cell>
          <cell r="E10" t="str">
            <v>20.00</v>
          </cell>
        </row>
        <row r="11">
          <cell r="A11"/>
          <cell r="B11"/>
          <cell r="C11" t="str">
            <v>以下余白</v>
          </cell>
          <cell r="D11"/>
          <cell r="E11"/>
        </row>
        <row r="12">
          <cell r="A12"/>
          <cell r="B12"/>
          <cell r="C12"/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</sheetData>
      <sheetData sheetId="17"/>
      <sheetData sheetId="18">
        <row r="10">
          <cell r="A10">
            <v>1</v>
          </cell>
          <cell r="B10" t="str">
            <v>蛍光灯管</v>
          </cell>
          <cell r="C10" t="str">
            <v>ＦＬ３５ＳＳ・Ｄ　プリンス電機社製　又は同等品以上</v>
          </cell>
          <cell r="D10" t="str">
            <v>PC</v>
          </cell>
          <cell r="E10" t="str">
            <v>25.00</v>
          </cell>
        </row>
        <row r="11">
          <cell r="A11">
            <v>2</v>
          </cell>
          <cell r="B11" t="str">
            <v>蛍光灯管</v>
          </cell>
          <cell r="C11" t="str">
            <v>ＦＬ１５ＥＮＷＦ３　Ｐａｎａｓｏｎｉｃ社製　又は同等品以上</v>
          </cell>
          <cell r="D11" t="str">
            <v>PC</v>
          </cell>
          <cell r="E11" t="str">
            <v>30.00</v>
          </cell>
        </row>
        <row r="12">
          <cell r="A12"/>
          <cell r="B12"/>
          <cell r="C12" t="str">
            <v>以下余白</v>
          </cell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</sheetData>
      <sheetData sheetId="19"/>
      <sheetData sheetId="20">
        <row r="10">
          <cell r="A10">
            <v>1</v>
          </cell>
          <cell r="B10" t="str">
            <v>ドライヤー</v>
          </cell>
          <cell r="C10" t="str">
            <v>ＨＤ０８　同等品以上</v>
          </cell>
          <cell r="D10" t="str">
            <v>UN</v>
          </cell>
          <cell r="E10" t="str">
            <v>4.00</v>
          </cell>
        </row>
        <row r="11">
          <cell r="A11">
            <v>2</v>
          </cell>
          <cell r="B11" t="str">
            <v>ドライヤー</v>
          </cell>
          <cell r="C11" t="str">
            <v>ＥＨ－ＮＥ７Ｍ－Ｈ　同等品以上</v>
          </cell>
          <cell r="D11" t="str">
            <v>UN</v>
          </cell>
          <cell r="E11" t="str">
            <v>4.00</v>
          </cell>
        </row>
        <row r="12">
          <cell r="A12"/>
          <cell r="B12"/>
          <cell r="C12" t="str">
            <v>以下余白</v>
          </cell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</sheetData>
      <sheetData sheetId="21"/>
      <sheetData sheetId="22">
        <row r="10">
          <cell r="A10">
            <v>1</v>
          </cell>
          <cell r="B10" t="str">
            <v>高圧ホース</v>
          </cell>
          <cell r="C10" t="str">
            <v>３／８×１０ｍ　Ｇ４０９１４０３１０００　同等品以上</v>
          </cell>
          <cell r="D10" t="str">
            <v>EA</v>
          </cell>
          <cell r="E10" t="str">
            <v>2.00</v>
          </cell>
        </row>
        <row r="11">
          <cell r="A11">
            <v>2</v>
          </cell>
          <cell r="B11" t="str">
            <v>延長ホースジョイント</v>
          </cell>
          <cell r="C11" t="str">
            <v>３／８　オスニップルＳＲ－１４　９３７５Ａ８３１００　同等品以上</v>
          </cell>
          <cell r="D11" t="str">
            <v>EA</v>
          </cell>
          <cell r="E11" t="str">
            <v>2.00</v>
          </cell>
        </row>
        <row r="12">
          <cell r="A12"/>
          <cell r="B12"/>
          <cell r="C12" t="str">
            <v>以下余白</v>
          </cell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</sheetData>
      <sheetData sheetId="23"/>
      <sheetData sheetId="24">
        <row r="10">
          <cell r="A10">
            <v>1</v>
          </cell>
          <cell r="B10" t="str">
            <v>Ｕ字溝</v>
          </cell>
          <cell r="C10" t="str">
            <v>ＬＩＮＥ－ＸＰＸ－３３５０　平均膜厚６ｍｍ　外装１内装１全塗装２　同等品以上</v>
          </cell>
          <cell r="D10" t="str">
            <v>EA</v>
          </cell>
          <cell r="E10" t="str">
            <v>4.00</v>
          </cell>
        </row>
        <row r="11">
          <cell r="A11"/>
          <cell r="B11"/>
          <cell r="C11" t="str">
            <v>以下余白</v>
          </cell>
          <cell r="D11"/>
          <cell r="E11"/>
        </row>
        <row r="12">
          <cell r="A12"/>
          <cell r="B12"/>
          <cell r="C12"/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</sheetData>
      <sheetData sheetId="25"/>
      <sheetData sheetId="26">
        <row r="10">
          <cell r="A10">
            <v>1</v>
          </cell>
          <cell r="B10" t="str">
            <v>鋼製杭</v>
          </cell>
          <cell r="C10" t="str">
            <v>くい丸　φ４８．６×１２００　同等品以上</v>
          </cell>
          <cell r="D10" t="str">
            <v>PC</v>
          </cell>
          <cell r="E10" t="str">
            <v>19.00</v>
          </cell>
        </row>
        <row r="11">
          <cell r="A11"/>
          <cell r="B11"/>
          <cell r="C11" t="str">
            <v>以下余白</v>
          </cell>
          <cell r="D11"/>
          <cell r="E11"/>
        </row>
        <row r="12">
          <cell r="A12"/>
          <cell r="B12"/>
          <cell r="C12"/>
          <cell r="D12"/>
          <cell r="E12"/>
        </row>
        <row r="13">
          <cell r="A13"/>
          <cell r="B13"/>
          <cell r="C13"/>
          <cell r="D13"/>
          <cell r="E13"/>
        </row>
        <row r="14">
          <cell r="A14"/>
          <cell r="B14"/>
          <cell r="C14"/>
          <cell r="D14"/>
          <cell r="E14"/>
        </row>
        <row r="15">
          <cell r="A15"/>
          <cell r="B15"/>
          <cell r="C15"/>
          <cell r="D15"/>
          <cell r="E15"/>
        </row>
        <row r="16">
          <cell r="A16"/>
          <cell r="B16"/>
          <cell r="C16"/>
          <cell r="D16"/>
          <cell r="E16"/>
        </row>
        <row r="17">
          <cell r="A17"/>
          <cell r="B17"/>
          <cell r="C17"/>
          <cell r="D17"/>
          <cell r="E17"/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38"/>
  <sheetViews>
    <sheetView view="pageBreakPreview" topLeftCell="A17" zoomScaleNormal="100" zoomScaleSheetLayoutView="100" workbookViewId="0">
      <selection activeCell="E10" sqref="E10"/>
    </sheetView>
  </sheetViews>
  <sheetFormatPr defaultRowHeight="14.25" x14ac:dyDescent="0.4"/>
  <cols>
    <col min="1" max="1" width="4.625" style="1" customWidth="1"/>
    <col min="2" max="2" width="17.37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1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11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v>1</v>
      </c>
      <c r="B10" s="15" t="s">
        <v>11</v>
      </c>
      <c r="C10" s="16" t="s">
        <v>12</v>
      </c>
      <c r="D10" s="17" t="s">
        <v>13</v>
      </c>
      <c r="E10" s="18">
        <v>1</v>
      </c>
      <c r="F10" s="19"/>
      <c r="G10" s="19">
        <f>E10*F10</f>
        <v>0</v>
      </c>
    </row>
    <row r="11" spans="1:7" ht="33" customHeight="1" x14ac:dyDescent="0.15">
      <c r="A11" s="14"/>
      <c r="B11" s="15"/>
      <c r="C11" s="20" t="s">
        <v>14</v>
      </c>
      <c r="D11" s="17"/>
      <c r="E11" s="21"/>
      <c r="F11" s="22"/>
      <c r="G11" s="19">
        <f t="shared" ref="G11:G14" si="0">E11*F11</f>
        <v>0</v>
      </c>
    </row>
    <row r="12" spans="1:7" ht="33" customHeight="1" x14ac:dyDescent="0.4">
      <c r="A12" s="14"/>
      <c r="B12" s="15"/>
      <c r="C12" s="16"/>
      <c r="D12" s="17"/>
      <c r="E12" s="21"/>
      <c r="F12" s="19"/>
      <c r="G12" s="19">
        <f t="shared" si="0"/>
        <v>0</v>
      </c>
    </row>
    <row r="13" spans="1:7" ht="33" customHeight="1" x14ac:dyDescent="0.4">
      <c r="A13" s="14"/>
      <c r="B13" s="15"/>
      <c r="C13" s="16"/>
      <c r="D13" s="17"/>
      <c r="E13" s="21"/>
      <c r="F13" s="19"/>
      <c r="G13" s="19">
        <f t="shared" si="0"/>
        <v>0</v>
      </c>
    </row>
    <row r="14" spans="1:7" ht="33" customHeight="1" x14ac:dyDescent="0.4">
      <c r="A14" s="14"/>
      <c r="B14" s="15"/>
      <c r="C14" s="16"/>
      <c r="D14" s="17"/>
      <c r="E14" s="21"/>
      <c r="F14" s="19"/>
      <c r="G14" s="19">
        <f t="shared" si="0"/>
        <v>0</v>
      </c>
    </row>
    <row r="15" spans="1:7" ht="33" customHeight="1" x14ac:dyDescent="0.4">
      <c r="A15" s="14"/>
      <c r="B15" s="23"/>
      <c r="C15" s="24"/>
      <c r="D15" s="25"/>
      <c r="E15" s="26"/>
      <c r="F15" s="19"/>
      <c r="G15" s="19">
        <f>E17*F15</f>
        <v>0</v>
      </c>
    </row>
    <row r="16" spans="1:7" ht="33" hidden="1" customHeight="1" x14ac:dyDescent="0.4">
      <c r="A16" s="14"/>
      <c r="B16" s="27"/>
      <c r="C16" s="28"/>
      <c r="D16" s="29"/>
      <c r="E16" s="29"/>
      <c r="F16" s="30"/>
      <c r="G16" s="30"/>
    </row>
    <row r="17" spans="1:7" ht="33" customHeight="1" x14ac:dyDescent="0.4">
      <c r="A17" s="14"/>
      <c r="B17" s="15"/>
      <c r="C17" s="16"/>
      <c r="D17" s="17"/>
      <c r="E17" s="21"/>
      <c r="F17" s="30"/>
      <c r="G17" s="30"/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SUM(G10:G15)</f>
        <v>0</v>
      </c>
    </row>
    <row r="19" spans="1:7" ht="33.75" customHeight="1" x14ac:dyDescent="0.4">
      <c r="A19" s="79" t="s">
        <v>16</v>
      </c>
      <c r="B19" s="79"/>
      <c r="C19" s="31" t="s">
        <v>17</v>
      </c>
      <c r="D19" s="79" t="s">
        <v>18</v>
      </c>
      <c r="E19" s="74"/>
      <c r="F19" s="74" t="str">
        <f>[1]OC表紙!E13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">
        <v>26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3:G38"/>
  <sheetViews>
    <sheetView view="pageBreakPreview" topLeftCell="A17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5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[1]見5!A10</f>
        <v>1</v>
      </c>
      <c r="B10" s="64" t="str">
        <f>[1]見5!B10</f>
        <v>ローパーテーション</v>
      </c>
      <c r="C10" s="48" t="str">
        <f>[1]見5!C10</f>
        <v>ＰＷ１２１２－Ｂ－ＤＢ　ローズ（ダークブラウン）１２００×１２００　同等品以上</v>
      </c>
      <c r="D10" s="14" t="str">
        <f>[1]見5!D10</f>
        <v>EA</v>
      </c>
      <c r="E10" s="14" t="str">
        <f>[1]見5!E10</f>
        <v>2.00</v>
      </c>
      <c r="F10" s="19"/>
      <c r="G10" s="45">
        <f>E10*F10</f>
        <v>0</v>
      </c>
    </row>
    <row r="11" spans="1:7" ht="33" customHeight="1" x14ac:dyDescent="0.4">
      <c r="A11" s="14">
        <f>[1]見5!A11</f>
        <v>2</v>
      </c>
      <c r="B11" s="64" t="str">
        <f>[1]見5!B11</f>
        <v>ローパーテーション</v>
      </c>
      <c r="C11" s="48" t="str">
        <f>[1]見5!C11</f>
        <v>ＰＷ１２１２－Ｂ－ＮＷ　色：ナチュラルウッド　１２００×１２００　同等品以上</v>
      </c>
      <c r="D11" s="14" t="str">
        <f>[1]見5!D11</f>
        <v>EA</v>
      </c>
      <c r="E11" s="14" t="str">
        <f>[1]見5!E11</f>
        <v>2.00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[1]見5!A12</f>
        <v>3</v>
      </c>
      <c r="B12" s="64" t="str">
        <f>[1]見5!B12</f>
        <v>安定脚</v>
      </c>
      <c r="C12" s="48" t="str">
        <f>[1]見5!C12</f>
        <v>Ｚ－Ａ００５　同等品以上</v>
      </c>
      <c r="D12" s="14" t="str">
        <f>[1]見5!D12</f>
        <v>EA</v>
      </c>
      <c r="E12" s="14" t="str">
        <f>[1]見5!E12</f>
        <v>8.00</v>
      </c>
      <c r="F12" s="19"/>
      <c r="G12" s="45">
        <f t="shared" si="0"/>
        <v>0</v>
      </c>
    </row>
    <row r="13" spans="1:7" ht="33" customHeight="1" x14ac:dyDescent="0.4">
      <c r="A13" s="14">
        <f>[1]見5!A13</f>
        <v>4</v>
      </c>
      <c r="B13" s="64" t="str">
        <f>[1]見5!B13</f>
        <v>バスマット</v>
      </c>
      <c r="C13" s="48" t="str">
        <f>[1]見5!C13</f>
        <v>７３９６７３０３　ブルー　４５×６０　同等品以上</v>
      </c>
      <c r="D13" s="14" t="str">
        <f>[1]見5!D13</f>
        <v>SH</v>
      </c>
      <c r="E13" s="14" t="str">
        <f>[1]見5!E13</f>
        <v>50.00</v>
      </c>
      <c r="F13" s="19"/>
      <c r="G13" s="45">
        <f t="shared" si="0"/>
        <v>0</v>
      </c>
    </row>
    <row r="14" spans="1:7" ht="33" customHeight="1" x14ac:dyDescent="0.4">
      <c r="A14" s="14">
        <f>[1]見5!A14</f>
        <v>5</v>
      </c>
      <c r="B14" s="64" t="str">
        <f>[1]見5!B14</f>
        <v>バスマット</v>
      </c>
      <c r="C14" s="48" t="str">
        <f>[1]見5!C14</f>
        <v>７３９６７２９４　ピンク　４５×６０　同等品以上</v>
      </c>
      <c r="D14" s="14" t="str">
        <f>[1]見5!D14</f>
        <v>SH</v>
      </c>
      <c r="E14" s="14" t="str">
        <f>[1]見5!E14</f>
        <v>10.00</v>
      </c>
      <c r="F14" s="19"/>
      <c r="G14" s="45">
        <f t="shared" si="0"/>
        <v>0</v>
      </c>
    </row>
    <row r="15" spans="1:7" ht="33" customHeight="1" x14ac:dyDescent="0.4">
      <c r="A15" s="14">
        <f>[1]見5!A15</f>
        <v>0</v>
      </c>
      <c r="B15" s="14">
        <f>[1]見5!B15</f>
        <v>0</v>
      </c>
      <c r="C15" s="14" t="str">
        <f>[1]見5!C15</f>
        <v>以下余白</v>
      </c>
      <c r="D15" s="14">
        <f>[1]見5!D15</f>
        <v>0</v>
      </c>
      <c r="E15" s="14">
        <f>[1]見5!E15</f>
        <v>0</v>
      </c>
      <c r="F15" s="19"/>
      <c r="G15" s="45">
        <f t="shared" si="0"/>
        <v>0</v>
      </c>
    </row>
    <row r="16" spans="1:7" ht="33" customHeight="1" x14ac:dyDescent="0.4">
      <c r="A16" s="14">
        <f>[1]見5!A16</f>
        <v>0</v>
      </c>
      <c r="B16" s="14">
        <f>[1]見5!B16</f>
        <v>0</v>
      </c>
      <c r="C16" s="14">
        <f>[1]見5!C16</f>
        <v>0</v>
      </c>
      <c r="D16" s="14">
        <f>[1]見5!D16</f>
        <v>0</v>
      </c>
      <c r="E16" s="14">
        <f>[1]見5!E16</f>
        <v>0</v>
      </c>
      <c r="F16" s="19"/>
      <c r="G16" s="45">
        <f t="shared" si="0"/>
        <v>0</v>
      </c>
    </row>
    <row r="17" spans="1:7" ht="33" customHeight="1" x14ac:dyDescent="0.4">
      <c r="A17" s="14">
        <f>[1]見5!A17</f>
        <v>0</v>
      </c>
      <c r="B17" s="14">
        <f>[1]見5!B17</f>
        <v>0</v>
      </c>
      <c r="C17" s="14">
        <f>[1]見5!C17</f>
        <v>0</v>
      </c>
      <c r="D17" s="14">
        <f>[1]見5!D17</f>
        <v>0</v>
      </c>
      <c r="E17" s="14">
        <f>[1]見5!E17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31" t="str">
        <f>[1]見2!C19</f>
        <v>宇都宮駐屯地</v>
      </c>
      <c r="D19" s="79" t="s">
        <v>18</v>
      </c>
      <c r="E19" s="74"/>
      <c r="F19" s="74" t="str">
        <f>[1]見2!F19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3:G38"/>
  <sheetViews>
    <sheetView view="pageBreakPreview" topLeftCell="A4" zoomScaleNormal="100" zoomScaleSheetLayoutView="100" workbookViewId="0">
      <selection activeCell="F10" sqref="F10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6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65" t="s">
        <v>62</v>
      </c>
      <c r="C10" s="65" t="s">
        <v>63</v>
      </c>
      <c r="D10" s="63" t="s">
        <v>64</v>
      </c>
      <c r="E10" s="63" t="s">
        <v>65</v>
      </c>
      <c r="F10" s="44"/>
      <c r="G10" s="45">
        <f>E10*F10</f>
        <v>0</v>
      </c>
    </row>
    <row r="11" spans="1:7" ht="33" customHeight="1" x14ac:dyDescent="0.4">
      <c r="A11" s="25"/>
      <c r="B11" s="16"/>
      <c r="C11" s="20" t="s">
        <v>14</v>
      </c>
      <c r="D11" s="17"/>
      <c r="E11" s="46"/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16"/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20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16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tr">
        <f>[1]OC表紙!E15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3:G38"/>
  <sheetViews>
    <sheetView view="pageBreakPreview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6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[1]見6!A10</f>
        <v>1</v>
      </c>
      <c r="B10" s="14" t="str">
        <f>[1]見6!B10</f>
        <v>残留塩素測定試薬</v>
      </c>
      <c r="C10" s="64" t="str">
        <f>[1]見6!C10</f>
        <v>ラピッドＤＰＤ（１００錠／箱）</v>
      </c>
      <c r="D10" s="14" t="str">
        <f>[1]見6!D10</f>
        <v>CA</v>
      </c>
      <c r="E10" s="14" t="str">
        <f>[1]見6!E10</f>
        <v>20.00</v>
      </c>
      <c r="F10" s="19"/>
      <c r="G10" s="45">
        <f>E10*F10</f>
        <v>0</v>
      </c>
    </row>
    <row r="11" spans="1:7" ht="33" customHeight="1" x14ac:dyDescent="0.4">
      <c r="A11" s="14">
        <f>[1]見6!A11</f>
        <v>0</v>
      </c>
      <c r="B11" s="14">
        <f>[1]見6!B11</f>
        <v>0</v>
      </c>
      <c r="C11" s="14" t="str">
        <f>[1]見6!C11</f>
        <v>以下余白</v>
      </c>
      <c r="D11" s="14">
        <f>[1]見6!D11</f>
        <v>0</v>
      </c>
      <c r="E11" s="14">
        <f>[1]見6!E11</f>
        <v>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[1]見6!A12</f>
        <v>0</v>
      </c>
      <c r="B12" s="14">
        <f>[1]見6!B12</f>
        <v>0</v>
      </c>
      <c r="C12" s="14">
        <f>[1]見6!C12</f>
        <v>0</v>
      </c>
      <c r="D12" s="14">
        <f>[1]見6!D12</f>
        <v>0</v>
      </c>
      <c r="E12" s="14">
        <f>[1]見6!E12</f>
        <v>0</v>
      </c>
      <c r="F12" s="19"/>
      <c r="G12" s="45">
        <f t="shared" si="0"/>
        <v>0</v>
      </c>
    </row>
    <row r="13" spans="1:7" ht="33" customHeight="1" x14ac:dyDescent="0.4">
      <c r="A13" s="14">
        <f>[1]見6!A13</f>
        <v>0</v>
      </c>
      <c r="B13" s="14">
        <f>[1]見6!B13</f>
        <v>0</v>
      </c>
      <c r="C13" s="14">
        <f>[1]見6!C13</f>
        <v>0</v>
      </c>
      <c r="D13" s="14">
        <f>[1]見6!D13</f>
        <v>0</v>
      </c>
      <c r="E13" s="14">
        <f>[1]見6!E13</f>
        <v>0</v>
      </c>
      <c r="F13" s="19"/>
      <c r="G13" s="45">
        <f t="shared" si="0"/>
        <v>0</v>
      </c>
    </row>
    <row r="14" spans="1:7" ht="33" customHeight="1" x14ac:dyDescent="0.4">
      <c r="A14" s="14">
        <f>[1]見6!A14</f>
        <v>0</v>
      </c>
      <c r="B14" s="14">
        <f>[1]見6!B14</f>
        <v>0</v>
      </c>
      <c r="C14" s="14">
        <f>[1]見6!C14</f>
        <v>0</v>
      </c>
      <c r="D14" s="14">
        <f>[1]見6!D14</f>
        <v>0</v>
      </c>
      <c r="E14" s="14">
        <f>[1]見6!E14</f>
        <v>0</v>
      </c>
      <c r="F14" s="19"/>
      <c r="G14" s="45">
        <f t="shared" si="0"/>
        <v>0</v>
      </c>
    </row>
    <row r="15" spans="1:7" ht="33" customHeight="1" x14ac:dyDescent="0.4">
      <c r="A15" s="14">
        <f>[1]見6!A15</f>
        <v>0</v>
      </c>
      <c r="B15" s="14">
        <f>[1]見6!B15</f>
        <v>0</v>
      </c>
      <c r="C15" s="14">
        <f>[1]見6!C15</f>
        <v>0</v>
      </c>
      <c r="D15" s="14">
        <f>[1]見6!D15</f>
        <v>0</v>
      </c>
      <c r="E15" s="14">
        <f>[1]見6!E15</f>
        <v>0</v>
      </c>
      <c r="F15" s="19"/>
      <c r="G15" s="45">
        <f t="shared" si="0"/>
        <v>0</v>
      </c>
    </row>
    <row r="16" spans="1:7" ht="33" customHeight="1" x14ac:dyDescent="0.4">
      <c r="A16" s="14">
        <f>[1]見6!A16</f>
        <v>0</v>
      </c>
      <c r="B16" s="14">
        <f>[1]見6!B16</f>
        <v>0</v>
      </c>
      <c r="C16" s="14">
        <f>[1]見6!C16</f>
        <v>0</v>
      </c>
      <c r="D16" s="14">
        <f>[1]見6!D16</f>
        <v>0</v>
      </c>
      <c r="E16" s="14">
        <f>[1]見6!E16</f>
        <v>0</v>
      </c>
      <c r="F16" s="19"/>
      <c r="G16" s="45">
        <f t="shared" si="0"/>
        <v>0</v>
      </c>
    </row>
    <row r="17" spans="1:7" ht="33" customHeight="1" x14ac:dyDescent="0.4">
      <c r="A17" s="14">
        <f>[1]見6!A17</f>
        <v>0</v>
      </c>
      <c r="B17" s="14">
        <f>[1]見6!B17</f>
        <v>0</v>
      </c>
      <c r="C17" s="14">
        <f>[1]見6!C17</f>
        <v>0</v>
      </c>
      <c r="D17" s="14">
        <f>[1]見6!D17</f>
        <v>0</v>
      </c>
      <c r="E17" s="14">
        <f>[1]見6!E17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31" t="str">
        <f>[1]見2!C19</f>
        <v>宇都宮駐屯地</v>
      </c>
      <c r="D19" s="79" t="s">
        <v>18</v>
      </c>
      <c r="E19" s="74"/>
      <c r="F19" s="74" t="str">
        <f>[1]見2!F19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3:G38"/>
  <sheetViews>
    <sheetView view="pageBreakPreview" topLeftCell="A10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7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66" t="s">
        <v>66</v>
      </c>
      <c r="C10" s="66" t="s">
        <v>67</v>
      </c>
      <c r="D10" s="63" t="s">
        <v>68</v>
      </c>
      <c r="E10" s="63" t="s">
        <v>69</v>
      </c>
      <c r="F10" s="44"/>
      <c r="G10" s="45">
        <f>E10*F10</f>
        <v>0</v>
      </c>
    </row>
    <row r="11" spans="1:7" ht="33" customHeight="1" x14ac:dyDescent="0.4">
      <c r="A11" s="25">
        <v>2</v>
      </c>
      <c r="B11" s="66" t="s">
        <v>66</v>
      </c>
      <c r="C11" s="66" t="s">
        <v>70</v>
      </c>
      <c r="D11" s="63" t="s">
        <v>68</v>
      </c>
      <c r="E11" s="63" t="s">
        <v>71</v>
      </c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20" t="s">
        <v>72</v>
      </c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16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16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tr">
        <f>[1]OC表紙!E15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3:G38"/>
  <sheetViews>
    <sheetView view="pageBreakPreview" zoomScaleNormal="100" zoomScaleSheetLayoutView="100" workbookViewId="0">
      <selection activeCell="E12" sqref="E12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7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[1]見7!A10</f>
        <v>1</v>
      </c>
      <c r="B10" s="64" t="str">
        <f>[1]見7!B10</f>
        <v>蛍光灯管</v>
      </c>
      <c r="C10" s="48" t="str">
        <f>[1]見7!C10</f>
        <v>ＦＬ３５ＳＳ・Ｄ　プリンス電機社製　又は同等品以上</v>
      </c>
      <c r="D10" s="14" t="str">
        <f>[1]見7!D10</f>
        <v>PC</v>
      </c>
      <c r="E10" s="14" t="str">
        <f>[1]見7!E10</f>
        <v>25.00</v>
      </c>
      <c r="F10" s="19"/>
      <c r="G10" s="45">
        <f>E10*F10</f>
        <v>0</v>
      </c>
    </row>
    <row r="11" spans="1:7" ht="33" customHeight="1" x14ac:dyDescent="0.4">
      <c r="A11" s="14">
        <f>[1]見7!A11</f>
        <v>2</v>
      </c>
      <c r="B11" s="64" t="str">
        <f>[1]見7!B11</f>
        <v>蛍光灯管</v>
      </c>
      <c r="C11" s="48" t="str">
        <f>[1]見7!C11</f>
        <v>ＦＬ１５ＥＮＷＦ３　Ｐａｎａｓｏｎｉｃ社製　又は同等品以上</v>
      </c>
      <c r="D11" s="14" t="str">
        <f>[1]見7!D11</f>
        <v>PC</v>
      </c>
      <c r="E11" s="14" t="str">
        <f>[1]見7!E11</f>
        <v>30.00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[1]見7!A12</f>
        <v>0</v>
      </c>
      <c r="B12" s="14">
        <f>[1]見7!B12</f>
        <v>0</v>
      </c>
      <c r="C12" s="14" t="str">
        <f>[1]見7!C12</f>
        <v>以下余白</v>
      </c>
      <c r="D12" s="14">
        <f>[1]見7!D12</f>
        <v>0</v>
      </c>
      <c r="E12" s="14">
        <f>[1]見7!E12</f>
        <v>0</v>
      </c>
      <c r="F12" s="19"/>
      <c r="G12" s="45">
        <f t="shared" si="0"/>
        <v>0</v>
      </c>
    </row>
    <row r="13" spans="1:7" ht="33" customHeight="1" x14ac:dyDescent="0.4">
      <c r="A13" s="14">
        <f>[1]見7!A13</f>
        <v>0</v>
      </c>
      <c r="B13" s="14">
        <f>[1]見7!B13</f>
        <v>0</v>
      </c>
      <c r="C13" s="14">
        <f>[1]見7!C13</f>
        <v>0</v>
      </c>
      <c r="D13" s="14">
        <f>[1]見7!D13</f>
        <v>0</v>
      </c>
      <c r="E13" s="14">
        <f>[1]見7!E13</f>
        <v>0</v>
      </c>
      <c r="F13" s="19"/>
      <c r="G13" s="45">
        <f t="shared" si="0"/>
        <v>0</v>
      </c>
    </row>
    <row r="14" spans="1:7" ht="33" customHeight="1" x14ac:dyDescent="0.4">
      <c r="A14" s="14">
        <f>[1]見7!A14</f>
        <v>0</v>
      </c>
      <c r="B14" s="14">
        <f>[1]見7!B14</f>
        <v>0</v>
      </c>
      <c r="C14" s="14">
        <f>[1]見7!C14</f>
        <v>0</v>
      </c>
      <c r="D14" s="14">
        <f>[1]見7!D14</f>
        <v>0</v>
      </c>
      <c r="E14" s="14">
        <f>[1]見7!E14</f>
        <v>0</v>
      </c>
      <c r="F14" s="19"/>
      <c r="G14" s="45">
        <f t="shared" si="0"/>
        <v>0</v>
      </c>
    </row>
    <row r="15" spans="1:7" ht="33" customHeight="1" x14ac:dyDescent="0.4">
      <c r="A15" s="14">
        <f>[1]見7!A15</f>
        <v>0</v>
      </c>
      <c r="B15" s="14">
        <f>[1]見7!B15</f>
        <v>0</v>
      </c>
      <c r="C15" s="14">
        <f>[1]見7!C15</f>
        <v>0</v>
      </c>
      <c r="D15" s="14">
        <f>[1]見7!D15</f>
        <v>0</v>
      </c>
      <c r="E15" s="14">
        <f>[1]見7!E15</f>
        <v>0</v>
      </c>
      <c r="F15" s="19"/>
      <c r="G15" s="45">
        <f t="shared" si="0"/>
        <v>0</v>
      </c>
    </row>
    <row r="16" spans="1:7" ht="33" customHeight="1" x14ac:dyDescent="0.4">
      <c r="A16" s="14">
        <f>[1]見7!A16</f>
        <v>0</v>
      </c>
      <c r="B16" s="14">
        <f>[1]見7!B16</f>
        <v>0</v>
      </c>
      <c r="C16" s="14">
        <f>[1]見7!C16</f>
        <v>0</v>
      </c>
      <c r="D16" s="14">
        <f>[1]見7!D16</f>
        <v>0</v>
      </c>
      <c r="E16" s="14">
        <f>[1]見7!E16</f>
        <v>0</v>
      </c>
      <c r="F16" s="19"/>
      <c r="G16" s="45">
        <f t="shared" si="0"/>
        <v>0</v>
      </c>
    </row>
    <row r="17" spans="1:7" ht="33" customHeight="1" x14ac:dyDescent="0.4">
      <c r="A17" s="14">
        <f>[1]見7!A17</f>
        <v>0</v>
      </c>
      <c r="B17" s="14">
        <f>[1]見7!B17</f>
        <v>0</v>
      </c>
      <c r="C17" s="14">
        <f>[1]見7!C17</f>
        <v>0</v>
      </c>
      <c r="D17" s="14">
        <f>[1]見7!D17</f>
        <v>0</v>
      </c>
      <c r="E17" s="14">
        <f>[1]見7!E17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31" t="str">
        <f>[1]見2!C19</f>
        <v>宇都宮駐屯地</v>
      </c>
      <c r="D19" s="79" t="s">
        <v>18</v>
      </c>
      <c r="E19" s="74"/>
      <c r="F19" s="74" t="str">
        <f>[1]見2!F19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3:G38"/>
  <sheetViews>
    <sheetView view="pageBreakPreview" topLeftCell="A4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8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65" t="s">
        <v>73</v>
      </c>
      <c r="C10" s="65" t="s">
        <v>74</v>
      </c>
      <c r="D10" s="63" t="s">
        <v>75</v>
      </c>
      <c r="E10" s="63" t="s">
        <v>76</v>
      </c>
      <c r="F10" s="44"/>
      <c r="G10" s="45">
        <f>E10*F10</f>
        <v>0</v>
      </c>
    </row>
    <row r="11" spans="1:7" ht="33" customHeight="1" x14ac:dyDescent="0.4">
      <c r="A11" s="25">
        <v>2</v>
      </c>
      <c r="B11" s="65" t="s">
        <v>73</v>
      </c>
      <c r="C11" s="65" t="s">
        <v>77</v>
      </c>
      <c r="D11" s="63" t="s">
        <v>75</v>
      </c>
      <c r="E11" s="63" t="s">
        <v>76</v>
      </c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20" t="s">
        <v>14</v>
      </c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16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16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tr">
        <f>[1]OC表紙!E15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3:G38"/>
  <sheetViews>
    <sheetView view="pageBreakPreview" topLeftCell="A4" zoomScaleNormal="100" zoomScaleSheetLayoutView="100" workbookViewId="0">
      <selection activeCell="B10" sqref="B10:C11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8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[1]見8!A10</f>
        <v>1</v>
      </c>
      <c r="B10" s="48" t="str">
        <f>[1]見8!B10</f>
        <v>ドライヤー</v>
      </c>
      <c r="C10" s="48" t="str">
        <f>[1]見8!C10</f>
        <v>ＨＤ０８　同等品以上</v>
      </c>
      <c r="D10" s="14" t="str">
        <f>[1]見8!D10</f>
        <v>UN</v>
      </c>
      <c r="E10" s="14" t="str">
        <f>[1]見8!E10</f>
        <v>4.00</v>
      </c>
      <c r="F10" s="19"/>
      <c r="G10" s="45">
        <f>E10*F10</f>
        <v>0</v>
      </c>
    </row>
    <row r="11" spans="1:7" ht="33" customHeight="1" x14ac:dyDescent="0.4">
      <c r="A11" s="14">
        <f>[1]見8!A11</f>
        <v>2</v>
      </c>
      <c r="B11" s="48" t="str">
        <f>[1]見8!B11</f>
        <v>ドライヤー</v>
      </c>
      <c r="C11" s="48" t="str">
        <f>[1]見8!C11</f>
        <v>ＥＨ－ＮＥ７Ｍ－Ｈ　同等品以上</v>
      </c>
      <c r="D11" s="14" t="str">
        <f>[1]見8!D11</f>
        <v>UN</v>
      </c>
      <c r="E11" s="14" t="str">
        <f>[1]見8!E11</f>
        <v>4.00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[1]見8!A12</f>
        <v>0</v>
      </c>
      <c r="B12" s="14">
        <f>[1]見8!B12</f>
        <v>0</v>
      </c>
      <c r="C12" s="14" t="str">
        <f>[1]見8!C12</f>
        <v>以下余白</v>
      </c>
      <c r="D12" s="14">
        <f>[1]見8!D12</f>
        <v>0</v>
      </c>
      <c r="E12" s="14">
        <f>[1]見8!E12</f>
        <v>0</v>
      </c>
      <c r="F12" s="19"/>
      <c r="G12" s="45">
        <f t="shared" si="0"/>
        <v>0</v>
      </c>
    </row>
    <row r="13" spans="1:7" ht="33" customHeight="1" x14ac:dyDescent="0.4">
      <c r="A13" s="14">
        <f>[1]見8!A13</f>
        <v>0</v>
      </c>
      <c r="B13" s="14">
        <f>[1]見8!B13</f>
        <v>0</v>
      </c>
      <c r="C13" s="14">
        <f>[1]見8!C13</f>
        <v>0</v>
      </c>
      <c r="D13" s="14">
        <f>[1]見8!D13</f>
        <v>0</v>
      </c>
      <c r="E13" s="14">
        <f>[1]見8!E13</f>
        <v>0</v>
      </c>
      <c r="F13" s="19"/>
      <c r="G13" s="45">
        <f t="shared" si="0"/>
        <v>0</v>
      </c>
    </row>
    <row r="14" spans="1:7" ht="33" customHeight="1" x14ac:dyDescent="0.4">
      <c r="A14" s="14">
        <f>[1]見8!A14</f>
        <v>0</v>
      </c>
      <c r="B14" s="14">
        <f>[1]見8!B14</f>
        <v>0</v>
      </c>
      <c r="C14" s="14">
        <f>[1]見8!C14</f>
        <v>0</v>
      </c>
      <c r="D14" s="14">
        <f>[1]見8!D14</f>
        <v>0</v>
      </c>
      <c r="E14" s="14">
        <f>[1]見8!E14</f>
        <v>0</v>
      </c>
      <c r="F14" s="19"/>
      <c r="G14" s="45">
        <f t="shared" si="0"/>
        <v>0</v>
      </c>
    </row>
    <row r="15" spans="1:7" ht="33" customHeight="1" x14ac:dyDescent="0.4">
      <c r="A15" s="14">
        <f>[1]見8!A15</f>
        <v>0</v>
      </c>
      <c r="B15" s="14">
        <f>[1]見8!B15</f>
        <v>0</v>
      </c>
      <c r="C15" s="14">
        <f>[1]見8!C15</f>
        <v>0</v>
      </c>
      <c r="D15" s="14">
        <f>[1]見8!D15</f>
        <v>0</v>
      </c>
      <c r="E15" s="14">
        <f>[1]見8!E15</f>
        <v>0</v>
      </c>
      <c r="F15" s="19"/>
      <c r="G15" s="45">
        <f t="shared" si="0"/>
        <v>0</v>
      </c>
    </row>
    <row r="16" spans="1:7" ht="33" customHeight="1" x14ac:dyDescent="0.4">
      <c r="A16" s="14">
        <f>[1]見8!A16</f>
        <v>0</v>
      </c>
      <c r="B16" s="14">
        <f>[1]見8!B16</f>
        <v>0</v>
      </c>
      <c r="C16" s="14">
        <f>[1]見8!C16</f>
        <v>0</v>
      </c>
      <c r="D16" s="14">
        <f>[1]見8!D16</f>
        <v>0</v>
      </c>
      <c r="E16" s="14">
        <f>[1]見8!E16</f>
        <v>0</v>
      </c>
      <c r="F16" s="19"/>
      <c r="G16" s="45">
        <f t="shared" si="0"/>
        <v>0</v>
      </c>
    </row>
    <row r="17" spans="1:7" ht="33" customHeight="1" x14ac:dyDescent="0.4">
      <c r="A17" s="14">
        <f>[1]見8!A17</f>
        <v>0</v>
      </c>
      <c r="B17" s="14">
        <f>[1]見8!B17</f>
        <v>0</v>
      </c>
      <c r="C17" s="14">
        <f>[1]見8!C17</f>
        <v>0</v>
      </c>
      <c r="D17" s="14">
        <f>[1]見8!D17</f>
        <v>0</v>
      </c>
      <c r="E17" s="14">
        <f>[1]見8!E17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31" t="str">
        <f>[1]見2!C19</f>
        <v>宇都宮駐屯地</v>
      </c>
      <c r="D19" s="79" t="s">
        <v>18</v>
      </c>
      <c r="E19" s="74"/>
      <c r="F19" s="74" t="str">
        <f>[1]見2!F19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3:G38"/>
  <sheetViews>
    <sheetView view="pageBreakPreview" topLeftCell="A8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9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66" t="s">
        <v>78</v>
      </c>
      <c r="C10" s="66" t="s">
        <v>79</v>
      </c>
      <c r="D10" s="63" t="s">
        <v>13</v>
      </c>
      <c r="E10" s="63" t="s">
        <v>51</v>
      </c>
      <c r="F10" s="44"/>
      <c r="G10" s="45">
        <f>E10*F10</f>
        <v>0</v>
      </c>
    </row>
    <row r="11" spans="1:7" ht="33" customHeight="1" x14ac:dyDescent="0.4">
      <c r="A11" s="25">
        <v>2</v>
      </c>
      <c r="B11" s="66" t="s">
        <v>80</v>
      </c>
      <c r="C11" s="66" t="s">
        <v>81</v>
      </c>
      <c r="D11" s="63" t="s">
        <v>13</v>
      </c>
      <c r="E11" s="63" t="s">
        <v>51</v>
      </c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20" t="s">
        <v>14</v>
      </c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16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16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tr">
        <f>[1]OC表紙!E15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3:G38"/>
  <sheetViews>
    <sheetView view="pageBreakPreview" topLeftCell="A10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9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[1]見9!A10</f>
        <v>1</v>
      </c>
      <c r="B10" s="64" t="str">
        <f>[1]見9!B10</f>
        <v>高圧ホース</v>
      </c>
      <c r="C10" s="48" t="str">
        <f>[1]見9!C10</f>
        <v>３／８×１０ｍ　Ｇ４０９１４０３１０００　同等品以上</v>
      </c>
      <c r="D10" s="14" t="str">
        <f>[1]見9!D10</f>
        <v>EA</v>
      </c>
      <c r="E10" s="14" t="str">
        <f>[1]見9!E10</f>
        <v>2.00</v>
      </c>
      <c r="F10" s="19"/>
      <c r="G10" s="45">
        <f>E10*F10</f>
        <v>0</v>
      </c>
    </row>
    <row r="11" spans="1:7" ht="33" customHeight="1" x14ac:dyDescent="0.4">
      <c r="A11" s="14">
        <f>[1]見9!A11</f>
        <v>2</v>
      </c>
      <c r="B11" s="64" t="str">
        <f>[1]見9!B11</f>
        <v>延長ホースジョイント</v>
      </c>
      <c r="C11" s="48" t="str">
        <f>[1]見9!C11</f>
        <v>３／８　オスニップルＳＲ－１４　９３７５Ａ８３１００　同等品以上</v>
      </c>
      <c r="D11" s="14" t="str">
        <f>[1]見9!D11</f>
        <v>EA</v>
      </c>
      <c r="E11" s="14" t="str">
        <f>[1]見9!E11</f>
        <v>2.00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[1]見9!A12</f>
        <v>0</v>
      </c>
      <c r="B12" s="14">
        <f>[1]見9!B12</f>
        <v>0</v>
      </c>
      <c r="C12" s="14" t="str">
        <f>[1]見9!C12</f>
        <v>以下余白</v>
      </c>
      <c r="D12" s="14">
        <f>[1]見9!D12</f>
        <v>0</v>
      </c>
      <c r="E12" s="14">
        <f>[1]見9!E12</f>
        <v>0</v>
      </c>
      <c r="F12" s="19"/>
      <c r="G12" s="45">
        <f t="shared" si="0"/>
        <v>0</v>
      </c>
    </row>
    <row r="13" spans="1:7" ht="33" customHeight="1" x14ac:dyDescent="0.4">
      <c r="A13" s="14">
        <f>[1]見9!A13</f>
        <v>0</v>
      </c>
      <c r="B13" s="14">
        <f>[1]見9!B13</f>
        <v>0</v>
      </c>
      <c r="C13" s="14">
        <f>[1]見9!C13</f>
        <v>0</v>
      </c>
      <c r="D13" s="14">
        <f>[1]見9!D13</f>
        <v>0</v>
      </c>
      <c r="E13" s="14">
        <f>[1]見9!E13</f>
        <v>0</v>
      </c>
      <c r="F13" s="19"/>
      <c r="G13" s="45">
        <f t="shared" si="0"/>
        <v>0</v>
      </c>
    </row>
    <row r="14" spans="1:7" ht="33" customHeight="1" x14ac:dyDescent="0.4">
      <c r="A14" s="14">
        <f>[1]見9!A14</f>
        <v>0</v>
      </c>
      <c r="B14" s="14">
        <f>[1]見9!B14</f>
        <v>0</v>
      </c>
      <c r="C14" s="14">
        <f>[1]見9!C14</f>
        <v>0</v>
      </c>
      <c r="D14" s="14">
        <f>[1]見9!D14</f>
        <v>0</v>
      </c>
      <c r="E14" s="14">
        <f>[1]見9!E14</f>
        <v>0</v>
      </c>
      <c r="F14" s="19"/>
      <c r="G14" s="45">
        <f t="shared" si="0"/>
        <v>0</v>
      </c>
    </row>
    <row r="15" spans="1:7" ht="33" customHeight="1" x14ac:dyDescent="0.4">
      <c r="A15" s="14">
        <f>[1]見9!A15</f>
        <v>0</v>
      </c>
      <c r="B15" s="14">
        <f>[1]見9!B15</f>
        <v>0</v>
      </c>
      <c r="C15" s="14">
        <f>[1]見9!C15</f>
        <v>0</v>
      </c>
      <c r="D15" s="14">
        <f>[1]見9!D15</f>
        <v>0</v>
      </c>
      <c r="E15" s="14">
        <f>[1]見9!E15</f>
        <v>0</v>
      </c>
      <c r="F15" s="19"/>
      <c r="G15" s="45">
        <f t="shared" si="0"/>
        <v>0</v>
      </c>
    </row>
    <row r="16" spans="1:7" ht="33" customHeight="1" x14ac:dyDescent="0.4">
      <c r="A16" s="14">
        <f>[1]見9!A16</f>
        <v>0</v>
      </c>
      <c r="B16" s="14">
        <f>[1]見9!B16</f>
        <v>0</v>
      </c>
      <c r="C16" s="14">
        <f>[1]見9!C16</f>
        <v>0</v>
      </c>
      <c r="D16" s="14">
        <f>[1]見9!D16</f>
        <v>0</v>
      </c>
      <c r="E16" s="14">
        <f>[1]見9!E16</f>
        <v>0</v>
      </c>
      <c r="F16" s="19"/>
      <c r="G16" s="45">
        <f t="shared" si="0"/>
        <v>0</v>
      </c>
    </row>
    <row r="17" spans="1:7" ht="33" customHeight="1" x14ac:dyDescent="0.4">
      <c r="A17" s="14">
        <f>[1]見9!A17</f>
        <v>0</v>
      </c>
      <c r="B17" s="14">
        <f>[1]見9!B17</f>
        <v>0</v>
      </c>
      <c r="C17" s="14">
        <f>[1]見9!C17</f>
        <v>0</v>
      </c>
      <c r="D17" s="14">
        <f>[1]見9!D17</f>
        <v>0</v>
      </c>
      <c r="E17" s="14">
        <f>[1]見9!E17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31" t="str">
        <f>[1]見2!C19</f>
        <v>宇都宮駐屯地</v>
      </c>
      <c r="D19" s="79" t="s">
        <v>18</v>
      </c>
      <c r="E19" s="74"/>
      <c r="F19" s="74" t="str">
        <f>[1]見2!F19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3:G38"/>
  <sheetViews>
    <sheetView view="pageBreakPreview" topLeftCell="A16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10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16" t="s">
        <v>82</v>
      </c>
      <c r="C10" s="62" t="s">
        <v>83</v>
      </c>
      <c r="D10" s="63" t="s">
        <v>13</v>
      </c>
      <c r="E10" s="63" t="s">
        <v>76</v>
      </c>
      <c r="F10" s="44"/>
      <c r="G10" s="45">
        <f>E10*F10</f>
        <v>0</v>
      </c>
    </row>
    <row r="11" spans="1:7" ht="33" customHeight="1" x14ac:dyDescent="0.4">
      <c r="A11" s="25"/>
      <c r="B11" s="16"/>
      <c r="C11" s="20" t="s">
        <v>72</v>
      </c>
      <c r="D11" s="17"/>
      <c r="E11" s="46"/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16"/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16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16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tr">
        <f>[1]OC表紙!E15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G37"/>
  <sheetViews>
    <sheetView view="pageBreakPreview" zoomScaleNormal="100" zoomScaleSheetLayoutView="100" workbookViewId="0">
      <selection activeCell="E10" sqref="E10"/>
    </sheetView>
  </sheetViews>
  <sheetFormatPr defaultRowHeight="14.25" x14ac:dyDescent="0.4"/>
  <cols>
    <col min="1" max="1" width="4.625" style="1" customWidth="1"/>
    <col min="2" max="2" width="17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f>[1]見1!C5</f>
        <v>1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G17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[1]見1!A10</f>
        <v>1</v>
      </c>
      <c r="B10" s="15" t="str">
        <f>[1]見1!B10</f>
        <v>防水コードコネクタ・キャップ</v>
      </c>
      <c r="C10" s="28" t="str">
        <f>[1]見1!C10</f>
        <v>ＷＦ７４２０Ｋ　同等品以上</v>
      </c>
      <c r="D10" s="35" t="str">
        <f>[1]見1!D10</f>
        <v>EA</v>
      </c>
      <c r="E10" s="36">
        <f>[1]見1!E10</f>
        <v>1</v>
      </c>
      <c r="F10" s="19"/>
      <c r="G10" s="19">
        <f>E10*F10</f>
        <v>0</v>
      </c>
    </row>
    <row r="11" spans="1:7" ht="33" customHeight="1" x14ac:dyDescent="0.4">
      <c r="A11" s="14">
        <f>[1]見1!A11</f>
        <v>0</v>
      </c>
      <c r="B11" s="15">
        <f>[1]見1!B11</f>
        <v>0</v>
      </c>
      <c r="C11" s="35" t="str">
        <f>[1]見1!C11</f>
        <v>以下余白</v>
      </c>
      <c r="D11" s="35">
        <f>[1]見1!D11</f>
        <v>0</v>
      </c>
      <c r="E11" s="35">
        <f>[1]見1!E11</f>
        <v>0</v>
      </c>
      <c r="F11" s="19"/>
      <c r="G11" s="19">
        <f t="shared" ref="G11:G16" si="0">E11*F11</f>
        <v>0</v>
      </c>
    </row>
    <row r="12" spans="1:7" ht="33" customHeight="1" x14ac:dyDescent="0.4">
      <c r="A12" s="14">
        <f>[1]見1!A12</f>
        <v>0</v>
      </c>
      <c r="B12" s="15">
        <f>[1]見1!B12</f>
        <v>0</v>
      </c>
      <c r="C12" s="28">
        <f>[1]見1!C12</f>
        <v>0</v>
      </c>
      <c r="D12" s="35">
        <f>[1]見1!D12</f>
        <v>0</v>
      </c>
      <c r="E12" s="35">
        <f>[1]見1!E12</f>
        <v>0</v>
      </c>
      <c r="F12" s="19"/>
      <c r="G12" s="19">
        <f t="shared" si="0"/>
        <v>0</v>
      </c>
    </row>
    <row r="13" spans="1:7" ht="33" customHeight="1" x14ac:dyDescent="0.4">
      <c r="A13" s="14">
        <f>[1]見1!A13</f>
        <v>0</v>
      </c>
      <c r="B13" s="15">
        <f>[1]見1!B13</f>
        <v>0</v>
      </c>
      <c r="C13" s="28">
        <f>[1]見1!C13</f>
        <v>0</v>
      </c>
      <c r="D13" s="35">
        <f>[1]見1!D13</f>
        <v>0</v>
      </c>
      <c r="E13" s="35">
        <f>[1]見1!E13</f>
        <v>0</v>
      </c>
      <c r="F13" s="19"/>
      <c r="G13" s="19">
        <f t="shared" si="0"/>
        <v>0</v>
      </c>
    </row>
    <row r="14" spans="1:7" ht="33" customHeight="1" x14ac:dyDescent="0.4">
      <c r="A14" s="14">
        <f>[1]見1!A14</f>
        <v>0</v>
      </c>
      <c r="B14" s="15">
        <f>[1]見1!B14</f>
        <v>0</v>
      </c>
      <c r="C14" s="28">
        <f>[1]見1!C14</f>
        <v>0</v>
      </c>
      <c r="D14" s="35">
        <f>[1]見1!D14</f>
        <v>0</v>
      </c>
      <c r="E14" s="35">
        <f>[1]見1!E14</f>
        <v>0</v>
      </c>
      <c r="F14" s="19"/>
      <c r="G14" s="19">
        <f t="shared" si="0"/>
        <v>0</v>
      </c>
    </row>
    <row r="15" spans="1:7" ht="33" customHeight="1" x14ac:dyDescent="0.4">
      <c r="A15" s="14">
        <f>[1]見1!A15</f>
        <v>0</v>
      </c>
      <c r="B15" s="15">
        <f>[1]見1!B15</f>
        <v>0</v>
      </c>
      <c r="C15" s="15">
        <f>[1]見1!C15</f>
        <v>0</v>
      </c>
      <c r="D15" s="37">
        <f>[1]見1!D15</f>
        <v>0</v>
      </c>
      <c r="E15" s="38"/>
      <c r="F15" s="19"/>
      <c r="G15" s="19"/>
    </row>
    <row r="16" spans="1:7" ht="33" customHeight="1" x14ac:dyDescent="0.4">
      <c r="A16" s="14">
        <f>[1]見1!A16</f>
        <v>0</v>
      </c>
      <c r="B16" s="37">
        <f>[1]見1!B17</f>
        <v>0</v>
      </c>
      <c r="C16" s="37">
        <f>[1]見1!C17</f>
        <v>0</v>
      </c>
      <c r="D16" s="37">
        <f>[1]見1!D17</f>
        <v>0</v>
      </c>
      <c r="E16" s="37">
        <f>[1]見1!E17</f>
        <v>0</v>
      </c>
      <c r="F16" s="19"/>
      <c r="G16" s="19">
        <f t="shared" si="0"/>
        <v>0</v>
      </c>
    </row>
    <row r="17" spans="1:7" ht="33" customHeight="1" x14ac:dyDescent="0.4">
      <c r="A17" s="80" t="s">
        <v>15</v>
      </c>
      <c r="B17" s="81"/>
      <c r="C17" s="39"/>
      <c r="D17" s="39"/>
      <c r="E17" s="39"/>
      <c r="F17" s="39"/>
      <c r="G17" s="39">
        <f>SUM(G10:G16)</f>
        <v>0</v>
      </c>
    </row>
    <row r="18" spans="1:7" ht="33.75" customHeight="1" x14ac:dyDescent="0.4">
      <c r="A18" s="79" t="s">
        <v>16</v>
      </c>
      <c r="B18" s="79"/>
      <c r="C18" s="31" t="str">
        <f>[1]見1!C19</f>
        <v>宇都宮駐屯地</v>
      </c>
      <c r="D18" s="79" t="s">
        <v>18</v>
      </c>
      <c r="E18" s="74"/>
      <c r="F18" s="74" t="str">
        <f>[1]見1!F19</f>
        <v>7.9.30</v>
      </c>
      <c r="G18" s="74"/>
    </row>
    <row r="19" spans="1:7" ht="20.25" customHeight="1" x14ac:dyDescent="0.4">
      <c r="A19" s="74" t="s">
        <v>19</v>
      </c>
      <c r="B19" s="74"/>
      <c r="C19" s="31" t="s">
        <v>20</v>
      </c>
      <c r="D19" s="74" t="s">
        <v>21</v>
      </c>
      <c r="E19" s="74"/>
      <c r="F19" s="74"/>
      <c r="G19" s="32"/>
    </row>
    <row r="21" spans="1:7" x14ac:dyDescent="0.4">
      <c r="A21" s="1" t="s">
        <v>22</v>
      </c>
    </row>
    <row r="22" spans="1:7" x14ac:dyDescent="0.4">
      <c r="A22" s="33" t="s">
        <v>23</v>
      </c>
    </row>
    <row r="23" spans="1:7" x14ac:dyDescent="0.4">
      <c r="A23" s="33" t="s">
        <v>24</v>
      </c>
    </row>
    <row r="24" spans="1:7" x14ac:dyDescent="0.4">
      <c r="A24" s="33" t="s">
        <v>25</v>
      </c>
    </row>
    <row r="25" spans="1:7" ht="17.25" x14ac:dyDescent="0.4">
      <c r="A25" s="40"/>
      <c r="B25" s="41"/>
      <c r="C25" s="42"/>
    </row>
    <row r="26" spans="1:7" ht="21" customHeight="1" x14ac:dyDescent="0.4">
      <c r="A26" s="40" t="s">
        <v>37</v>
      </c>
      <c r="B26" s="40"/>
    </row>
    <row r="27" spans="1:7" x14ac:dyDescent="0.4">
      <c r="A27" s="33"/>
    </row>
    <row r="28" spans="1:7" x14ac:dyDescent="0.4">
      <c r="A28" s="1" t="s">
        <v>27</v>
      </c>
    </row>
    <row r="29" spans="1:7" x14ac:dyDescent="0.4">
      <c r="A29" s="1" t="s">
        <v>28</v>
      </c>
    </row>
    <row r="30" spans="1:7" x14ac:dyDescent="0.4">
      <c r="A30" s="1" t="s">
        <v>29</v>
      </c>
    </row>
    <row r="31" spans="1:7" x14ac:dyDescent="0.4">
      <c r="D31" s="73" t="s">
        <v>30</v>
      </c>
      <c r="E31" s="73"/>
    </row>
    <row r="32" spans="1:7" x14ac:dyDescent="0.4">
      <c r="D32" s="73" t="s">
        <v>31</v>
      </c>
      <c r="E32" s="73"/>
    </row>
    <row r="33" spans="1:5" x14ac:dyDescent="0.4">
      <c r="D33" s="73" t="s">
        <v>32</v>
      </c>
      <c r="E33" s="73"/>
    </row>
    <row r="34" spans="1:5" x14ac:dyDescent="0.4">
      <c r="D34" s="73" t="s">
        <v>33</v>
      </c>
      <c r="E34" s="73"/>
    </row>
    <row r="35" spans="1:5" x14ac:dyDescent="0.4">
      <c r="D35" s="73" t="s">
        <v>34</v>
      </c>
      <c r="E35" s="73"/>
    </row>
    <row r="36" spans="1:5" x14ac:dyDescent="0.4">
      <c r="D36" s="34"/>
      <c r="E36" s="34"/>
    </row>
    <row r="37" spans="1:5" x14ac:dyDescent="0.4">
      <c r="A37" s="1" t="s">
        <v>35</v>
      </c>
    </row>
  </sheetData>
  <mergeCells count="13">
    <mergeCell ref="A3:G3"/>
    <mergeCell ref="A5:B5"/>
    <mergeCell ref="A17:B17"/>
    <mergeCell ref="A18:B18"/>
    <mergeCell ref="D18:E18"/>
    <mergeCell ref="F18:G18"/>
    <mergeCell ref="D35:E35"/>
    <mergeCell ref="A19:B19"/>
    <mergeCell ref="D19:F19"/>
    <mergeCell ref="D31:E31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3:G38"/>
  <sheetViews>
    <sheetView view="pageBreakPreview" topLeftCell="A10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10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[1]見10!A10</f>
        <v>1</v>
      </c>
      <c r="B10" s="48" t="str">
        <f>[1]見10!B10</f>
        <v>Ｕ字溝</v>
      </c>
      <c r="C10" s="48" t="str">
        <f>[1]見10!C10</f>
        <v>ＬＩＮＥ－ＸＰＸ－３３５０　平均膜厚６ｍｍ　外装１内装１全塗装２　同等品以上</v>
      </c>
      <c r="D10" s="14" t="str">
        <f>[1]見10!D10</f>
        <v>EA</v>
      </c>
      <c r="E10" s="14" t="str">
        <f>[1]見10!E10</f>
        <v>4.00</v>
      </c>
      <c r="F10" s="19"/>
      <c r="G10" s="45">
        <f>E10*F10</f>
        <v>0</v>
      </c>
    </row>
    <row r="11" spans="1:7" ht="33" customHeight="1" x14ac:dyDescent="0.4">
      <c r="A11" s="14">
        <f>[1]見10!A11</f>
        <v>0</v>
      </c>
      <c r="B11" s="14">
        <f>[1]見10!B11</f>
        <v>0</v>
      </c>
      <c r="C11" s="14" t="str">
        <f>[1]見10!C11</f>
        <v>以下余白</v>
      </c>
      <c r="D11" s="14">
        <f>[1]見10!D11</f>
        <v>0</v>
      </c>
      <c r="E11" s="14">
        <f>[1]見10!E11</f>
        <v>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[1]見10!A12</f>
        <v>0</v>
      </c>
      <c r="B12" s="14">
        <f>[1]見10!B12</f>
        <v>0</v>
      </c>
      <c r="C12" s="14">
        <f>[1]見10!C12</f>
        <v>0</v>
      </c>
      <c r="D12" s="14">
        <f>[1]見10!D12</f>
        <v>0</v>
      </c>
      <c r="E12" s="14">
        <f>[1]見10!E12</f>
        <v>0</v>
      </c>
      <c r="F12" s="19"/>
      <c r="G12" s="45">
        <f t="shared" si="0"/>
        <v>0</v>
      </c>
    </row>
    <row r="13" spans="1:7" ht="33" customHeight="1" x14ac:dyDescent="0.4">
      <c r="A13" s="14">
        <f>[1]見10!A13</f>
        <v>0</v>
      </c>
      <c r="B13" s="14">
        <f>[1]見10!B13</f>
        <v>0</v>
      </c>
      <c r="C13" s="14">
        <f>[1]見10!C13</f>
        <v>0</v>
      </c>
      <c r="D13" s="14">
        <f>[1]見10!D13</f>
        <v>0</v>
      </c>
      <c r="E13" s="14">
        <f>[1]見10!E13</f>
        <v>0</v>
      </c>
      <c r="F13" s="19"/>
      <c r="G13" s="45">
        <f t="shared" si="0"/>
        <v>0</v>
      </c>
    </row>
    <row r="14" spans="1:7" ht="33" customHeight="1" x14ac:dyDescent="0.4">
      <c r="A14" s="14">
        <f>[1]見10!A14</f>
        <v>0</v>
      </c>
      <c r="B14" s="14">
        <f>[1]見10!B14</f>
        <v>0</v>
      </c>
      <c r="C14" s="14">
        <f>[1]見10!C14</f>
        <v>0</v>
      </c>
      <c r="D14" s="14">
        <f>[1]見10!D14</f>
        <v>0</v>
      </c>
      <c r="E14" s="14">
        <f>[1]見10!E14</f>
        <v>0</v>
      </c>
      <c r="F14" s="19"/>
      <c r="G14" s="45">
        <f t="shared" si="0"/>
        <v>0</v>
      </c>
    </row>
    <row r="15" spans="1:7" ht="33" customHeight="1" x14ac:dyDescent="0.4">
      <c r="A15" s="14">
        <f>[1]見10!A15</f>
        <v>0</v>
      </c>
      <c r="B15" s="14">
        <f>[1]見10!B15</f>
        <v>0</v>
      </c>
      <c r="C15" s="14">
        <f>[1]見10!C15</f>
        <v>0</v>
      </c>
      <c r="D15" s="14">
        <f>[1]見10!D15</f>
        <v>0</v>
      </c>
      <c r="E15" s="14">
        <f>[1]見10!E15</f>
        <v>0</v>
      </c>
      <c r="F15" s="19"/>
      <c r="G15" s="45">
        <f t="shared" si="0"/>
        <v>0</v>
      </c>
    </row>
    <row r="16" spans="1:7" ht="33" customHeight="1" x14ac:dyDescent="0.4">
      <c r="A16" s="14">
        <f>[1]見10!A16</f>
        <v>0</v>
      </c>
      <c r="B16" s="14">
        <f>[1]見10!B16</f>
        <v>0</v>
      </c>
      <c r="C16" s="14">
        <f>[1]見10!C16</f>
        <v>0</v>
      </c>
      <c r="D16" s="14">
        <f>[1]見10!D16</f>
        <v>0</v>
      </c>
      <c r="E16" s="14">
        <f>[1]見10!E16</f>
        <v>0</v>
      </c>
      <c r="F16" s="19"/>
      <c r="G16" s="45">
        <f t="shared" si="0"/>
        <v>0</v>
      </c>
    </row>
    <row r="17" spans="1:7" ht="33" customHeight="1" x14ac:dyDescent="0.4">
      <c r="A17" s="14">
        <f>[1]見10!A17</f>
        <v>0</v>
      </c>
      <c r="B17" s="14">
        <f>[1]見10!B17</f>
        <v>0</v>
      </c>
      <c r="C17" s="14">
        <f>[1]見10!C17</f>
        <v>0</v>
      </c>
      <c r="D17" s="14">
        <f>[1]見10!D17</f>
        <v>0</v>
      </c>
      <c r="E17" s="14">
        <f>[1]見10!E17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31" t="str">
        <f>[1]見2!C19</f>
        <v>宇都宮駐屯地</v>
      </c>
      <c r="D19" s="79" t="s">
        <v>18</v>
      </c>
      <c r="E19" s="74"/>
      <c r="F19" s="74" t="str">
        <f>[1]見2!F19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3:G38"/>
  <sheetViews>
    <sheetView view="pageBreakPreview" topLeftCell="A13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4.87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11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61" t="s">
        <v>84</v>
      </c>
      <c r="C10" s="61" t="s">
        <v>85</v>
      </c>
      <c r="D10" s="63" t="s">
        <v>68</v>
      </c>
      <c r="E10" s="63" t="s">
        <v>86</v>
      </c>
      <c r="F10" s="44"/>
      <c r="G10" s="45">
        <f>E10*F10</f>
        <v>0</v>
      </c>
    </row>
    <row r="11" spans="1:7" ht="33" customHeight="1" x14ac:dyDescent="0.4">
      <c r="A11" s="25"/>
      <c r="B11" s="16"/>
      <c r="C11" s="20" t="s">
        <v>72</v>
      </c>
      <c r="D11" s="17"/>
      <c r="E11" s="46"/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16"/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16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16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tr">
        <f>[1]OC表紙!E15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3:G38"/>
  <sheetViews>
    <sheetView view="pageBreakPreview" topLeftCell="A4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11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[1]見11!A10</f>
        <v>1</v>
      </c>
      <c r="B10" s="14" t="str">
        <f>[1]見11!B10</f>
        <v>鋼製杭</v>
      </c>
      <c r="C10" s="48" t="str">
        <f>[1]見11!C10</f>
        <v>くい丸　φ４８．６×１２００　同等品以上</v>
      </c>
      <c r="D10" s="14" t="str">
        <f>[1]見11!D10</f>
        <v>PC</v>
      </c>
      <c r="E10" s="14" t="str">
        <f>[1]見11!E10</f>
        <v>19.00</v>
      </c>
      <c r="F10" s="19"/>
      <c r="G10" s="45">
        <f>E10*F10</f>
        <v>0</v>
      </c>
    </row>
    <row r="11" spans="1:7" ht="33" customHeight="1" x14ac:dyDescent="0.4">
      <c r="A11" s="14">
        <f>[1]見11!A11</f>
        <v>0</v>
      </c>
      <c r="B11" s="14">
        <f>[1]見11!B11</f>
        <v>0</v>
      </c>
      <c r="C11" s="14" t="str">
        <f>[1]見11!C11</f>
        <v>以下余白</v>
      </c>
      <c r="D11" s="14">
        <f>[1]見11!D11</f>
        <v>0</v>
      </c>
      <c r="E11" s="14">
        <f>[1]見11!E11</f>
        <v>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[1]見11!A12</f>
        <v>0</v>
      </c>
      <c r="B12" s="14">
        <f>[1]見11!B12</f>
        <v>0</v>
      </c>
      <c r="C12" s="14">
        <f>[1]見11!C12</f>
        <v>0</v>
      </c>
      <c r="D12" s="14">
        <f>[1]見11!D12</f>
        <v>0</v>
      </c>
      <c r="E12" s="14">
        <f>[1]見11!E12</f>
        <v>0</v>
      </c>
      <c r="F12" s="19"/>
      <c r="G12" s="45">
        <f t="shared" si="0"/>
        <v>0</v>
      </c>
    </row>
    <row r="13" spans="1:7" ht="33" customHeight="1" x14ac:dyDescent="0.4">
      <c r="A13" s="14">
        <f>[1]見11!A13</f>
        <v>0</v>
      </c>
      <c r="B13" s="14">
        <f>[1]見11!B13</f>
        <v>0</v>
      </c>
      <c r="C13" s="14">
        <f>[1]見11!C13</f>
        <v>0</v>
      </c>
      <c r="D13" s="14">
        <f>[1]見11!D13</f>
        <v>0</v>
      </c>
      <c r="E13" s="14">
        <f>[1]見11!E13</f>
        <v>0</v>
      </c>
      <c r="F13" s="19"/>
      <c r="G13" s="45">
        <f t="shared" si="0"/>
        <v>0</v>
      </c>
    </row>
    <row r="14" spans="1:7" ht="33" customHeight="1" x14ac:dyDescent="0.4">
      <c r="A14" s="14">
        <f>[1]見11!A14</f>
        <v>0</v>
      </c>
      <c r="B14" s="14">
        <f>[1]見11!B14</f>
        <v>0</v>
      </c>
      <c r="C14" s="14">
        <f>[1]見11!C14</f>
        <v>0</v>
      </c>
      <c r="D14" s="14">
        <f>[1]見11!D14</f>
        <v>0</v>
      </c>
      <c r="E14" s="14">
        <f>[1]見11!E14</f>
        <v>0</v>
      </c>
      <c r="F14" s="19"/>
      <c r="G14" s="45">
        <f t="shared" si="0"/>
        <v>0</v>
      </c>
    </row>
    <row r="15" spans="1:7" ht="33" customHeight="1" x14ac:dyDescent="0.4">
      <c r="A15" s="14">
        <f>[1]見11!A15</f>
        <v>0</v>
      </c>
      <c r="B15" s="14">
        <f>[1]見11!B15</f>
        <v>0</v>
      </c>
      <c r="C15" s="14">
        <f>[1]見11!C15</f>
        <v>0</v>
      </c>
      <c r="D15" s="14">
        <f>[1]見11!D15</f>
        <v>0</v>
      </c>
      <c r="E15" s="14">
        <f>[1]見11!E15</f>
        <v>0</v>
      </c>
      <c r="F15" s="19"/>
      <c r="G15" s="45">
        <f t="shared" si="0"/>
        <v>0</v>
      </c>
    </row>
    <row r="16" spans="1:7" ht="33" customHeight="1" x14ac:dyDescent="0.4">
      <c r="A16" s="14">
        <f>[1]見11!A16</f>
        <v>0</v>
      </c>
      <c r="B16" s="14">
        <f>[1]見11!B16</f>
        <v>0</v>
      </c>
      <c r="C16" s="14">
        <f>[1]見11!C16</f>
        <v>0</v>
      </c>
      <c r="D16" s="14">
        <f>[1]見11!D16</f>
        <v>0</v>
      </c>
      <c r="E16" s="14">
        <f>[1]見11!E16</f>
        <v>0</v>
      </c>
      <c r="F16" s="19"/>
      <c r="G16" s="45">
        <f t="shared" si="0"/>
        <v>0</v>
      </c>
    </row>
    <row r="17" spans="1:7" ht="33" customHeight="1" x14ac:dyDescent="0.4">
      <c r="A17" s="14">
        <f>[1]見11!A17</f>
        <v>0</v>
      </c>
      <c r="B17" s="14">
        <f>[1]見11!B17</f>
        <v>0</v>
      </c>
      <c r="C17" s="14">
        <f>[1]見11!C17</f>
        <v>0</v>
      </c>
      <c r="D17" s="14">
        <f>[1]見11!D17</f>
        <v>0</v>
      </c>
      <c r="E17" s="14">
        <f>[1]見11!E17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31" t="str">
        <f>[1]見2!C19</f>
        <v>宇都宮駐屯地</v>
      </c>
      <c r="D19" s="79" t="s">
        <v>18</v>
      </c>
      <c r="E19" s="74"/>
      <c r="F19" s="74" t="str">
        <f>[1]見2!F19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view="pageBreakPreview" zoomScaleNormal="100" zoomScaleSheetLayoutView="100" workbookViewId="0">
      <selection activeCell="C6" sqref="C6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4.87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67">
        <v>12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67" t="s">
        <v>4</v>
      </c>
      <c r="B9" s="69" t="s">
        <v>5</v>
      </c>
      <c r="C9" s="67" t="s">
        <v>6</v>
      </c>
      <c r="D9" s="67" t="s">
        <v>7</v>
      </c>
      <c r="E9" s="67" t="s">
        <v>8</v>
      </c>
      <c r="F9" s="67" t="s">
        <v>9</v>
      </c>
      <c r="G9" s="67" t="s">
        <v>10</v>
      </c>
    </row>
    <row r="10" spans="1:7" ht="33" customHeight="1" x14ac:dyDescent="0.4">
      <c r="A10" s="25">
        <v>1</v>
      </c>
      <c r="B10" s="61" t="s">
        <v>91</v>
      </c>
      <c r="C10" s="61" t="s">
        <v>90</v>
      </c>
      <c r="D10" s="63" t="s">
        <v>45</v>
      </c>
      <c r="E10" s="89">
        <v>10000</v>
      </c>
      <c r="F10" s="44"/>
      <c r="G10" s="45">
        <f>E10*F10</f>
        <v>0</v>
      </c>
    </row>
    <row r="11" spans="1:7" ht="33" customHeight="1" x14ac:dyDescent="0.4">
      <c r="A11" s="25"/>
      <c r="B11" s="16"/>
      <c r="C11" s="20" t="s">
        <v>14</v>
      </c>
      <c r="D11" s="17"/>
      <c r="E11" s="46"/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16"/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16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16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70" t="s">
        <v>42</v>
      </c>
      <c r="D19" s="79" t="s">
        <v>18</v>
      </c>
      <c r="E19" s="74"/>
      <c r="F19" s="74" t="str">
        <f>[1]OC表紙!E15</f>
        <v>7.9.30</v>
      </c>
      <c r="G19" s="74"/>
    </row>
    <row r="20" spans="1:7" ht="20.25" customHeight="1" x14ac:dyDescent="0.4">
      <c r="A20" s="74" t="s">
        <v>19</v>
      </c>
      <c r="B20" s="74"/>
      <c r="C20" s="70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68"/>
      <c r="E37" s="68"/>
    </row>
    <row r="38" spans="1:5" x14ac:dyDescent="0.4">
      <c r="A38" s="1" t="s">
        <v>35</v>
      </c>
    </row>
  </sheetData>
  <mergeCells count="14">
    <mergeCell ref="D35:E35"/>
    <mergeCell ref="D36:E36"/>
    <mergeCell ref="A20:B20"/>
    <mergeCell ref="D20:F20"/>
    <mergeCell ref="A27:B27"/>
    <mergeCell ref="D32:E32"/>
    <mergeCell ref="D33:E33"/>
    <mergeCell ref="D34:E34"/>
    <mergeCell ref="A3:G3"/>
    <mergeCell ref="A5:B5"/>
    <mergeCell ref="A18:B18"/>
    <mergeCell ref="A19:B19"/>
    <mergeCell ref="D19:E19"/>
    <mergeCell ref="F19:G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view="pageBreakPreview" zoomScaleNormal="100" zoomScaleSheetLayoutView="100" workbookViewId="0">
      <selection activeCell="C6" sqref="C6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67">
        <v>12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67" t="s">
        <v>4</v>
      </c>
      <c r="B9" s="69" t="s">
        <v>5</v>
      </c>
      <c r="C9" s="67" t="s">
        <v>6</v>
      </c>
      <c r="D9" s="67" t="s">
        <v>7</v>
      </c>
      <c r="E9" s="67" t="s">
        <v>8</v>
      </c>
      <c r="F9" s="67" t="s">
        <v>9</v>
      </c>
      <c r="G9" s="67" t="s">
        <v>10</v>
      </c>
    </row>
    <row r="10" spans="1:7" ht="33" customHeight="1" x14ac:dyDescent="0.4">
      <c r="A10" s="14">
        <f>[1]見11!A10</f>
        <v>1</v>
      </c>
      <c r="B10" s="64" t="s">
        <v>89</v>
      </c>
      <c r="C10" s="48" t="s">
        <v>90</v>
      </c>
      <c r="D10" s="14" t="s">
        <v>45</v>
      </c>
      <c r="E10" s="88">
        <v>10000</v>
      </c>
      <c r="F10" s="19"/>
      <c r="G10" s="45">
        <f>E10*F10</f>
        <v>0</v>
      </c>
    </row>
    <row r="11" spans="1:7" ht="33" customHeight="1" x14ac:dyDescent="0.4">
      <c r="A11" s="14">
        <f>[1]見11!A11</f>
        <v>0</v>
      </c>
      <c r="B11" s="14">
        <f>[1]見11!B11</f>
        <v>0</v>
      </c>
      <c r="C11" s="14" t="str">
        <f>[1]見11!C11</f>
        <v>以下余白</v>
      </c>
      <c r="D11" s="14">
        <f>[1]見11!D11</f>
        <v>0</v>
      </c>
      <c r="E11" s="14">
        <f>[1]見11!E11</f>
        <v>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[1]見11!A12</f>
        <v>0</v>
      </c>
      <c r="B12" s="14">
        <f>[1]見11!B12</f>
        <v>0</v>
      </c>
      <c r="C12" s="14">
        <f>[1]見11!C12</f>
        <v>0</v>
      </c>
      <c r="D12" s="14">
        <f>[1]見11!D12</f>
        <v>0</v>
      </c>
      <c r="E12" s="14">
        <f>[1]見11!E12</f>
        <v>0</v>
      </c>
      <c r="F12" s="19"/>
      <c r="G12" s="45">
        <f t="shared" si="0"/>
        <v>0</v>
      </c>
    </row>
    <row r="13" spans="1:7" ht="33" customHeight="1" x14ac:dyDescent="0.4">
      <c r="A13" s="14">
        <f>[1]見11!A13</f>
        <v>0</v>
      </c>
      <c r="B13" s="14">
        <f>[1]見11!B13</f>
        <v>0</v>
      </c>
      <c r="C13" s="14">
        <f>[1]見11!C13</f>
        <v>0</v>
      </c>
      <c r="D13" s="14">
        <f>[1]見11!D13</f>
        <v>0</v>
      </c>
      <c r="E13" s="14">
        <f>[1]見11!E13</f>
        <v>0</v>
      </c>
      <c r="F13" s="19"/>
      <c r="G13" s="45">
        <f t="shared" si="0"/>
        <v>0</v>
      </c>
    </row>
    <row r="14" spans="1:7" ht="33" customHeight="1" x14ac:dyDescent="0.4">
      <c r="A14" s="14">
        <f>[1]見11!A14</f>
        <v>0</v>
      </c>
      <c r="B14" s="14">
        <f>[1]見11!B14</f>
        <v>0</v>
      </c>
      <c r="C14" s="14">
        <f>[1]見11!C14</f>
        <v>0</v>
      </c>
      <c r="D14" s="14">
        <f>[1]見11!D14</f>
        <v>0</v>
      </c>
      <c r="E14" s="14">
        <f>[1]見11!E14</f>
        <v>0</v>
      </c>
      <c r="F14" s="19"/>
      <c r="G14" s="45">
        <f t="shared" si="0"/>
        <v>0</v>
      </c>
    </row>
    <row r="15" spans="1:7" ht="33" customHeight="1" x14ac:dyDescent="0.4">
      <c r="A15" s="14">
        <f>[1]見11!A15</f>
        <v>0</v>
      </c>
      <c r="B15" s="14">
        <f>[1]見11!B15</f>
        <v>0</v>
      </c>
      <c r="C15" s="14">
        <f>[1]見11!C15</f>
        <v>0</v>
      </c>
      <c r="D15" s="14">
        <f>[1]見11!D15</f>
        <v>0</v>
      </c>
      <c r="E15" s="14">
        <f>[1]見11!E15</f>
        <v>0</v>
      </c>
      <c r="F15" s="19"/>
      <c r="G15" s="45">
        <f t="shared" si="0"/>
        <v>0</v>
      </c>
    </row>
    <row r="16" spans="1:7" ht="33" customHeight="1" x14ac:dyDescent="0.4">
      <c r="A16" s="14">
        <f>[1]見11!A16</f>
        <v>0</v>
      </c>
      <c r="B16" s="14">
        <f>[1]見11!B16</f>
        <v>0</v>
      </c>
      <c r="C16" s="14">
        <f>[1]見11!C16</f>
        <v>0</v>
      </c>
      <c r="D16" s="14">
        <f>[1]見11!D16</f>
        <v>0</v>
      </c>
      <c r="E16" s="14">
        <f>[1]見11!E16</f>
        <v>0</v>
      </c>
      <c r="F16" s="19"/>
      <c r="G16" s="45">
        <f t="shared" si="0"/>
        <v>0</v>
      </c>
    </row>
    <row r="17" spans="1:7" ht="33" customHeight="1" x14ac:dyDescent="0.4">
      <c r="A17" s="14">
        <f>[1]見11!A17</f>
        <v>0</v>
      </c>
      <c r="B17" s="14">
        <f>[1]見11!B17</f>
        <v>0</v>
      </c>
      <c r="C17" s="14">
        <f>[1]見11!C17</f>
        <v>0</v>
      </c>
      <c r="D17" s="14">
        <f>[1]見11!D17</f>
        <v>0</v>
      </c>
      <c r="E17" s="14">
        <f>[1]見11!E17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70" t="str">
        <f>[1]見2!C19</f>
        <v>宇都宮駐屯地</v>
      </c>
      <c r="D19" s="79" t="s">
        <v>18</v>
      </c>
      <c r="E19" s="74"/>
      <c r="F19" s="74" t="str">
        <f>[1]見2!F19</f>
        <v>7.9.30</v>
      </c>
      <c r="G19" s="74"/>
    </row>
    <row r="20" spans="1:7" ht="20.25" customHeight="1" x14ac:dyDescent="0.4">
      <c r="A20" s="74" t="s">
        <v>19</v>
      </c>
      <c r="B20" s="74"/>
      <c r="C20" s="70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68"/>
      <c r="E37" s="68"/>
    </row>
    <row r="38" spans="1:5" x14ac:dyDescent="0.4">
      <c r="A38" s="1" t="s">
        <v>35</v>
      </c>
    </row>
  </sheetData>
  <mergeCells count="13">
    <mergeCell ref="D36:E36"/>
    <mergeCell ref="A20:B20"/>
    <mergeCell ref="D20:F20"/>
    <mergeCell ref="D32:E32"/>
    <mergeCell ref="D33:E33"/>
    <mergeCell ref="D34:E34"/>
    <mergeCell ref="D35:E35"/>
    <mergeCell ref="A3:G3"/>
    <mergeCell ref="A5:B5"/>
    <mergeCell ref="A18:B18"/>
    <mergeCell ref="A19:B19"/>
    <mergeCell ref="D19:E19"/>
    <mergeCell ref="F19:G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G38"/>
  <sheetViews>
    <sheetView view="pageBreakPreview" topLeftCell="A10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2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16" t="s">
        <v>38</v>
      </c>
      <c r="C10" s="16" t="s">
        <v>39</v>
      </c>
      <c r="D10" s="17" t="s">
        <v>13</v>
      </c>
      <c r="E10" s="43">
        <v>1</v>
      </c>
      <c r="F10" s="44"/>
      <c r="G10" s="45">
        <f>E10*F10</f>
        <v>0</v>
      </c>
    </row>
    <row r="11" spans="1:7" ht="33" customHeight="1" x14ac:dyDescent="0.4">
      <c r="A11" s="25">
        <v>2</v>
      </c>
      <c r="B11" s="16" t="s">
        <v>40</v>
      </c>
      <c r="C11" s="16" t="s">
        <v>41</v>
      </c>
      <c r="D11" s="17" t="s">
        <v>13</v>
      </c>
      <c r="E11" s="43">
        <v>1</v>
      </c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20" t="s">
        <v>14</v>
      </c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16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16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tr">
        <f>[1]OC表紙!E14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G38"/>
  <sheetViews>
    <sheetView view="pageBreakPreview" topLeftCell="A13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f>[1]見2!C5</f>
        <v>2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[1]見2!A10</f>
        <v>1</v>
      </c>
      <c r="B10" s="15" t="str">
        <f>[1]見2!B10</f>
        <v>土木施工の管理学</v>
      </c>
      <c r="C10" s="48" t="str">
        <f>[1]見2!C10</f>
        <v>ＩＳＢＮ：９７８－４－８６３７４－３２９－８</v>
      </c>
      <c r="D10" s="35" t="str">
        <f>[1]見2!D10</f>
        <v>EA</v>
      </c>
      <c r="E10" s="36">
        <f>[1]見2!E10</f>
        <v>1</v>
      </c>
      <c r="F10" s="19"/>
      <c r="G10" s="45">
        <f>E10*F10</f>
        <v>0</v>
      </c>
    </row>
    <row r="11" spans="1:7" ht="33" customHeight="1" x14ac:dyDescent="0.4">
      <c r="A11" s="14">
        <f>[1]見2!A11</f>
        <v>2</v>
      </c>
      <c r="B11" s="15" t="str">
        <f>[1]見2!B11</f>
        <v>土木施工の基礎技術</v>
      </c>
      <c r="C11" s="48" t="str">
        <f>[1]見2!C11</f>
        <v>ＩＳＢＮ：９７８－４－８６３７４－２７７－２</v>
      </c>
      <c r="D11" s="35" t="str">
        <f>[1]見2!D11</f>
        <v>EA</v>
      </c>
      <c r="E11" s="36">
        <f>[1]見2!E11</f>
        <v>1</v>
      </c>
      <c r="F11" s="19"/>
      <c r="G11" s="45">
        <f t="shared" ref="G11:G17" si="0">E11*F11</f>
        <v>0</v>
      </c>
    </row>
    <row r="12" spans="1:7" ht="33" customHeight="1" x14ac:dyDescent="0.4">
      <c r="A12" s="14">
        <f>[1]見2!A12</f>
        <v>0</v>
      </c>
      <c r="B12" s="15">
        <f>[1]見2!B12</f>
        <v>0</v>
      </c>
      <c r="C12" s="35" t="str">
        <f>[1]見2!C12</f>
        <v>以下余白</v>
      </c>
      <c r="D12" s="35">
        <f>[1]見2!D12</f>
        <v>0</v>
      </c>
      <c r="E12" s="35">
        <f>[1]見2!E12</f>
        <v>0</v>
      </c>
      <c r="F12" s="19"/>
      <c r="G12" s="45"/>
    </row>
    <row r="13" spans="1:7" ht="33" customHeight="1" x14ac:dyDescent="0.4">
      <c r="A13" s="14">
        <f>[1]見2!A13</f>
        <v>0</v>
      </c>
      <c r="B13" s="15">
        <f>[1]見2!B13</f>
        <v>0</v>
      </c>
      <c r="C13" s="48">
        <f>[1]見2!C13</f>
        <v>0</v>
      </c>
      <c r="D13" s="35">
        <f>[1]見2!D13</f>
        <v>0</v>
      </c>
      <c r="E13" s="35">
        <f>[1]見2!E13</f>
        <v>0</v>
      </c>
      <c r="F13" s="19"/>
      <c r="G13" s="45"/>
    </row>
    <row r="14" spans="1:7" ht="33" customHeight="1" x14ac:dyDescent="0.4">
      <c r="A14" s="14">
        <f>[1]見2!A14</f>
        <v>0</v>
      </c>
      <c r="B14" s="15">
        <f>[1]見2!B14</f>
        <v>0</v>
      </c>
      <c r="C14" s="48">
        <f>[1]見2!C14</f>
        <v>0</v>
      </c>
      <c r="D14" s="35">
        <f>[1]見2!D14</f>
        <v>0</v>
      </c>
      <c r="E14" s="35">
        <f>[1]見2!E14</f>
        <v>0</v>
      </c>
      <c r="F14" s="19"/>
      <c r="G14" s="45">
        <f t="shared" si="0"/>
        <v>0</v>
      </c>
    </row>
    <row r="15" spans="1:7" ht="33" customHeight="1" x14ac:dyDescent="0.4">
      <c r="A15" s="14">
        <f>[1]見2!A15</f>
        <v>0</v>
      </c>
      <c r="B15" s="15">
        <f>[1]見2!B15</f>
        <v>0</v>
      </c>
      <c r="C15" s="48">
        <f>[1]見2!C15</f>
        <v>0</v>
      </c>
      <c r="D15" s="35">
        <f>[1]見2!D15</f>
        <v>0</v>
      </c>
      <c r="E15" s="35">
        <f>[1]見2!E15</f>
        <v>0</v>
      </c>
      <c r="F15" s="19"/>
      <c r="G15" s="45">
        <f t="shared" si="0"/>
        <v>0</v>
      </c>
    </row>
    <row r="16" spans="1:7" ht="33" customHeight="1" x14ac:dyDescent="0.4">
      <c r="A16" s="14">
        <f>[1]見2!A16</f>
        <v>0</v>
      </c>
      <c r="B16" s="15">
        <f>[1]見2!B16</f>
        <v>0</v>
      </c>
      <c r="C16" s="48">
        <f>[1]見2!C16</f>
        <v>0</v>
      </c>
      <c r="D16" s="35">
        <f>[1]見2!D16</f>
        <v>0</v>
      </c>
      <c r="E16" s="35">
        <f>[1]見2!E16</f>
        <v>0</v>
      </c>
      <c r="F16" s="19"/>
      <c r="G16" s="45">
        <f t="shared" si="0"/>
        <v>0</v>
      </c>
    </row>
    <row r="17" spans="1:7" ht="33" customHeight="1" x14ac:dyDescent="0.4">
      <c r="A17" s="14">
        <f>[1]見2!A17</f>
        <v>0</v>
      </c>
      <c r="B17" s="15">
        <f>[1]見2!B17</f>
        <v>0</v>
      </c>
      <c r="C17" s="48">
        <f>[1]見2!C17</f>
        <v>0</v>
      </c>
      <c r="D17" s="35">
        <f>[1]見2!D17</f>
        <v>0</v>
      </c>
      <c r="E17" s="35">
        <f>[1]見2!E17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31" t="str">
        <f>[1]見2!C19</f>
        <v>宇都宮駐屯地</v>
      </c>
      <c r="D19" s="79" t="s">
        <v>18</v>
      </c>
      <c r="E19" s="74"/>
      <c r="F19" s="74" t="str">
        <f>[1]見2!F19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G38"/>
  <sheetViews>
    <sheetView view="pageBreakPreview" topLeftCell="A16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3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16" t="s">
        <v>43</v>
      </c>
      <c r="C10" s="16" t="s">
        <v>44</v>
      </c>
      <c r="D10" s="17" t="s">
        <v>45</v>
      </c>
      <c r="E10" s="43">
        <v>100</v>
      </c>
      <c r="F10" s="44"/>
      <c r="G10" s="45">
        <f>E10*F10</f>
        <v>0</v>
      </c>
    </row>
    <row r="11" spans="1:7" ht="33" customHeight="1" x14ac:dyDescent="0.4">
      <c r="A11" s="25"/>
      <c r="B11" s="16"/>
      <c r="C11" s="20" t="s">
        <v>14</v>
      </c>
      <c r="D11" s="17"/>
      <c r="E11" s="46"/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16"/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16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20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tr">
        <f>[1]OC表紙!E15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G38"/>
  <sheetViews>
    <sheetView view="pageBreakPreview" topLeftCell="A13" zoomScaleNormal="100" zoomScaleSheetLayoutView="100" workbookViewId="0">
      <selection activeCell="G18" sqref="G18"/>
    </sheetView>
  </sheetViews>
  <sheetFormatPr defaultRowHeight="14.25" x14ac:dyDescent="0.4"/>
  <cols>
    <col min="1" max="1" width="4.625" style="49" customWidth="1"/>
    <col min="2" max="2" width="23.375" style="49" customWidth="1"/>
    <col min="3" max="3" width="22.625" style="49" customWidth="1"/>
    <col min="4" max="4" width="8" style="49" customWidth="1"/>
    <col min="5" max="5" width="10.5" style="49" customWidth="1"/>
    <col min="6" max="6" width="12" style="49" customWidth="1"/>
    <col min="7" max="7" width="12.875" style="49" customWidth="1"/>
    <col min="8" max="8" width="7" style="1" customWidth="1"/>
    <col min="9" max="16384" width="9" style="1"/>
  </cols>
  <sheetData>
    <row r="3" spans="1:7" ht="21" x14ac:dyDescent="0.4">
      <c r="A3" s="86" t="s">
        <v>36</v>
      </c>
      <c r="B3" s="86"/>
      <c r="C3" s="86"/>
      <c r="D3" s="86"/>
      <c r="E3" s="86"/>
      <c r="F3" s="86"/>
      <c r="G3" s="86"/>
    </row>
    <row r="5" spans="1:7" ht="36" customHeight="1" x14ac:dyDescent="0.4">
      <c r="A5" s="85" t="s">
        <v>1</v>
      </c>
      <c r="B5" s="85"/>
      <c r="C5" s="29">
        <f>[1]見3!C5</f>
        <v>3</v>
      </c>
      <c r="D5" s="11"/>
      <c r="E5" s="11"/>
      <c r="F5" s="11"/>
      <c r="G5" s="11"/>
    </row>
    <row r="6" spans="1:7" ht="15" thickBot="1" x14ac:dyDescent="0.45"/>
    <row r="7" spans="1:7" ht="36.75" customHeight="1" thickBot="1" x14ac:dyDescent="0.25">
      <c r="A7" s="50"/>
      <c r="B7" s="51" t="s">
        <v>2</v>
      </c>
      <c r="C7" s="6">
        <f>G18</f>
        <v>0</v>
      </c>
      <c r="D7" s="52" t="s">
        <v>3</v>
      </c>
      <c r="E7" s="53"/>
      <c r="F7" s="53"/>
      <c r="G7" s="53"/>
    </row>
    <row r="8" spans="1:7" ht="9" customHeight="1" x14ac:dyDescent="0.4">
      <c r="A8" s="54"/>
      <c r="B8" s="55"/>
      <c r="C8" s="11"/>
    </row>
    <row r="9" spans="1:7" s="13" customFormat="1" ht="24.75" customHeight="1" x14ac:dyDescent="0.4">
      <c r="A9" s="29" t="s">
        <v>4</v>
      </c>
      <c r="B9" s="56" t="s">
        <v>5</v>
      </c>
      <c r="C9" s="29" t="s">
        <v>6</v>
      </c>
      <c r="D9" s="29" t="s">
        <v>7</v>
      </c>
      <c r="E9" s="29" t="s">
        <v>8</v>
      </c>
      <c r="F9" s="29" t="s">
        <v>9</v>
      </c>
      <c r="G9" s="29" t="s">
        <v>10</v>
      </c>
    </row>
    <row r="10" spans="1:7" ht="33" customHeight="1" x14ac:dyDescent="0.4">
      <c r="A10" s="14">
        <f>[1]見3!A10</f>
        <v>1</v>
      </c>
      <c r="B10" s="14" t="str">
        <f>[1]見3!B10</f>
        <v>携帯燃料、金属缶製</v>
      </c>
      <c r="C10" s="48" t="str">
        <f>[1]見3!C10</f>
        <v>ホワイトプロダクト　ケイネン２５０（ゴトク付）　同等品以上</v>
      </c>
      <c r="D10" s="14" t="str">
        <f>[1]見3!D10</f>
        <v>EA</v>
      </c>
      <c r="E10" s="14">
        <f>[1]見3!E10</f>
        <v>100</v>
      </c>
      <c r="F10" s="19"/>
      <c r="G10" s="45">
        <f>E10*F10</f>
        <v>0</v>
      </c>
    </row>
    <row r="11" spans="1:7" ht="33" customHeight="1" x14ac:dyDescent="0.4">
      <c r="A11" s="14">
        <f>[1]見3!A11</f>
        <v>0</v>
      </c>
      <c r="B11" s="14">
        <f>[1]見3!B11</f>
        <v>0</v>
      </c>
      <c r="C11" s="35" t="str">
        <f>[1]見3!C11</f>
        <v>以下余白</v>
      </c>
      <c r="D11" s="14">
        <f>[1]見3!D11</f>
        <v>0</v>
      </c>
      <c r="E11" s="14">
        <f>[1]見3!E11</f>
        <v>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[1]見3!A12</f>
        <v>0</v>
      </c>
      <c r="B12" s="14">
        <f>[1]見3!B12</f>
        <v>0</v>
      </c>
      <c r="C12" s="48">
        <f>[1]見3!C12</f>
        <v>0</v>
      </c>
      <c r="D12" s="14">
        <f>[1]見3!D12</f>
        <v>0</v>
      </c>
      <c r="E12" s="14">
        <f>[1]見3!E12</f>
        <v>0</v>
      </c>
      <c r="F12" s="19"/>
      <c r="G12" s="45">
        <f t="shared" si="0"/>
        <v>0</v>
      </c>
    </row>
    <row r="13" spans="1:7" ht="33" customHeight="1" x14ac:dyDescent="0.4">
      <c r="A13" s="14">
        <f>[1]見3!A13</f>
        <v>0</v>
      </c>
      <c r="B13" s="14">
        <f>[1]見3!B13</f>
        <v>0</v>
      </c>
      <c r="C13" s="48">
        <f>[1]見3!C13</f>
        <v>0</v>
      </c>
      <c r="D13" s="14">
        <f>[1]見3!D13</f>
        <v>0</v>
      </c>
      <c r="E13" s="14">
        <f>[1]見3!E13</f>
        <v>0</v>
      </c>
      <c r="F13" s="19"/>
      <c r="G13" s="45">
        <f t="shared" si="0"/>
        <v>0</v>
      </c>
    </row>
    <row r="14" spans="1:7" ht="33" customHeight="1" x14ac:dyDescent="0.4">
      <c r="A14" s="14">
        <f>[1]見3!A14</f>
        <v>0</v>
      </c>
      <c r="B14" s="14">
        <f>[1]見3!B14</f>
        <v>0</v>
      </c>
      <c r="C14" s="48">
        <f>[1]見3!C14</f>
        <v>0</v>
      </c>
      <c r="D14" s="14">
        <f>[1]見3!D14</f>
        <v>0</v>
      </c>
      <c r="E14" s="14">
        <f>[1]見3!E14</f>
        <v>0</v>
      </c>
      <c r="F14" s="19"/>
      <c r="G14" s="45">
        <f t="shared" si="0"/>
        <v>0</v>
      </c>
    </row>
    <row r="15" spans="1:7" ht="33" customHeight="1" x14ac:dyDescent="0.4">
      <c r="A15" s="14">
        <f>[1]見3!A15</f>
        <v>0</v>
      </c>
      <c r="B15" s="14">
        <f>[1]見3!B15</f>
        <v>0</v>
      </c>
      <c r="C15" s="14">
        <f>[1]見3!C15</f>
        <v>0</v>
      </c>
      <c r="D15" s="14">
        <f>[1]見3!D15</f>
        <v>0</v>
      </c>
      <c r="E15" s="14">
        <f>[1]見3!E15</f>
        <v>0</v>
      </c>
      <c r="F15" s="19"/>
      <c r="G15" s="45">
        <f t="shared" si="0"/>
        <v>0</v>
      </c>
    </row>
    <row r="16" spans="1:7" ht="33" customHeight="1" x14ac:dyDescent="0.4">
      <c r="A16" s="14">
        <f>[1]見3!A16</f>
        <v>0</v>
      </c>
      <c r="B16" s="14">
        <f>[1]見3!B16</f>
        <v>0</v>
      </c>
      <c r="C16" s="14">
        <f>[1]見3!C16</f>
        <v>0</v>
      </c>
      <c r="D16" s="14">
        <f>[1]見3!D16</f>
        <v>0</v>
      </c>
      <c r="E16" s="14">
        <f>[1]見3!E16</f>
        <v>0</v>
      </c>
      <c r="F16" s="19"/>
      <c r="G16" s="45">
        <f t="shared" si="0"/>
        <v>0</v>
      </c>
    </row>
    <row r="17" spans="1:7" ht="33" customHeight="1" x14ac:dyDescent="0.4">
      <c r="A17" s="14">
        <f>[1]見3!A17</f>
        <v>0</v>
      </c>
      <c r="B17" s="14">
        <f>[1]見3!B17</f>
        <v>0</v>
      </c>
      <c r="C17" s="14">
        <f>[1]見3!C17</f>
        <v>0</v>
      </c>
      <c r="D17" s="14">
        <f>[1]見3!D17</f>
        <v>0</v>
      </c>
      <c r="E17" s="14">
        <f>[1]見3!E17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87" t="s">
        <v>16</v>
      </c>
      <c r="B19" s="87"/>
      <c r="C19" s="57" t="str">
        <f>[1]見2!C19</f>
        <v>宇都宮駐屯地</v>
      </c>
      <c r="D19" s="87" t="s">
        <v>18</v>
      </c>
      <c r="E19" s="85"/>
      <c r="F19" s="85" t="str">
        <f>[1]見2!F19</f>
        <v>7.9.30</v>
      </c>
      <c r="G19" s="85"/>
    </row>
    <row r="20" spans="1:7" ht="20.25" customHeight="1" x14ac:dyDescent="0.4">
      <c r="A20" s="85" t="s">
        <v>19</v>
      </c>
      <c r="B20" s="85"/>
      <c r="C20" s="57" t="s">
        <v>20</v>
      </c>
      <c r="D20" s="85" t="s">
        <v>21</v>
      </c>
      <c r="E20" s="85"/>
      <c r="F20" s="85"/>
      <c r="G20" s="30"/>
    </row>
    <row r="22" spans="1:7" x14ac:dyDescent="0.4">
      <c r="A22" s="49" t="s">
        <v>22</v>
      </c>
    </row>
    <row r="23" spans="1:7" x14ac:dyDescent="0.4">
      <c r="A23" s="49" t="s">
        <v>23</v>
      </c>
    </row>
    <row r="24" spans="1:7" x14ac:dyDescent="0.4">
      <c r="A24" s="49" t="s">
        <v>24</v>
      </c>
    </row>
    <row r="25" spans="1:7" x14ac:dyDescent="0.4">
      <c r="A25" s="49" t="s">
        <v>25</v>
      </c>
    </row>
    <row r="26" spans="1:7" ht="17.25" x14ac:dyDescent="0.4">
      <c r="A26" s="58"/>
      <c r="B26" s="58"/>
      <c r="C26" s="59"/>
    </row>
    <row r="27" spans="1:7" ht="21" customHeight="1" x14ac:dyDescent="0.4">
      <c r="A27" s="58" t="s">
        <v>37</v>
      </c>
      <c r="B27" s="58"/>
    </row>
    <row r="29" spans="1:7" x14ac:dyDescent="0.4">
      <c r="A29" s="49" t="s">
        <v>27</v>
      </c>
    </row>
    <row r="30" spans="1:7" x14ac:dyDescent="0.4">
      <c r="A30" s="49" t="s">
        <v>28</v>
      </c>
    </row>
    <row r="31" spans="1:7" x14ac:dyDescent="0.4">
      <c r="A31" s="49" t="s">
        <v>29</v>
      </c>
    </row>
    <row r="32" spans="1:7" x14ac:dyDescent="0.4">
      <c r="D32" s="84" t="s">
        <v>30</v>
      </c>
      <c r="E32" s="84"/>
    </row>
    <row r="33" spans="1:5" x14ac:dyDescent="0.4">
      <c r="D33" s="84" t="s">
        <v>31</v>
      </c>
      <c r="E33" s="84"/>
    </row>
    <row r="34" spans="1:5" x14ac:dyDescent="0.4">
      <c r="D34" s="84" t="s">
        <v>32</v>
      </c>
      <c r="E34" s="84"/>
    </row>
    <row r="35" spans="1:5" x14ac:dyDescent="0.4">
      <c r="D35" s="84" t="s">
        <v>33</v>
      </c>
      <c r="E35" s="84"/>
    </row>
    <row r="36" spans="1:5" x14ac:dyDescent="0.4">
      <c r="D36" s="84" t="s">
        <v>34</v>
      </c>
      <c r="E36" s="84"/>
    </row>
    <row r="37" spans="1:5" x14ac:dyDescent="0.4">
      <c r="D37" s="60"/>
      <c r="E37" s="60"/>
    </row>
    <row r="38" spans="1:5" x14ac:dyDescent="0.4">
      <c r="A38" s="49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G38"/>
  <sheetViews>
    <sheetView view="pageBreakPreview" zoomScaleNormal="100" zoomScaleSheetLayoutView="100" workbookViewId="0">
      <selection activeCell="D11" sqref="D11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4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16" t="s">
        <v>46</v>
      </c>
      <c r="C10" s="71" t="s">
        <v>87</v>
      </c>
      <c r="D10" s="17" t="s">
        <v>88</v>
      </c>
      <c r="E10" s="46" t="s">
        <v>47</v>
      </c>
      <c r="F10" s="44"/>
      <c r="G10" s="45">
        <f>E10*F10</f>
        <v>0</v>
      </c>
    </row>
    <row r="11" spans="1:7" ht="33" customHeight="1" x14ac:dyDescent="0.4">
      <c r="A11" s="25"/>
      <c r="B11" s="16"/>
      <c r="C11" s="20" t="s">
        <v>14</v>
      </c>
      <c r="D11" s="17"/>
      <c r="E11" s="46"/>
      <c r="F11" s="44"/>
      <c r="G11" s="45">
        <f t="shared" ref="G11:G17" si="0">E11*F11</f>
        <v>0</v>
      </c>
    </row>
    <row r="12" spans="1:7" ht="33" customHeight="1" x14ac:dyDescent="0.4">
      <c r="A12" s="25"/>
      <c r="B12" s="16"/>
      <c r="C12" s="16"/>
      <c r="D12" s="17"/>
      <c r="E12" s="46"/>
      <c r="F12" s="44"/>
      <c r="G12" s="45">
        <f t="shared" si="0"/>
        <v>0</v>
      </c>
    </row>
    <row r="13" spans="1:7" ht="33" customHeight="1" x14ac:dyDescent="0.4">
      <c r="A13" s="25"/>
      <c r="B13" s="16"/>
      <c r="C13" s="20"/>
      <c r="D13" s="17"/>
      <c r="E13" s="46"/>
      <c r="F13" s="44"/>
      <c r="G13" s="45">
        <f t="shared" si="0"/>
        <v>0</v>
      </c>
    </row>
    <row r="14" spans="1:7" ht="33" customHeight="1" x14ac:dyDescent="0.4">
      <c r="A14" s="25"/>
      <c r="B14" s="16"/>
      <c r="C14" s="16"/>
      <c r="D14" s="17"/>
      <c r="E14" s="46"/>
      <c r="F14" s="44"/>
      <c r="G14" s="45"/>
    </row>
    <row r="15" spans="1:7" ht="33" customHeight="1" x14ac:dyDescent="0.4">
      <c r="A15" s="25"/>
      <c r="B15" s="16"/>
      <c r="C15" s="16"/>
      <c r="D15" s="17"/>
      <c r="E15" s="46"/>
      <c r="F15" s="44"/>
      <c r="G15" s="45"/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">
        <v>48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G38"/>
  <sheetViews>
    <sheetView view="pageBreakPreview" zoomScaleNormal="100" zoomScaleSheetLayoutView="100" workbookViewId="0">
      <selection activeCell="C10" sqref="C10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36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4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4">
        <f>[1]見4!A10</f>
        <v>1</v>
      </c>
      <c r="B10" s="64" t="str">
        <f>見4!B10</f>
        <v>イグナイター</v>
      </c>
      <c r="C10" s="72" t="str">
        <f>見4!C10</f>
        <v>Ｓ７２００Ａ２００－ＯＨＲ２００Ｖ（変更部材ＹＬ－１１０含む。）取付取外し等含む。</v>
      </c>
      <c r="D10" s="14" t="str">
        <f>見4!D10</f>
        <v>ST</v>
      </c>
      <c r="E10" s="14" t="str">
        <f>見4!E10</f>
        <v>1.00</v>
      </c>
      <c r="F10" s="19"/>
      <c r="G10" s="45">
        <f>E10*F10</f>
        <v>0</v>
      </c>
    </row>
    <row r="11" spans="1:7" ht="33" customHeight="1" x14ac:dyDescent="0.4">
      <c r="A11" s="14">
        <f>[1]見4!A11</f>
        <v>0</v>
      </c>
      <c r="B11" s="14">
        <f>[1]見4!B11</f>
        <v>0</v>
      </c>
      <c r="C11" s="35" t="str">
        <f>[1]見4!C11</f>
        <v>以下余白</v>
      </c>
      <c r="D11" s="14">
        <f>[1]見4!D11</f>
        <v>0</v>
      </c>
      <c r="E11" s="14">
        <f>[1]見4!E11</f>
        <v>0</v>
      </c>
      <c r="F11" s="19"/>
      <c r="G11" s="45">
        <f t="shared" ref="G11:G17" si="0">E11*F11</f>
        <v>0</v>
      </c>
    </row>
    <row r="12" spans="1:7" ht="33" customHeight="1" x14ac:dyDescent="0.4">
      <c r="A12" s="14">
        <f>[1]見4!A12</f>
        <v>0</v>
      </c>
      <c r="B12" s="14">
        <f>[1]見4!B12</f>
        <v>0</v>
      </c>
      <c r="C12" s="35">
        <f>[1]見4!C12</f>
        <v>0</v>
      </c>
      <c r="D12" s="14">
        <f>[1]見4!D12</f>
        <v>0</v>
      </c>
      <c r="E12" s="14">
        <f>[1]見4!E12</f>
        <v>0</v>
      </c>
      <c r="F12" s="19"/>
      <c r="G12" s="45">
        <f t="shared" si="0"/>
        <v>0</v>
      </c>
    </row>
    <row r="13" spans="1:7" ht="33" customHeight="1" x14ac:dyDescent="0.4">
      <c r="A13" s="14">
        <f>[1]見4!A13</f>
        <v>0</v>
      </c>
      <c r="B13" s="14">
        <f>[1]見4!B13</f>
        <v>0</v>
      </c>
      <c r="C13" s="14">
        <f>[1]見4!C13</f>
        <v>0</v>
      </c>
      <c r="D13" s="14">
        <f>[1]見4!D13</f>
        <v>0</v>
      </c>
      <c r="E13" s="14">
        <f>[1]見4!E13</f>
        <v>0</v>
      </c>
      <c r="F13" s="19"/>
      <c r="G13" s="45">
        <f t="shared" si="0"/>
        <v>0</v>
      </c>
    </row>
    <row r="14" spans="1:7" ht="33" customHeight="1" x14ac:dyDescent="0.4">
      <c r="A14" s="14">
        <f>[1]見4!A14</f>
        <v>0</v>
      </c>
      <c r="B14" s="14">
        <f>[1]見4!B14</f>
        <v>0</v>
      </c>
      <c r="C14" s="14">
        <f>[1]見4!C14</f>
        <v>0</v>
      </c>
      <c r="D14" s="14">
        <f>[1]見4!D14</f>
        <v>0</v>
      </c>
      <c r="E14" s="14">
        <f>[1]見4!E14</f>
        <v>0</v>
      </c>
      <c r="F14" s="19"/>
      <c r="G14" s="45">
        <f t="shared" si="0"/>
        <v>0</v>
      </c>
    </row>
    <row r="15" spans="1:7" ht="33" customHeight="1" x14ac:dyDescent="0.4">
      <c r="A15" s="14">
        <f>[1]見4!A15</f>
        <v>0</v>
      </c>
      <c r="B15" s="14">
        <f>[1]見4!B15</f>
        <v>0</v>
      </c>
      <c r="C15" s="14">
        <f>[1]見4!C15</f>
        <v>0</v>
      </c>
      <c r="D15" s="14">
        <f>[1]見4!D15</f>
        <v>0</v>
      </c>
      <c r="E15" s="14">
        <f>[1]見4!E15</f>
        <v>0</v>
      </c>
      <c r="F15" s="19"/>
      <c r="G15" s="45">
        <f t="shared" si="0"/>
        <v>0</v>
      </c>
    </row>
    <row r="16" spans="1:7" ht="33" customHeight="1" x14ac:dyDescent="0.4">
      <c r="A16" s="14">
        <f>[1]見4!A16</f>
        <v>0</v>
      </c>
      <c r="B16" s="14">
        <f>[1]見4!B16</f>
        <v>0</v>
      </c>
      <c r="C16" s="14">
        <f>[1]見4!C16</f>
        <v>0</v>
      </c>
      <c r="D16" s="14">
        <f>[1]見4!D16</f>
        <v>0</v>
      </c>
      <c r="E16" s="14">
        <f>[1]見4!E16</f>
        <v>0</v>
      </c>
      <c r="F16" s="19"/>
      <c r="G16" s="45">
        <f t="shared" si="0"/>
        <v>0</v>
      </c>
    </row>
    <row r="17" spans="1:7" ht="33" customHeight="1" x14ac:dyDescent="0.4">
      <c r="A17" s="14">
        <f>[1]見4!A17</f>
        <v>0</v>
      </c>
      <c r="B17" s="14">
        <f>[1]見4!B17</f>
        <v>0</v>
      </c>
      <c r="C17" s="14">
        <f>[1]見4!C17</f>
        <v>0</v>
      </c>
      <c r="D17" s="14">
        <f>[1]見4!D17</f>
        <v>0</v>
      </c>
      <c r="E17" s="14">
        <f>[1]見4!E17</f>
        <v>0</v>
      </c>
      <c r="F17" s="19"/>
      <c r="G17" s="45">
        <f t="shared" si="0"/>
        <v>0</v>
      </c>
    </row>
    <row r="18" spans="1:7" ht="33" customHeight="1" x14ac:dyDescent="0.4">
      <c r="A18" s="77" t="s">
        <v>15</v>
      </c>
      <c r="B18" s="78"/>
      <c r="C18" s="30"/>
      <c r="D18" s="30"/>
      <c r="E18" s="30"/>
      <c r="F18" s="30"/>
      <c r="G18" s="30">
        <f>SUM(G10:G17)</f>
        <v>0</v>
      </c>
    </row>
    <row r="19" spans="1:7" ht="33.75" customHeight="1" x14ac:dyDescent="0.4">
      <c r="A19" s="79" t="s">
        <v>16</v>
      </c>
      <c r="B19" s="79"/>
      <c r="C19" s="31" t="str">
        <f>[1]見2!C19</f>
        <v>宇都宮駐屯地</v>
      </c>
      <c r="D19" s="79" t="s">
        <v>18</v>
      </c>
      <c r="E19" s="74"/>
      <c r="F19" s="74" t="str">
        <f>[1]見4!F19</f>
        <v>7.11.28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ht="17.25" x14ac:dyDescent="0.4">
      <c r="A26" s="40"/>
      <c r="B26" s="41"/>
      <c r="C26" s="42"/>
    </row>
    <row r="27" spans="1:7" ht="21" customHeight="1" x14ac:dyDescent="0.4">
      <c r="A27" s="40" t="s">
        <v>37</v>
      </c>
      <c r="B27" s="40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G38"/>
  <sheetViews>
    <sheetView view="pageBreakPreview" topLeftCell="A13" zoomScaleNormal="100" zoomScaleSheetLayoutView="100" workbookViewId="0">
      <selection activeCell="G18" sqref="G18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76" t="s">
        <v>0</v>
      </c>
      <c r="B3" s="76"/>
      <c r="C3" s="76"/>
      <c r="D3" s="76"/>
      <c r="E3" s="76"/>
      <c r="F3" s="76"/>
      <c r="G3" s="76"/>
    </row>
    <row r="5" spans="1:7" ht="36" customHeight="1" x14ac:dyDescent="0.4">
      <c r="A5" s="74" t="s">
        <v>1</v>
      </c>
      <c r="B5" s="74"/>
      <c r="C5" s="2">
        <v>5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3" customFormat="1" ht="24.75" customHeight="1" x14ac:dyDescent="0.4">
      <c r="A9" s="2" t="s">
        <v>4</v>
      </c>
      <c r="B9" s="1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5">
        <v>1</v>
      </c>
      <c r="B10" s="61" t="s">
        <v>49</v>
      </c>
      <c r="C10" s="62" t="s">
        <v>50</v>
      </c>
      <c r="D10" s="63" t="s">
        <v>13</v>
      </c>
      <c r="E10" s="63" t="s">
        <v>51</v>
      </c>
      <c r="F10" s="44"/>
      <c r="G10" s="45">
        <f>E10*F10</f>
        <v>0</v>
      </c>
    </row>
    <row r="11" spans="1:7" ht="33" customHeight="1" x14ac:dyDescent="0.4">
      <c r="A11" s="25">
        <v>2</v>
      </c>
      <c r="B11" s="61" t="s">
        <v>49</v>
      </c>
      <c r="C11" s="62" t="s">
        <v>52</v>
      </c>
      <c r="D11" s="63" t="s">
        <v>13</v>
      </c>
      <c r="E11" s="63" t="s">
        <v>51</v>
      </c>
      <c r="F11" s="44"/>
      <c r="G11" s="45">
        <f t="shared" ref="G11:G17" si="0">E11*F11</f>
        <v>0</v>
      </c>
    </row>
    <row r="12" spans="1:7" ht="33" customHeight="1" x14ac:dyDescent="0.4">
      <c r="A12" s="25">
        <v>3</v>
      </c>
      <c r="B12" s="61" t="s">
        <v>53</v>
      </c>
      <c r="C12" s="61" t="s">
        <v>54</v>
      </c>
      <c r="D12" s="63" t="s">
        <v>13</v>
      </c>
      <c r="E12" s="63" t="s">
        <v>55</v>
      </c>
      <c r="F12" s="44"/>
      <c r="G12" s="45">
        <f t="shared" si="0"/>
        <v>0</v>
      </c>
    </row>
    <row r="13" spans="1:7" ht="33" customHeight="1" x14ac:dyDescent="0.4">
      <c r="A13" s="25">
        <v>4</v>
      </c>
      <c r="B13" s="61" t="s">
        <v>56</v>
      </c>
      <c r="C13" s="61" t="s">
        <v>57</v>
      </c>
      <c r="D13" s="63" t="s">
        <v>58</v>
      </c>
      <c r="E13" s="63" t="s">
        <v>59</v>
      </c>
      <c r="F13" s="44"/>
      <c r="G13" s="45">
        <f t="shared" si="0"/>
        <v>0</v>
      </c>
    </row>
    <row r="14" spans="1:7" ht="33" customHeight="1" x14ac:dyDescent="0.4">
      <c r="A14" s="25">
        <v>5</v>
      </c>
      <c r="B14" s="61" t="s">
        <v>56</v>
      </c>
      <c r="C14" s="61" t="s">
        <v>60</v>
      </c>
      <c r="D14" s="63" t="s">
        <v>58</v>
      </c>
      <c r="E14" s="63" t="s">
        <v>61</v>
      </c>
      <c r="F14" s="44"/>
      <c r="G14" s="45">
        <f t="shared" si="0"/>
        <v>0</v>
      </c>
    </row>
    <row r="15" spans="1:7" ht="33" customHeight="1" x14ac:dyDescent="0.4">
      <c r="A15" s="25"/>
      <c r="B15" s="16"/>
      <c r="C15" s="20" t="s">
        <v>14</v>
      </c>
      <c r="D15" s="17"/>
      <c r="E15" s="46"/>
      <c r="F15" s="44"/>
      <c r="G15" s="45">
        <f t="shared" si="0"/>
        <v>0</v>
      </c>
    </row>
    <row r="16" spans="1:7" ht="33" customHeight="1" x14ac:dyDescent="0.4">
      <c r="A16" s="25"/>
      <c r="B16" s="16"/>
      <c r="C16" s="16"/>
      <c r="D16" s="17"/>
      <c r="E16" s="46"/>
      <c r="F16" s="44"/>
      <c r="G16" s="45">
        <f t="shared" si="0"/>
        <v>0</v>
      </c>
    </row>
    <row r="17" spans="1:7" ht="33" customHeight="1" x14ac:dyDescent="0.4">
      <c r="A17" s="25"/>
      <c r="B17" s="16"/>
      <c r="C17" s="16"/>
      <c r="D17" s="17"/>
      <c r="E17" s="46"/>
      <c r="F17" s="44"/>
      <c r="G17" s="45">
        <f t="shared" si="0"/>
        <v>0</v>
      </c>
    </row>
    <row r="18" spans="1:7" ht="33" customHeight="1" x14ac:dyDescent="0.4">
      <c r="A18" s="82" t="s">
        <v>15</v>
      </c>
      <c r="B18" s="83"/>
      <c r="C18" s="32"/>
      <c r="D18" s="32"/>
      <c r="E18" s="32"/>
      <c r="F18" s="32"/>
      <c r="G18" s="47">
        <f>SUM(G10:G17)</f>
        <v>0</v>
      </c>
    </row>
    <row r="19" spans="1:7" ht="33.75" customHeight="1" x14ac:dyDescent="0.4">
      <c r="A19" s="79" t="s">
        <v>16</v>
      </c>
      <c r="B19" s="79"/>
      <c r="C19" s="31" t="s">
        <v>42</v>
      </c>
      <c r="D19" s="79" t="s">
        <v>18</v>
      </c>
      <c r="E19" s="74"/>
      <c r="F19" s="74" t="str">
        <f>[1]OC表紙!E15</f>
        <v>7.9.30</v>
      </c>
      <c r="G19" s="74"/>
    </row>
    <row r="20" spans="1:7" ht="20.25" customHeight="1" x14ac:dyDescent="0.4">
      <c r="A20" s="74" t="s">
        <v>19</v>
      </c>
      <c r="B20" s="74"/>
      <c r="C20" s="31" t="s">
        <v>20</v>
      </c>
      <c r="D20" s="74" t="s">
        <v>21</v>
      </c>
      <c r="E20" s="74"/>
      <c r="F20" s="74"/>
      <c r="G20" s="32"/>
    </row>
    <row r="22" spans="1:7" x14ac:dyDescent="0.4">
      <c r="A22" s="1" t="s">
        <v>22</v>
      </c>
    </row>
    <row r="23" spans="1:7" x14ac:dyDescent="0.4">
      <c r="A23" s="33" t="s">
        <v>23</v>
      </c>
    </row>
    <row r="24" spans="1:7" x14ac:dyDescent="0.4">
      <c r="A24" s="33" t="s">
        <v>24</v>
      </c>
    </row>
    <row r="25" spans="1:7" x14ac:dyDescent="0.4">
      <c r="A25" s="33" t="s">
        <v>25</v>
      </c>
    </row>
    <row r="26" spans="1:7" x14ac:dyDescent="0.4">
      <c r="A26" s="33"/>
    </row>
    <row r="27" spans="1:7" ht="21" customHeight="1" x14ac:dyDescent="0.4">
      <c r="A27" s="75" t="str">
        <f>[1]見1!A27</f>
        <v>令和　年　月　日</v>
      </c>
      <c r="B27" s="75"/>
    </row>
    <row r="28" spans="1:7" x14ac:dyDescent="0.4">
      <c r="A28" s="33"/>
    </row>
    <row r="29" spans="1:7" x14ac:dyDescent="0.4">
      <c r="A29" s="1" t="s">
        <v>27</v>
      </c>
    </row>
    <row r="30" spans="1:7" x14ac:dyDescent="0.4">
      <c r="A30" s="1" t="s">
        <v>28</v>
      </c>
    </row>
    <row r="31" spans="1:7" x14ac:dyDescent="0.4">
      <c r="A31" s="1" t="s">
        <v>29</v>
      </c>
    </row>
    <row r="32" spans="1:7" x14ac:dyDescent="0.4">
      <c r="D32" s="73" t="s">
        <v>30</v>
      </c>
      <c r="E32" s="73"/>
    </row>
    <row r="33" spans="1:5" x14ac:dyDescent="0.4">
      <c r="D33" s="73" t="s">
        <v>31</v>
      </c>
      <c r="E33" s="73"/>
    </row>
    <row r="34" spans="1:5" x14ac:dyDescent="0.4">
      <c r="D34" s="73" t="s">
        <v>32</v>
      </c>
      <c r="E34" s="73"/>
    </row>
    <row r="35" spans="1:5" x14ac:dyDescent="0.4">
      <c r="D35" s="73" t="s">
        <v>33</v>
      </c>
      <c r="E35" s="73"/>
    </row>
    <row r="36" spans="1:5" x14ac:dyDescent="0.4">
      <c r="D36" s="73" t="s">
        <v>34</v>
      </c>
      <c r="E36" s="73"/>
    </row>
    <row r="37" spans="1:5" x14ac:dyDescent="0.4">
      <c r="D37" s="34"/>
      <c r="E37" s="34"/>
    </row>
    <row r="38" spans="1:5" x14ac:dyDescent="0.4">
      <c r="A38" s="1" t="s">
        <v>35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12</vt:i4>
      </vt:variant>
    </vt:vector>
  </HeadingPairs>
  <TitlesOfParts>
    <vt:vector size="36" baseType="lpstr">
      <vt:lpstr>見1</vt:lpstr>
      <vt:lpstr>市1</vt:lpstr>
      <vt:lpstr>見2</vt:lpstr>
      <vt:lpstr>市2</vt:lpstr>
      <vt:lpstr>見3</vt:lpstr>
      <vt:lpstr>市3</vt:lpstr>
      <vt:lpstr>見4</vt:lpstr>
      <vt:lpstr>市4</vt:lpstr>
      <vt:lpstr>見5</vt:lpstr>
      <vt:lpstr>市5</vt:lpstr>
      <vt:lpstr>見6</vt:lpstr>
      <vt:lpstr>市6</vt:lpstr>
      <vt:lpstr>見7</vt:lpstr>
      <vt:lpstr>市7</vt:lpstr>
      <vt:lpstr>見8</vt:lpstr>
      <vt:lpstr>市8</vt:lpstr>
      <vt:lpstr>見9</vt:lpstr>
      <vt:lpstr>市9</vt:lpstr>
      <vt:lpstr>見10</vt:lpstr>
      <vt:lpstr>市10</vt:lpstr>
      <vt:lpstr>見11</vt:lpstr>
      <vt:lpstr>市11</vt:lpstr>
      <vt:lpstr>見12</vt:lpstr>
      <vt:lpstr>市12</vt:lpstr>
      <vt:lpstr>市1!Print_Area</vt:lpstr>
      <vt:lpstr>市10!Print_Area</vt:lpstr>
      <vt:lpstr>市11!Print_Area</vt:lpstr>
      <vt:lpstr>市12!Print_Area</vt:lpstr>
      <vt:lpstr>市2!Print_Area</vt:lpstr>
      <vt:lpstr>市3!Print_Area</vt:lpstr>
      <vt:lpstr>市4!Print_Area</vt:lpstr>
      <vt:lpstr>市5!Print_Area</vt:lpstr>
      <vt:lpstr>市6!Print_Area</vt:lpstr>
      <vt:lpstr>市7!Print_Area</vt:lpstr>
      <vt:lpstr>市8!Print_Area</vt:lpstr>
      <vt:lpstr>市9!Print_Area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永森　将大</dc:creator>
  <cp:lastModifiedBy>永森　将大</cp:lastModifiedBy>
  <cp:lastPrinted>2025-08-05T02:14:09Z</cp:lastPrinted>
  <dcterms:created xsi:type="dcterms:W3CDTF">2025-08-04T09:31:07Z</dcterms:created>
  <dcterms:modified xsi:type="dcterms:W3CDTF">2025-08-05T02:15:10Z</dcterms:modified>
</cp:coreProperties>
</file>