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01 契約\100　令和７年    契約班長\工事\03　【滝ヶ原】（前金可、金銭的保証）（以上）滝ヶ原駐屯地自動車教習所コース補修工事\HP掲載\"/>
    </mc:Choice>
  </mc:AlternateContent>
  <bookViews>
    <workbookView xWindow="0" yWindow="0" windowWidth="20490" windowHeight="6810" tabRatio="759"/>
  </bookViews>
  <sheets>
    <sheet name="数量" sheetId="17" r:id="rId1"/>
    <sheet name="市価調査（総額）" sheetId="8" r:id="rId2"/>
    <sheet name="市価調査" sheetId="16" r:id="rId3"/>
    <sheet name="入札書" sheetId="9" r:id="rId4"/>
    <sheet name="委任状" sheetId="11" r:id="rId5"/>
    <sheet name="別紙第７" sheetId="1" r:id="rId6"/>
    <sheet name="別紙第８－１" sheetId="2" r:id="rId7"/>
    <sheet name="別紙第９" sheetId="3" r:id="rId8"/>
    <sheet name="別紙第１０－１" sheetId="4" r:id="rId9"/>
  </sheets>
  <externalReferences>
    <externalReference r:id="rId10"/>
    <externalReference r:id="rId11"/>
    <externalReference r:id="rId12"/>
    <externalReference r:id="rId13"/>
    <externalReference r:id="rId14"/>
    <externalReference r:id="rId15"/>
    <externalReference r:id="rId16"/>
  </externalReferences>
  <definedNames>
    <definedName name="__123Graph_B" hidden="1">[1]笠石!#REF!</definedName>
    <definedName name="_Fill" hidden="1">#REF!</definedName>
    <definedName name="_Key1" localSheetId="4" hidden="1">'[2]１四'!$D$485</definedName>
    <definedName name="_Key1" hidden="1">'[3]１四'!$D$485</definedName>
    <definedName name="_Key2" localSheetId="4" hidden="1">'[2]１四'!$E$492</definedName>
    <definedName name="_Key2" hidden="1">'[3]１四'!$E$492</definedName>
    <definedName name="_Order1" hidden="1">255</definedName>
    <definedName name="_Order2" hidden="1">255</definedName>
    <definedName name="_Sort" localSheetId="4" hidden="1">'[2]１四'!$D$3:$AC$533</definedName>
    <definedName name="_Sort" hidden="1">'[3]１四'!$D$3:$AC$533</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a" hidden="1">[4]表紙!#REF!</definedName>
    <definedName name="aaaaaaa" hidden="1">[4]表紙!#REF!</definedName>
    <definedName name="_xlnm.Print_Area" localSheetId="4">委任状!$A$2:$H$38</definedName>
    <definedName name="_xlnm.Print_Area" localSheetId="2">市価調査!$A$1:$J$46</definedName>
    <definedName name="_xlnm.Print_Area" localSheetId="0">数量!$B$1:$I$81</definedName>
    <definedName name="_xlnm.Print_Titles" localSheetId="2">市価調査!$1:$4</definedName>
    <definedName name="Z_719DAFC0_0539_11D2_B313_0000E837C123_.wvu.Cols" localSheetId="4" hidden="1">#REF!,#REF!</definedName>
    <definedName name="Z_719DAFC0_0539_11D2_B313_0000E837C123_.wvu.Cols" localSheetId="2" hidden="1">#REF!,#REF!</definedName>
    <definedName name="Z_719DAFC0_0539_11D2_B313_0000E837C123_.wvu.Cols" localSheetId="1" hidden="1">#REF!,#REF!</definedName>
    <definedName name="Z_719DAFC0_0539_11D2_B313_0000E837C123_.wvu.Cols" hidden="1">#REF!,#REF!</definedName>
    <definedName name="Z_719DAFC0_0539_11D2_B313_0000E837C123_.wvu.PrintTitles" localSheetId="4" hidden="1">#REF!</definedName>
    <definedName name="Z_719DAFC0_0539_11D2_B313_0000E837C123_.wvu.PrintTitles" localSheetId="2" hidden="1">#REF!</definedName>
    <definedName name="Z_719DAFC0_0539_11D2_B313_0000E837C123_.wvu.PrintTitles" localSheetId="1" hidden="1">#REF!</definedName>
    <definedName name="Z_719DAFC0_0539_11D2_B313_0000E837C123_.wvu.PrintTitles" hidden="1">#REF!</definedName>
    <definedName name="Z_AB959440_7F00_11D2_8CD7_0060976187CA_.wvu.FilterData" localSheetId="4" hidden="1">#REF!</definedName>
    <definedName name="Z_AB959440_7F00_11D2_8CD7_0060976187CA_.wvu.FilterData" localSheetId="2" hidden="1">#REF!</definedName>
    <definedName name="Z_AB959440_7F00_11D2_8CD7_0060976187CA_.wvu.FilterData" localSheetId="1" hidden="1">#REF!</definedName>
    <definedName name="Z_AB959440_7F00_11D2_8CD7_0060976187CA_.wvu.FilterData" hidden="1">#REF!</definedName>
    <definedName name="Z_B619E026_7DB4_11D2_8BBC_341005C10000_.wvu.PrintTitles" localSheetId="4" hidden="1">#REF!</definedName>
    <definedName name="Z_B619E026_7DB4_11D2_8BBC_341005C10000_.wvu.PrintTitles" localSheetId="2" hidden="1">#REF!</definedName>
    <definedName name="Z_B619E026_7DB4_11D2_8BBC_341005C10000_.wvu.PrintTitles" localSheetId="1" hidden="1">#REF!</definedName>
    <definedName name="Z_B619E026_7DB4_11D2_8BBC_341005C10000_.wvu.PrintTitles" hidden="1">#REF!</definedName>
    <definedName name="Z_B619E026_7DB4_11D2_8BBC_341005C10000_.wvu.Rows" localSheetId="4" hidden="1">#REF!</definedName>
    <definedName name="Z_B619E026_7DB4_11D2_8BBC_341005C10000_.wvu.Rows" localSheetId="2" hidden="1">#REF!</definedName>
    <definedName name="Z_B619E026_7DB4_11D2_8BBC_341005C10000_.wvu.Rows" localSheetId="1" hidden="1">#REF!</definedName>
    <definedName name="Z_B619E026_7DB4_11D2_8BBC_341005C10000_.wvu.Rows" hidden="1">#REF!</definedName>
    <definedName name="Z_C346D0A1_7E05_11D2_8CD7_0060976187CA_.wvu.FilterData" localSheetId="4" hidden="1">#REF!</definedName>
    <definedName name="Z_C346D0A1_7E05_11D2_8CD7_0060976187CA_.wvu.FilterData" localSheetId="2" hidden="1">#REF!</definedName>
    <definedName name="Z_C346D0A1_7E05_11D2_8CD7_0060976187CA_.wvu.FilterData" localSheetId="1" hidden="1">#REF!</definedName>
    <definedName name="Z_C346D0A1_7E05_11D2_8CD7_0060976187CA_.wvu.FilterData" hidden="1">#REF!</definedName>
    <definedName name="Z_CCA46B8E_5475_11D2_8CD7_0060976187CA_.wvu.Cols" localSheetId="4" hidden="1">#REF!</definedName>
    <definedName name="Z_CCA46B8E_5475_11D2_8CD7_0060976187CA_.wvu.Cols" localSheetId="2" hidden="1">#REF!</definedName>
    <definedName name="Z_CCA46B8E_5475_11D2_8CD7_0060976187CA_.wvu.Cols" localSheetId="1" hidden="1">#REF!</definedName>
    <definedName name="Z_CCA46B8E_5475_11D2_8CD7_0060976187CA_.wvu.Cols" hidden="1">#REF!</definedName>
    <definedName name="Z_CCA46B8E_5475_11D2_8CD7_0060976187CA_.wvu.PrintTitles" localSheetId="4" hidden="1">#REF!</definedName>
    <definedName name="Z_CCA46B8E_5475_11D2_8CD7_0060976187CA_.wvu.PrintTitles" localSheetId="2" hidden="1">#REF!</definedName>
    <definedName name="Z_CCA46B8E_5475_11D2_8CD7_0060976187CA_.wvu.PrintTitles" localSheetId="1" hidden="1">#REF!</definedName>
    <definedName name="Z_CCA46B8E_5475_11D2_8CD7_0060976187CA_.wvu.PrintTitles" hidden="1">#REF!</definedName>
    <definedName name="Z_CCA46B8E_5475_11D2_8CD7_0060976187CA_.wvu.Rows" localSheetId="4" hidden="1">#REF!</definedName>
    <definedName name="Z_CCA46B8E_5475_11D2_8CD7_0060976187CA_.wvu.Rows" localSheetId="2" hidden="1">#REF!</definedName>
    <definedName name="Z_CCA46B8E_5475_11D2_8CD7_0060976187CA_.wvu.Rows" localSheetId="1" hidden="1">#REF!</definedName>
    <definedName name="Z_CCA46B8E_5475_11D2_8CD7_0060976187CA_.wvu.Rows" hidden="1">#REF!</definedName>
    <definedName name="Z_FDC29F62_049E_11D2_B313_0000F4387536_.wvu.Cols" localSheetId="4" hidden="1">#REF!,#REF!,#REF!</definedName>
    <definedName name="Z_FDC29F62_049E_11D2_B313_0000F4387536_.wvu.Cols" localSheetId="2" hidden="1">#REF!,#REF!,#REF!</definedName>
    <definedName name="Z_FDC29F62_049E_11D2_B313_0000F4387536_.wvu.Cols" localSheetId="1" hidden="1">#REF!,#REF!,#REF!</definedName>
    <definedName name="Z_FDC29F62_049E_11D2_B313_0000F4387536_.wvu.Cols" hidden="1">#REF!,#REF!,#REF!</definedName>
    <definedName name="Z_FDC29F62_049E_11D2_B313_0000F4387536_.wvu.PrintTitles" localSheetId="4" hidden="1">#REF!</definedName>
    <definedName name="Z_FDC29F62_049E_11D2_B313_0000F4387536_.wvu.PrintTitles" localSheetId="2" hidden="1">#REF!</definedName>
    <definedName name="Z_FDC29F62_049E_11D2_B313_0000F4387536_.wvu.PrintTitles" localSheetId="1" hidden="1">#REF!</definedName>
    <definedName name="Z_FDC29F62_049E_11D2_B313_0000F4387536_.wvu.PrintTitles" hidden="1">#REF!</definedName>
    <definedName name="Z_FDC29F62_049E_11D2_B313_0000F4387536_.wvu.Rows" localSheetId="4" hidden="1">#REF!</definedName>
    <definedName name="Z_FDC29F62_049E_11D2_B313_0000F4387536_.wvu.Rows" localSheetId="2" hidden="1">#REF!</definedName>
    <definedName name="Z_FDC29F62_049E_11D2_B313_0000F4387536_.wvu.Rows" localSheetId="1" hidden="1">#REF!</definedName>
    <definedName name="Z_FDC29F62_049E_11D2_B313_0000F4387536_.wvu.Rows" hidden="1">#REF!</definedName>
    <definedName name="Z_FF508901_26E5_11D2_85F2_00804C0B2402_.wvu.Cols" localSheetId="4" hidden="1">#REF!,#REF!</definedName>
    <definedName name="Z_FF508901_26E5_11D2_85F2_00804C0B2402_.wvu.Cols" localSheetId="2" hidden="1">#REF!,#REF!</definedName>
    <definedName name="Z_FF508901_26E5_11D2_85F2_00804C0B2402_.wvu.Cols" localSheetId="1" hidden="1">#REF!,#REF!</definedName>
    <definedName name="Z_FF508901_26E5_11D2_85F2_00804C0B2402_.wvu.Cols" hidden="1">#REF!,#REF!</definedName>
    <definedName name="Z_FF508901_26E5_11D2_85F2_00804C0B2402_.wvu.PrintTitles" localSheetId="4" hidden="1">#REF!</definedName>
    <definedName name="Z_FF508901_26E5_11D2_85F2_00804C0B2402_.wvu.PrintTitles" localSheetId="2" hidden="1">#REF!</definedName>
    <definedName name="Z_FF508901_26E5_11D2_85F2_00804C0B2402_.wvu.PrintTitles" localSheetId="1" hidden="1">#REF!</definedName>
    <definedName name="Z_FF508901_26E5_11D2_85F2_00804C0B2402_.wvu.PrintTitles" hidden="1">#REF!</definedName>
    <definedName name="あ">#REF!</definedName>
    <definedName name="い">#REF!</definedName>
    <definedName name="こい" localSheetId="2" hidden="1">#REF!</definedName>
    <definedName name="こい" localSheetId="1" hidden="1">#REF!</definedName>
    <definedName name="こい" hidden="1">#REF!</definedName>
    <definedName name="一位代価" localSheetId="0">#REF!</definedName>
    <definedName name="一位代価">#REF!</definedName>
    <definedName name="一位代価統計" localSheetId="0">#REF!</definedName>
    <definedName name="一位代価統計">[5]一位代価!$S$1:$U$65536</definedName>
    <definedName name="科目">#REF!</definedName>
    <definedName name="基礎数値" localSheetId="0">数量!$A:$F</definedName>
    <definedName name="基礎数値">[5]基礎数値!$A$1:$F$65536</definedName>
    <definedName name="業者名">#REF!</definedName>
    <definedName name="契約書">#REF!</definedName>
    <definedName name="契約方式">#REF!</definedName>
    <definedName name="公告">#REF!</definedName>
    <definedName name="算定基礎">#REF!</definedName>
    <definedName name="条項">#REF!</definedName>
    <definedName name="説明会">#REF!</definedName>
    <definedName name="入札">#REF!</definedName>
    <definedName name="納地">#REF!</definedName>
    <definedName name="冷媒管">[6]配管拾い!$C$11:$C$20</definedName>
    <definedName name="労務単価表" localSheetId="0">#REF!</definedName>
    <definedName name="労務単価表">#REF!</definedName>
  </definedNames>
  <calcPr calcId="162913"/>
</workbook>
</file>

<file path=xl/calcChain.xml><?xml version="1.0" encoding="utf-8"?>
<calcChain xmlns="http://schemas.openxmlformats.org/spreadsheetml/2006/main">
  <c r="F80" i="17" l="1"/>
  <c r="F77" i="17"/>
  <c r="F76" i="17"/>
  <c r="F75" i="17"/>
  <c r="F74" i="17"/>
  <c r="F73" i="17"/>
  <c r="F63" i="17"/>
  <c r="F50" i="17"/>
  <c r="F49" i="17"/>
  <c r="F47" i="17"/>
  <c r="F46" i="17"/>
  <c r="F45" i="17"/>
  <c r="F44" i="17"/>
  <c r="F43" i="17"/>
  <c r="F36" i="17"/>
  <c r="F25" i="17"/>
  <c r="F6" i="17"/>
  <c r="F5" i="17"/>
  <c r="F71" i="17" l="1"/>
  <c r="F72" i="17" s="1"/>
  <c r="F41" i="17"/>
  <c r="I41" i="17"/>
  <c r="F42" i="17"/>
  <c r="I42" i="17" s="1"/>
  <c r="D34" i="8"/>
</calcChain>
</file>

<file path=xl/sharedStrings.xml><?xml version="1.0" encoding="utf-8"?>
<sst xmlns="http://schemas.openxmlformats.org/spreadsheetml/2006/main" count="502" uniqueCount="301">
  <si>
    <t>別紙第７</t>
    <rPh sb="0" eb="2">
      <t>ベッシ</t>
    </rPh>
    <rPh sb="2" eb="3">
      <t>ダイ</t>
    </rPh>
    <phoneticPr fontId="2"/>
  </si>
  <si>
    <t>業務従事者一覧</t>
    <rPh sb="0" eb="2">
      <t>ギョウム</t>
    </rPh>
    <rPh sb="2" eb="5">
      <t>ジュウジシャ</t>
    </rPh>
    <rPh sb="5" eb="7">
      <t>イチラン</t>
    </rPh>
    <phoneticPr fontId="2"/>
  </si>
  <si>
    <t>監理（主任・管理）技術者</t>
    <rPh sb="0" eb="2">
      <t>カンリ</t>
    </rPh>
    <rPh sb="3" eb="5">
      <t>シュニン</t>
    </rPh>
    <rPh sb="6" eb="8">
      <t>カンリ</t>
    </rPh>
    <rPh sb="9" eb="12">
      <t>ギジュツシャ</t>
    </rPh>
    <phoneticPr fontId="2"/>
  </si>
  <si>
    <t>氏名</t>
    <rPh sb="0" eb="2">
      <t>シメイ</t>
    </rPh>
    <phoneticPr fontId="2"/>
  </si>
  <si>
    <t>所属</t>
    <rPh sb="0" eb="2">
      <t>ショゾク</t>
    </rPh>
    <phoneticPr fontId="2"/>
  </si>
  <si>
    <t>役職</t>
    <rPh sb="0" eb="2">
      <t>ヤクショク</t>
    </rPh>
    <phoneticPr fontId="2"/>
  </si>
  <si>
    <t>学歴</t>
    <rPh sb="0" eb="2">
      <t>ガクレキ</t>
    </rPh>
    <phoneticPr fontId="2"/>
  </si>
  <si>
    <t>（中学校以降を記載）</t>
    <rPh sb="1" eb="4">
      <t>チュウガッコウ</t>
    </rPh>
    <rPh sb="4" eb="6">
      <t>イコウ</t>
    </rPh>
    <rPh sb="7" eb="9">
      <t>キサイ</t>
    </rPh>
    <phoneticPr fontId="2"/>
  </si>
  <si>
    <t>職歴</t>
    <rPh sb="0" eb="2">
      <t>ショクレキ</t>
    </rPh>
    <phoneticPr fontId="2"/>
  </si>
  <si>
    <t>業務経験</t>
    <rPh sb="0" eb="2">
      <t>ギョウム</t>
    </rPh>
    <rPh sb="2" eb="4">
      <t>ケイケン</t>
    </rPh>
    <phoneticPr fontId="2"/>
  </si>
  <si>
    <t>（特に海外での業務経験、情報保全に関する業務経験があれば積極的に記載）</t>
    <rPh sb="1" eb="2">
      <t>トク</t>
    </rPh>
    <rPh sb="3" eb="5">
      <t>カイガイ</t>
    </rPh>
    <rPh sb="7" eb="9">
      <t>ギョウム</t>
    </rPh>
    <rPh sb="9" eb="11">
      <t>ケイケン</t>
    </rPh>
    <rPh sb="12" eb="14">
      <t>ジョウホウ</t>
    </rPh>
    <rPh sb="14" eb="16">
      <t>ホゼン</t>
    </rPh>
    <rPh sb="17" eb="18">
      <t>カン</t>
    </rPh>
    <rPh sb="20" eb="22">
      <t>ギョウム</t>
    </rPh>
    <rPh sb="22" eb="24">
      <t>ケイケン</t>
    </rPh>
    <rPh sb="28" eb="31">
      <t>セッキョクテキ</t>
    </rPh>
    <rPh sb="32" eb="34">
      <t>キサイ</t>
    </rPh>
    <phoneticPr fontId="2"/>
  </si>
  <si>
    <t>研修実績その他の経歴</t>
    <rPh sb="0" eb="2">
      <t>ケンシュウ</t>
    </rPh>
    <rPh sb="2" eb="4">
      <t>ジッセキ</t>
    </rPh>
    <rPh sb="6" eb="7">
      <t>タ</t>
    </rPh>
    <rPh sb="8" eb="10">
      <t>ケイレキ</t>
    </rPh>
    <phoneticPr fontId="2"/>
  </si>
  <si>
    <t>（特に海外業務に関する研修、情報保全に関する研修があれば積極的に記載）</t>
    <rPh sb="1" eb="2">
      <t>トク</t>
    </rPh>
    <rPh sb="3" eb="5">
      <t>カイガイ</t>
    </rPh>
    <rPh sb="5" eb="7">
      <t>ギョウム</t>
    </rPh>
    <rPh sb="8" eb="9">
      <t>カン</t>
    </rPh>
    <rPh sb="11" eb="13">
      <t>ケンシュウ</t>
    </rPh>
    <rPh sb="14" eb="16">
      <t>ジョウホウ</t>
    </rPh>
    <rPh sb="16" eb="18">
      <t>ホゼン</t>
    </rPh>
    <rPh sb="19" eb="20">
      <t>カン</t>
    </rPh>
    <rPh sb="22" eb="24">
      <t>ケンシュウ</t>
    </rPh>
    <rPh sb="28" eb="31">
      <t>セッキョクテキ</t>
    </rPh>
    <rPh sb="32" eb="34">
      <t>キサイ</t>
    </rPh>
    <phoneticPr fontId="2"/>
  </si>
  <si>
    <t>専門的知識その他の知見</t>
    <rPh sb="0" eb="3">
      <t>センモンテキ</t>
    </rPh>
    <rPh sb="3" eb="5">
      <t>チシキ</t>
    </rPh>
    <rPh sb="7" eb="8">
      <t>タ</t>
    </rPh>
    <rPh sb="9" eb="11">
      <t>チケン</t>
    </rPh>
    <phoneticPr fontId="2"/>
  </si>
  <si>
    <t>（特に海外業務に関する専門的知識、情報保全に関する専門的知識があれば積極的に記載）</t>
    <rPh sb="1" eb="2">
      <t>トク</t>
    </rPh>
    <rPh sb="3" eb="5">
      <t>カイガイ</t>
    </rPh>
    <rPh sb="5" eb="7">
      <t>ギョウム</t>
    </rPh>
    <rPh sb="8" eb="9">
      <t>カン</t>
    </rPh>
    <rPh sb="11" eb="14">
      <t>センモンテキ</t>
    </rPh>
    <rPh sb="14" eb="16">
      <t>チシキ</t>
    </rPh>
    <rPh sb="17" eb="19">
      <t>ジョウホウ</t>
    </rPh>
    <rPh sb="19" eb="21">
      <t>ホゼン</t>
    </rPh>
    <rPh sb="22" eb="23">
      <t>カン</t>
    </rPh>
    <rPh sb="25" eb="28">
      <t>センモンテキ</t>
    </rPh>
    <rPh sb="28" eb="30">
      <t>チシキ</t>
    </rPh>
    <rPh sb="34" eb="37">
      <t>セッキョクテキ</t>
    </rPh>
    <rPh sb="38" eb="40">
      <t>キサイ</t>
    </rPh>
    <phoneticPr fontId="2"/>
  </si>
  <si>
    <t>資格</t>
    <rPh sb="0" eb="2">
      <t>シカク</t>
    </rPh>
    <phoneticPr fontId="2"/>
  </si>
  <si>
    <t>（特に海外業務に関する資格、情報保全に関する資格があれば積極的に記載）</t>
    <rPh sb="1" eb="2">
      <t>トク</t>
    </rPh>
    <rPh sb="3" eb="5">
      <t>カイガイ</t>
    </rPh>
    <rPh sb="5" eb="7">
      <t>ギョウム</t>
    </rPh>
    <rPh sb="8" eb="9">
      <t>カン</t>
    </rPh>
    <rPh sb="11" eb="13">
      <t>シカク</t>
    </rPh>
    <rPh sb="14" eb="16">
      <t>ジョウホウ</t>
    </rPh>
    <rPh sb="16" eb="18">
      <t>ホゼン</t>
    </rPh>
    <rPh sb="19" eb="20">
      <t>カン</t>
    </rPh>
    <rPh sb="22" eb="24">
      <t>シカク</t>
    </rPh>
    <rPh sb="28" eb="31">
      <t>セッキョクテキ</t>
    </rPh>
    <rPh sb="32" eb="34">
      <t>キサイ</t>
    </rPh>
    <phoneticPr fontId="2"/>
  </si>
  <si>
    <t>母語及び外国語能力</t>
    <rPh sb="0" eb="2">
      <t>ボゴ</t>
    </rPh>
    <rPh sb="2" eb="3">
      <t>オヨ</t>
    </rPh>
    <rPh sb="4" eb="7">
      <t>ガイコクゴ</t>
    </rPh>
    <rPh sb="7" eb="9">
      <t>ノウリョク</t>
    </rPh>
    <phoneticPr fontId="2"/>
  </si>
  <si>
    <t>国籍その他文化的背景</t>
    <rPh sb="0" eb="2">
      <t>コクセキ</t>
    </rPh>
    <rPh sb="4" eb="5">
      <t>タ</t>
    </rPh>
    <rPh sb="5" eb="8">
      <t>ブンカテキ</t>
    </rPh>
    <rPh sb="8" eb="10">
      <t>ハイケイ</t>
    </rPh>
    <phoneticPr fontId="2"/>
  </si>
  <si>
    <t>業績等</t>
    <rPh sb="0" eb="2">
      <t>ギョウセキ</t>
    </rPh>
    <rPh sb="2" eb="3">
      <t>トウ</t>
    </rPh>
    <phoneticPr fontId="2"/>
  </si>
  <si>
    <t>（特に海外業務に関する業績、情報保全に関する業績があれば積極的に記載）</t>
    <rPh sb="1" eb="2">
      <t>トク</t>
    </rPh>
    <rPh sb="3" eb="5">
      <t>カイガイ</t>
    </rPh>
    <rPh sb="5" eb="7">
      <t>ギョウム</t>
    </rPh>
    <rPh sb="8" eb="9">
      <t>カン</t>
    </rPh>
    <rPh sb="11" eb="13">
      <t>ギョウセキ</t>
    </rPh>
    <rPh sb="14" eb="16">
      <t>ジョウホウ</t>
    </rPh>
    <rPh sb="16" eb="18">
      <t>ホゼン</t>
    </rPh>
    <rPh sb="19" eb="20">
      <t>カン</t>
    </rPh>
    <rPh sb="22" eb="24">
      <t>ギョウセキ</t>
    </rPh>
    <rPh sb="28" eb="31">
      <t>セッキョクテキ</t>
    </rPh>
    <rPh sb="32" eb="34">
      <t>キサイ</t>
    </rPh>
    <phoneticPr fontId="2"/>
  </si>
  <si>
    <t>現場代理人</t>
    <rPh sb="0" eb="2">
      <t>ゲンバ</t>
    </rPh>
    <rPh sb="2" eb="5">
      <t>ダイリニン</t>
    </rPh>
    <phoneticPr fontId="2"/>
  </si>
  <si>
    <t>担当技術者</t>
    <rPh sb="0" eb="2">
      <t>タントウ</t>
    </rPh>
    <rPh sb="2" eb="5">
      <t>ギジュツシャ</t>
    </rPh>
    <phoneticPr fontId="2"/>
  </si>
  <si>
    <t>注：</t>
    <phoneticPr fontId="2"/>
  </si>
  <si>
    <t>　不要な行は削除すること。</t>
    <rPh sb="1" eb="3">
      <t>フヨウ</t>
    </rPh>
    <rPh sb="4" eb="5">
      <t>ギョウ</t>
    </rPh>
    <rPh sb="6" eb="8">
      <t>サクジョ</t>
    </rPh>
    <phoneticPr fontId="2"/>
  </si>
  <si>
    <t>　記載する内容が特にない項目は、「特になし」と記載すること。</t>
    <rPh sb="1" eb="3">
      <t>キサイ</t>
    </rPh>
    <rPh sb="5" eb="7">
      <t>ナイヨウ</t>
    </rPh>
    <rPh sb="8" eb="9">
      <t>トク</t>
    </rPh>
    <rPh sb="12" eb="14">
      <t>コウモク</t>
    </rPh>
    <rPh sb="17" eb="18">
      <t>トク</t>
    </rPh>
    <rPh sb="23" eb="25">
      <t>キサイ</t>
    </rPh>
    <phoneticPr fontId="2"/>
  </si>
  <si>
    <t>　内容を証明する資料は不要。自己申告で良い。</t>
    <rPh sb="1" eb="3">
      <t>ナイヨウ</t>
    </rPh>
    <rPh sb="4" eb="6">
      <t>ショウメイ</t>
    </rPh>
    <rPh sb="8" eb="10">
      <t>シリョウ</t>
    </rPh>
    <rPh sb="11" eb="13">
      <t>フヨウ</t>
    </rPh>
    <rPh sb="14" eb="16">
      <t>ジコ</t>
    </rPh>
    <rPh sb="16" eb="18">
      <t>シンコク</t>
    </rPh>
    <rPh sb="19" eb="20">
      <t>ヨ</t>
    </rPh>
    <phoneticPr fontId="2"/>
  </si>
  <si>
    <t>別紙第８－１</t>
    <rPh sb="0" eb="2">
      <t>ベッシ</t>
    </rPh>
    <rPh sb="2" eb="3">
      <t>ダイ</t>
    </rPh>
    <phoneticPr fontId="2"/>
  </si>
  <si>
    <t>取扱い制限情報に関する社内規則</t>
    <rPh sb="0" eb="2">
      <t>トリアツカ</t>
    </rPh>
    <rPh sb="3" eb="5">
      <t>セイゲン</t>
    </rPh>
    <rPh sb="5" eb="7">
      <t>ジョウホウ</t>
    </rPh>
    <rPh sb="8" eb="9">
      <t>カン</t>
    </rPh>
    <rPh sb="11" eb="13">
      <t>シャナイ</t>
    </rPh>
    <rPh sb="13" eb="15">
      <t>キソク</t>
    </rPh>
    <phoneticPr fontId="2"/>
  </si>
  <si>
    <t>項目</t>
    <rPh sb="0" eb="2">
      <t>コウモク</t>
    </rPh>
    <phoneticPr fontId="2"/>
  </si>
  <si>
    <t>内容</t>
    <rPh sb="0" eb="2">
      <t>ナイヨウ</t>
    </rPh>
    <phoneticPr fontId="2"/>
  </si>
  <si>
    <t>取扱い制限情報に関する社内規則</t>
    <phoneticPr fontId="2"/>
  </si>
  <si>
    <t>□　社内規則がある</t>
    <rPh sb="2" eb="4">
      <t>シャナイ</t>
    </rPh>
    <rPh sb="4" eb="6">
      <t>キソク</t>
    </rPh>
    <phoneticPr fontId="2"/>
  </si>
  <si>
    <t>□　社内規則に類する資料がある</t>
    <rPh sb="2" eb="4">
      <t>シャナイ</t>
    </rPh>
    <rPh sb="4" eb="6">
      <t>キソク</t>
    </rPh>
    <rPh sb="7" eb="8">
      <t>ルイ</t>
    </rPh>
    <rPh sb="10" eb="12">
      <t>シリョウ</t>
    </rPh>
    <phoneticPr fontId="2"/>
  </si>
  <si>
    <t>□　社内規則及びそれに類する資料がない</t>
    <rPh sb="2" eb="4">
      <t>シャナイ</t>
    </rPh>
    <rPh sb="4" eb="6">
      <t>キソク</t>
    </rPh>
    <rPh sb="6" eb="7">
      <t>オヨ</t>
    </rPh>
    <rPh sb="11" eb="12">
      <t>ルイ</t>
    </rPh>
    <rPh sb="14" eb="16">
      <t>シリョウ</t>
    </rPh>
    <phoneticPr fontId="2"/>
  </si>
  <si>
    <t>注：</t>
    <phoneticPr fontId="2"/>
  </si>
  <si>
    <t>　いずれかの「□」に「■」を付す。</t>
    <phoneticPr fontId="2"/>
  </si>
  <si>
    <t>　社内規則若しくはそれに類する資料がある場合は、その写しを提出する。</t>
    <rPh sb="1" eb="3">
      <t>シャナイ</t>
    </rPh>
    <rPh sb="3" eb="5">
      <t>キソク</t>
    </rPh>
    <rPh sb="5" eb="6">
      <t>モ</t>
    </rPh>
    <rPh sb="12" eb="13">
      <t>ルイ</t>
    </rPh>
    <rPh sb="15" eb="17">
      <t>シリョウ</t>
    </rPh>
    <rPh sb="20" eb="22">
      <t>バアイ</t>
    </rPh>
    <rPh sb="26" eb="27">
      <t>ウツ</t>
    </rPh>
    <rPh sb="29" eb="31">
      <t>テイシュツ</t>
    </rPh>
    <phoneticPr fontId="2"/>
  </si>
  <si>
    <t>　社内規則及びそれに類する資料がない場合は、別に定める申出書を提出する。</t>
    <rPh sb="1" eb="3">
      <t>シャナイ</t>
    </rPh>
    <rPh sb="3" eb="5">
      <t>キソク</t>
    </rPh>
    <rPh sb="5" eb="6">
      <t>オヨ</t>
    </rPh>
    <rPh sb="10" eb="11">
      <t>ルイ</t>
    </rPh>
    <rPh sb="13" eb="15">
      <t>シリョウ</t>
    </rPh>
    <rPh sb="18" eb="20">
      <t>バアイ</t>
    </rPh>
    <rPh sb="22" eb="23">
      <t>ベツ</t>
    </rPh>
    <rPh sb="24" eb="25">
      <t>サダ</t>
    </rPh>
    <rPh sb="27" eb="30">
      <t>モウシデショ</t>
    </rPh>
    <rPh sb="31" eb="33">
      <t>テイシュツ</t>
    </rPh>
    <phoneticPr fontId="2"/>
  </si>
  <si>
    <t>指導・監督・業務支援・助言・監査等を行う者一覧</t>
    <rPh sb="0" eb="2">
      <t>シドウ</t>
    </rPh>
    <rPh sb="3" eb="5">
      <t>カントク</t>
    </rPh>
    <rPh sb="6" eb="8">
      <t>ギョウム</t>
    </rPh>
    <rPh sb="8" eb="10">
      <t>シエン</t>
    </rPh>
    <rPh sb="11" eb="13">
      <t>ジョゲン</t>
    </rPh>
    <rPh sb="14" eb="16">
      <t>カンサ</t>
    </rPh>
    <rPh sb="16" eb="17">
      <t>トウ</t>
    </rPh>
    <rPh sb="18" eb="19">
      <t>オコナ</t>
    </rPh>
    <rPh sb="20" eb="21">
      <t>シャ</t>
    </rPh>
    <rPh sb="21" eb="23">
      <t>イチラン</t>
    </rPh>
    <phoneticPr fontId="2"/>
  </si>
  <si>
    <t>親会社</t>
    <rPh sb="0" eb="3">
      <t>オヤガイシャ</t>
    </rPh>
    <phoneticPr fontId="2"/>
  </si>
  <si>
    <t>会社名</t>
    <rPh sb="0" eb="1">
      <t>カイ</t>
    </rPh>
    <rPh sb="1" eb="3">
      <t>シャメイ</t>
    </rPh>
    <phoneticPr fontId="2"/>
  </si>
  <si>
    <t>代表者名</t>
    <rPh sb="0" eb="3">
      <t>ダイヒョウシャ</t>
    </rPh>
    <rPh sb="3" eb="4">
      <t>メイ</t>
    </rPh>
    <phoneticPr fontId="2"/>
  </si>
  <si>
    <t>本社所在地</t>
    <rPh sb="0" eb="2">
      <t>ホンシャ</t>
    </rPh>
    <rPh sb="2" eb="5">
      <t>ショザイチ</t>
    </rPh>
    <phoneticPr fontId="2"/>
  </si>
  <si>
    <t>地域統括会社</t>
    <rPh sb="0" eb="6">
      <t>チイキトウカツガイシャ</t>
    </rPh>
    <phoneticPr fontId="2"/>
  </si>
  <si>
    <t>ブランド・ライセンサー</t>
    <phoneticPr fontId="2"/>
  </si>
  <si>
    <t>フランチャイザー</t>
    <phoneticPr fontId="2"/>
  </si>
  <si>
    <t>コンサルタント</t>
    <phoneticPr fontId="2"/>
  </si>
  <si>
    <t>　□　親会社等が存在しない</t>
    <rPh sb="3" eb="6">
      <t>オヤガイシャ</t>
    </rPh>
    <rPh sb="6" eb="7">
      <t>トウ</t>
    </rPh>
    <rPh sb="8" eb="10">
      <t>ソンザイ</t>
    </rPh>
    <phoneticPr fontId="2"/>
  </si>
  <si>
    <t>　親会社にさらに親会社が存在する場合は、全ての親会社について記載すること。</t>
    <rPh sb="1" eb="4">
      <t>オヤガイシャ</t>
    </rPh>
    <rPh sb="8" eb="11">
      <t>オヤガイシャ</t>
    </rPh>
    <rPh sb="12" eb="14">
      <t>ソンザイ</t>
    </rPh>
    <rPh sb="16" eb="18">
      <t>バアイ</t>
    </rPh>
    <rPh sb="20" eb="21">
      <t>スベ</t>
    </rPh>
    <rPh sb="23" eb="26">
      <t>オヤガイシャ</t>
    </rPh>
    <rPh sb="30" eb="32">
      <t>キサイ</t>
    </rPh>
    <phoneticPr fontId="2"/>
  </si>
  <si>
    <t>　内容を証明する資料を提出すること。HP等出来合いの資料で可。</t>
    <rPh sb="1" eb="3">
      <t>ナイヨウ</t>
    </rPh>
    <rPh sb="4" eb="6">
      <t>ショウメイ</t>
    </rPh>
    <rPh sb="8" eb="10">
      <t>シリョウ</t>
    </rPh>
    <rPh sb="11" eb="13">
      <t>テイシュツ</t>
    </rPh>
    <rPh sb="20" eb="21">
      <t>トウ</t>
    </rPh>
    <rPh sb="21" eb="24">
      <t>デキア</t>
    </rPh>
    <rPh sb="26" eb="28">
      <t>シリョウ</t>
    </rPh>
    <rPh sb="29" eb="30">
      <t>カ</t>
    </rPh>
    <phoneticPr fontId="2"/>
  </si>
  <si>
    <t>別紙第９</t>
    <rPh sb="0" eb="2">
      <t>ベッシ</t>
    </rPh>
    <rPh sb="2" eb="3">
      <t>ダイ</t>
    </rPh>
    <phoneticPr fontId="2"/>
  </si>
  <si>
    <t>別紙第１０－１</t>
    <rPh sb="0" eb="2">
      <t>ベッシ</t>
    </rPh>
    <rPh sb="2" eb="3">
      <t>ダイ</t>
    </rPh>
    <phoneticPr fontId="2"/>
  </si>
  <si>
    <t>取扱い制限情報が親会社等への報告等対象でないことがわかる資料</t>
    <rPh sb="0" eb="2">
      <t>トリアツカ</t>
    </rPh>
    <rPh sb="3" eb="5">
      <t>セイゲン</t>
    </rPh>
    <rPh sb="5" eb="7">
      <t>ジョウホウ</t>
    </rPh>
    <rPh sb="8" eb="11">
      <t>オヤガイシャ</t>
    </rPh>
    <rPh sb="11" eb="12">
      <t>トウ</t>
    </rPh>
    <rPh sb="14" eb="16">
      <t>ホウコク</t>
    </rPh>
    <rPh sb="16" eb="17">
      <t>トウ</t>
    </rPh>
    <rPh sb="17" eb="19">
      <t>タイショウ</t>
    </rPh>
    <rPh sb="28" eb="30">
      <t>シリョウ</t>
    </rPh>
    <phoneticPr fontId="2"/>
  </si>
  <si>
    <t>取扱い制限情報に関する資料</t>
    <rPh sb="11" eb="13">
      <t>シリョウ</t>
    </rPh>
    <phoneticPr fontId="2"/>
  </si>
  <si>
    <t>□　報告、共有又はその他情報提供の対象とならないことが明記された資料がある</t>
    <rPh sb="2" eb="4">
      <t>ホウコク</t>
    </rPh>
    <rPh sb="5" eb="7">
      <t>キョウユウ</t>
    </rPh>
    <rPh sb="7" eb="8">
      <t>マタ</t>
    </rPh>
    <rPh sb="11" eb="12">
      <t>タ</t>
    </rPh>
    <rPh sb="12" eb="14">
      <t>ジョウホウ</t>
    </rPh>
    <rPh sb="14" eb="16">
      <t>テイキョウ</t>
    </rPh>
    <rPh sb="17" eb="19">
      <t>タイショウ</t>
    </rPh>
    <rPh sb="27" eb="29">
      <t>メイキ</t>
    </rPh>
    <rPh sb="32" eb="34">
      <t>シリョウ</t>
    </rPh>
    <phoneticPr fontId="2"/>
  </si>
  <si>
    <t>□　上記に類する資料がある</t>
    <rPh sb="2" eb="4">
      <t>ジョウキ</t>
    </rPh>
    <rPh sb="5" eb="6">
      <t>ルイ</t>
    </rPh>
    <rPh sb="8" eb="10">
      <t>シリョウ</t>
    </rPh>
    <phoneticPr fontId="2"/>
  </si>
  <si>
    <t>□　資料がない</t>
    <rPh sb="2" eb="4">
      <t>シリョウ</t>
    </rPh>
    <phoneticPr fontId="2"/>
  </si>
  <si>
    <t>　資料がある場合は、その写しを提出する。</t>
    <rPh sb="1" eb="3">
      <t>シリョウ</t>
    </rPh>
    <rPh sb="6" eb="8">
      <t>バアイ</t>
    </rPh>
    <rPh sb="12" eb="13">
      <t>ウツ</t>
    </rPh>
    <rPh sb="15" eb="17">
      <t>テイシュツ</t>
    </rPh>
    <phoneticPr fontId="2"/>
  </si>
  <si>
    <t>　資料がない場合は、別に定める申出書を提出する。</t>
    <rPh sb="1" eb="3">
      <t>シリョウ</t>
    </rPh>
    <rPh sb="6" eb="8">
      <t>バアイ</t>
    </rPh>
    <rPh sb="10" eb="11">
      <t>ベツ</t>
    </rPh>
    <rPh sb="12" eb="13">
      <t>サダ</t>
    </rPh>
    <rPh sb="15" eb="18">
      <t>モウシデショ</t>
    </rPh>
    <rPh sb="19" eb="21">
      <t>テイシュツ</t>
    </rPh>
    <phoneticPr fontId="2"/>
  </si>
  <si>
    <t>代表者氏名</t>
    <rPh sb="0" eb="3">
      <t>ダイヒョウシャ</t>
    </rPh>
    <rPh sb="3" eb="5">
      <t>シメイ</t>
    </rPh>
    <phoneticPr fontId="5"/>
  </si>
  <si>
    <t>商号又は名称</t>
    <rPh sb="0" eb="2">
      <t>ショウゴウ</t>
    </rPh>
    <rPh sb="2" eb="3">
      <t>マタ</t>
    </rPh>
    <rPh sb="4" eb="6">
      <t>メイショウ</t>
    </rPh>
    <phoneticPr fontId="5"/>
  </si>
  <si>
    <t>　</t>
    <phoneticPr fontId="5"/>
  </si>
  <si>
    <t>住所</t>
    <rPh sb="0" eb="1">
      <t>ジュウ</t>
    </rPh>
    <rPh sb="1" eb="2">
      <t>ショ</t>
    </rPh>
    <phoneticPr fontId="5"/>
  </si>
  <si>
    <t>殿</t>
    <rPh sb="0" eb="1">
      <t>ドノ</t>
    </rPh>
    <phoneticPr fontId="5"/>
  </si>
  <si>
    <t>分任契約担当官</t>
    <rPh sb="0" eb="7">
      <t>ブンニンケイヤクタントウカン</t>
    </rPh>
    <phoneticPr fontId="5"/>
  </si>
  <si>
    <t>令和　　年　　月　　日</t>
    <rPh sb="0" eb="2">
      <t>レイワ</t>
    </rPh>
    <rPh sb="4" eb="5">
      <t>ネン</t>
    </rPh>
    <rPh sb="7" eb="8">
      <t>ガツ</t>
    </rPh>
    <rPh sb="10" eb="11">
      <t>ニチ</t>
    </rPh>
    <phoneticPr fontId="2"/>
  </si>
  <si>
    <t>令和　　年　　月　　日</t>
    <rPh sb="0" eb="2">
      <t>レイワ</t>
    </rPh>
    <rPh sb="4" eb="5">
      <t>ネン</t>
    </rPh>
    <rPh sb="7" eb="8">
      <t>ガツ</t>
    </rPh>
    <rPh sb="10" eb="11">
      <t>ニチ</t>
    </rPh>
    <phoneticPr fontId="5"/>
  </si>
  <si>
    <t xml:space="preserve"> 入　札　書</t>
    <rPh sb="1" eb="2">
      <t>イ</t>
    </rPh>
    <rPh sb="3" eb="4">
      <t>サツ</t>
    </rPh>
    <rPh sb="5" eb="6">
      <t>ショ</t>
    </rPh>
    <phoneticPr fontId="5"/>
  </si>
  <si>
    <t>　</t>
    <phoneticPr fontId="11"/>
  </si>
  <si>
    <t>代表者名</t>
    <rPh sb="0" eb="1">
      <t>ダイ</t>
    </rPh>
    <rPh sb="1" eb="2">
      <t>ヒョウ</t>
    </rPh>
    <rPh sb="2" eb="3">
      <t>モノ</t>
    </rPh>
    <rPh sb="3" eb="4">
      <t>メイ</t>
    </rPh>
    <phoneticPr fontId="11"/>
  </si>
  <si>
    <t>会社名</t>
    <rPh sb="0" eb="1">
      <t>カイ</t>
    </rPh>
    <rPh sb="1" eb="2">
      <t>シャ</t>
    </rPh>
    <rPh sb="2" eb="3">
      <t>メイ</t>
    </rPh>
    <phoneticPr fontId="11"/>
  </si>
  <si>
    <t>住所</t>
    <rPh sb="0" eb="1">
      <t>ジュウ</t>
    </rPh>
    <rPh sb="1" eb="2">
      <t>トコロ</t>
    </rPh>
    <phoneticPr fontId="11"/>
  </si>
  <si>
    <t>　　　　</t>
    <phoneticPr fontId="11"/>
  </si>
  <si>
    <t>　分任契約担当官</t>
    <rPh sb="1" eb="2">
      <t>ブン</t>
    </rPh>
    <rPh sb="2" eb="3">
      <t>ニン</t>
    </rPh>
    <rPh sb="3" eb="5">
      <t>ケイヤク</t>
    </rPh>
    <rPh sb="5" eb="8">
      <t>タントウカン</t>
    </rPh>
    <phoneticPr fontId="11"/>
  </si>
  <si>
    <t>産業廃棄物処分</t>
    <rPh sb="0" eb="2">
      <t>サンギョウ</t>
    </rPh>
    <rPh sb="2" eb="5">
      <t>ハイキブツ</t>
    </rPh>
    <rPh sb="5" eb="7">
      <t>ショブン</t>
    </rPh>
    <phoneticPr fontId="11"/>
  </si>
  <si>
    <t>一般管理費</t>
    <rPh sb="0" eb="2">
      <t>イッパン</t>
    </rPh>
    <rPh sb="2" eb="5">
      <t>カンリヒ</t>
    </rPh>
    <phoneticPr fontId="11"/>
  </si>
  <si>
    <t>現場管理費</t>
    <rPh sb="0" eb="2">
      <t>ゲンバ</t>
    </rPh>
    <rPh sb="2" eb="5">
      <t>カンリヒ</t>
    </rPh>
    <phoneticPr fontId="11"/>
  </si>
  <si>
    <t>共通仮設費</t>
    <rPh sb="0" eb="2">
      <t>キョウツウ</t>
    </rPh>
    <rPh sb="2" eb="4">
      <t>カセツ</t>
    </rPh>
    <rPh sb="4" eb="5">
      <t>ヒ</t>
    </rPh>
    <phoneticPr fontId="11"/>
  </si>
  <si>
    <t>直接工事費</t>
    <rPh sb="0" eb="2">
      <t>チョクセツ</t>
    </rPh>
    <rPh sb="2" eb="5">
      <t>コウジヒ</t>
    </rPh>
    <phoneticPr fontId="11"/>
  </si>
  <si>
    <t>金額内訳</t>
    <rPh sb="0" eb="2">
      <t>キンガク</t>
    </rPh>
    <rPh sb="2" eb="4">
      <t>ウチワケ</t>
    </rPh>
    <phoneticPr fontId="11"/>
  </si>
  <si>
    <t>金　　額</t>
    <rPh sb="0" eb="1">
      <t>キン</t>
    </rPh>
    <rPh sb="3" eb="4">
      <t>ガク</t>
    </rPh>
    <phoneticPr fontId="11"/>
  </si>
  <si>
    <t>件　名　：</t>
    <rPh sb="0" eb="1">
      <t>ケン</t>
    </rPh>
    <rPh sb="2" eb="3">
      <t>メイ</t>
    </rPh>
    <phoneticPr fontId="11"/>
  </si>
  <si>
    <t>（代理人氏名）</t>
    <rPh sb="1" eb="4">
      <t>ダイリニン</t>
    </rPh>
    <rPh sb="4" eb="6">
      <t>シメイ</t>
    </rPh>
    <phoneticPr fontId="5"/>
  </si>
  <si>
    <t>履行場所</t>
    <rPh sb="0" eb="4">
      <t>リコウバショ</t>
    </rPh>
    <phoneticPr fontId="2"/>
  </si>
  <si>
    <t>履行期限</t>
    <rPh sb="0" eb="4">
      <t>リコウキゲン</t>
    </rPh>
    <phoneticPr fontId="2"/>
  </si>
  <si>
    <t>　上記の入札に対して、公告の入札条件、陸上自衛隊「建設工事に係る入札心得書等」及び陸上自衛隊「建設工事に係る標準契約書」の条項及び特約条項等を承諾の上、入札します。
　なお、「当社（私（個人の場合）、当団体（団体の場合））は、暴力団排除に関する誓約書に定める事項について制約いたします。」</t>
    <rPh sb="1" eb="3">
      <t>ジョウキ</t>
    </rPh>
    <rPh sb="4" eb="6">
      <t>ニュウサツ</t>
    </rPh>
    <rPh sb="7" eb="8">
      <t>タイ</t>
    </rPh>
    <rPh sb="11" eb="13">
      <t>コウコク</t>
    </rPh>
    <rPh sb="14" eb="18">
      <t>ニュウサツジョウケン</t>
    </rPh>
    <rPh sb="19" eb="24">
      <t>リクジョウジエイタイ</t>
    </rPh>
    <rPh sb="25" eb="29">
      <t>ケンセツコウジ</t>
    </rPh>
    <rPh sb="30" eb="31">
      <t>カカ</t>
    </rPh>
    <rPh sb="32" eb="34">
      <t>ニュウサツ</t>
    </rPh>
    <rPh sb="34" eb="36">
      <t>ココロエ</t>
    </rPh>
    <rPh sb="36" eb="37">
      <t>ショ</t>
    </rPh>
    <rPh sb="37" eb="38">
      <t>トウ</t>
    </rPh>
    <rPh sb="41" eb="46">
      <t>リクジョウジエイタイ</t>
    </rPh>
    <rPh sb="47" eb="51">
      <t>ケンセツコウジ</t>
    </rPh>
    <rPh sb="52" eb="53">
      <t>カカ</t>
    </rPh>
    <rPh sb="54" eb="59">
      <t>ヒョウジュンケイヤクショ</t>
    </rPh>
    <rPh sb="61" eb="64">
      <t>ジョウコウオヨ</t>
    </rPh>
    <rPh sb="65" eb="70">
      <t>トクヤクジョウコウトウ</t>
    </rPh>
    <rPh sb="76" eb="78">
      <t>ニュウサツ</t>
    </rPh>
    <rPh sb="88" eb="90">
      <t>トウシャ</t>
    </rPh>
    <rPh sb="91" eb="92">
      <t>ワタシ</t>
    </rPh>
    <rPh sb="93" eb="95">
      <t>コジン</t>
    </rPh>
    <rPh sb="96" eb="98">
      <t>バアイ</t>
    </rPh>
    <rPh sb="100" eb="103">
      <t>トウダンタイ</t>
    </rPh>
    <rPh sb="104" eb="106">
      <t>ダンタイ</t>
    </rPh>
    <rPh sb="107" eb="109">
      <t>バアイ</t>
    </rPh>
    <rPh sb="113" eb="118">
      <t>ボウリョクダンハイジョ</t>
    </rPh>
    <rPh sb="119" eb="120">
      <t>カン</t>
    </rPh>
    <rPh sb="122" eb="125">
      <t>セイヤクショ</t>
    </rPh>
    <rPh sb="126" eb="127">
      <t>サダ</t>
    </rPh>
    <rPh sb="129" eb="131">
      <t>ジコウ</t>
    </rPh>
    <rPh sb="135" eb="137">
      <t>セイヤク</t>
    </rPh>
    <phoneticPr fontId="5"/>
  </si>
  <si>
    <t>（税抜）</t>
    <rPh sb="1" eb="3">
      <t>ゼ</t>
    </rPh>
    <phoneticPr fontId="2"/>
  </si>
  <si>
    <t>入札金額</t>
    <rPh sb="0" eb="2">
      <t>ニュウサツ</t>
    </rPh>
    <rPh sb="2" eb="4">
      <t>キンガク</t>
    </rPh>
    <phoneticPr fontId="5"/>
  </si>
  <si>
    <t>件名（工事名）</t>
    <rPh sb="0" eb="1">
      <t>ケン</t>
    </rPh>
    <rPh sb="1" eb="2">
      <t>ナ</t>
    </rPh>
    <rPh sb="3" eb="6">
      <t>コウジメイ</t>
    </rPh>
    <phoneticPr fontId="5"/>
  </si>
  <si>
    <t>代表者名</t>
    <rPh sb="0" eb="3">
      <t>ダイヒョウシャ</t>
    </rPh>
    <rPh sb="3" eb="4">
      <t>メイ</t>
    </rPh>
    <phoneticPr fontId="13"/>
  </si>
  <si>
    <t>会 社 名</t>
    <rPh sb="0" eb="1">
      <t>カイ</t>
    </rPh>
    <rPh sb="2" eb="3">
      <t>シャ</t>
    </rPh>
    <rPh sb="4" eb="5">
      <t>メイ</t>
    </rPh>
    <phoneticPr fontId="13"/>
  </si>
  <si>
    <t>住　　所</t>
    <rPh sb="0" eb="1">
      <t>ジュウ</t>
    </rPh>
    <rPh sb="3" eb="4">
      <t>ショ</t>
    </rPh>
    <phoneticPr fontId="13"/>
  </si>
  <si>
    <t>４</t>
    <phoneticPr fontId="13"/>
  </si>
  <si>
    <t>本見積は消費税抜きの金額を記載してください。</t>
    <rPh sb="0" eb="1">
      <t>ホン</t>
    </rPh>
    <rPh sb="1" eb="3">
      <t>ミツモリ</t>
    </rPh>
    <rPh sb="4" eb="7">
      <t>ショウヒゼイ</t>
    </rPh>
    <rPh sb="7" eb="8">
      <t>ヌ</t>
    </rPh>
    <rPh sb="10" eb="12">
      <t>キンガク</t>
    </rPh>
    <phoneticPr fontId="5"/>
  </si>
  <si>
    <t>３</t>
    <phoneticPr fontId="5"/>
  </si>
  <si>
    <t>２</t>
    <phoneticPr fontId="5"/>
  </si>
  <si>
    <t>１</t>
    <phoneticPr fontId="5"/>
  </si>
  <si>
    <t>備考</t>
    <rPh sb="0" eb="1">
      <t>ビ</t>
    </rPh>
    <rPh sb="1" eb="2">
      <t>コウ</t>
    </rPh>
    <phoneticPr fontId="5"/>
  </si>
  <si>
    <t>金額</t>
    <rPh sb="0" eb="2">
      <t>キンガク</t>
    </rPh>
    <phoneticPr fontId="13"/>
  </si>
  <si>
    <t>単価</t>
    <rPh sb="0" eb="2">
      <t>タンカ</t>
    </rPh>
    <phoneticPr fontId="5"/>
  </si>
  <si>
    <t>単位</t>
    <rPh sb="0" eb="2">
      <t>タンイ</t>
    </rPh>
    <phoneticPr fontId="5"/>
  </si>
  <si>
    <t>数量</t>
    <rPh sb="0" eb="2">
      <t>スウリョウ</t>
    </rPh>
    <phoneticPr fontId="5"/>
  </si>
  <si>
    <t>規格</t>
    <rPh sb="0" eb="2">
      <t>キカク</t>
    </rPh>
    <phoneticPr fontId="5"/>
  </si>
  <si>
    <t>項目</t>
    <rPh sb="0" eb="1">
      <t>コウ</t>
    </rPh>
    <rPh sb="1" eb="2">
      <t>メ</t>
    </rPh>
    <phoneticPr fontId="5"/>
  </si>
  <si>
    <t>件名：</t>
    <rPh sb="0" eb="2">
      <t>ケンメイ</t>
    </rPh>
    <phoneticPr fontId="13"/>
  </si>
  <si>
    <t>代　表　者　名</t>
    <rPh sb="0" eb="1">
      <t>ダイ</t>
    </rPh>
    <rPh sb="2" eb="3">
      <t>ヒョウ</t>
    </rPh>
    <rPh sb="4" eb="5">
      <t>モノ</t>
    </rPh>
    <rPh sb="6" eb="7">
      <t>メイ</t>
    </rPh>
    <phoneticPr fontId="11"/>
  </si>
  <si>
    <t>会　　社　　名</t>
    <rPh sb="0" eb="1">
      <t>カイ</t>
    </rPh>
    <rPh sb="3" eb="4">
      <t>シャ</t>
    </rPh>
    <rPh sb="6" eb="7">
      <t>メイ</t>
    </rPh>
    <phoneticPr fontId="11"/>
  </si>
  <si>
    <t>住　　　　　所</t>
    <rPh sb="0" eb="1">
      <t>ジュウ</t>
    </rPh>
    <rPh sb="6" eb="7">
      <t>トコロ</t>
    </rPh>
    <phoneticPr fontId="11"/>
  </si>
  <si>
    <t>　　　　分任契約担当官</t>
    <rPh sb="4" eb="5">
      <t>ブン</t>
    </rPh>
    <rPh sb="5" eb="6">
      <t>ニン</t>
    </rPh>
    <rPh sb="6" eb="8">
      <t>ケイヤク</t>
    </rPh>
    <rPh sb="8" eb="11">
      <t>タントウカン</t>
    </rPh>
    <phoneticPr fontId="11"/>
  </si>
  <si>
    <t>代理人使用印鑑</t>
    <rPh sb="0" eb="3">
      <t>ダイリニン</t>
    </rPh>
    <rPh sb="3" eb="5">
      <t>シヨウ</t>
    </rPh>
    <rPh sb="5" eb="7">
      <t>インカン</t>
    </rPh>
    <phoneticPr fontId="11"/>
  </si>
  <si>
    <t>件　　　　　名</t>
    <rPh sb="0" eb="1">
      <t>ケン</t>
    </rPh>
    <rPh sb="6" eb="7">
      <t>メイ</t>
    </rPh>
    <phoneticPr fontId="11"/>
  </si>
  <si>
    <t>記</t>
    <rPh sb="0" eb="1">
      <t>キ</t>
    </rPh>
    <phoneticPr fontId="11"/>
  </si>
  <si>
    <t>　　一切の権限を委任します。</t>
    <rPh sb="2" eb="4">
      <t>イッサイ</t>
    </rPh>
    <rPh sb="5" eb="7">
      <t>ケンゲン</t>
    </rPh>
    <rPh sb="8" eb="10">
      <t>イニン</t>
    </rPh>
    <phoneticPr fontId="11"/>
  </si>
  <si>
    <t xml:space="preserve"> 当社は、　　　　　　　　　　　を代理人と定め、下記件名の入札に関する</t>
    <rPh sb="1" eb="2">
      <t>トウ</t>
    </rPh>
    <rPh sb="2" eb="3">
      <t>シャ</t>
    </rPh>
    <rPh sb="17" eb="20">
      <t>ダイリニン</t>
    </rPh>
    <rPh sb="21" eb="22">
      <t>サダ</t>
    </rPh>
    <rPh sb="24" eb="26">
      <t>カキ</t>
    </rPh>
    <rPh sb="26" eb="28">
      <t>ケンメイ</t>
    </rPh>
    <rPh sb="29" eb="31">
      <t>ニュウサツ</t>
    </rPh>
    <rPh sb="32" eb="33">
      <t>カン</t>
    </rPh>
    <phoneticPr fontId="11"/>
  </si>
  <si>
    <t>委　　任　　状</t>
    <rPh sb="0" eb="1">
      <t>イ</t>
    </rPh>
    <rPh sb="3" eb="4">
      <t>ニン</t>
    </rPh>
    <rPh sb="6" eb="7">
      <t>ジョウ</t>
    </rPh>
    <phoneticPr fontId="11"/>
  </si>
  <si>
    <t>※　代理人が入札を行う場合のみ、作成・提出してください。</t>
    <rPh sb="2" eb="5">
      <t>ダイリニン</t>
    </rPh>
    <rPh sb="6" eb="8">
      <t>ニュウサツ</t>
    </rPh>
    <rPh sb="9" eb="10">
      <t>オコナ</t>
    </rPh>
    <rPh sb="11" eb="13">
      <t>バアイ</t>
    </rPh>
    <rPh sb="16" eb="18">
      <t>サクセイ</t>
    </rPh>
    <rPh sb="19" eb="21">
      <t>テイシュツ</t>
    </rPh>
    <phoneticPr fontId="4"/>
  </si>
  <si>
    <t>市場価格調査票（総額）</t>
    <rPh sb="0" eb="7">
      <t>シジョウカカクチョウサヒョウ</t>
    </rPh>
    <rPh sb="8" eb="10">
      <t>ソウガク</t>
    </rPh>
    <phoneticPr fontId="11"/>
  </si>
  <si>
    <r>
      <t>本見積は</t>
    </r>
    <r>
      <rPr>
        <b/>
        <u/>
        <sz val="14"/>
        <rFont val="ＭＳ 明朝"/>
        <family val="1"/>
        <charset val="128"/>
      </rPr>
      <t>部分見積（直接工事費のみ）</t>
    </r>
    <r>
      <rPr>
        <sz val="14"/>
        <rFont val="ＭＳ 明朝"/>
        <family val="1"/>
        <charset val="128"/>
      </rPr>
      <t>です</t>
    </r>
    <r>
      <rPr>
        <b/>
        <u/>
        <sz val="14"/>
        <rFont val="ＭＳ 明朝"/>
        <family val="1"/>
        <charset val="128"/>
      </rPr>
      <t>（共通仮設費、管理費等を除く）。</t>
    </r>
    <rPh sb="0" eb="1">
      <t>ホン</t>
    </rPh>
    <rPh sb="1" eb="3">
      <t>ミツモリ</t>
    </rPh>
    <rPh sb="4" eb="6">
      <t>ブブン</t>
    </rPh>
    <rPh sb="6" eb="8">
      <t>ミツモリ</t>
    </rPh>
    <rPh sb="9" eb="11">
      <t>チョクセツ</t>
    </rPh>
    <rPh sb="11" eb="14">
      <t>コウジヒ</t>
    </rPh>
    <rPh sb="20" eb="22">
      <t>キョウツウ</t>
    </rPh>
    <rPh sb="22" eb="25">
      <t>カセツヒ</t>
    </rPh>
    <rPh sb="26" eb="30">
      <t>カンリヒナド</t>
    </rPh>
    <rPh sb="31" eb="32">
      <t>ノゾ</t>
    </rPh>
    <phoneticPr fontId="5"/>
  </si>
  <si>
    <r>
      <t>公表価格ではなく</t>
    </r>
    <r>
      <rPr>
        <i/>
        <u/>
        <sz val="14"/>
        <color indexed="10"/>
        <rFont val="ＭＳ 明朝"/>
        <family val="1"/>
        <charset val="128"/>
      </rPr>
      <t>実勢価格</t>
    </r>
    <r>
      <rPr>
        <sz val="14"/>
        <rFont val="ＭＳ 明朝"/>
        <family val="1"/>
        <charset val="128"/>
      </rPr>
      <t>とします。</t>
    </r>
    <rPh sb="0" eb="2">
      <t>コウヒョウ</t>
    </rPh>
    <rPh sb="2" eb="4">
      <t>カカク</t>
    </rPh>
    <rPh sb="8" eb="10">
      <t>ジッセイ</t>
    </rPh>
    <rPh sb="10" eb="12">
      <t>カカク</t>
    </rPh>
    <phoneticPr fontId="5"/>
  </si>
  <si>
    <t>　陸上自衛隊滝ヶ原駐屯地</t>
    <rPh sb="1" eb="3">
      <t>リクジョウ</t>
    </rPh>
    <rPh sb="3" eb="6">
      <t>ジエイタイ</t>
    </rPh>
    <rPh sb="6" eb="9">
      <t>タキガハラ</t>
    </rPh>
    <rPh sb="9" eb="12">
      <t>チュウトンチ</t>
    </rPh>
    <phoneticPr fontId="11"/>
  </si>
  <si>
    <t>　第４３３会計隊長　蓮池　秀樹　殿</t>
    <rPh sb="1" eb="2">
      <t>ダイ</t>
    </rPh>
    <rPh sb="5" eb="7">
      <t>カイケイ</t>
    </rPh>
    <rPh sb="7" eb="8">
      <t>タイ</t>
    </rPh>
    <rPh sb="8" eb="9">
      <t>チョウ</t>
    </rPh>
    <rPh sb="10" eb="12">
      <t>ハスイケ</t>
    </rPh>
    <rPh sb="13" eb="15">
      <t>ヒデキ</t>
    </rPh>
    <rPh sb="16" eb="17">
      <t>トノ</t>
    </rPh>
    <phoneticPr fontId="11"/>
  </si>
  <si>
    <r>
      <t>までに</t>
    </r>
    <r>
      <rPr>
        <b/>
        <sz val="12"/>
        <rFont val="ＭＳ Ｐ明朝"/>
        <family val="1"/>
        <charset val="128"/>
      </rPr>
      <t>メール</t>
    </r>
    <r>
      <rPr>
        <sz val="12"/>
        <rFont val="ＭＳ Ｐ明朝"/>
        <family val="1"/>
        <charset val="128"/>
      </rPr>
      <t>での送付をお願いします。</t>
    </r>
    <rPh sb="8" eb="10">
      <t>ソウフ</t>
    </rPh>
    <rPh sb="12" eb="13">
      <t>ネガ</t>
    </rPh>
    <phoneticPr fontId="13"/>
  </si>
  <si>
    <t>陸上自衛隊滝ヶ原駐屯地</t>
    <rPh sb="0" eb="2">
      <t>リクジョウ</t>
    </rPh>
    <rPh sb="2" eb="5">
      <t>ジエイタイ</t>
    </rPh>
    <rPh sb="5" eb="6">
      <t>タキ</t>
    </rPh>
    <rPh sb="7" eb="8">
      <t>ハラ</t>
    </rPh>
    <rPh sb="8" eb="11">
      <t>チュウトンチ</t>
    </rPh>
    <phoneticPr fontId="5"/>
  </si>
  <si>
    <t>第４３３会計隊長　蓮池　秀樹</t>
    <rPh sb="0" eb="1">
      <t>ダイ</t>
    </rPh>
    <rPh sb="4" eb="8">
      <t>カイケイタイチョウ</t>
    </rPh>
    <rPh sb="9" eb="11">
      <t>ハスイケ</t>
    </rPh>
    <rPh sb="12" eb="14">
      <t>ヒデキ</t>
    </rPh>
    <phoneticPr fontId="5"/>
  </si>
  <si>
    <t>　　　　陸上自衛隊滝ヶ原駐屯地</t>
    <rPh sb="4" eb="6">
      <t>リクジョウ</t>
    </rPh>
    <rPh sb="6" eb="9">
      <t>ジエイタイ</t>
    </rPh>
    <rPh sb="9" eb="12">
      <t>タキガハラ</t>
    </rPh>
    <rPh sb="12" eb="15">
      <t>チュウトンチ</t>
    </rPh>
    <phoneticPr fontId="11"/>
  </si>
  <si>
    <t>　　　　第４３３会計隊長　蓮池　秀樹　殿</t>
    <rPh sb="4" eb="5">
      <t>ダイ</t>
    </rPh>
    <rPh sb="8" eb="10">
      <t>カイケイ</t>
    </rPh>
    <rPh sb="10" eb="11">
      <t>タイ</t>
    </rPh>
    <rPh sb="11" eb="12">
      <t>チョウ</t>
    </rPh>
    <rPh sb="13" eb="15">
      <t>ハスイケ</t>
    </rPh>
    <rPh sb="16" eb="18">
      <t>ヒデキ</t>
    </rPh>
    <rPh sb="19" eb="20">
      <t>トノ</t>
    </rPh>
    <phoneticPr fontId="11"/>
  </si>
  <si>
    <r>
      <t>１７：００迄に、</t>
    </r>
    <r>
      <rPr>
        <b/>
        <sz val="11"/>
        <rFont val="ＭＳ 明朝"/>
        <family val="1"/>
        <charset val="128"/>
      </rPr>
      <t>メール</t>
    </r>
    <r>
      <rPr>
        <sz val="11"/>
        <rFont val="ＭＳ 明朝"/>
        <family val="1"/>
        <charset val="128"/>
      </rPr>
      <t>での送付をお願いします。</t>
    </r>
    <rPh sb="5" eb="6">
      <t>マデ</t>
    </rPh>
    <rPh sb="13" eb="15">
      <t>ソウフ</t>
    </rPh>
    <rPh sb="17" eb="18">
      <t>ネガ</t>
    </rPh>
    <phoneticPr fontId="13"/>
  </si>
  <si>
    <t>　第４３３会計隊長　蓮池　秀樹　　殿</t>
    <rPh sb="1" eb="2">
      <t>ダイ</t>
    </rPh>
    <rPh sb="5" eb="7">
      <t>カイケイ</t>
    </rPh>
    <rPh sb="7" eb="8">
      <t>タイ</t>
    </rPh>
    <rPh sb="10" eb="12">
      <t>ハスイケ</t>
    </rPh>
    <rPh sb="13" eb="15">
      <t>ヒデキ</t>
    </rPh>
    <rPh sb="17" eb="18">
      <t>トノ</t>
    </rPh>
    <phoneticPr fontId="11"/>
  </si>
  <si>
    <t>滝ヶ原駐屯地自動車教習所コース補修工事</t>
    <rPh sb="0" eb="12">
      <t>タキガハラチュウトンチジドウシャキョウシュウジョ</t>
    </rPh>
    <rPh sb="15" eb="19">
      <t>ホシュウコウジ</t>
    </rPh>
    <phoneticPr fontId="5"/>
  </si>
  <si>
    <t>滝ヶ原駐屯地自動車教習所コース補修工事</t>
    <rPh sb="0" eb="12">
      <t>タキガハラチュウトンチジドウシャキョウシュウジョ</t>
    </rPh>
    <rPh sb="15" eb="19">
      <t>ホシュウコウジ</t>
    </rPh>
    <phoneticPr fontId="2"/>
  </si>
  <si>
    <t>滝ヶ原駐屯地</t>
    <rPh sb="0" eb="6">
      <t>タキガハラチュウトンチ</t>
    </rPh>
    <phoneticPr fontId="4"/>
  </si>
  <si>
    <t>ＮＯ</t>
  </si>
  <si>
    <t>項　　　　　目</t>
    <rPh sb="0" eb="7">
      <t>コウモク</t>
    </rPh>
    <phoneticPr fontId="5"/>
  </si>
  <si>
    <t>規格・寸法</t>
    <rPh sb="0" eb="2">
      <t>キカク</t>
    </rPh>
    <rPh sb="3" eb="5">
      <t>スンポウ</t>
    </rPh>
    <phoneticPr fontId="5"/>
  </si>
  <si>
    <t>数　量</t>
    <rPh sb="0" eb="3">
      <t>スウリョウ</t>
    </rPh>
    <phoneticPr fontId="5"/>
  </si>
  <si>
    <t>施工箇所</t>
    <rPh sb="0" eb="4">
      <t>セコウカショ</t>
    </rPh>
    <phoneticPr fontId="5"/>
  </si>
  <si>
    <t>計　　　算　　　式</t>
  </si>
  <si>
    <t>土木工事</t>
    <rPh sb="0" eb="2">
      <t>ドボク</t>
    </rPh>
    <rPh sb="2" eb="4">
      <t>コウジ</t>
    </rPh>
    <phoneticPr fontId="2"/>
  </si>
  <si>
    <t>土木工事</t>
    <rPh sb="0" eb="2">
      <t>ドボク</t>
    </rPh>
    <rPh sb="2" eb="4">
      <t>コウジ</t>
    </rPh>
    <phoneticPr fontId="5"/>
  </si>
  <si>
    <t>ア　総合コース</t>
    <rPh sb="2" eb="4">
      <t>ソウゴウ</t>
    </rPh>
    <phoneticPr fontId="5"/>
  </si>
  <si>
    <t>(1)</t>
    <phoneticPr fontId="5"/>
  </si>
  <si>
    <t>ｍ</t>
    <phoneticPr fontId="5"/>
  </si>
  <si>
    <t>8.0</t>
    <phoneticPr fontId="5"/>
  </si>
  <si>
    <t>(2)</t>
    <phoneticPr fontId="5"/>
  </si>
  <si>
    <t>㎡</t>
    <phoneticPr fontId="5"/>
  </si>
  <si>
    <t>詳細図②</t>
    <rPh sb="0" eb="3">
      <t>ショウサイズ</t>
    </rPh>
    <phoneticPr fontId="5"/>
  </si>
  <si>
    <t>9.8*48.0＝470.4</t>
    <phoneticPr fontId="5"/>
  </si>
  <si>
    <t>詳細図④</t>
    <rPh sb="0" eb="3">
      <t>ショウサイズ</t>
    </rPh>
    <phoneticPr fontId="5"/>
  </si>
  <si>
    <t>①（3.14*22.0*22.0*90/360）-（3.14*12.2*12.2*90/360）＝263.1006
②3.5*9.8＝34.3
①+②＝297.4006≒297.4</t>
    <phoneticPr fontId="5"/>
  </si>
  <si>
    <t>詳細図⑤</t>
    <rPh sb="0" eb="3">
      <t>ショウサイズ</t>
    </rPh>
    <phoneticPr fontId="5"/>
  </si>
  <si>
    <t>①4.5*2-3.14*4.5*2.0*1/4＝1.935
②12.0*2.0*1/2＝12.0
③8.0*8.0*1/2＝32.0
④5.0*8.0*1/2＝20.0
⑤3.14*6.4*2.0*1/4＝10.048
⑥6.4*6.0＝38.4
⑦3.2*3.0-3.14*1.5*1.5＝2.535
⑧12.2*8.0＝97.6
⑨12.2*8.0＝97.6
⑩3.14*8.0*4.0*1/4＝25.12
⑪8.0*4.0＝32.0
⑫3.0*5.5-3.14*1.5*1.5＝9.435
⑬15.0*7.0-3.14*15.0*7.0*1/4＝22.575
①～⑬＝401.248≒401.2</t>
    <phoneticPr fontId="5"/>
  </si>
  <si>
    <t>詳細図⑥</t>
    <rPh sb="0" eb="2">
      <t>ショウサイ</t>
    </rPh>
    <rPh sb="2" eb="3">
      <t>ズ</t>
    </rPh>
    <phoneticPr fontId="5"/>
  </si>
  <si>
    <t>①9.8*141.0＝1381.8
②9.0*6.0＝54.0
③6.0*6.0*2-3.14*6.0*6.0*90/360*2＝15.48
①～③＝1451.28≒1451.3</t>
    <phoneticPr fontId="5"/>
  </si>
  <si>
    <t>詳細図⑧</t>
    <rPh sb="0" eb="3">
      <t>ショウサイズ</t>
    </rPh>
    <phoneticPr fontId="5"/>
  </si>
  <si>
    <t>7.8*32.0+（6.0*6.0*2.0-3.14*6.0*6.0*90/360*2.0）＝265.08≒265.1</t>
    <phoneticPr fontId="5"/>
  </si>
  <si>
    <t>詳細図⑨</t>
    <rPh sb="0" eb="3">
      <t>ショウサイズ</t>
    </rPh>
    <phoneticPr fontId="5"/>
  </si>
  <si>
    <t>①9.0*22.0＝198.0
②6.0*6.0-3.14*6.0*6.0*90/360＝7.740
③1.5*1.5*2.0-3.14*1.5*1.5*90/360*2.0＝0.968
④13.0*6.8＝88.4
①～④＝295.108≒295.1</t>
    <phoneticPr fontId="5"/>
  </si>
  <si>
    <t>詳細図⑩</t>
    <rPh sb="0" eb="3">
      <t>ショウサイズ</t>
    </rPh>
    <phoneticPr fontId="5"/>
  </si>
  <si>
    <t>9.8*130.5＝1278.9</t>
    <phoneticPr fontId="5"/>
  </si>
  <si>
    <t>詳細図⑪</t>
    <rPh sb="0" eb="3">
      <t>ショウサイズ</t>
    </rPh>
    <phoneticPr fontId="5"/>
  </si>
  <si>
    <t>①5.0*27.0＝135.0
②3.0*3.0*2-3.14*3.0*3.0*90/360*2.0＝3.87
③1.5*1.5*2.0-3.14*1.5*1.5*90/360*2.0＝0.968
④4.7*8.2＝38.54
①～④＝178.378≒178.4</t>
    <phoneticPr fontId="5"/>
  </si>
  <si>
    <t>詳細図⑬</t>
    <rPh sb="0" eb="3">
      <t>ショウサイズ</t>
    </rPh>
    <phoneticPr fontId="5"/>
  </si>
  <si>
    <t>①7.5*7.7*2.0+25.1*7.7*2.0+7.8*7.7＝562.1
②12.0*7.8*2.0+19.8*7.8*2.0＝496.08
④6*6*4-3.14*6*6*90/360*4＝30.96
⑤3*3*4-3.14*3*3*90/360*4＝7.74
①～⑤＝1096.88≒1096.9</t>
    <phoneticPr fontId="5"/>
  </si>
  <si>
    <t>前ページの「ア　総合コース（2）ｱｽﾌｧﾙﾄ舗装版取壊し」の続き</t>
    <phoneticPr fontId="5"/>
  </si>
  <si>
    <t>詳細図⑭</t>
    <rPh sb="0" eb="2">
      <t>ショウサイ</t>
    </rPh>
    <rPh sb="2" eb="3">
      <t>ズ</t>
    </rPh>
    <phoneticPr fontId="5"/>
  </si>
  <si>
    <t>①4.2*15.0＝63.0
②4.2*11.0＝46.2
③4.2*20.0＝84.0
④3.0*3.0*3.0-3.14*3.0*3.0*90/360*3.0＝5.805
⑤1.5*1.5*2.0-3.14*1.5*1.5*90/360*2.0＝0.9675
①～⑤＝199.9725≒200.0
ｺﾝｸﾘｰﾄ舗装分：（4）より、200.0-12.9＝187.1</t>
    <rPh sb="157" eb="159">
      <t>ホソウ</t>
    </rPh>
    <rPh sb="159" eb="160">
      <t>ブン</t>
    </rPh>
    <phoneticPr fontId="5"/>
  </si>
  <si>
    <t>詳細図⑮</t>
    <rPh sb="0" eb="3">
      <t>ショウサイズ</t>
    </rPh>
    <phoneticPr fontId="5"/>
  </si>
  <si>
    <t>①4.7*34.0＝159.8
②3.0*3.0*4.0-3.14*3.0*3.0*90/360*4.0＝7.74
①～②＝167.54≒167.5
ｺﾝｸﾘｰﾄ舗装分（4）より、167.5-2.4＝165.1</t>
    <rPh sb="81" eb="84">
      <t>ホソウブン</t>
    </rPh>
    <phoneticPr fontId="5"/>
  </si>
  <si>
    <t>詳細図⑯</t>
    <rPh sb="0" eb="3">
      <t>ショウサイズ</t>
    </rPh>
    <phoneticPr fontId="5"/>
  </si>
  <si>
    <t>①8.8*32.0＝281.6
②6.7*13.0＝87.1
③3.0*13.0＝39.0
④6.0*6.0*2.0-3.14*6.0*6.0*90/360*2.0＝15.48
⑤1.5*1.5*2.0-3.14*1.5*1.5*90/360*2.0＝0.9675
⑥3.0*3.0-3.14*3.0*3.0*90/360＝1.935
①～⑥＝426.0825≒426.1</t>
    <phoneticPr fontId="5"/>
  </si>
  <si>
    <t>詳細図⑰</t>
    <rPh sb="0" eb="3">
      <t>ショウサイズ</t>
    </rPh>
    <phoneticPr fontId="5"/>
  </si>
  <si>
    <t>①7.8*11.0＝85.8
②1.0*1.0*2.0-3.14*1.0*1.0*90/360*2.0＝0.43
①～②＝86.23≒86.2</t>
    <phoneticPr fontId="5"/>
  </si>
  <si>
    <t>詳細図⑱</t>
    <rPh sb="0" eb="3">
      <t>ショウサイズ</t>
    </rPh>
    <phoneticPr fontId="5"/>
  </si>
  <si>
    <t>①8.8*32.0＝281.6
②3.0*13.0＝39.0
③6.0*6.0*2.0-3.14*6.0*6.0*90/360*2.0＝15.48
④1.5*1.5-3.14*1.5*1.5*90/360＝0.48375
①～④＝336.56375≒336.6
ｺﾝｸﾘｰﾄ舗装分（4）より、336.6-0.4＝336.2</t>
    <rPh sb="137" eb="140">
      <t>ホソウブン</t>
    </rPh>
    <phoneticPr fontId="5"/>
  </si>
  <si>
    <t>詳細図⑲</t>
    <rPh sb="0" eb="3">
      <t>ショウサイズ</t>
    </rPh>
    <phoneticPr fontId="5"/>
  </si>
  <si>
    <t>①3.0*4.0*2.0＝24.0
②3.0*3.0*2-3.14*3.0*3.0*90/360*2.0＝3.87
③3.7*22.0*2.0＝162.8
①～③＝190.67≒190.7</t>
    <phoneticPr fontId="5"/>
  </si>
  <si>
    <t>詳細図⑳</t>
    <rPh sb="0" eb="3">
      <t>ショウサイズ</t>
    </rPh>
    <phoneticPr fontId="5"/>
  </si>
  <si>
    <t>詳細図㉒</t>
    <rPh sb="0" eb="3">
      <t>ショウサイズ</t>
    </rPh>
    <phoneticPr fontId="5"/>
  </si>
  <si>
    <t>①9.8*32.0＝313.6
②3.0*13.0＝39.0
③5.0*5.0-3.14*5.0*5.0*90/360＝5.375
④10.0*10.0-3.14*10.0*10.0*90/360＝21.5
⑤6.0*6.0-3.14*6.0*6.0*90/360＝7.74
①～⑤＝387.215≒387.2
ｺﾝｸﾘｰﾄ舗装分（4）より、387.2-3.4＝383.8</t>
    <rPh sb="162" eb="165">
      <t>ホソウブン</t>
    </rPh>
    <phoneticPr fontId="5"/>
  </si>
  <si>
    <t>詳細図㉔</t>
    <rPh sb="0" eb="3">
      <t>ショウサイズ</t>
    </rPh>
    <phoneticPr fontId="5"/>
  </si>
  <si>
    <t>①（6.5+16.5）*5.0*1/2*2.0＝115.0
②1.3*9.0＝11.7
①～②＝126.7</t>
    <phoneticPr fontId="5"/>
  </si>
  <si>
    <t>詳細図㉖</t>
    <rPh sb="0" eb="3">
      <t>ショウサイズ</t>
    </rPh>
    <phoneticPr fontId="5"/>
  </si>
  <si>
    <t>10.0*12.0＝120.0</t>
    <phoneticPr fontId="5"/>
  </si>
  <si>
    <t>(3)</t>
    <phoneticPr fontId="5"/>
  </si>
  <si>
    <t>詳細図①</t>
    <rPh sb="0" eb="4">
      <t>ショウサイズ1</t>
    </rPh>
    <phoneticPr fontId="5"/>
  </si>
  <si>
    <t>①3.14*22*22*90/360＝379.94
②3.14*12.2*12.2*90/360＝116.8394
①-②＝263.1006≒263.1</t>
    <phoneticPr fontId="5"/>
  </si>
  <si>
    <t>詳細図③</t>
    <rPh sb="0" eb="3">
      <t>ショウサイズ</t>
    </rPh>
    <phoneticPr fontId="5"/>
  </si>
  <si>
    <t>7.8*7.9+（（3.4*3.4*2.0）-（3.14*3.4*3.4*90/360*2.0））＝66.5908≒66.6</t>
    <phoneticPr fontId="5"/>
  </si>
  <si>
    <t>詳細図⑦</t>
    <rPh sb="0" eb="3">
      <t>ショウサイズ</t>
    </rPh>
    <phoneticPr fontId="5"/>
  </si>
  <si>
    <t>①8.0*9.0＝72.0
②6.0*6.0*2.0-3.14*6.0*6.0*90/360*2.0＝15.48
①～②＝87.48≒87.5</t>
    <phoneticPr fontId="5"/>
  </si>
  <si>
    <t>①9.0*10.0＝90.0
②6.0*6.0*2.0-3.14*6.0*6.0*90/360*2.0＝15.48
③1.5*1.5-3.14*1.5*1.5*90/360＝0.484
①～③＝105.964≒106.0</t>
    <phoneticPr fontId="5"/>
  </si>
  <si>
    <t>9.8*36.0＝352.8</t>
    <phoneticPr fontId="5"/>
  </si>
  <si>
    <t>詳細図⑫</t>
    <rPh sb="0" eb="2">
      <t>ショウサイ</t>
    </rPh>
    <rPh sb="2" eb="3">
      <t>ズ</t>
    </rPh>
    <phoneticPr fontId="5"/>
  </si>
  <si>
    <t>①4.2*19.0＝79.8
②4.2*11.0＝46.2
③4.2*20.0＝84.0
④3.0*3.0*4.0-3.14*3.0*3.0*90/360*4.0＝7.74
⑤1.5*1.5*2.0-3.14*1.5*1.5*90/360*2.0＝0.9675
①～⑤＝218.7075≒218.7
ｺﾝｸﾘｰﾄ舗装分（4）より、218.7-5.6＝213.1</t>
    <rPh sb="156" eb="159">
      <t>ホソウブン</t>
    </rPh>
    <phoneticPr fontId="5"/>
  </si>
  <si>
    <t>詳細図⑭</t>
    <rPh sb="0" eb="3">
      <t>ショウサイズ</t>
    </rPh>
    <phoneticPr fontId="5"/>
  </si>
  <si>
    <t>①4.7*8.0＝37.6
②1.5*1.5*2.0-3.14*1.5*1.5*90/360*2.0＝0.9675
①～②＝38.5675≒38.6</t>
    <phoneticPr fontId="5"/>
  </si>
  <si>
    <t>①7.8*46.0＝358.8</t>
    <phoneticPr fontId="5"/>
  </si>
  <si>
    <t>①9.8*32.0＝313.6
②6.0*6.0*2.0-3.14*6*6*90/360*2.0＝15.48
③5.0*5.0-3.14*5.0*5.0*90/360＝5.375
①～③＝334.455≒334.5</t>
    <phoneticPr fontId="5"/>
  </si>
  <si>
    <t>前ページの「ア　総合コース（3）ｱｽﾌｧﾙﾄ舗装版取壊し」の続き</t>
    <phoneticPr fontId="5"/>
  </si>
  <si>
    <t>①3.14*13.0*5.0*1/4＝51.025
②4.8*10.0＝48.0
③10.0*10.0-3.14*10.0*10.0*90/360＝21.5
④14.8*3.0＝44.4
⑤19.0*14.8*1/2＝140.6
①～⑤＝305.525≒305.5</t>
    <phoneticPr fontId="5"/>
  </si>
  <si>
    <t>①21.0*55.0＝1155.0
②3.0*3.0-3.14*3.0*3.0*90/360＝1.935
③3.14*5.7*1.3*1/4＝5.81685
④14.0*1.3＝18.2
⑤3.14*4.0*1.3*1/4＝4.082
⑥3.14*3.5*1.3*1/4＝3.57175
⑦10.0*1.3＝13
⑧3.14*3.0*1.3*1/4＝3.0615
①-（③～⑧）+②＝1109.2029≒1109.2</t>
    <phoneticPr fontId="5"/>
  </si>
  <si>
    <t>(4)</t>
    <phoneticPr fontId="5"/>
  </si>
  <si>
    <t>詳細図⑫</t>
    <rPh sb="0" eb="3">
      <t>ショウサイズ</t>
    </rPh>
    <phoneticPr fontId="5"/>
  </si>
  <si>
    <t>①5.0*1.0＝5.0
②0.8*0.8＝0.64
①～②＝5.64≒5.6</t>
    <phoneticPr fontId="5"/>
  </si>
  <si>
    <t>①1.0*1.0＝1.0
②1.0*3.0＝3.0
③1.0*8.9＝8.9
①～③＝12.9</t>
    <phoneticPr fontId="5"/>
  </si>
  <si>
    <t>0.94*2.5＝2.35≒2.4</t>
    <phoneticPr fontId="5"/>
  </si>
  <si>
    <t>0.5*0.7＝0.35≒0.4</t>
    <phoneticPr fontId="5"/>
  </si>
  <si>
    <t>①1.0*1.0＝1.0
②1.5*1.6＝2.4
①～②＝3.4</t>
    <phoneticPr fontId="5"/>
  </si>
  <si>
    <t>(5)</t>
    <phoneticPr fontId="5"/>
  </si>
  <si>
    <t>（2）+（3）+（4）</t>
    <phoneticPr fontId="5"/>
  </si>
  <si>
    <t>(6)</t>
  </si>
  <si>
    <t>（5）と同じ</t>
    <rPh sb="4" eb="5">
      <t>オナ</t>
    </rPh>
    <phoneticPr fontId="5"/>
  </si>
  <si>
    <t>(7)</t>
  </si>
  <si>
    <t>24.92≒24.9</t>
    <phoneticPr fontId="5"/>
  </si>
  <si>
    <t>(8)</t>
  </si>
  <si>
    <t>487.6+4.5+15.4+20.4+23.28+29.94＝581.120≒581.1</t>
    <phoneticPr fontId="5"/>
  </si>
  <si>
    <t>(9)</t>
  </si>
  <si>
    <t>(10)</t>
  </si>
  <si>
    <t>20.8+20.8+12.8+10.4+46.0＝110.8</t>
    <phoneticPr fontId="5"/>
  </si>
  <si>
    <t>(11)</t>
  </si>
  <si>
    <t>53.6+67.9+4.8+7.6+90.1+8.6＝232.6</t>
    <phoneticPr fontId="5"/>
  </si>
  <si>
    <t>イ　基本コース</t>
    <rPh sb="2" eb="4">
      <t>キホン</t>
    </rPh>
    <phoneticPr fontId="5"/>
  </si>
  <si>
    <t>10.0</t>
    <phoneticPr fontId="5"/>
  </si>
  <si>
    <t>(2)</t>
  </si>
  <si>
    <t>詳細図①</t>
    <rPh sb="0" eb="3">
      <t>ショウサイズ</t>
    </rPh>
    <phoneticPr fontId="5"/>
  </si>
  <si>
    <t>①3.14*20.0*20.0*90/360-3.14*10.0*10.0*90/360＝235.5
②5.0*10.0＝50.0
③5.0*5.0-3.14*5.0*5.0*90/360＝5.375
①～③＝290.875≒290.9
ｺﾝｸﾘｰﾄ舗装分（3）より、290.9-24.2＝266.7</t>
    <rPh sb="125" eb="128">
      <t>ホソウブン</t>
    </rPh>
    <phoneticPr fontId="5"/>
  </si>
  <si>
    <t>前ページの「イ　基本コース（2）ｱｽﾌｧﾙﾄ舗装版取壊し」の続き</t>
    <rPh sb="8" eb="10">
      <t>キホン</t>
    </rPh>
    <rPh sb="21" eb="23">
      <t>ホソウ</t>
    </rPh>
    <rPh sb="23" eb="24">
      <t>バン</t>
    </rPh>
    <rPh sb="24" eb="26">
      <t>トリコワ</t>
    </rPh>
    <rPh sb="29" eb="30">
      <t>ツヅ</t>
    </rPh>
    <phoneticPr fontId="5"/>
  </si>
  <si>
    <t>①4.8*9.2＝44.16
②3.0*3.0*1/2＝4.5
③2.0*2.0*1/2＝2.0
④1.0*1.0*2.0-3.14*1.0*1.0*90/360*2.0＝0.43
①～④＝51.09≒51.1</t>
    <phoneticPr fontId="5"/>
  </si>
  <si>
    <t>①（17.0+95.0）*7.5*1/2＝420.0
②（17.0+57.0）*3.5*1/2＝129.5
①-②＝290.5</t>
    <phoneticPr fontId="5"/>
  </si>
  <si>
    <t>9.8*95.0＝931.0
ｺﾝｸﾘｰﾄ舗装分（3）より、931.0-64.3＝866.7</t>
    <rPh sb="21" eb="24">
      <t>ホソウブン</t>
    </rPh>
    <phoneticPr fontId="5"/>
  </si>
  <si>
    <t>詳細図⑤</t>
    <rPh sb="0" eb="2">
      <t>ショウサイ</t>
    </rPh>
    <rPh sb="2" eb="3">
      <t>ズ</t>
    </rPh>
    <phoneticPr fontId="5"/>
  </si>
  <si>
    <t>①9.8*13.0＝127.4
②5.0*5.0*4.0-3.14*5.0*5.0*90/360*4.0＝21.5
①～②＝148.9
ｺﾝｸﾘｰﾄ舗装分（3）より、148.9-16.2＝132.7</t>
    <rPh sb="74" eb="77">
      <t>ホソウブン</t>
    </rPh>
    <phoneticPr fontId="5"/>
  </si>
  <si>
    <t>①9.8*13.0＝127.4
②5.0*5.0*4.0-3.14*5.0*5.0*90/360*4.0＝21.5
①～②＝148.9
ｺﾝｸﾘｰﾄ舗装分（3）より、148.9-3.1＝145.8</t>
    <rPh sb="74" eb="77">
      <t>ホソウブン</t>
    </rPh>
    <phoneticPr fontId="5"/>
  </si>
  <si>
    <t>①9.8*122.0＝1195.6
②5.0*5.0*2.0-3.14*5.0*5.0*90/360*2.0＝10.75
①～②＝1206.35≒1206.4
ｺﾝｸﾘｰﾄ舗装分（3）より、1206.4-46.6＝1159.8</t>
    <rPh sb="86" eb="89">
      <t>ホソウブン</t>
    </rPh>
    <phoneticPr fontId="5"/>
  </si>
  <si>
    <t>①9.8*13.0＝127.4
②5.0*5.0*4.0-3.14*5.0*5.0*90/360*4.0＝21.5
①～②＝148.9</t>
    <phoneticPr fontId="5"/>
  </si>
  <si>
    <t>詳細図⑩</t>
    <rPh sb="0" eb="2">
      <t>ショウサイ</t>
    </rPh>
    <rPh sb="2" eb="3">
      <t>ズ</t>
    </rPh>
    <phoneticPr fontId="5"/>
  </si>
  <si>
    <t>10.0*87.0＝870.0
ｺﾝｸﾘｰﾄ舗装分（3）より、870.0-118.0＝752.0</t>
    <rPh sb="22" eb="25">
      <t>ホソウブン</t>
    </rPh>
    <phoneticPr fontId="5"/>
  </si>
  <si>
    <t>①20.0*20.0-3.14*20.0*20.0*90/360＝86.0
②10.0*10.0-3.14*10.0*10.0*90/360＝21.5
①-②＝64.5
ｺﾝｸﾘｰﾄ舗装分（3）より、64.5-15.8＝48.7</t>
    <rPh sb="91" eb="94">
      <t>ホソウブン</t>
    </rPh>
    <phoneticPr fontId="5"/>
  </si>
  <si>
    <t>前ページの「イ　基本コース（2）ｱｽﾌｧﾙﾄ舗装版取壊し」の続き</t>
    <phoneticPr fontId="5"/>
  </si>
  <si>
    <t>①10.0*20.0＝200.0
②15.0*10.0＝150.0
③10.0*10.0-3.14*10.0*10.0*90/360＝21.5
④10.0*5.0＝50.0
⑤3.14*20.0*20.0*90/360＝314.0
⑥10.0*15.0＝150.0
①～⑥＝885.5
ｺﾝｸﾘｰﾄ舗装分（3）より、885.5-76.5＝809</t>
    <rPh sb="149" eb="152">
      <t>ホソウブン</t>
    </rPh>
    <phoneticPr fontId="5"/>
  </si>
  <si>
    <t>①8.1*46.0＝372.6
②6.0*6.0*2.0-3.14*6.0*6.0*90/360*2.0＝15.48
③5.0*5.0-3.14*5.0*5.0*90/360＝5.375
①～③＝393.455≒393.5</t>
    <phoneticPr fontId="5"/>
  </si>
  <si>
    <t>(3)</t>
  </si>
  <si>
    <t>①0.6*1.3＝0.78
②1.0*1.6＝1.6
③1.4*2.1＝2.94
④1.4*1.5＝2.1
⑤1.0*1.0＝1.0
⑥1.0*1.2＝1.2
⑦1.2*4.2＝5.04
⑧1.2*1.2＝1.44
⑨1.5*3.5＝5.25
⑩2.8*1.0＝2.8
①～⑩＝24.15≒24.2</t>
    <phoneticPr fontId="5"/>
  </si>
  <si>
    <t>詳細図④</t>
    <rPh sb="0" eb="2">
      <t>ショウサイ</t>
    </rPh>
    <rPh sb="2" eb="3">
      <t>ズ</t>
    </rPh>
    <phoneticPr fontId="5"/>
  </si>
  <si>
    <t>①1.2*4.3＝5.16
②1.0*1.5＝1.5
③1.1*3.5＝3.85
④2.7*1.1＝2.97
⑤2.0*1.0＝2.0
⑥1.0*0.6＝0.6
⑦3.6*3.2＝11.52
⑧1.0*5.6＝5.6
⑨4.4*1.4＝6.16
⑩1.0*5.0＝5.0
⑪5.3*1.3＝6.89
⑫0.9*0.5＝0.45
⑬1.2*2.6＝3.12
⑭1.5*3.5＝5.25
⑮1.1*1.1＝1.21
⑯1.5*2.0＝3.0
①～⑯＝64.28≒64.3</t>
    <phoneticPr fontId="5"/>
  </si>
  <si>
    <t>①8.1*1.3＝10.53
②1.5*1.8＝2.7
③3.0*1.0＝3.0
①～③＝16.23≒16.2</t>
    <phoneticPr fontId="5"/>
  </si>
  <si>
    <t>詳細図⑥</t>
    <rPh sb="0" eb="3">
      <t>ショウサイズ</t>
    </rPh>
    <phoneticPr fontId="5"/>
  </si>
  <si>
    <t>①0.9*1.0＝0.9
②1.6*1.0＝1.6
③0.8*0.8＝0.64
①～③＝3.14≒3.1</t>
    <phoneticPr fontId="5"/>
  </si>
  <si>
    <t>①2.6*2.6＝6.76
②1.2*1.5＝1.8
③1.3*1.3＝1.69
④1.5*3.2＝4.8
⑤1.1*1.0＝1.1
⑥1.3*2.2＝2.86
⑦5.2*1.6＝8.32
⑧2.0*2.6＝5.2
⑨1.0*1.0＝1.0
⑩1.3*1.3＝1.69
⑪2.0*5.7＝11.4
①～⑪＝46.62≒46.6</t>
    <phoneticPr fontId="5"/>
  </si>
  <si>
    <t>前ページの「イ　基本コース（3）コンクリート舗装版取壊し」の続き</t>
    <phoneticPr fontId="5"/>
  </si>
  <si>
    <t>①1.2*6.3＝7.56
②1.2*1.6＝1.92
③1.2*1.2＝1.44
④1.6*2.2＝3.52
⑤1.5*1.7＝2.55
⑥1.0*3.6＝3.6
⑦1.0*2.1＝2.1
⑧1.8*3.5＝6.3
⑨2.5*1.3＝3.25
⑩1.5*1.3＝1.95
⑪1.2*8.5＝10.2
⑫1.2*6.2＝7.44
⑬1.3*2.0＝2.6
⑭1.5*1.1＝1.65
⑮1.3*4.7＝6.11
⑯2.2*1.8＝3.96
⑰0.8*1.3＝1.04
⑱2.0*1.3＝2.6
⑲0.2*0.2*3.0＝0.12
⑳1.2*11.0＝13.2
㉑1.5*0.7＝1.05
㉒3.5*1.0＝3.5
㉓1.4*4.3＝6.02
㉔1.5*1.5＝2.25
㉕6.5*3.4＝22.1
①～㉕＝118.03≒118.0</t>
    <phoneticPr fontId="5"/>
  </si>
  <si>
    <t>①3.6*1.0＝3.6
②1.4*1.3＝1.82
③1.4*6.0＝8.4
④1.0*2.0＝2.0
①～④＝15.82≒15.8</t>
    <phoneticPr fontId="5"/>
  </si>
  <si>
    <t>①1.8*1.4＝2.52
②1.2*9.2＝11.04
③1.2*1.8＝2.16
④1.5*2.9＝4.35
⑤1.3*5.3＝6.89
⑥1.8*1.1＝1.98
⑦1.5*3.5＝5.25
⑧3.5*2.9＝10.15
⑨4.8*1.3＝6.24
⑩1.3*2.6＝3.38
⑪3.4*1.6＝5.44
⑫3.0*1.7＝5.1
⑬1.0*1.2＝1.2
⑭1.0*1.0＝1.0
⑮2.0*1.0＝2.0
⑯1.5*2.0＝3.0
⑰1.6*3.0＝4.8
①～⑰＝76.5</t>
    <phoneticPr fontId="5"/>
  </si>
  <si>
    <t>(4)</t>
  </si>
  <si>
    <t>（2）+（3）</t>
    <phoneticPr fontId="5"/>
  </si>
  <si>
    <t>(5)</t>
  </si>
  <si>
    <t>151.8+54.9+22.0+40.0+48.0+39.86＝356.56≒356.6</t>
    <phoneticPr fontId="5"/>
  </si>
  <si>
    <t>86.0+13.1＝99.1</t>
    <phoneticPr fontId="5"/>
  </si>
  <si>
    <t>22.0+53.6＝75.6</t>
    <phoneticPr fontId="5"/>
  </si>
  <si>
    <t>産業廃棄物処分</t>
    <rPh sb="0" eb="7">
      <t>サンギョウハイキブツショブン</t>
    </rPh>
    <phoneticPr fontId="5"/>
  </si>
  <si>
    <t>殻等運搬処分</t>
    <rPh sb="0" eb="1">
      <t>ガラ</t>
    </rPh>
    <rPh sb="1" eb="2">
      <t>トウ</t>
    </rPh>
    <rPh sb="2" eb="4">
      <t>ウンパン</t>
    </rPh>
    <rPh sb="4" eb="6">
      <t>ショブン</t>
    </rPh>
    <phoneticPr fontId="5"/>
  </si>
  <si>
    <t>㎥</t>
    <phoneticPr fontId="5"/>
  </si>
  <si>
    <t>ア（2）*0.05+ア（3）*0.1+ア（4）*0.1+イ（2）*0.05+イ（3）*0.1＝1020.59≒1020.6</t>
    <phoneticPr fontId="5"/>
  </si>
  <si>
    <t>ｱｽﾌｧﾙﾄ舗装版切断</t>
  </si>
  <si>
    <t>t=50</t>
  </si>
  <si>
    <t>ｱｽﾌｧﾙﾄ舗装版取壊し</t>
  </si>
  <si>
    <t>t=100</t>
  </si>
  <si>
    <t>ｺﾝｸﾘｰﾄ舗装版取壊し</t>
  </si>
  <si>
    <t>不陸整正</t>
  </si>
  <si>
    <t>補足材あり</t>
  </si>
  <si>
    <t>表層工</t>
  </si>
  <si>
    <t>再生密粒度ｱｽｺﾝ(13)　t=50　プライムコート</t>
  </si>
  <si>
    <t>区画線工</t>
  </si>
  <si>
    <t>融解式 白  実線 幅5㎝</t>
  </si>
  <si>
    <t>融解式 白  実線 幅15㎝</t>
  </si>
  <si>
    <t>融解式 黄  実線 幅15㎝</t>
  </si>
  <si>
    <t>融解式 白  実線 幅20㎝</t>
  </si>
  <si>
    <t>融解式 白  実線 幅45㎝</t>
  </si>
  <si>
    <t>(1)</t>
  </si>
  <si>
    <t>ｱｽﾌｧﾙﾄ舗装版切断</t>
    <rPh sb="6" eb="8">
      <t>ホソウ</t>
    </rPh>
    <rPh sb="8" eb="9">
      <t>バン</t>
    </rPh>
    <rPh sb="9" eb="11">
      <t>セツダン</t>
    </rPh>
    <phoneticPr fontId="2"/>
  </si>
  <si>
    <t>ｱｽﾌｧﾙﾄ舗装版取壊し</t>
    <rPh sb="6" eb="8">
      <t>ホソウ</t>
    </rPh>
    <rPh sb="8" eb="9">
      <t>バン</t>
    </rPh>
    <rPh sb="9" eb="10">
      <t>ト</t>
    </rPh>
    <rPh sb="10" eb="11">
      <t>コワ</t>
    </rPh>
    <phoneticPr fontId="2"/>
  </si>
  <si>
    <t>ｺﾝｸﾘｰﾄ舗装版取壊し</t>
    <rPh sb="6" eb="8">
      <t>ホソウ</t>
    </rPh>
    <rPh sb="8" eb="9">
      <t>バン</t>
    </rPh>
    <rPh sb="9" eb="10">
      <t>ト</t>
    </rPh>
    <rPh sb="10" eb="11">
      <t>コワ</t>
    </rPh>
    <phoneticPr fontId="2"/>
  </si>
  <si>
    <t>不陸整正</t>
    <rPh sb="0" eb="2">
      <t>フリク</t>
    </rPh>
    <rPh sb="2" eb="4">
      <t>セイセイ</t>
    </rPh>
    <phoneticPr fontId="2"/>
  </si>
  <si>
    <t>補足材あり</t>
    <rPh sb="0" eb="2">
      <t>ホソク</t>
    </rPh>
    <rPh sb="2" eb="3">
      <t>ザイ</t>
    </rPh>
    <phoneticPr fontId="2"/>
  </si>
  <si>
    <t>表層工</t>
    <rPh sb="0" eb="2">
      <t>ヒョウソウ</t>
    </rPh>
    <phoneticPr fontId="2"/>
  </si>
  <si>
    <t>再生密粒度ｱｽｺﾝ(13)　t=50　プライムコート</t>
    <rPh sb="0" eb="2">
      <t>サイセイ</t>
    </rPh>
    <rPh sb="2" eb="5">
      <t>ミツリュウド</t>
    </rPh>
    <phoneticPr fontId="2"/>
  </si>
  <si>
    <t>区画線工</t>
    <rPh sb="0" eb="3">
      <t>クカクセン</t>
    </rPh>
    <phoneticPr fontId="2"/>
  </si>
  <si>
    <t>融解式 白  実線 幅5㎝</t>
    <rPh sb="0" eb="2">
      <t>ユウカイ</t>
    </rPh>
    <rPh sb="2" eb="3">
      <t>シキ</t>
    </rPh>
    <rPh sb="4" eb="5">
      <t>シロ</t>
    </rPh>
    <rPh sb="7" eb="9">
      <t>ジッセン</t>
    </rPh>
    <rPh sb="10" eb="11">
      <t>ハバ</t>
    </rPh>
    <phoneticPr fontId="2"/>
  </si>
  <si>
    <t>融解式 白  実線 幅15㎝</t>
    <rPh sb="0" eb="2">
      <t>ユウカイ</t>
    </rPh>
    <rPh sb="2" eb="3">
      <t>シキ</t>
    </rPh>
    <rPh sb="4" eb="5">
      <t>シロ</t>
    </rPh>
    <rPh sb="7" eb="9">
      <t>ジッセン</t>
    </rPh>
    <rPh sb="10" eb="11">
      <t>ハバ</t>
    </rPh>
    <phoneticPr fontId="2"/>
  </si>
  <si>
    <t>融解式 黄  実線 幅15㎝</t>
    <rPh sb="0" eb="2">
      <t>ユウカイ</t>
    </rPh>
    <rPh sb="2" eb="3">
      <t>シキ</t>
    </rPh>
    <rPh sb="4" eb="5">
      <t>キ</t>
    </rPh>
    <rPh sb="7" eb="9">
      <t>ジッセン</t>
    </rPh>
    <rPh sb="10" eb="11">
      <t>ハバ</t>
    </rPh>
    <phoneticPr fontId="2"/>
  </si>
  <si>
    <t>融解式 白  実線 幅20㎝</t>
    <rPh sb="0" eb="2">
      <t>ユウカイ</t>
    </rPh>
    <rPh sb="2" eb="3">
      <t>シキ</t>
    </rPh>
    <rPh sb="4" eb="5">
      <t>シロ</t>
    </rPh>
    <rPh sb="7" eb="9">
      <t>ジッセン</t>
    </rPh>
    <rPh sb="10" eb="11">
      <t>ハバ</t>
    </rPh>
    <phoneticPr fontId="2"/>
  </si>
  <si>
    <t>融解式 白  実線 幅45㎝</t>
    <rPh sb="0" eb="2">
      <t>ユウカイ</t>
    </rPh>
    <rPh sb="2" eb="3">
      <t>シキ</t>
    </rPh>
    <rPh sb="4" eb="5">
      <t>シロ</t>
    </rPh>
    <rPh sb="7" eb="9">
      <t>ジッセン</t>
    </rPh>
    <rPh sb="10" eb="11">
      <t>ハバ</t>
    </rPh>
    <phoneticPr fontId="2"/>
  </si>
  <si>
    <t>産業廃棄物処分</t>
    <rPh sb="0" eb="2">
      <t>サンギョウ</t>
    </rPh>
    <rPh sb="2" eb="5">
      <t>ハイキブツ</t>
    </rPh>
    <rPh sb="5" eb="7">
      <t>ショブン</t>
    </rPh>
    <phoneticPr fontId="2"/>
  </si>
  <si>
    <t>廃材運搬処分</t>
    <rPh sb="0" eb="2">
      <t>ハイザイ</t>
    </rPh>
    <rPh sb="2" eb="4">
      <t>ウンパン</t>
    </rPh>
    <rPh sb="4" eb="6">
      <t>ショブン</t>
    </rPh>
    <phoneticPr fontId="2"/>
  </si>
  <si>
    <t>総合コース</t>
    <phoneticPr fontId="18"/>
  </si>
  <si>
    <t>基本コース</t>
    <phoneticPr fontId="18"/>
  </si>
  <si>
    <t>ｍ</t>
  </si>
  <si>
    <t>㎡</t>
  </si>
  <si>
    <t>㎥</t>
  </si>
  <si>
    <t>市場価格調査票（直接工事費等内訳）</t>
    <rPh sb="0" eb="1">
      <t>シ</t>
    </rPh>
    <rPh sb="1" eb="2">
      <t>バ</t>
    </rPh>
    <rPh sb="2" eb="3">
      <t>アタイ</t>
    </rPh>
    <rPh sb="3" eb="4">
      <t>カク</t>
    </rPh>
    <rPh sb="4" eb="5">
      <t>チョウ</t>
    </rPh>
    <rPh sb="5" eb="6">
      <t>サ</t>
    </rPh>
    <rPh sb="6" eb="7">
      <t>ヒョウ</t>
    </rPh>
    <rPh sb="8" eb="13">
      <t>チョクセツコウジヒ</t>
    </rPh>
    <rPh sb="13" eb="14">
      <t>トウ</t>
    </rPh>
    <rPh sb="14" eb="16">
      <t>ウチワケ</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</si>
</sst>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_);[Red]\(0\)"/>
    <numFmt numFmtId="178" formatCode="&quot;¥&quot;#,##0&quot;-&quot;"/>
    <numFmt numFmtId="179" formatCode="#,##0.00_);[Red]\(#,##0.00\)"/>
    <numFmt numFmtId="180" formatCode="0_);\(0\)"/>
    <numFmt numFmtId="181" formatCode="h:mm;@"/>
    <numFmt numFmtId="182" formatCode="\(aaa\)"/>
    <numFmt numFmtId="183" formatCode="[$-411]ggge&quot;年&quot;m&quot;月&quot;d&quot;日&quot;;@"/>
    <numFmt numFmtId="184" formatCode="#,##0.0_ "/>
    <numFmt numFmtId="185" formatCode="#,##0.0_);[Red]\(#,##0.0\)"/>
    <numFmt numFmtId="187" formatCode="#,##0.00_ "/>
    <numFmt numFmtId="188" formatCode="0.000%"/>
    <numFmt numFmtId="189" formatCode="#,##0.0;[Red]\-#,##0.0"/>
  </numFmts>
  <fonts count="35"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2"/>
      <name val="ＭＳ Ｐゴシック"/>
      <family val="3"/>
      <charset val="128"/>
    </font>
    <font>
      <sz val="6"/>
      <name val="游ゴシック"/>
      <family val="3"/>
      <charset val="128"/>
    </font>
    <font>
      <sz val="6"/>
      <name val="ＭＳ Ｐゴシック"/>
      <family val="3"/>
      <charset val="128"/>
    </font>
    <font>
      <sz val="11"/>
      <name val="ＭＳ Ｐゴシック"/>
      <family val="3"/>
      <charset val="128"/>
    </font>
    <font>
      <sz val="9"/>
      <name val="ＭＳ 明朝"/>
      <family val="1"/>
      <charset val="128"/>
    </font>
    <font>
      <sz val="14"/>
      <name val="ＭＳ 明朝"/>
      <family val="1"/>
      <charset val="128"/>
    </font>
    <font>
      <sz val="12"/>
      <name val="ＭＳ 明朝"/>
      <family val="1"/>
      <charset val="128"/>
    </font>
    <font>
      <sz val="12"/>
      <name val="ＭＳ Ｐ明朝"/>
      <family val="1"/>
      <charset val="128"/>
    </font>
    <font>
      <sz val="6"/>
      <name val="ＭＳ 明朝"/>
      <family val="1"/>
      <charset val="128"/>
    </font>
    <font>
      <sz val="11"/>
      <name val="ＭＳ ゴシック"/>
      <family val="3"/>
      <charset val="128"/>
    </font>
    <font>
      <sz val="6"/>
      <name val="ＭＳ ゴシック"/>
      <family val="3"/>
      <charset val="128"/>
    </font>
    <font>
      <sz val="20"/>
      <name val="ＭＳ 明朝"/>
      <family val="1"/>
      <charset val="128"/>
    </font>
    <font>
      <sz val="18"/>
      <name val="ＭＳ 明朝"/>
      <family val="1"/>
      <charset val="128"/>
    </font>
    <font>
      <b/>
      <sz val="12"/>
      <name val="ＭＳ 明朝"/>
      <family val="1"/>
      <charset val="128"/>
    </font>
    <font>
      <sz val="11"/>
      <color indexed="8"/>
      <name val="ＭＳ 明朝"/>
      <family val="1"/>
      <charset val="128"/>
    </font>
    <font>
      <sz val="6"/>
      <name val="游ゴシック"/>
      <family val="3"/>
      <charset val="128"/>
    </font>
    <font>
      <b/>
      <sz val="12"/>
      <name val="ＭＳ Ｐ明朝"/>
      <family val="1"/>
      <charset val="128"/>
    </font>
    <font>
      <sz val="10"/>
      <name val="ＭＳ 明朝"/>
      <family val="1"/>
      <charset val="128"/>
    </font>
    <font>
      <sz val="11"/>
      <name val="ＭＳ 明朝"/>
      <family val="1"/>
      <charset val="128"/>
    </font>
    <font>
      <b/>
      <u/>
      <sz val="14"/>
      <name val="ＭＳ 明朝"/>
      <family val="1"/>
      <charset val="128"/>
    </font>
    <font>
      <i/>
      <u/>
      <sz val="14"/>
      <color indexed="10"/>
      <name val="ＭＳ 明朝"/>
      <family val="1"/>
      <charset val="128"/>
    </font>
    <font>
      <b/>
      <sz val="11"/>
      <name val="ＭＳ 明朝"/>
      <family val="1"/>
      <charset val="128"/>
    </font>
    <font>
      <sz val="12"/>
      <color theme="1"/>
      <name val="游ゴシック"/>
      <family val="3"/>
      <charset val="128"/>
      <scheme val="minor"/>
    </font>
    <font>
      <sz val="10"/>
      <color theme="1"/>
      <name val="游ゴシック"/>
      <family val="3"/>
      <charset val="128"/>
      <scheme val="minor"/>
    </font>
    <font>
      <sz val="12"/>
      <color theme="1"/>
      <name val="ＭＳ 明朝"/>
      <family val="1"/>
      <charset val="128"/>
    </font>
    <font>
      <sz val="16"/>
      <color theme="1"/>
      <name val="游ゴシック"/>
      <family val="3"/>
      <charset val="128"/>
      <scheme val="minor"/>
    </font>
    <font>
      <sz val="14"/>
      <color theme="1"/>
      <name val="游ゴシック"/>
      <family val="3"/>
      <charset val="128"/>
      <scheme val="minor"/>
    </font>
    <font>
      <sz val="11"/>
      <color theme="1"/>
      <name val="游ゴシック"/>
      <family val="2"/>
      <scheme val="minor"/>
    </font>
    <font>
      <sz val="6"/>
      <name val="游ゴシック"/>
      <family val="3"/>
      <charset val="128"/>
      <scheme val="minor"/>
    </font>
    <font>
      <sz val="10"/>
      <color theme="1"/>
      <name val="ＭＳ 明朝"/>
      <family val="1"/>
      <charset val="128"/>
    </font>
    <font>
      <sz val="9"/>
      <color theme="1"/>
      <name val="ＭＳ 明朝"/>
      <family val="1"/>
      <charset val="128"/>
    </font>
    <font>
      <sz val="10"/>
      <color theme="0"/>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s>
  <cellStyleXfs count="16">
    <xf numFmtId="0" fontId="0"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9" fillId="0" borderId="0"/>
    <xf numFmtId="0" fontId="6" fillId="0" borderId="0"/>
    <xf numFmtId="0" fontId="6" fillId="0" borderId="0">
      <alignment vertical="center"/>
    </xf>
    <xf numFmtId="0" fontId="9" fillId="0" borderId="0"/>
    <xf numFmtId="0" fontId="9" fillId="0" borderId="0"/>
    <xf numFmtId="0" fontId="6" fillId="0" borderId="0"/>
    <xf numFmtId="0" fontId="12" fillId="0" borderId="0"/>
    <xf numFmtId="0" fontId="21" fillId="0" borderId="0"/>
    <xf numFmtId="38" fontId="21" fillId="0" borderId="0" applyFont="0" applyFill="0" applyBorder="0" applyAlignment="0" applyProtection="0"/>
    <xf numFmtId="0" fontId="30" fillId="0" borderId="0"/>
    <xf numFmtId="38" fontId="6" fillId="0" borderId="0" applyFont="0" applyFill="0" applyBorder="0" applyAlignment="0" applyProtection="0"/>
    <xf numFmtId="0" fontId="1" fillId="0" borderId="0">
      <alignment vertical="center"/>
    </xf>
  </cellStyleXfs>
  <cellXfs count="333">
    <xf numFmtId="0" fontId="0" fillId="0" borderId="0" xfId="0">
      <alignment vertical="center"/>
    </xf>
    <xf numFmtId="0" fontId="25" fillId="0" borderId="0" xfId="0"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Border="1" applyAlignment="1">
      <alignment horizontal="center" vertical="center"/>
    </xf>
    <xf numFmtId="0" fontId="0" fillId="0" borderId="0" xfId="0" applyBorder="1" applyAlignment="1">
      <alignment vertical="center"/>
    </xf>
    <xf numFmtId="0" fontId="25" fillId="0" borderId="0" xfId="0" applyFont="1" applyBorder="1" applyAlignment="1">
      <alignment vertical="center"/>
    </xf>
    <xf numFmtId="0" fontId="25" fillId="0" borderId="0" xfId="0" applyFont="1" applyAlignment="1">
      <alignment horizontal="right" vertical="top"/>
    </xf>
    <xf numFmtId="0" fontId="25" fillId="0" borderId="0" xfId="0" applyFont="1" applyAlignment="1">
      <alignment horizontal="center" vertical="top"/>
    </xf>
    <xf numFmtId="0" fontId="25" fillId="0" borderId="0" xfId="0" applyFont="1" applyAlignment="1">
      <alignment vertical="top"/>
    </xf>
    <xf numFmtId="0" fontId="25" fillId="0" borderId="0" xfId="0" applyFont="1">
      <alignment vertical="center"/>
    </xf>
    <xf numFmtId="0" fontId="9" fillId="0" borderId="0" xfId="5" applyFont="1"/>
    <xf numFmtId="0" fontId="9" fillId="0" borderId="0" xfId="5" applyFont="1" applyAlignment="1">
      <alignment horizontal="distributed"/>
    </xf>
    <xf numFmtId="0" fontId="9" fillId="0" borderId="0" xfId="5" applyFont="1" applyAlignment="1">
      <alignment horizontal="left"/>
    </xf>
    <xf numFmtId="0" fontId="9" fillId="0" borderId="0" xfId="5" applyFont="1" applyAlignment="1"/>
    <xf numFmtId="38" fontId="9" fillId="0" borderId="0" xfId="1" applyFont="1" applyAlignment="1"/>
    <xf numFmtId="178" fontId="9" fillId="0" borderId="0" xfId="1" applyNumberFormat="1" applyFont="1" applyAlignment="1">
      <alignment horizontal="left"/>
    </xf>
    <xf numFmtId="0" fontId="9" fillId="0" borderId="0" xfId="5" applyFont="1" applyAlignment="1">
      <alignment horizontal="center"/>
    </xf>
    <xf numFmtId="0" fontId="9" fillId="0" borderId="0" xfId="4" applyFont="1"/>
    <xf numFmtId="0" fontId="9" fillId="0" borderId="0" xfId="4" applyFont="1" applyAlignment="1">
      <alignment horizontal="right"/>
    </xf>
    <xf numFmtId="0" fontId="9" fillId="0" borderId="2" xfId="4" applyFont="1" applyBorder="1"/>
    <xf numFmtId="0" fontId="9" fillId="0" borderId="3" xfId="4" applyFont="1" applyBorder="1"/>
    <xf numFmtId="0" fontId="10" fillId="0" borderId="3" xfId="10" applyFont="1" applyBorder="1" applyAlignment="1">
      <alignment horizontal="left" vertical="center"/>
    </xf>
    <xf numFmtId="182" fontId="9" fillId="0" borderId="3" xfId="4" applyNumberFormat="1" applyFont="1" applyBorder="1" applyAlignment="1">
      <alignment horizontal="center"/>
    </xf>
    <xf numFmtId="0" fontId="9" fillId="0" borderId="0" xfId="4" applyAlignment="1">
      <alignment horizontal="distributed" indent="1"/>
    </xf>
    <xf numFmtId="0" fontId="9" fillId="0" borderId="0" xfId="4" applyFont="1" applyAlignment="1">
      <alignment horizontal="distributed" indent="1"/>
    </xf>
    <xf numFmtId="183" fontId="7" fillId="0" borderId="0" xfId="9" applyNumberFormat="1" applyFont="1" applyAlignment="1">
      <alignment vertical="center"/>
    </xf>
    <xf numFmtId="183" fontId="9" fillId="0" borderId="0" xfId="9" applyNumberFormat="1" applyFont="1" applyAlignment="1">
      <alignment horizontal="center" vertical="center"/>
    </xf>
    <xf numFmtId="0" fontId="9" fillId="0" borderId="1" xfId="4" applyFont="1" applyBorder="1"/>
    <xf numFmtId="0" fontId="9" fillId="0" borderId="1" xfId="4" applyFont="1" applyBorder="1" applyAlignment="1">
      <alignment horizontal="distributed" indent="1"/>
    </xf>
    <xf numFmtId="0" fontId="9" fillId="0" borderId="4" xfId="4" applyFont="1" applyBorder="1"/>
    <xf numFmtId="0" fontId="8" fillId="0" borderId="4" xfId="4" applyFont="1" applyBorder="1" applyAlignment="1">
      <alignment horizontal="center" vertical="center"/>
    </xf>
    <xf numFmtId="0" fontId="8" fillId="0" borderId="0" xfId="4" applyFont="1" applyBorder="1" applyAlignment="1">
      <alignment horizontal="center" vertical="center"/>
    </xf>
    <xf numFmtId="0" fontId="8" fillId="0" borderId="0" xfId="4" applyFont="1" applyAlignment="1"/>
    <xf numFmtId="0" fontId="9" fillId="0" borderId="0" xfId="5" applyFont="1" applyAlignment="1">
      <alignment vertical="center"/>
    </xf>
    <xf numFmtId="0" fontId="9" fillId="0" borderId="0" xfId="7" applyFont="1"/>
    <xf numFmtId="0" fontId="9" fillId="0" borderId="0" xfId="8" applyFont="1"/>
    <xf numFmtId="0" fontId="9" fillId="0" borderId="5" xfId="7" applyFont="1" applyBorder="1" applyAlignment="1"/>
    <xf numFmtId="0" fontId="9" fillId="0" borderId="6" xfId="7" applyFont="1" applyBorder="1" applyAlignment="1"/>
    <xf numFmtId="0" fontId="9" fillId="0" borderId="7" xfId="7" applyFont="1" applyBorder="1" applyAlignment="1"/>
    <xf numFmtId="0" fontId="9" fillId="0" borderId="8" xfId="7" applyFont="1" applyBorder="1" applyAlignment="1"/>
    <xf numFmtId="58" fontId="9" fillId="0" borderId="0" xfId="7" applyNumberFormat="1" applyFont="1"/>
    <xf numFmtId="0" fontId="16" fillId="0" borderId="0" xfId="7" applyFont="1" applyAlignment="1">
      <alignment horizontal="left"/>
    </xf>
    <xf numFmtId="0" fontId="9" fillId="0" borderId="9" xfId="7" applyFont="1" applyBorder="1" applyAlignment="1"/>
    <xf numFmtId="0" fontId="9" fillId="0" borderId="10" xfId="7" applyFont="1" applyBorder="1" applyAlignment="1"/>
    <xf numFmtId="58" fontId="16" fillId="0" borderId="0" xfId="7" applyNumberFormat="1" applyFont="1" applyAlignment="1">
      <alignment horizontal="left"/>
    </xf>
    <xf numFmtId="180" fontId="17" fillId="0" borderId="11" xfId="4" quotePrefix="1" applyNumberFormat="1" applyFont="1" applyBorder="1" applyAlignment="1">
      <alignment horizontal="right" vertical="center" shrinkToFit="1"/>
    </xf>
    <xf numFmtId="0" fontId="27" fillId="0" borderId="0" xfId="8" applyFont="1"/>
    <xf numFmtId="0" fontId="9" fillId="0" borderId="1" xfId="0" applyFont="1" applyBorder="1" applyAlignment="1">
      <alignment vertical="center"/>
    </xf>
    <xf numFmtId="0" fontId="21" fillId="0" borderId="0" xfId="10" applyFont="1" applyAlignment="1">
      <alignment horizontal="center" vertical="center" shrinkToFit="1"/>
    </xf>
    <xf numFmtId="0" fontId="9" fillId="0" borderId="0" xfId="10" applyFont="1" applyAlignment="1">
      <alignment horizontal="left" vertical="center" shrinkToFit="1"/>
    </xf>
    <xf numFmtId="177" fontId="21" fillId="0" borderId="0" xfId="10" applyNumberFormat="1" applyFont="1" applyAlignment="1">
      <alignment horizontal="center" vertical="center" shrinkToFit="1"/>
    </xf>
    <xf numFmtId="0" fontId="8" fillId="0" borderId="12" xfId="10" applyFont="1" applyBorder="1" applyAlignment="1">
      <alignment horizontal="right" vertical="center" shrinkToFit="1"/>
    </xf>
    <xf numFmtId="0" fontId="8" fillId="0" borderId="12" xfId="10" applyFont="1" applyBorder="1" applyAlignment="1">
      <alignment vertical="center" shrinkToFit="1"/>
    </xf>
    <xf numFmtId="0" fontId="21" fillId="0" borderId="0" xfId="10" applyFont="1" applyBorder="1" applyAlignment="1">
      <alignment horizontal="center" vertical="center" shrinkToFit="1"/>
    </xf>
    <xf numFmtId="0" fontId="9" fillId="0" borderId="1" xfId="10" applyFont="1" applyBorder="1" applyAlignment="1">
      <alignment horizontal="distributed" vertical="center" justifyLastLine="1" shrinkToFit="1"/>
    </xf>
    <xf numFmtId="177" fontId="9" fillId="0" borderId="1" xfId="10" applyNumberFormat="1" applyFont="1" applyBorder="1" applyAlignment="1">
      <alignment horizontal="distributed" vertical="center" justifyLastLine="1" shrinkToFit="1"/>
    </xf>
    <xf numFmtId="0" fontId="21" fillId="0" borderId="13" xfId="10" applyFont="1" applyFill="1" applyBorder="1" applyAlignment="1">
      <alignment vertical="center" wrapText="1"/>
    </xf>
    <xf numFmtId="184" fontId="21" fillId="0" borderId="1" xfId="10" applyNumberFormat="1" applyFont="1" applyFill="1" applyBorder="1" applyAlignment="1">
      <alignment shrinkToFit="1"/>
    </xf>
    <xf numFmtId="179" fontId="21" fillId="0" borderId="1" xfId="4" applyNumberFormat="1" applyFont="1" applyFill="1" applyBorder="1" applyAlignment="1">
      <alignment horizontal="center" shrinkToFit="1"/>
    </xf>
    <xf numFmtId="0" fontId="21" fillId="0" borderId="1" xfId="10" applyFont="1" applyBorder="1" applyAlignment="1">
      <alignment horizontal="center" wrapText="1" shrinkToFit="1"/>
    </xf>
    <xf numFmtId="0" fontId="9" fillId="0" borderId="1" xfId="10" applyFont="1" applyFill="1" applyBorder="1" applyAlignment="1">
      <alignment vertical="center" wrapText="1" shrinkToFit="1"/>
    </xf>
    <xf numFmtId="176" fontId="21" fillId="0" borderId="1" xfId="10" applyNumberFormat="1" applyFont="1" applyFill="1" applyBorder="1" applyAlignment="1">
      <alignment horizontal="right" shrinkToFit="1"/>
    </xf>
    <xf numFmtId="0" fontId="20" fillId="0" borderId="0" xfId="4" applyFont="1" applyFill="1" applyBorder="1" applyAlignment="1"/>
    <xf numFmtId="0" fontId="21" fillId="0" borderId="0" xfId="10" applyFont="1" applyFill="1" applyBorder="1" applyAlignment="1">
      <alignment wrapText="1"/>
    </xf>
    <xf numFmtId="177" fontId="21" fillId="0" borderId="0" xfId="10" applyNumberFormat="1" applyFont="1" applyFill="1" applyBorder="1" applyAlignment="1">
      <alignment shrinkToFit="1"/>
    </xf>
    <xf numFmtId="0" fontId="21" fillId="0" borderId="0" xfId="10" applyFont="1" applyFill="1" applyBorder="1" applyAlignment="1">
      <alignment horizontal="center"/>
    </xf>
    <xf numFmtId="0" fontId="9" fillId="0" borderId="0" xfId="10" applyFont="1" applyFill="1" applyBorder="1" applyAlignment="1">
      <alignment horizontal="center" vertical="center" shrinkToFit="1"/>
    </xf>
    <xf numFmtId="0" fontId="9" fillId="0" borderId="0" xfId="10" applyFont="1" applyBorder="1" applyAlignment="1">
      <alignment horizontal="center" vertical="center" wrapText="1" shrinkToFit="1"/>
    </xf>
    <xf numFmtId="49" fontId="8" fillId="0" borderId="0" xfId="10" applyNumberFormat="1" applyFont="1" applyBorder="1" applyAlignment="1">
      <alignment horizontal="right" vertical="center"/>
    </xf>
    <xf numFmtId="0" fontId="8" fillId="0" borderId="0" xfId="10" applyFont="1" applyBorder="1" applyAlignment="1">
      <alignment horizontal="left" vertical="center" indent="1"/>
    </xf>
    <xf numFmtId="0" fontId="8" fillId="0" borderId="0" xfId="10" applyFont="1" applyBorder="1" applyAlignment="1">
      <alignment horizontal="center" vertical="center"/>
    </xf>
    <xf numFmtId="177" fontId="8" fillId="0" borderId="0" xfId="10" applyNumberFormat="1" applyFont="1" applyBorder="1" applyAlignment="1">
      <alignment horizontal="center" vertical="center"/>
    </xf>
    <xf numFmtId="0" fontId="8" fillId="0" borderId="0" xfId="10" applyFont="1" applyAlignment="1">
      <alignment horizontal="center" vertical="center" shrinkToFit="1"/>
    </xf>
    <xf numFmtId="0" fontId="8" fillId="0" borderId="0" xfId="10" applyFont="1" applyBorder="1" applyAlignment="1">
      <alignment horizontal="left" vertical="center"/>
    </xf>
    <xf numFmtId="49" fontId="8" fillId="0" borderId="14" xfId="10" applyNumberFormat="1" applyFont="1" applyBorder="1" applyAlignment="1">
      <alignment horizontal="right" vertical="center"/>
    </xf>
    <xf numFmtId="58" fontId="8" fillId="0" borderId="3" xfId="10" applyNumberFormat="1" applyFont="1" applyBorder="1" applyAlignment="1">
      <alignment horizontal="left" vertical="center" indent="1"/>
    </xf>
    <xf numFmtId="177" fontId="8" fillId="0" borderId="3" xfId="10" applyNumberFormat="1" applyFont="1" applyBorder="1" applyAlignment="1">
      <alignment horizontal="left" vertical="center"/>
    </xf>
    <xf numFmtId="177" fontId="8" fillId="0" borderId="0" xfId="10" applyNumberFormat="1" applyFont="1" applyBorder="1" applyAlignment="1">
      <alignment horizontal="left" vertical="center"/>
    </xf>
    <xf numFmtId="0" fontId="8" fillId="0" borderId="0" xfId="4" applyFont="1"/>
    <xf numFmtId="0" fontId="21" fillId="0" borderId="0" xfId="10" applyFont="1" applyBorder="1" applyAlignment="1">
      <alignment horizontal="left" vertical="center"/>
    </xf>
    <xf numFmtId="0" fontId="8" fillId="0" borderId="0" xfId="10" applyFont="1" applyBorder="1" applyAlignment="1">
      <alignment horizontal="right" vertical="center"/>
    </xf>
    <xf numFmtId="177" fontId="21" fillId="0" borderId="0" xfId="10" applyNumberFormat="1" applyFont="1" applyBorder="1" applyAlignment="1">
      <alignment horizontal="left" vertical="center"/>
    </xf>
    <xf numFmtId="0" fontId="9" fillId="0" borderId="0" xfId="10" applyFont="1" applyBorder="1" applyAlignment="1">
      <alignment horizontal="left" vertical="center"/>
    </xf>
    <xf numFmtId="177" fontId="9" fillId="0" borderId="0" xfId="10" applyNumberFormat="1" applyFont="1" applyBorder="1" applyAlignment="1">
      <alignment horizontal="left" vertical="center"/>
    </xf>
    <xf numFmtId="0" fontId="9" fillId="0" borderId="0" xfId="10" applyFont="1" applyBorder="1" applyAlignment="1">
      <alignment vertical="center"/>
    </xf>
    <xf numFmtId="0" fontId="21" fillId="0" borderId="3" xfId="10" applyFont="1" applyBorder="1" applyAlignment="1">
      <alignment horizontal="left" vertical="center"/>
    </xf>
    <xf numFmtId="0" fontId="8" fillId="0" borderId="3" xfId="10" applyFont="1" applyBorder="1" applyAlignment="1">
      <alignment horizontal="left" vertical="center"/>
    </xf>
    <xf numFmtId="0" fontId="9" fillId="0" borderId="0" xfId="10" applyFont="1" applyBorder="1" applyAlignment="1">
      <alignment horizontal="left" vertical="center"/>
    </xf>
    <xf numFmtId="0" fontId="20" fillId="0" borderId="1" xfId="10" applyFont="1" applyFill="1" applyBorder="1" applyAlignment="1">
      <alignment vertical="center" wrapText="1" shrinkToFit="1"/>
    </xf>
    <xf numFmtId="0" fontId="9" fillId="0" borderId="0" xfId="5" applyFont="1" applyAlignment="1">
      <alignment horizontal="left"/>
    </xf>
    <xf numFmtId="0" fontId="9" fillId="0" borderId="12" xfId="4" applyFont="1" applyBorder="1" applyAlignment="1">
      <alignment vertical="center" shrinkToFit="1"/>
    </xf>
    <xf numFmtId="0" fontId="8" fillId="0" borderId="12" xfId="10" applyFont="1" applyBorder="1" applyAlignment="1">
      <alignment vertical="center"/>
    </xf>
    <xf numFmtId="0" fontId="9" fillId="0" borderId="0" xfId="4" applyFont="1" applyAlignment="1">
      <alignment horizontal="distributed"/>
    </xf>
    <xf numFmtId="0" fontId="9" fillId="0" borderId="0" xfId="4" applyAlignment="1">
      <alignment horizontal="distributed"/>
    </xf>
    <xf numFmtId="0" fontId="9" fillId="0" borderId="0" xfId="4" applyFont="1" applyAlignment="1">
      <alignment horizontal="right"/>
    </xf>
    <xf numFmtId="183" fontId="9" fillId="0" borderId="14" xfId="9" applyNumberFormat="1" applyFont="1" applyBorder="1" applyAlignment="1">
      <alignment horizontal="center" vertical="center"/>
    </xf>
    <xf numFmtId="0" fontId="9" fillId="0" borderId="3" xfId="4" applyBorder="1" applyAlignment="1">
      <alignment vertical="center"/>
    </xf>
    <xf numFmtId="181" fontId="9" fillId="0" borderId="3" xfId="4" applyNumberFormat="1" applyFont="1" applyBorder="1" applyAlignment="1">
      <alignment horizontal="center"/>
    </xf>
    <xf numFmtId="181" fontId="9" fillId="0" borderId="3" xfId="4" applyNumberFormat="1" applyBorder="1" applyAlignment="1">
      <alignment horizontal="center"/>
    </xf>
    <xf numFmtId="0" fontId="14" fillId="0" borderId="0" xfId="4" applyFont="1" applyAlignment="1">
      <alignment horizontal="center"/>
    </xf>
    <xf numFmtId="0" fontId="9" fillId="0" borderId="0" xfId="4" applyAlignment="1">
      <alignment horizontal="center"/>
    </xf>
    <xf numFmtId="0" fontId="8" fillId="0" borderId="0" xfId="4" applyFont="1" applyAlignment="1">
      <alignment horizontal="right"/>
    </xf>
    <xf numFmtId="0" fontId="9" fillId="0" borderId="0" xfId="4" applyAlignment="1"/>
    <xf numFmtId="0" fontId="9" fillId="0" borderId="1" xfId="4" applyFont="1" applyBorder="1" applyAlignment="1">
      <alignment horizontal="distributed" justifyLastLine="1"/>
    </xf>
    <xf numFmtId="0" fontId="9" fillId="0" borderId="1" xfId="4" applyBorder="1" applyAlignment="1">
      <alignment horizontal="distributed" justifyLastLine="1"/>
    </xf>
    <xf numFmtId="0" fontId="15" fillId="0" borderId="0" xfId="10" applyFont="1" applyBorder="1" applyAlignment="1">
      <alignment horizontal="center" vertical="center" shrinkToFit="1"/>
    </xf>
    <xf numFmtId="0" fontId="9" fillId="0" borderId="11" xfId="10" applyFont="1" applyBorder="1" applyAlignment="1">
      <alignment horizontal="distributed" vertical="center" justifyLastLine="1" shrinkToFit="1"/>
    </xf>
    <xf numFmtId="0" fontId="9" fillId="0" borderId="13" xfId="4" applyFont="1" applyBorder="1" applyAlignment="1">
      <alignment horizontal="distributed" vertical="center" justifyLastLine="1" shrinkToFit="1"/>
    </xf>
    <xf numFmtId="0" fontId="8" fillId="0" borderId="3" xfId="10" applyFont="1" applyBorder="1" applyAlignment="1">
      <alignment horizontal="left" vertical="center"/>
    </xf>
    <xf numFmtId="0" fontId="8" fillId="0" borderId="2" xfId="10" applyFont="1" applyBorder="1" applyAlignment="1">
      <alignment horizontal="left" vertical="center"/>
    </xf>
    <xf numFmtId="0" fontId="9" fillId="0" borderId="0" xfId="5" applyFont="1" applyAlignment="1">
      <alignment horizontal="distributed" vertical="center"/>
    </xf>
    <xf numFmtId="58" fontId="9" fillId="0" borderId="0" xfId="5" applyNumberFormat="1" applyFont="1" applyAlignment="1">
      <alignment horizontal="left"/>
    </xf>
    <xf numFmtId="0" fontId="9" fillId="0" borderId="0" xfId="5" applyFont="1" applyAlignment="1">
      <alignment horizontal="left"/>
    </xf>
    <xf numFmtId="0" fontId="9" fillId="0" borderId="0" xfId="5" applyFont="1" applyAlignment="1">
      <alignment horizontal="center"/>
    </xf>
    <xf numFmtId="0" fontId="9" fillId="0" borderId="0" xfId="5" applyFont="1" applyAlignment="1">
      <alignment horizontal="left" vertical="center" wrapText="1"/>
    </xf>
    <xf numFmtId="178" fontId="15" fillId="0" borderId="12" xfId="1" applyNumberFormat="1" applyFont="1" applyBorder="1" applyAlignment="1">
      <alignment horizontal="center"/>
    </xf>
    <xf numFmtId="0" fontId="14" fillId="0" borderId="0" xfId="7" applyFont="1" applyAlignment="1">
      <alignment horizontal="center"/>
    </xf>
    <xf numFmtId="0" fontId="9" fillId="0" borderId="0" xfId="7" applyFont="1" applyAlignment="1">
      <alignment horizontal="center"/>
    </xf>
    <xf numFmtId="58" fontId="16" fillId="0" borderId="0" xfId="7" applyNumberFormat="1" applyFont="1" applyAlignment="1">
      <alignment horizontal="left"/>
    </xf>
    <xf numFmtId="58" fontId="9" fillId="0" borderId="0" xfId="7" applyNumberFormat="1" applyFont="1" applyAlignment="1">
      <alignment horizontal="center"/>
    </xf>
    <xf numFmtId="0" fontId="25" fillId="0" borderId="11" xfId="0" applyFont="1" applyBorder="1" applyAlignment="1">
      <alignment vertical="center" wrapText="1"/>
    </xf>
    <xf numFmtId="0" fontId="0" fillId="0" borderId="13" xfId="0" applyBorder="1" applyAlignment="1">
      <alignment vertical="center" wrapText="1"/>
    </xf>
    <xf numFmtId="0" fontId="25" fillId="0" borderId="1" xfId="0" applyFont="1" applyBorder="1" applyAlignment="1">
      <alignment horizontal="center" vertical="center"/>
    </xf>
    <xf numFmtId="0" fontId="0" fillId="0" borderId="1" xfId="0" applyBorder="1" applyAlignment="1">
      <alignment horizontal="center" vertical="center"/>
    </xf>
    <xf numFmtId="0" fontId="28" fillId="0" borderId="0" xfId="0" applyFont="1" applyAlignment="1">
      <alignment horizontal="center" vertical="center"/>
    </xf>
    <xf numFmtId="0" fontId="25" fillId="0" borderId="10" xfId="0"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5"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vertical="center" wrapText="1"/>
    </xf>
    <xf numFmtId="0" fontId="25" fillId="0" borderId="0" xfId="0" applyFont="1" applyAlignment="1">
      <alignment vertical="top" wrapText="1"/>
    </xf>
    <xf numFmtId="0" fontId="25" fillId="0" borderId="0" xfId="0" applyFont="1" applyAlignment="1">
      <alignment vertical="top"/>
    </xf>
    <xf numFmtId="0" fontId="0" fillId="0" borderId="0" xfId="0" applyAlignment="1">
      <alignment vertical="center"/>
    </xf>
    <xf numFmtId="0" fontId="0" fillId="0" borderId="1" xfId="0"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11" xfId="0" applyFont="1"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29" fillId="0" borderId="0" xfId="0" applyFont="1" applyAlignment="1">
      <alignment horizontal="center" vertical="center"/>
    </xf>
    <xf numFmtId="0" fontId="7" fillId="0" borderId="0" xfId="5" applyFont="1" applyAlignment="1">
      <alignment horizontal="right" vertical="center" shrinkToFit="1"/>
    </xf>
    <xf numFmtId="0" fontId="7" fillId="0" borderId="0" xfId="5" applyFont="1" applyBorder="1" applyAlignment="1">
      <alignment vertical="center" shrinkToFit="1"/>
    </xf>
    <xf numFmtId="0" fontId="7" fillId="0" borderId="0" xfId="5" applyFont="1" applyAlignment="1">
      <alignment vertical="center" shrinkToFit="1"/>
    </xf>
    <xf numFmtId="0" fontId="7" fillId="0" borderId="0" xfId="5" applyFont="1" applyAlignment="1">
      <alignment horizontal="center" vertical="center" shrinkToFit="1"/>
    </xf>
    <xf numFmtId="185" fontId="7" fillId="0" borderId="0" xfId="5" applyNumberFormat="1" applyFont="1" applyAlignment="1">
      <alignment vertical="center" shrinkToFit="1"/>
    </xf>
    <xf numFmtId="0" fontId="7" fillId="0" borderId="0" xfId="5" applyNumberFormat="1" applyFont="1" applyAlignment="1">
      <alignment horizontal="center" vertical="center" shrinkToFit="1"/>
    </xf>
    <xf numFmtId="49" fontId="7" fillId="0" borderId="0" xfId="5" applyNumberFormat="1" applyFont="1" applyAlignment="1">
      <alignment vertical="center" shrinkToFit="1"/>
    </xf>
    <xf numFmtId="0" fontId="7" fillId="0" borderId="0" xfId="5" applyFont="1" applyBorder="1" applyAlignment="1">
      <alignment horizontal="right" vertical="center" shrinkToFit="1"/>
    </xf>
    <xf numFmtId="180" fontId="7" fillId="0" borderId="16" xfId="5" applyNumberFormat="1" applyFont="1" applyBorder="1" applyAlignment="1">
      <alignment horizontal="center" vertical="center" shrinkToFit="1"/>
    </xf>
    <xf numFmtId="0" fontId="7" fillId="0" borderId="17" xfId="5" applyFont="1" applyBorder="1" applyAlignment="1">
      <alignment horizontal="center" vertical="center" shrinkToFit="1"/>
    </xf>
    <xf numFmtId="0" fontId="7" fillId="0" borderId="18" xfId="5" applyFont="1" applyBorder="1" applyAlignment="1">
      <alignment horizontal="center" vertical="center" shrinkToFit="1"/>
    </xf>
    <xf numFmtId="0" fontId="7" fillId="0" borderId="19" xfId="5" applyFont="1" applyBorder="1" applyAlignment="1">
      <alignment horizontal="center" vertical="center" shrinkToFit="1"/>
    </xf>
    <xf numFmtId="185" fontId="7" fillId="0" borderId="19" xfId="5" applyNumberFormat="1" applyFont="1" applyBorder="1" applyAlignment="1">
      <alignment horizontal="center" vertical="center" shrinkToFit="1"/>
    </xf>
    <xf numFmtId="0" fontId="7" fillId="0" borderId="20" xfId="5" applyNumberFormat="1" applyFont="1" applyBorder="1" applyAlignment="1">
      <alignment horizontal="center" vertical="center" shrinkToFit="1"/>
    </xf>
    <xf numFmtId="0" fontId="7" fillId="0" borderId="17" xfId="5" applyNumberFormat="1" applyFont="1" applyBorder="1" applyAlignment="1">
      <alignment horizontal="center" vertical="center" shrinkToFit="1"/>
    </xf>
    <xf numFmtId="0" fontId="7" fillId="0" borderId="21" xfId="5" applyNumberFormat="1" applyFont="1" applyBorder="1" applyAlignment="1">
      <alignment horizontal="center" vertical="center" shrinkToFit="1"/>
    </xf>
    <xf numFmtId="180" fontId="7" fillId="0" borderId="22" xfId="5" applyNumberFormat="1" applyFont="1" applyBorder="1" applyAlignment="1">
      <alignment horizontal="center" vertical="center" shrinkToFit="1"/>
    </xf>
    <xf numFmtId="0" fontId="7" fillId="0" borderId="23" xfId="5" applyFont="1" applyBorder="1" applyAlignment="1">
      <alignment horizontal="left" vertical="center" shrinkToFit="1"/>
    </xf>
    <xf numFmtId="0" fontId="7" fillId="0" borderId="23" xfId="5" applyFont="1" applyBorder="1" applyAlignment="1">
      <alignment horizontal="center" vertical="center" shrinkToFit="1"/>
    </xf>
    <xf numFmtId="185" fontId="7" fillId="0" borderId="23" xfId="5" applyNumberFormat="1" applyFont="1" applyBorder="1" applyAlignment="1">
      <alignment horizontal="center" vertical="center" shrinkToFit="1"/>
    </xf>
    <xf numFmtId="0" fontId="7" fillId="0" borderId="24" xfId="5" applyNumberFormat="1" applyFont="1" applyBorder="1" applyAlignment="1">
      <alignment horizontal="center" vertical="center" shrinkToFit="1"/>
    </xf>
    <xf numFmtId="0" fontId="7" fillId="0" borderId="23" xfId="5" applyNumberFormat="1" applyFont="1" applyBorder="1" applyAlignment="1">
      <alignment horizontal="center" vertical="center" shrinkToFit="1"/>
    </xf>
    <xf numFmtId="185" fontId="7" fillId="0" borderId="25" xfId="5" applyNumberFormat="1" applyFont="1" applyBorder="1" applyAlignment="1">
      <alignment horizontal="center" vertical="center" shrinkToFit="1"/>
    </xf>
    <xf numFmtId="180" fontId="7" fillId="0" borderId="22" xfId="5" applyNumberFormat="1" applyFont="1" applyBorder="1" applyAlignment="1">
      <alignment horizontal="left" vertical="center" shrinkToFit="1"/>
    </xf>
    <xf numFmtId="180" fontId="7" fillId="0" borderId="24" xfId="5" applyNumberFormat="1" applyFont="1" applyBorder="1" applyAlignment="1">
      <alignment horizontal="left" vertical="center" shrinkToFit="1"/>
    </xf>
    <xf numFmtId="0" fontId="7" fillId="0" borderId="26" xfId="5" applyFont="1" applyBorder="1" applyAlignment="1">
      <alignment horizontal="center" vertical="center" shrinkToFit="1"/>
    </xf>
    <xf numFmtId="185" fontId="7" fillId="0" borderId="26" xfId="5" applyNumberFormat="1" applyFont="1" applyBorder="1" applyAlignment="1">
      <alignment horizontal="center" vertical="center" shrinkToFit="1"/>
    </xf>
    <xf numFmtId="0" fontId="7" fillId="0" borderId="26" xfId="5" applyNumberFormat="1" applyFont="1" applyBorder="1" applyAlignment="1">
      <alignment horizontal="center" vertical="center" shrinkToFit="1"/>
    </xf>
    <xf numFmtId="180" fontId="32" fillId="0" borderId="27" xfId="5" quotePrefix="1" applyNumberFormat="1" applyFont="1" applyFill="1" applyBorder="1" applyAlignment="1">
      <alignment horizontal="center" vertical="center" shrinkToFit="1"/>
    </xf>
    <xf numFmtId="0" fontId="33" fillId="0" borderId="26" xfId="5" applyFont="1" applyFill="1" applyBorder="1" applyAlignment="1">
      <alignment horizontal="left" vertical="center" shrinkToFit="1"/>
    </xf>
    <xf numFmtId="0" fontId="32" fillId="0" borderId="26" xfId="5" applyFont="1" applyFill="1" applyBorder="1" applyAlignment="1">
      <alignment horizontal="left" vertical="center" shrinkToFit="1"/>
    </xf>
    <xf numFmtId="0" fontId="32" fillId="0" borderId="26" xfId="5" applyFont="1" applyFill="1" applyBorder="1" applyAlignment="1">
      <alignment horizontal="center" vertical="center" shrinkToFit="1"/>
    </xf>
    <xf numFmtId="185" fontId="32" fillId="0" borderId="26" xfId="5" applyNumberFormat="1" applyFont="1" applyFill="1" applyBorder="1" applyAlignment="1">
      <alignment vertical="center" shrinkToFit="1"/>
    </xf>
    <xf numFmtId="187" fontId="7" fillId="0" borderId="24" xfId="5" applyNumberFormat="1" applyFont="1" applyBorder="1" applyAlignment="1">
      <alignment horizontal="center" vertical="center" shrinkToFit="1"/>
    </xf>
    <xf numFmtId="49" fontId="7" fillId="0" borderId="26" xfId="5" applyNumberFormat="1" applyFont="1" applyBorder="1" applyAlignment="1">
      <alignment vertical="center" wrapText="1" shrinkToFit="1"/>
    </xf>
    <xf numFmtId="185" fontId="7" fillId="0" borderId="25" xfId="5" applyNumberFormat="1" applyFont="1" applyBorder="1" applyAlignment="1">
      <alignment vertical="center" shrinkToFit="1"/>
    </xf>
    <xf numFmtId="180" fontId="32" fillId="0" borderId="27" xfId="5" quotePrefix="1" applyNumberFormat="1" applyFont="1" applyFill="1" applyBorder="1" applyAlignment="1">
      <alignment horizontal="center" vertical="center" shrinkToFit="1"/>
    </xf>
    <xf numFmtId="0" fontId="33" fillId="0" borderId="26" xfId="5" applyFont="1" applyFill="1" applyBorder="1" applyAlignment="1">
      <alignment horizontal="left" vertical="center" shrinkToFit="1"/>
    </xf>
    <xf numFmtId="0" fontId="32" fillId="0" borderId="26" xfId="5" applyFont="1" applyFill="1" applyBorder="1" applyAlignment="1">
      <alignment horizontal="left" vertical="center" shrinkToFit="1"/>
    </xf>
    <xf numFmtId="0" fontId="32" fillId="0" borderId="26" xfId="5" applyFont="1" applyFill="1" applyBorder="1" applyAlignment="1">
      <alignment horizontal="center" vertical="center" shrinkToFit="1"/>
    </xf>
    <xf numFmtId="185" fontId="32" fillId="0" borderId="26" xfId="5" applyNumberFormat="1" applyFont="1" applyFill="1" applyBorder="1" applyAlignment="1">
      <alignment horizontal="center" vertical="center" shrinkToFit="1"/>
    </xf>
    <xf numFmtId="187" fontId="7" fillId="0" borderId="23" xfId="5" applyNumberFormat="1" applyFont="1" applyBorder="1" applyAlignment="1">
      <alignment horizontal="center" vertical="center" shrinkToFit="1"/>
    </xf>
    <xf numFmtId="185" fontId="7" fillId="2" borderId="25" xfId="5" applyNumberFormat="1" applyFont="1" applyFill="1" applyBorder="1" applyAlignment="1">
      <alignment vertical="center" shrinkToFit="1"/>
    </xf>
    <xf numFmtId="180" fontId="32" fillId="0" borderId="28" xfId="5" quotePrefix="1" applyNumberFormat="1" applyFont="1" applyFill="1" applyBorder="1" applyAlignment="1">
      <alignment horizontal="center" vertical="center" shrinkToFit="1"/>
    </xf>
    <xf numFmtId="0" fontId="33" fillId="0" borderId="29" xfId="5" applyFont="1" applyFill="1" applyBorder="1" applyAlignment="1">
      <alignment horizontal="left" vertical="center" shrinkToFit="1"/>
    </xf>
    <xf numFmtId="0" fontId="32" fillId="0" borderId="29" xfId="5" applyFont="1" applyFill="1" applyBorder="1" applyAlignment="1">
      <alignment horizontal="left" vertical="center" shrinkToFit="1"/>
    </xf>
    <xf numFmtId="0" fontId="32" fillId="0" borderId="29" xfId="5" applyFont="1" applyFill="1" applyBorder="1" applyAlignment="1">
      <alignment horizontal="center" vertical="center" shrinkToFit="1"/>
    </xf>
    <xf numFmtId="185" fontId="32" fillId="0" borderId="29" xfId="5" applyNumberFormat="1" applyFont="1" applyFill="1" applyBorder="1" applyAlignment="1">
      <alignment horizontal="center" vertical="center" shrinkToFit="1"/>
    </xf>
    <xf numFmtId="180" fontId="32" fillId="0" borderId="30" xfId="5" quotePrefix="1" applyNumberFormat="1" applyFont="1" applyFill="1" applyBorder="1" applyAlignment="1">
      <alignment horizontal="center" vertical="center" shrinkToFit="1"/>
    </xf>
    <xf numFmtId="0" fontId="33" fillId="0" borderId="31" xfId="5" applyFont="1" applyFill="1" applyBorder="1" applyAlignment="1">
      <alignment horizontal="left" vertical="center" shrinkToFit="1"/>
    </xf>
    <xf numFmtId="0" fontId="32" fillId="0" borderId="31" xfId="5" applyFont="1" applyFill="1" applyBorder="1" applyAlignment="1">
      <alignment horizontal="left" vertical="center" shrinkToFit="1"/>
    </xf>
    <xf numFmtId="0" fontId="32" fillId="0" borderId="31" xfId="5" applyFont="1" applyFill="1" applyBorder="1" applyAlignment="1">
      <alignment horizontal="center" vertical="center" shrinkToFit="1"/>
    </xf>
    <xf numFmtId="185" fontId="32" fillId="0" borderId="31" xfId="5" applyNumberFormat="1" applyFont="1" applyFill="1" applyBorder="1" applyAlignment="1">
      <alignment horizontal="center" vertical="center" shrinkToFit="1"/>
    </xf>
    <xf numFmtId="187" fontId="7" fillId="0" borderId="32" xfId="5" applyNumberFormat="1" applyFont="1" applyBorder="1" applyAlignment="1">
      <alignment horizontal="center" vertical="center" shrinkToFit="1"/>
    </xf>
    <xf numFmtId="49" fontId="7" fillId="0" borderId="33" xfId="5" applyNumberFormat="1" applyFont="1" applyBorder="1" applyAlignment="1">
      <alignment vertical="center" wrapText="1" shrinkToFit="1"/>
    </xf>
    <xf numFmtId="185" fontId="7" fillId="2" borderId="34" xfId="5" applyNumberFormat="1" applyFont="1" applyFill="1" applyBorder="1" applyAlignment="1">
      <alignment vertical="center" shrinkToFit="1"/>
    </xf>
    <xf numFmtId="180" fontId="32" fillId="0" borderId="10" xfId="5" quotePrefix="1" applyNumberFormat="1" applyFont="1" applyFill="1" applyBorder="1" applyAlignment="1">
      <alignment horizontal="center" vertical="center" shrinkToFit="1"/>
    </xf>
    <xf numFmtId="180" fontId="32" fillId="0" borderId="35" xfId="5" quotePrefix="1" applyNumberFormat="1" applyFont="1" applyFill="1" applyBorder="1" applyAlignment="1">
      <alignment horizontal="center" vertical="center" shrinkToFit="1"/>
    </xf>
    <xf numFmtId="180" fontId="32" fillId="0" borderId="20" xfId="5" quotePrefix="1" applyNumberFormat="1" applyFont="1" applyFill="1" applyBorder="1" applyAlignment="1">
      <alignment horizontal="center" vertical="center" shrinkToFit="1"/>
    </xf>
    <xf numFmtId="187" fontId="7" fillId="0" borderId="36" xfId="5" applyNumberFormat="1" applyFont="1" applyBorder="1" applyAlignment="1">
      <alignment horizontal="center" vertical="center" shrinkToFit="1"/>
    </xf>
    <xf numFmtId="49" fontId="7" fillId="0" borderId="19" xfId="5" applyNumberFormat="1" applyFont="1" applyBorder="1" applyAlignment="1">
      <alignment vertical="center" wrapText="1" shrinkToFit="1"/>
    </xf>
    <xf numFmtId="185" fontId="7" fillId="2" borderId="37" xfId="5" applyNumberFormat="1" applyFont="1" applyFill="1" applyBorder="1" applyAlignment="1">
      <alignment vertical="center" shrinkToFit="1"/>
    </xf>
    <xf numFmtId="180" fontId="32" fillId="0" borderId="8" xfId="5" quotePrefix="1" applyNumberFormat="1" applyFont="1" applyFill="1" applyBorder="1" applyAlignment="1">
      <alignment horizontal="center" vertical="center" shrinkToFit="1"/>
    </xf>
    <xf numFmtId="180" fontId="32" fillId="0" borderId="0" xfId="5" quotePrefix="1" applyNumberFormat="1" applyFont="1" applyFill="1" applyBorder="1" applyAlignment="1">
      <alignment horizontal="center" vertical="center" shrinkToFit="1"/>
    </xf>
    <xf numFmtId="180" fontId="32" fillId="0" borderId="38" xfId="5" quotePrefix="1" applyNumberFormat="1" applyFont="1" applyFill="1" applyBorder="1" applyAlignment="1">
      <alignment horizontal="center" vertical="center" shrinkToFit="1"/>
    </xf>
    <xf numFmtId="187" fontId="7" fillId="0" borderId="39" xfId="5" applyNumberFormat="1" applyFont="1" applyBorder="1" applyAlignment="1">
      <alignment horizontal="center" vertical="center" shrinkToFit="1"/>
    </xf>
    <xf numFmtId="49" fontId="7" fillId="0" borderId="29" xfId="5" applyNumberFormat="1" applyFont="1" applyBorder="1" applyAlignment="1">
      <alignment vertical="center" wrapText="1" shrinkToFit="1"/>
    </xf>
    <xf numFmtId="185" fontId="7" fillId="2" borderId="40" xfId="5" applyNumberFormat="1" applyFont="1" applyFill="1" applyBorder="1" applyAlignment="1">
      <alignment vertical="center" shrinkToFit="1"/>
    </xf>
    <xf numFmtId="185" fontId="7" fillId="2" borderId="41" xfId="5" applyNumberFormat="1" applyFont="1" applyFill="1" applyBorder="1" applyAlignment="1">
      <alignment vertical="center" shrinkToFit="1"/>
    </xf>
    <xf numFmtId="49" fontId="7" fillId="0" borderId="23" xfId="5" applyNumberFormat="1" applyFont="1" applyBorder="1" applyAlignment="1">
      <alignment vertical="center" wrapText="1" shrinkToFit="1"/>
    </xf>
    <xf numFmtId="180" fontId="32" fillId="0" borderId="6" xfId="5" quotePrefix="1" applyNumberFormat="1" applyFont="1" applyFill="1" applyBorder="1" applyAlignment="1">
      <alignment horizontal="center" vertical="center" shrinkToFit="1"/>
    </xf>
    <xf numFmtId="180" fontId="32" fillId="0" borderId="12" xfId="5" quotePrefix="1" applyNumberFormat="1" applyFont="1" applyFill="1" applyBorder="1" applyAlignment="1">
      <alignment horizontal="center" vertical="center" shrinkToFit="1"/>
    </xf>
    <xf numFmtId="180" fontId="32" fillId="0" borderId="32" xfId="5" quotePrefix="1" applyNumberFormat="1" applyFont="1" applyFill="1" applyBorder="1" applyAlignment="1">
      <alignment horizontal="center" vertical="center" shrinkToFit="1"/>
    </xf>
    <xf numFmtId="187" fontId="7" fillId="0" borderId="42" xfId="5" applyNumberFormat="1" applyFont="1" applyBorder="1" applyAlignment="1">
      <alignment horizontal="center" vertical="center" shrinkToFit="1"/>
    </xf>
    <xf numFmtId="187" fontId="7" fillId="0" borderId="20" xfId="5" applyNumberFormat="1" applyFont="1" applyBorder="1" applyAlignment="1">
      <alignment horizontal="center" vertical="center" shrinkToFit="1"/>
    </xf>
    <xf numFmtId="49" fontId="7" fillId="0" borderId="17" xfId="5" applyNumberFormat="1" applyFont="1" applyBorder="1" applyAlignment="1">
      <alignment vertical="center" wrapText="1" shrinkToFit="1"/>
    </xf>
    <xf numFmtId="185" fontId="7" fillId="2" borderId="21" xfId="5" applyNumberFormat="1" applyFont="1" applyFill="1" applyBorder="1" applyAlignment="1">
      <alignment vertical="center" shrinkToFit="1"/>
    </xf>
    <xf numFmtId="180" fontId="32" fillId="0" borderId="43" xfId="5" quotePrefix="1" applyNumberFormat="1" applyFont="1" applyFill="1" applyBorder="1" applyAlignment="1">
      <alignment horizontal="center" vertical="center" shrinkToFit="1"/>
    </xf>
    <xf numFmtId="180" fontId="32" fillId="0" borderId="44" xfId="5" quotePrefix="1" applyNumberFormat="1" applyFont="1" applyFill="1" applyBorder="1" applyAlignment="1">
      <alignment horizontal="center" vertical="center" shrinkToFit="1"/>
    </xf>
    <xf numFmtId="180" fontId="32" fillId="0" borderId="39" xfId="5" quotePrefix="1" applyNumberFormat="1" applyFont="1" applyFill="1" applyBorder="1" applyAlignment="1">
      <alignment horizontal="center" vertical="center" shrinkToFit="1"/>
    </xf>
    <xf numFmtId="187" fontId="7" fillId="0" borderId="33" xfId="5" applyNumberFormat="1" applyFont="1" applyBorder="1" applyAlignment="1">
      <alignment horizontal="center" vertical="center" shrinkToFit="1"/>
    </xf>
    <xf numFmtId="187" fontId="7" fillId="0" borderId="17" xfId="5" applyNumberFormat="1" applyFont="1" applyBorder="1" applyAlignment="1">
      <alignment horizontal="center" vertical="center" shrinkToFit="1"/>
    </xf>
    <xf numFmtId="180" fontId="32" fillId="0" borderId="45" xfId="5" quotePrefix="1" applyNumberFormat="1" applyFont="1" applyFill="1" applyBorder="1" applyAlignment="1">
      <alignment horizontal="center" vertical="center" shrinkToFit="1"/>
    </xf>
    <xf numFmtId="0" fontId="33" fillId="0" borderId="23" xfId="5" applyFont="1" applyFill="1" applyBorder="1" applyAlignment="1">
      <alignment horizontal="left" vertical="center" shrinkToFit="1"/>
    </xf>
    <xf numFmtId="0" fontId="20" fillId="0" borderId="23" xfId="5" applyFont="1" applyFill="1" applyBorder="1" applyAlignment="1">
      <alignment horizontal="left" vertical="center" shrinkToFit="1"/>
    </xf>
    <xf numFmtId="0" fontId="32" fillId="0" borderId="23" xfId="5" applyFont="1" applyFill="1" applyBorder="1" applyAlignment="1">
      <alignment horizontal="left" vertical="center" shrinkToFit="1"/>
    </xf>
    <xf numFmtId="185" fontId="32" fillId="0" borderId="23" xfId="5" applyNumberFormat="1" applyFont="1" applyFill="1" applyBorder="1" applyAlignment="1">
      <alignment horizontal="right" vertical="center" shrinkToFit="1"/>
    </xf>
    <xf numFmtId="0" fontId="7" fillId="2" borderId="23" xfId="5" applyNumberFormat="1" applyFont="1" applyFill="1" applyBorder="1" applyAlignment="1">
      <alignment horizontal="center" vertical="center" shrinkToFit="1"/>
    </xf>
    <xf numFmtId="49" fontId="7" fillId="2" borderId="23" xfId="5" applyNumberFormat="1" applyFont="1" applyFill="1" applyBorder="1" applyAlignment="1">
      <alignment vertical="center" wrapText="1" shrinkToFit="1"/>
    </xf>
    <xf numFmtId="180" fontId="32" fillId="0" borderId="46" xfId="5" quotePrefix="1" applyNumberFormat="1" applyFont="1" applyFill="1" applyBorder="1" applyAlignment="1">
      <alignment horizontal="center" vertical="center" shrinkToFit="1"/>
    </xf>
    <xf numFmtId="0" fontId="33" fillId="0" borderId="47" xfId="5" applyFont="1" applyFill="1" applyBorder="1" applyAlignment="1">
      <alignment vertical="center" shrinkToFit="1"/>
    </xf>
    <xf numFmtId="0" fontId="20" fillId="0" borderId="47" xfId="5" applyFont="1" applyFill="1" applyBorder="1" applyAlignment="1">
      <alignment vertical="center" shrinkToFit="1"/>
    </xf>
    <xf numFmtId="0" fontId="32" fillId="0" borderId="47" xfId="5" applyFont="1" applyFill="1" applyBorder="1" applyAlignment="1">
      <alignment horizontal="center" vertical="center" shrinkToFit="1"/>
    </xf>
    <xf numFmtId="185" fontId="32" fillId="0" borderId="47" xfId="5" applyNumberFormat="1" applyFont="1" applyFill="1" applyBorder="1" applyAlignment="1">
      <alignment horizontal="right" vertical="center" shrinkToFit="1"/>
    </xf>
    <xf numFmtId="0" fontId="7" fillId="2" borderId="39" xfId="5" applyNumberFormat="1" applyFont="1" applyFill="1" applyBorder="1" applyAlignment="1">
      <alignment horizontal="center" vertical="center" shrinkToFit="1"/>
    </xf>
    <xf numFmtId="49" fontId="7" fillId="2" borderId="47" xfId="5" applyNumberFormat="1" applyFont="1" applyFill="1" applyBorder="1" applyAlignment="1">
      <alignment vertical="center" shrinkToFit="1"/>
    </xf>
    <xf numFmtId="180" fontId="32" fillId="0" borderId="45" xfId="5" quotePrefix="1" applyNumberFormat="1" applyFont="1" applyFill="1" applyBorder="1" applyAlignment="1">
      <alignment horizontal="center" vertical="center" shrinkToFit="1"/>
    </xf>
    <xf numFmtId="0" fontId="33" fillId="0" borderId="23" xfId="5" applyFont="1" applyFill="1" applyBorder="1" applyAlignment="1">
      <alignment vertical="center" shrinkToFit="1"/>
    </xf>
    <xf numFmtId="188" fontId="32" fillId="0" borderId="23" xfId="5" applyNumberFormat="1" applyFont="1" applyFill="1" applyBorder="1" applyAlignment="1">
      <alignment vertical="center" shrinkToFit="1"/>
    </xf>
    <xf numFmtId="0" fontId="32" fillId="0" borderId="23" xfId="5" applyFont="1" applyFill="1" applyBorder="1" applyAlignment="1">
      <alignment horizontal="center" vertical="center" shrinkToFit="1"/>
    </xf>
    <xf numFmtId="185" fontId="32" fillId="0" borderId="23" xfId="5" applyNumberFormat="1" applyFont="1" applyFill="1" applyBorder="1" applyAlignment="1">
      <alignment vertical="center" shrinkToFit="1"/>
    </xf>
    <xf numFmtId="0" fontId="7" fillId="2" borderId="24" xfId="5" applyNumberFormat="1" applyFont="1" applyFill="1" applyBorder="1" applyAlignment="1">
      <alignment horizontal="center" vertical="center" shrinkToFit="1"/>
    </xf>
    <xf numFmtId="0" fontId="7" fillId="2" borderId="23" xfId="5" applyNumberFormat="1" applyFont="1" applyFill="1" applyBorder="1" applyAlignment="1">
      <alignment horizontal="left" vertical="center" shrinkToFit="1"/>
    </xf>
    <xf numFmtId="180" fontId="7" fillId="0" borderId="22" xfId="5" applyNumberFormat="1" applyFont="1" applyFill="1" applyBorder="1" applyAlignment="1">
      <alignment horizontal="left" vertical="center" shrinkToFit="1"/>
    </xf>
    <xf numFmtId="180" fontId="7" fillId="0" borderId="24" xfId="5" applyNumberFormat="1" applyFont="1" applyFill="1" applyBorder="1" applyAlignment="1">
      <alignment horizontal="left" vertical="center" shrinkToFit="1"/>
    </xf>
    <xf numFmtId="0" fontId="7" fillId="0" borderId="26" xfId="5" applyFont="1" applyFill="1" applyBorder="1" applyAlignment="1">
      <alignment horizontal="center" vertical="center" shrinkToFit="1"/>
    </xf>
    <xf numFmtId="185" fontId="7" fillId="0" borderId="26" xfId="5" applyNumberFormat="1" applyFont="1" applyFill="1" applyBorder="1" applyAlignment="1">
      <alignment horizontal="center" vertical="center" shrinkToFit="1"/>
    </xf>
    <xf numFmtId="0" fontId="33" fillId="0" borderId="23" xfId="5" applyFont="1" applyFill="1" applyBorder="1" applyAlignment="1">
      <alignment horizontal="left" vertical="center" shrinkToFit="1"/>
    </xf>
    <xf numFmtId="0" fontId="32" fillId="0" borderId="23" xfId="5" applyFont="1" applyFill="1" applyBorder="1" applyAlignment="1">
      <alignment horizontal="left" vertical="center" shrinkToFit="1"/>
    </xf>
    <xf numFmtId="180" fontId="32" fillId="0" borderId="30" xfId="5" quotePrefix="1" applyNumberFormat="1" applyFont="1" applyFill="1" applyBorder="1" applyAlignment="1">
      <alignment horizontal="center" vertical="center" shrinkToFit="1"/>
    </xf>
    <xf numFmtId="0" fontId="33" fillId="0" borderId="31" xfId="5" applyFont="1" applyFill="1" applyBorder="1" applyAlignment="1">
      <alignment vertical="center" shrinkToFit="1"/>
    </xf>
    <xf numFmtId="0" fontId="32" fillId="0" borderId="31" xfId="5" applyFont="1" applyFill="1" applyBorder="1" applyAlignment="1">
      <alignment vertical="center" shrinkToFit="1"/>
    </xf>
    <xf numFmtId="185" fontId="32" fillId="0" borderId="31" xfId="5" applyNumberFormat="1" applyFont="1" applyFill="1" applyBorder="1" applyAlignment="1">
      <alignment vertical="center" shrinkToFit="1"/>
    </xf>
    <xf numFmtId="49" fontId="7" fillId="0" borderId="31" xfId="5" applyNumberFormat="1" applyFont="1" applyBorder="1" applyAlignment="1">
      <alignment vertical="center" wrapText="1" shrinkToFit="1"/>
    </xf>
    <xf numFmtId="185" fontId="7" fillId="2" borderId="48" xfId="5" applyNumberFormat="1" applyFont="1" applyFill="1" applyBorder="1" applyAlignment="1">
      <alignment vertical="center" shrinkToFit="1"/>
    </xf>
    <xf numFmtId="180" fontId="32" fillId="0" borderId="16" xfId="5" quotePrefix="1" applyNumberFormat="1" applyFont="1" applyBorder="1" applyAlignment="1">
      <alignment horizontal="center" vertical="center" shrinkToFit="1"/>
    </xf>
    <xf numFmtId="0" fontId="33" fillId="0" borderId="17" xfId="5" applyFont="1" applyBorder="1" applyAlignment="1">
      <alignment horizontal="center" vertical="center" shrinkToFit="1"/>
    </xf>
    <xf numFmtId="0" fontId="20" fillId="0" borderId="17" xfId="5" applyFont="1" applyBorder="1" applyAlignment="1">
      <alignment horizontal="center" vertical="center" shrinkToFit="1"/>
    </xf>
    <xf numFmtId="0" fontId="32" fillId="0" borderId="17" xfId="5" applyFont="1" applyBorder="1" applyAlignment="1">
      <alignment horizontal="center" vertical="center" shrinkToFit="1"/>
    </xf>
    <xf numFmtId="189" fontId="32" fillId="0" borderId="17" xfId="14" applyNumberFormat="1" applyFont="1" applyBorder="1" applyAlignment="1">
      <alignment horizontal="center" vertical="center" shrinkToFit="1"/>
    </xf>
    <xf numFmtId="0" fontId="7" fillId="2" borderId="19" xfId="5" applyNumberFormat="1" applyFont="1" applyFill="1" applyBorder="1" applyAlignment="1">
      <alignment horizontal="center" vertical="center" shrinkToFit="1"/>
    </xf>
    <xf numFmtId="49" fontId="7" fillId="2" borderId="19" xfId="5" applyNumberFormat="1" applyFont="1" applyFill="1" applyBorder="1" applyAlignment="1">
      <alignment vertical="center" wrapText="1" shrinkToFit="1"/>
    </xf>
    <xf numFmtId="180" fontId="32" fillId="0" borderId="28" xfId="5" quotePrefix="1" applyNumberFormat="1" applyFont="1" applyBorder="1" applyAlignment="1">
      <alignment horizontal="center" vertical="center" shrinkToFit="1"/>
    </xf>
    <xf numFmtId="0" fontId="33" fillId="0" borderId="29" xfId="5" applyFont="1" applyBorder="1" applyAlignment="1">
      <alignment horizontal="center" vertical="center" shrinkToFit="1"/>
    </xf>
    <xf numFmtId="0" fontId="20" fillId="0" borderId="29" xfId="5" applyFont="1" applyBorder="1" applyAlignment="1">
      <alignment horizontal="center" vertical="center" shrinkToFit="1"/>
    </xf>
    <xf numFmtId="0" fontId="32" fillId="0" borderId="29" xfId="5" applyFont="1" applyBorder="1" applyAlignment="1">
      <alignment horizontal="center" vertical="center" shrinkToFit="1"/>
    </xf>
    <xf numFmtId="189" fontId="32" fillId="0" borderId="29" xfId="14" applyNumberFormat="1" applyFont="1" applyBorder="1" applyAlignment="1">
      <alignment horizontal="center" vertical="center" shrinkToFit="1"/>
    </xf>
    <xf numFmtId="0" fontId="7" fillId="2" borderId="33" xfId="5" applyNumberFormat="1" applyFont="1" applyFill="1" applyBorder="1" applyAlignment="1">
      <alignment horizontal="center" vertical="center" shrinkToFit="1"/>
    </xf>
    <xf numFmtId="49" fontId="7" fillId="2" borderId="33" xfId="5" applyNumberFormat="1" applyFont="1" applyFill="1" applyBorder="1" applyAlignment="1">
      <alignment vertical="center" wrapText="1" shrinkToFit="1"/>
    </xf>
    <xf numFmtId="180" fontId="32" fillId="0" borderId="30" xfId="5" quotePrefix="1" applyNumberFormat="1" applyFont="1" applyBorder="1" applyAlignment="1">
      <alignment horizontal="center" vertical="center" shrinkToFit="1"/>
    </xf>
    <xf numFmtId="0" fontId="33" fillId="0" borderId="31" xfId="5" applyFont="1" applyBorder="1" applyAlignment="1">
      <alignment horizontal="center" vertical="center" shrinkToFit="1"/>
    </xf>
    <xf numFmtId="0" fontId="20" fillId="0" borderId="31" xfId="5" applyFont="1" applyBorder="1" applyAlignment="1">
      <alignment horizontal="center" vertical="center" shrinkToFit="1"/>
    </xf>
    <xf numFmtId="0" fontId="32" fillId="0" borderId="31" xfId="5" applyFont="1" applyBorder="1" applyAlignment="1">
      <alignment horizontal="center" vertical="center" shrinkToFit="1"/>
    </xf>
    <xf numFmtId="189" fontId="32" fillId="0" borderId="31" xfId="14" applyNumberFormat="1" applyFont="1" applyBorder="1" applyAlignment="1">
      <alignment horizontal="center" vertical="center" shrinkToFit="1"/>
    </xf>
    <xf numFmtId="0" fontId="7" fillId="2" borderId="49" xfId="5" applyNumberFormat="1" applyFont="1" applyFill="1" applyBorder="1" applyAlignment="1">
      <alignment horizontal="center" vertical="center" shrinkToFit="1"/>
    </xf>
    <xf numFmtId="49" fontId="7" fillId="2" borderId="49" xfId="5" applyNumberFormat="1" applyFont="1" applyFill="1" applyBorder="1" applyAlignment="1">
      <alignment vertical="center" wrapText="1" shrinkToFit="1"/>
    </xf>
    <xf numFmtId="185" fontId="7" fillId="2" borderId="50" xfId="5" applyNumberFormat="1" applyFont="1" applyFill="1" applyBorder="1" applyAlignment="1">
      <alignment vertical="center" shrinkToFit="1"/>
    </xf>
    <xf numFmtId="180" fontId="32" fillId="0" borderId="10" xfId="5" quotePrefix="1" applyNumberFormat="1" applyFont="1" applyBorder="1" applyAlignment="1">
      <alignment horizontal="center" vertical="center" shrinkToFit="1"/>
    </xf>
    <xf numFmtId="180" fontId="32" fillId="0" borderId="35" xfId="5" quotePrefix="1" applyNumberFormat="1" applyFont="1" applyBorder="1" applyAlignment="1">
      <alignment horizontal="center" vertical="center" shrinkToFit="1"/>
    </xf>
    <xf numFmtId="180" fontId="32" fillId="0" borderId="20" xfId="5" quotePrefix="1" applyNumberFormat="1" applyFont="1" applyBorder="1" applyAlignment="1">
      <alignment horizontal="center" vertical="center" shrinkToFit="1"/>
    </xf>
    <xf numFmtId="0" fontId="7" fillId="2" borderId="36" xfId="5" applyNumberFormat="1" applyFont="1" applyFill="1" applyBorder="1" applyAlignment="1">
      <alignment horizontal="center" vertical="center" shrinkToFit="1"/>
    </xf>
    <xf numFmtId="180" fontId="32" fillId="0" borderId="8" xfId="5" quotePrefix="1" applyNumberFormat="1" applyFont="1" applyBorder="1" applyAlignment="1">
      <alignment horizontal="center" vertical="center" shrinkToFit="1"/>
    </xf>
    <xf numFmtId="180" fontId="32" fillId="0" borderId="0" xfId="5" quotePrefix="1" applyNumberFormat="1" applyFont="1" applyBorder="1" applyAlignment="1">
      <alignment horizontal="center" vertical="center" shrinkToFit="1"/>
    </xf>
    <xf numFmtId="180" fontId="32" fillId="0" borderId="38" xfId="5" quotePrefix="1" applyNumberFormat="1" applyFont="1" applyBorder="1" applyAlignment="1">
      <alignment horizontal="center" vertical="center" shrinkToFit="1"/>
    </xf>
    <xf numFmtId="180" fontId="32" fillId="0" borderId="43" xfId="5" quotePrefix="1" applyNumberFormat="1" applyFont="1" applyBorder="1" applyAlignment="1">
      <alignment horizontal="center" vertical="center" shrinkToFit="1"/>
    </xf>
    <xf numFmtId="180" fontId="32" fillId="0" borderId="44" xfId="5" quotePrefix="1" applyNumberFormat="1" applyFont="1" applyBorder="1" applyAlignment="1">
      <alignment horizontal="center" vertical="center" shrinkToFit="1"/>
    </xf>
    <xf numFmtId="180" fontId="32" fillId="0" borderId="39" xfId="5" quotePrefix="1" applyNumberFormat="1" applyFont="1" applyBorder="1" applyAlignment="1">
      <alignment horizontal="center" vertical="center" shrinkToFit="1"/>
    </xf>
    <xf numFmtId="0" fontId="7" fillId="2" borderId="38" xfId="5" applyNumberFormat="1" applyFont="1" applyFill="1" applyBorder="1" applyAlignment="1">
      <alignment horizontal="center" vertical="center" shrinkToFit="1"/>
    </xf>
    <xf numFmtId="49" fontId="7" fillId="2" borderId="29" xfId="5" applyNumberFormat="1" applyFont="1" applyFill="1" applyBorder="1" applyAlignment="1">
      <alignment vertical="center" wrapText="1" shrinkToFit="1"/>
    </xf>
    <xf numFmtId="185" fontId="7" fillId="2" borderId="51" xfId="5" applyNumberFormat="1" applyFont="1" applyFill="1" applyBorder="1" applyAlignment="1">
      <alignment vertical="center" shrinkToFit="1"/>
    </xf>
    <xf numFmtId="180" fontId="32" fillId="0" borderId="52" xfId="5" quotePrefix="1" applyNumberFormat="1" applyFont="1" applyBorder="1" applyAlignment="1">
      <alignment horizontal="center" vertical="center" shrinkToFit="1"/>
    </xf>
    <xf numFmtId="0" fontId="33" fillId="0" borderId="33" xfId="5" applyFont="1" applyBorder="1" applyAlignment="1">
      <alignment vertical="center" shrinkToFit="1"/>
    </xf>
    <xf numFmtId="0" fontId="20" fillId="0" borderId="33" xfId="5" applyFont="1" applyBorder="1" applyAlignment="1">
      <alignment vertical="center" shrinkToFit="1"/>
    </xf>
    <xf numFmtId="0" fontId="32" fillId="0" borderId="33" xfId="5" applyFont="1" applyBorder="1" applyAlignment="1">
      <alignment horizontal="center" vertical="center" shrinkToFit="1"/>
    </xf>
    <xf numFmtId="185" fontId="32" fillId="0" borderId="33" xfId="5" applyNumberFormat="1" applyFont="1" applyBorder="1" applyAlignment="1">
      <alignment horizontal="right" vertical="center" shrinkToFit="1"/>
    </xf>
    <xf numFmtId="49" fontId="7" fillId="2" borderId="33" xfId="5" applyNumberFormat="1" applyFont="1" applyFill="1" applyBorder="1" applyAlignment="1">
      <alignment vertical="center" shrinkToFit="1"/>
    </xf>
    <xf numFmtId="180" fontId="32" fillId="0" borderId="53" xfId="5" quotePrefix="1" applyNumberFormat="1" applyFont="1" applyBorder="1" applyAlignment="1">
      <alignment horizontal="center" vertical="center" shrinkToFit="1"/>
    </xf>
    <xf numFmtId="0" fontId="33" fillId="0" borderId="19" xfId="5" applyFont="1" applyBorder="1" applyAlignment="1">
      <alignment vertical="center" shrinkToFit="1"/>
    </xf>
    <xf numFmtId="188" fontId="32" fillId="0" borderId="19" xfId="5" applyNumberFormat="1" applyFont="1" applyFill="1" applyBorder="1" applyAlignment="1">
      <alignment vertical="center" shrinkToFit="1"/>
    </xf>
    <xf numFmtId="0" fontId="32" fillId="0" borderId="19" xfId="5" applyFont="1" applyBorder="1" applyAlignment="1">
      <alignment horizontal="center" vertical="center" shrinkToFit="1"/>
    </xf>
    <xf numFmtId="185" fontId="32" fillId="0" borderId="19" xfId="5" applyNumberFormat="1" applyFont="1" applyBorder="1" applyAlignment="1">
      <alignment vertical="center" shrinkToFit="1"/>
    </xf>
    <xf numFmtId="49" fontId="7" fillId="2" borderId="19" xfId="5" applyNumberFormat="1" applyFont="1" applyFill="1" applyBorder="1" applyAlignment="1">
      <alignment vertical="center" shrinkToFit="1"/>
    </xf>
    <xf numFmtId="180" fontId="32" fillId="0" borderId="45" xfId="5" quotePrefix="1" applyNumberFormat="1" applyFont="1" applyBorder="1" applyAlignment="1">
      <alignment horizontal="center" vertical="center" shrinkToFit="1"/>
    </xf>
    <xf numFmtId="0" fontId="33" fillId="0" borderId="23" xfId="5" applyFont="1" applyBorder="1" applyAlignment="1">
      <alignment vertical="center" shrinkToFit="1"/>
    </xf>
    <xf numFmtId="0" fontId="32" fillId="0" borderId="23" xfId="5" applyFont="1" applyBorder="1" applyAlignment="1">
      <alignment horizontal="center" vertical="center" shrinkToFit="1"/>
    </xf>
    <xf numFmtId="185" fontId="32" fillId="0" borderId="23" xfId="5" applyNumberFormat="1" applyFont="1" applyBorder="1" applyAlignment="1">
      <alignment vertical="center" shrinkToFit="1"/>
    </xf>
    <xf numFmtId="180" fontId="32" fillId="0" borderId="43" xfId="5" quotePrefix="1" applyNumberFormat="1" applyFont="1" applyBorder="1" applyAlignment="1">
      <alignment horizontal="center" vertical="center" shrinkToFit="1"/>
    </xf>
    <xf numFmtId="188" fontId="32" fillId="0" borderId="23" xfId="5" applyNumberFormat="1" applyFont="1" applyBorder="1" applyAlignment="1">
      <alignment vertical="center" shrinkToFit="1"/>
    </xf>
    <xf numFmtId="49" fontId="7" fillId="0" borderId="23" xfId="5" applyNumberFormat="1" applyFont="1" applyBorder="1" applyAlignment="1">
      <alignment vertical="center" shrinkToFit="1"/>
    </xf>
    <xf numFmtId="185" fontId="7" fillId="0" borderId="25" xfId="5" applyNumberFormat="1" applyFont="1" applyBorder="1" applyAlignment="1">
      <alignment horizontal="right" vertical="center" shrinkToFit="1"/>
    </xf>
    <xf numFmtId="180" fontId="34" fillId="2" borderId="27" xfId="5" quotePrefix="1" applyNumberFormat="1" applyFont="1" applyFill="1" applyBorder="1" applyAlignment="1">
      <alignment horizontal="center" vertical="center" shrinkToFit="1"/>
    </xf>
    <xf numFmtId="0" fontId="33" fillId="0" borderId="26" xfId="5" applyFont="1" applyBorder="1" applyAlignment="1">
      <alignment vertical="center" shrinkToFit="1"/>
    </xf>
    <xf numFmtId="0" fontId="32" fillId="0" borderId="26" xfId="5" applyFont="1" applyBorder="1" applyAlignment="1">
      <alignment vertical="center" shrinkToFit="1"/>
    </xf>
    <xf numFmtId="0" fontId="32" fillId="0" borderId="26" xfId="5" applyFont="1" applyBorder="1" applyAlignment="1">
      <alignment horizontal="center" vertical="center" shrinkToFit="1"/>
    </xf>
    <xf numFmtId="185" fontId="32" fillId="0" borderId="26" xfId="5" applyNumberFormat="1" applyFont="1" applyBorder="1" applyAlignment="1">
      <alignment horizontal="right" vertical="center" shrinkToFit="1"/>
    </xf>
    <xf numFmtId="0" fontId="7" fillId="2" borderId="54" xfId="5" applyNumberFormat="1" applyFont="1" applyFill="1" applyBorder="1" applyAlignment="1">
      <alignment horizontal="center" vertical="center" shrinkToFit="1"/>
    </xf>
    <xf numFmtId="49" fontId="7" fillId="2" borderId="26" xfId="5" applyNumberFormat="1" applyFont="1" applyFill="1" applyBorder="1" applyAlignment="1">
      <alignment vertical="center" shrinkToFit="1"/>
    </xf>
    <xf numFmtId="180" fontId="7" fillId="0" borderId="45" xfId="5" quotePrefix="1" applyNumberFormat="1" applyFont="1" applyBorder="1" applyAlignment="1">
      <alignment horizontal="center" vertical="center" shrinkToFit="1"/>
    </xf>
    <xf numFmtId="0" fontId="7" fillId="2" borderId="23" xfId="5" applyFont="1" applyFill="1" applyBorder="1" applyAlignment="1">
      <alignment vertical="center" shrinkToFit="1"/>
    </xf>
    <xf numFmtId="0" fontId="7" fillId="2" borderId="23" xfId="5" applyFont="1" applyFill="1" applyBorder="1" applyAlignment="1">
      <alignment horizontal="center" vertical="center" shrinkToFit="1"/>
    </xf>
    <xf numFmtId="185" fontId="7" fillId="2" borderId="23" xfId="5" applyNumberFormat="1" applyFont="1" applyFill="1" applyBorder="1" applyAlignment="1">
      <alignment vertical="center" shrinkToFit="1"/>
    </xf>
    <xf numFmtId="49" fontId="7" fillId="2" borderId="23" xfId="5" applyNumberFormat="1" applyFont="1" applyFill="1" applyBorder="1" applyAlignment="1">
      <alignment vertical="center" shrinkToFit="1"/>
    </xf>
    <xf numFmtId="185" fontId="7" fillId="2" borderId="25" xfId="5" applyNumberFormat="1" applyFont="1" applyFill="1" applyBorder="1" applyAlignment="1">
      <alignment horizontal="right" vertical="center" shrinkToFit="1"/>
    </xf>
    <xf numFmtId="180" fontId="7" fillId="0" borderId="0" xfId="5" applyNumberFormat="1" applyFont="1" applyAlignment="1">
      <alignment horizontal="center" vertical="center" shrinkToFit="1"/>
    </xf>
    <xf numFmtId="0" fontId="21" fillId="0" borderId="13" xfId="10" quotePrefix="1" applyFont="1" applyFill="1" applyBorder="1" applyAlignment="1">
      <alignment vertical="center" wrapText="1"/>
    </xf>
    <xf numFmtId="187" fontId="21" fillId="0" borderId="1" xfId="10" applyNumberFormat="1" applyFont="1" applyFill="1" applyBorder="1" applyAlignment="1">
      <alignment shrinkToFit="1"/>
    </xf>
  </cellXfs>
  <cellStyles count="16">
    <cellStyle name="桁区切り 2" xfId="1"/>
    <cellStyle name="桁区切り 2 2" xfId="12"/>
    <cellStyle name="桁区切り 3" xfId="2"/>
    <cellStyle name="桁区切り 4" xfId="14"/>
    <cellStyle name="標準" xfId="0" builtinId="0"/>
    <cellStyle name="標準 2" xfId="3"/>
    <cellStyle name="標準 2 2" xfId="4"/>
    <cellStyle name="標準 2 3" xfId="11"/>
    <cellStyle name="標準 3" xfId="5"/>
    <cellStyle name="標準 4" xfId="6"/>
    <cellStyle name="標準 5" xfId="13"/>
    <cellStyle name="標準 6" xfId="15"/>
    <cellStyle name="標準_1050号建物トイレブース据付" xfId="7"/>
    <cellStyle name="標準_241119【一般】 訓練場通用門補修工事" xfId="8"/>
    <cellStyle name="標準_公告（新）250425版作業中" xfId="9"/>
    <cellStyle name="標準_体育館屋根積算価格内訳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l2\&#20849;&#26377;&#12487;&#12540;&#12479;\MY%20DOCUMENTS\&#12486;&#12540;&#12523;&#12450;&#12523;&#12513;\&#12375;&#12383;&#12406;&#12435;\&#22235;&#22269;&#27178;&#26029;&#33258;&#21205;&#36554;&#36947;%20&#20809;&#28288;&#22320;&#21306;\&#12527;&#12540;&#12463;&#12501;&#12457;&#12523;&#12480;\041119&#22235;&#22269;&#27178;&#26029;&#20809;&#28288;&#22320;&#21306;&#12539;&#65332;&#65313;&#12392;&#22810;&#25968;&#12398;&#27604;&#36611;\&#22810;&#25968;&#65393;&#65437;&#65398;&#65392;&#27010;&#31639;&#30452;&#25509;&#24037;&#20107;&#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a.gbase.gsdf.mod.go.jp/My%20Documents/&#23470;&#19979;&#22865;&#32004;&#29677;/&#65305;&#24180;&#24230;&#35519;&#36948;&#20385;&#266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23470;&#19979;&#22865;&#32004;&#29677;/&#65305;&#24180;&#24230;&#35519;&#36948;&#20385;&#2668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ll1\&#20849;&#26377;&#12487;&#12540;&#12479;\Documents%20and%20Settings\maruo0031\&#12487;&#12473;&#12463;&#12488;&#12483;&#12503;\&#39640;&#27941;&#31532;2&#39640;&#26550;&#27211;\H16_09_09_&#12486;&#12540;&#12523;&#12450;&#12523;&#12513;&#24037;&#20107;&#36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24037;&#20107;&#20225;&#30011;/My%20Documents/&#26989;&#21209;/&#65298;&#65302;&#24180;&#24230;/&#22806;&#27880;&#12539;&#33258;&#38538;&#24037;&#20107;/&#36039;&#26009;/22&#65288;&#29305;&#65289;&#33258;&#21205;&#36554;&#35347;&#32244;&#22580;&#12467;&#12540;&#12473;&#31561;&#25913;&#20462;&#24037;&#20107;/&#23487;&#33294;&#35299;&#20307;&#12395;&#38306;&#12377;&#12427;&#36039;&#26009;/&#23500;&#22763;&#23398;&#26657;&#12288;&#23487;&#33294;&#35299;&#20307;/&#23500;&#22763;&#23398;&#26657;&#12288;&#23487;&#33294;&#35299;&#20307;/&#31309;&#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22865;&#32004;/090&#12288;&#20196;&#21644;&#65302;&#24180;%20%20%20%20&#22865;&#32004;&#29677;&#38263;/&#24037;&#20107;/45&#12288;&#12304;&#28381;&#12534;&#21407;&#12305;&#65288;&#20197;&#19978;&#65289;&#28381;&#12534;&#21407;&#22269;&#35373;&#23487;&#33294;&#65314;&#26847;&#32102;&#28271;&#22120;&#20132;&#25563;&#24037;&#20107;/&#31649;&#29702;&#31185;&#12487;&#12540;&#12479;/&#31309;&#31639;&#36039;&#26009;&#65288;&#28381;&#12534;&#21407;&#22269;&#35373;&#23487;&#33294;B&#26847;&#32102;&#28271;&#22120;&#20132;&#25563;&#24037;&#20107;&#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0&#22865;&#32004;/100&#12288;&#20196;&#21644;&#65303;&#24180;%20%20%20%20&#22865;&#32004;&#29677;&#38263;/&#24037;&#20107;/03&#12288;&#12304;&#28381;&#12534;&#21407;&#12305;&#65288;&#21069;&#37329;&#21487;&#12289;&#37329;&#37549;&#30340;&#20445;&#35388;&#65289;&#65288;&#20197;&#19978;&#65289;&#28381;&#12534;&#21407;&#39376;&#23663;&#22320;&#33258;&#21205;&#36554;&#25945;&#32722;&#25152;&#12467;&#12540;&#12473;&#35036;&#20462;&#24037;&#20107;/&#31649;&#29702;&#31185;&#12487;&#12540;&#12479;/&#31309;&#31639;&#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施工費"/>
      <sheetName val="基礎"/>
      <sheetName val="笠石"/>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
      <sheetName val="部材費"/>
      <sheetName val="施工費"/>
      <sheetName val="基礎"/>
      <sheetName val="笠ｺﾝ"/>
      <sheetName val="剛性防護柵"/>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機械損料"/>
      <sheetName val="見積明細書"/>
      <sheetName val="基礎数値"/>
      <sheetName val="労務単価"/>
    </sheetNames>
    <sheetDataSet>
      <sheetData sheetId="0">
        <row r="2">
          <cell r="S2" t="str">
            <v>番号</v>
          </cell>
          <cell r="T2" t="str">
            <v>総計用単位</v>
          </cell>
          <cell r="U2" t="str">
            <v>総計用　　合計</v>
          </cell>
        </row>
        <row r="5">
          <cell r="S5">
            <v>2</v>
          </cell>
          <cell r="T5" t="str">
            <v>㎡</v>
          </cell>
          <cell r="U5">
            <v>1000</v>
          </cell>
        </row>
        <row r="7">
          <cell r="S7" t="str">
            <v/>
          </cell>
        </row>
        <row r="8">
          <cell r="S8" t="str">
            <v/>
          </cell>
        </row>
        <row r="9">
          <cell r="S9">
            <v>3</v>
          </cell>
          <cell r="T9" t="str">
            <v>人</v>
          </cell>
          <cell r="U9">
            <v>12000</v>
          </cell>
        </row>
        <row r="11">
          <cell r="S11" t="str">
            <v/>
          </cell>
        </row>
        <row r="12">
          <cell r="S12" t="str">
            <v/>
          </cell>
        </row>
        <row r="14">
          <cell r="S14">
            <v>7</v>
          </cell>
          <cell r="T14" t="str">
            <v>ｍ3</v>
          </cell>
          <cell r="U14">
            <v>6817</v>
          </cell>
        </row>
        <row r="15">
          <cell r="S15" t="str">
            <v/>
          </cell>
        </row>
        <row r="20">
          <cell r="S20" t="str">
            <v/>
          </cell>
        </row>
        <row r="21">
          <cell r="S21" t="str">
            <v/>
          </cell>
        </row>
        <row r="22">
          <cell r="S22">
            <v>8</v>
          </cell>
          <cell r="T22" t="str">
            <v>ｍ3</v>
          </cell>
          <cell r="U22">
            <v>6458</v>
          </cell>
        </row>
        <row r="23">
          <cell r="S23" t="str">
            <v/>
          </cell>
        </row>
        <row r="27">
          <cell r="S27" t="str">
            <v/>
          </cell>
        </row>
        <row r="28">
          <cell r="S28" t="str">
            <v/>
          </cell>
        </row>
        <row r="29">
          <cell r="S29">
            <v>9</v>
          </cell>
          <cell r="T29" t="str">
            <v>ｍ3</v>
          </cell>
          <cell r="U29">
            <v>2628</v>
          </cell>
        </row>
        <row r="30">
          <cell r="S30" t="str">
            <v/>
          </cell>
        </row>
        <row r="36">
          <cell r="S36" t="str">
            <v/>
          </cell>
        </row>
        <row r="37">
          <cell r="S37" t="str">
            <v/>
          </cell>
        </row>
        <row r="38">
          <cell r="S38" t="str">
            <v>番号</v>
          </cell>
          <cell r="T38" t="str">
            <v>総計用単位</v>
          </cell>
          <cell r="U38" t="str">
            <v>総計用　　合計</v>
          </cell>
        </row>
        <row r="40">
          <cell r="S40">
            <v>10</v>
          </cell>
          <cell r="T40" t="str">
            <v>㎡</v>
          </cell>
          <cell r="U40">
            <v>772</v>
          </cell>
        </row>
        <row r="43">
          <cell r="S43" t="str">
            <v/>
          </cell>
        </row>
        <row r="44">
          <cell r="S44" t="str">
            <v/>
          </cell>
        </row>
        <row r="45">
          <cell r="S45" t="str">
            <v>10-1</v>
          </cell>
          <cell r="T45" t="str">
            <v>㎡</v>
          </cell>
          <cell r="U45">
            <v>309</v>
          </cell>
        </row>
        <row r="48">
          <cell r="S48" t="str">
            <v/>
          </cell>
        </row>
        <row r="49">
          <cell r="S49" t="str">
            <v/>
          </cell>
        </row>
        <row r="50">
          <cell r="S50">
            <v>11</v>
          </cell>
          <cell r="T50" t="str">
            <v>㎡</v>
          </cell>
          <cell r="U50">
            <v>309</v>
          </cell>
        </row>
        <row r="53">
          <cell r="S53" t="str">
            <v/>
          </cell>
        </row>
        <row r="54">
          <cell r="S54" t="str">
            <v/>
          </cell>
        </row>
        <row r="55">
          <cell r="S55">
            <v>12</v>
          </cell>
          <cell r="T55" t="str">
            <v>㎡</v>
          </cell>
          <cell r="U55">
            <v>309</v>
          </cell>
        </row>
        <row r="58">
          <cell r="S58" t="str">
            <v/>
          </cell>
        </row>
        <row r="59">
          <cell r="S59" t="str">
            <v/>
          </cell>
        </row>
        <row r="60">
          <cell r="S60">
            <v>13</v>
          </cell>
          <cell r="T60" t="str">
            <v>㎡</v>
          </cell>
          <cell r="U60">
            <v>463</v>
          </cell>
        </row>
        <row r="63">
          <cell r="S63" t="str">
            <v/>
          </cell>
        </row>
        <row r="64">
          <cell r="S64" t="str">
            <v/>
          </cell>
        </row>
        <row r="65">
          <cell r="S65">
            <v>14</v>
          </cell>
          <cell r="T65" t="str">
            <v>㎡</v>
          </cell>
          <cell r="U65">
            <v>3696</v>
          </cell>
        </row>
        <row r="68">
          <cell r="S68" t="str">
            <v/>
          </cell>
        </row>
        <row r="69">
          <cell r="S69" t="str">
            <v/>
          </cell>
        </row>
        <row r="71">
          <cell r="S71" t="str">
            <v>番号</v>
          </cell>
          <cell r="T71" t="str">
            <v>総計用単位</v>
          </cell>
          <cell r="U71" t="str">
            <v>総計用　　合計</v>
          </cell>
        </row>
        <row r="73">
          <cell r="S73">
            <v>15</v>
          </cell>
          <cell r="T73" t="str">
            <v>㎡</v>
          </cell>
          <cell r="U73">
            <v>1875</v>
          </cell>
        </row>
        <row r="74">
          <cell r="S74" t="str">
            <v/>
          </cell>
        </row>
        <row r="77">
          <cell r="S77" t="str">
            <v/>
          </cell>
        </row>
        <row r="78">
          <cell r="S78" t="str">
            <v/>
          </cell>
        </row>
        <row r="79">
          <cell r="S79">
            <v>16</v>
          </cell>
          <cell r="T79" t="str">
            <v>ｍ3</v>
          </cell>
          <cell r="U79">
            <v>2021</v>
          </cell>
        </row>
        <row r="80">
          <cell r="S80" t="str">
            <v/>
          </cell>
        </row>
        <row r="81">
          <cell r="S81" t="str">
            <v/>
          </cell>
        </row>
        <row r="82">
          <cell r="S82" t="str">
            <v/>
          </cell>
        </row>
        <row r="83">
          <cell r="S83">
            <v>17</v>
          </cell>
          <cell r="T83" t="str">
            <v>ｍ3</v>
          </cell>
          <cell r="U83">
            <v>525</v>
          </cell>
        </row>
        <row r="84">
          <cell r="S84" t="str">
            <v/>
          </cell>
        </row>
        <row r="85">
          <cell r="S85" t="str">
            <v/>
          </cell>
        </row>
        <row r="86">
          <cell r="S86" t="str">
            <v/>
          </cell>
        </row>
        <row r="87">
          <cell r="S87">
            <v>18</v>
          </cell>
          <cell r="T87" t="str">
            <v>ｍ3</v>
          </cell>
          <cell r="U87">
            <v>700</v>
          </cell>
        </row>
        <row r="88">
          <cell r="S88" t="str">
            <v/>
          </cell>
        </row>
        <row r="89">
          <cell r="S89" t="str">
            <v/>
          </cell>
        </row>
        <row r="90">
          <cell r="S90" t="str">
            <v/>
          </cell>
        </row>
        <row r="91">
          <cell r="S91">
            <v>19</v>
          </cell>
          <cell r="T91" t="str">
            <v>往復</v>
          </cell>
          <cell r="U91">
            <v>80182</v>
          </cell>
        </row>
        <row r="92">
          <cell r="S92" t="str">
            <v/>
          </cell>
        </row>
        <row r="93">
          <cell r="S93" t="str">
            <v/>
          </cell>
        </row>
        <row r="94">
          <cell r="S94" t="str">
            <v/>
          </cell>
        </row>
        <row r="95">
          <cell r="S95">
            <v>20</v>
          </cell>
          <cell r="T95" t="str">
            <v>㎡</v>
          </cell>
          <cell r="U95">
            <v>2395</v>
          </cell>
        </row>
        <row r="96">
          <cell r="S96" t="str">
            <v/>
          </cell>
        </row>
        <row r="100">
          <cell r="S100" t="str">
            <v/>
          </cell>
        </row>
        <row r="101">
          <cell r="S101" t="str">
            <v/>
          </cell>
        </row>
        <row r="102">
          <cell r="S102">
            <v>21</v>
          </cell>
          <cell r="T102" t="str">
            <v>基</v>
          </cell>
          <cell r="U102">
            <v>15000</v>
          </cell>
        </row>
        <row r="103">
          <cell r="S103" t="str">
            <v/>
          </cell>
        </row>
        <row r="104">
          <cell r="S104" t="str">
            <v/>
          </cell>
        </row>
        <row r="105">
          <cell r="S105" t="str">
            <v/>
          </cell>
        </row>
        <row r="106">
          <cell r="S106">
            <v>39103</v>
          </cell>
          <cell r="T106" t="str">
            <v>ｍ3</v>
          </cell>
          <cell r="U106">
            <v>1500</v>
          </cell>
        </row>
        <row r="107">
          <cell r="S107" t="str">
            <v/>
          </cell>
        </row>
        <row r="108">
          <cell r="S108" t="str">
            <v/>
          </cell>
        </row>
        <row r="109">
          <cell r="S109" t="str">
            <v/>
          </cell>
        </row>
        <row r="110">
          <cell r="S110" t="str">
            <v>一位代価統計</v>
          </cell>
        </row>
        <row r="111">
          <cell r="S111" t="str">
            <v>番号</v>
          </cell>
          <cell r="T111" t="str">
            <v>総計用単位</v>
          </cell>
          <cell r="U111" t="str">
            <v>総計用　　合計</v>
          </cell>
        </row>
        <row r="114">
          <cell r="S114">
            <v>23</v>
          </cell>
          <cell r="T114" t="str">
            <v>㎡</v>
          </cell>
          <cell r="U114">
            <v>618</v>
          </cell>
        </row>
        <row r="117">
          <cell r="S117" t="str">
            <v/>
          </cell>
        </row>
        <row r="118">
          <cell r="S118" t="str">
            <v/>
          </cell>
        </row>
        <row r="119">
          <cell r="S119">
            <v>24</v>
          </cell>
          <cell r="T119" t="str">
            <v>㎡</v>
          </cell>
          <cell r="U119">
            <v>188.08</v>
          </cell>
        </row>
        <row r="123">
          <cell r="S123" t="str">
            <v/>
          </cell>
        </row>
        <row r="127">
          <cell r="S127" t="str">
            <v/>
          </cell>
        </row>
        <row r="128">
          <cell r="S128" t="str">
            <v/>
          </cell>
        </row>
        <row r="129">
          <cell r="S129">
            <v>25</v>
          </cell>
          <cell r="T129" t="str">
            <v>㎡</v>
          </cell>
          <cell r="U129">
            <v>26.387</v>
          </cell>
        </row>
        <row r="131">
          <cell r="S131" t="str">
            <v/>
          </cell>
        </row>
        <row r="132">
          <cell r="S132" t="str">
            <v/>
          </cell>
        </row>
        <row r="133">
          <cell r="S133">
            <v>26</v>
          </cell>
          <cell r="T133" t="str">
            <v>式</v>
          </cell>
          <cell r="U133">
            <v>15000</v>
          </cell>
        </row>
        <row r="134">
          <cell r="S134" t="str">
            <v/>
          </cell>
        </row>
        <row r="135">
          <cell r="S135" t="str">
            <v/>
          </cell>
        </row>
        <row r="136">
          <cell r="S136" t="str">
            <v/>
          </cell>
        </row>
        <row r="137">
          <cell r="S137">
            <v>27</v>
          </cell>
          <cell r="T137" t="str">
            <v>式</v>
          </cell>
          <cell r="U137">
            <v>20000</v>
          </cell>
        </row>
        <row r="138">
          <cell r="S138" t="str">
            <v/>
          </cell>
        </row>
        <row r="139">
          <cell r="S139" t="str">
            <v/>
          </cell>
        </row>
        <row r="140">
          <cell r="S140" t="str">
            <v/>
          </cell>
        </row>
        <row r="141">
          <cell r="S141">
            <v>28</v>
          </cell>
          <cell r="T141" t="str">
            <v>ｍ</v>
          </cell>
          <cell r="U141">
            <v>1000</v>
          </cell>
        </row>
        <row r="143">
          <cell r="S143" t="str">
            <v/>
          </cell>
        </row>
        <row r="144">
          <cell r="S144" t="str">
            <v/>
          </cell>
        </row>
        <row r="145">
          <cell r="S145" t="str">
            <v>番号</v>
          </cell>
          <cell r="T145" t="str">
            <v>総計用単位</v>
          </cell>
          <cell r="U145" t="str">
            <v>総計用　　合計</v>
          </cell>
        </row>
        <row r="147">
          <cell r="S147">
            <v>29</v>
          </cell>
          <cell r="T147" t="str">
            <v>ｍ</v>
          </cell>
          <cell r="U147">
            <v>2000</v>
          </cell>
        </row>
        <row r="149">
          <cell r="S149" t="str">
            <v/>
          </cell>
        </row>
        <row r="150">
          <cell r="S150" t="str">
            <v/>
          </cell>
        </row>
        <row r="151">
          <cell r="S151">
            <v>31</v>
          </cell>
          <cell r="T151" t="str">
            <v>基</v>
          </cell>
          <cell r="U151">
            <v>20000</v>
          </cell>
        </row>
        <row r="153">
          <cell r="S153" t="str">
            <v/>
          </cell>
        </row>
        <row r="154">
          <cell r="S154" t="str">
            <v/>
          </cell>
        </row>
        <row r="155">
          <cell r="S155">
            <v>32</v>
          </cell>
          <cell r="T155" t="str">
            <v>基</v>
          </cell>
          <cell r="U155">
            <v>15000</v>
          </cell>
        </row>
        <row r="157">
          <cell r="S157" t="str">
            <v/>
          </cell>
        </row>
        <row r="158">
          <cell r="S158" t="str">
            <v/>
          </cell>
        </row>
        <row r="159">
          <cell r="S159">
            <v>34</v>
          </cell>
          <cell r="T159" t="str">
            <v>ｍ</v>
          </cell>
          <cell r="U159">
            <v>107.1</v>
          </cell>
        </row>
        <row r="162">
          <cell r="S162" t="str">
            <v/>
          </cell>
        </row>
        <row r="163">
          <cell r="S163" t="str">
            <v/>
          </cell>
        </row>
        <row r="164">
          <cell r="S164">
            <v>35</v>
          </cell>
          <cell r="T164" t="str">
            <v>ｍ</v>
          </cell>
          <cell r="U164">
            <v>776.55000000000007</v>
          </cell>
        </row>
        <row r="168">
          <cell r="S168" t="str">
            <v/>
          </cell>
        </row>
        <row r="169">
          <cell r="S169" t="str">
            <v/>
          </cell>
        </row>
        <row r="170">
          <cell r="S170">
            <v>36</v>
          </cell>
          <cell r="T170" t="str">
            <v>ｍ</v>
          </cell>
          <cell r="U170">
            <v>526.04999999999995</v>
          </cell>
        </row>
        <row r="174">
          <cell r="S174" t="str">
            <v/>
          </cell>
        </row>
        <row r="175">
          <cell r="S175" t="str">
            <v/>
          </cell>
        </row>
        <row r="176">
          <cell r="S176">
            <v>33</v>
          </cell>
          <cell r="T176" t="str">
            <v>㎡</v>
          </cell>
          <cell r="U176">
            <v>4830</v>
          </cell>
        </row>
        <row r="179">
          <cell r="S179" t="str">
            <v/>
          </cell>
        </row>
        <row r="180">
          <cell r="S180" t="str">
            <v/>
          </cell>
        </row>
        <row r="183">
          <cell r="S183" t="str">
            <v>番号</v>
          </cell>
          <cell r="T183" t="str">
            <v>総計用単位</v>
          </cell>
          <cell r="U183" t="str">
            <v>総計用　　合計</v>
          </cell>
        </row>
        <row r="186">
          <cell r="S186">
            <v>38</v>
          </cell>
          <cell r="T186" t="str">
            <v>ｍ</v>
          </cell>
          <cell r="U186">
            <v>74</v>
          </cell>
        </row>
        <row r="191">
          <cell r="S191">
            <v>39</v>
          </cell>
          <cell r="T191" t="str">
            <v>ｍ</v>
          </cell>
          <cell r="U191">
            <v>92</v>
          </cell>
        </row>
        <row r="196">
          <cell r="S196">
            <v>40</v>
          </cell>
          <cell r="T196" t="str">
            <v>ｍ</v>
          </cell>
          <cell r="U196">
            <v>52</v>
          </cell>
        </row>
        <row r="199">
          <cell r="S199" t="str">
            <v/>
          </cell>
        </row>
        <row r="200">
          <cell r="S200" t="str">
            <v/>
          </cell>
        </row>
        <row r="201">
          <cell r="S201">
            <v>41</v>
          </cell>
          <cell r="T201" t="str">
            <v>個</v>
          </cell>
          <cell r="U201">
            <v>301</v>
          </cell>
        </row>
        <row r="204">
          <cell r="S204" t="str">
            <v/>
          </cell>
        </row>
        <row r="205">
          <cell r="S205" t="str">
            <v/>
          </cell>
        </row>
        <row r="206">
          <cell r="S206">
            <v>43</v>
          </cell>
          <cell r="T206" t="str">
            <v>個</v>
          </cell>
          <cell r="U206">
            <v>301</v>
          </cell>
        </row>
        <row r="209">
          <cell r="S209" t="str">
            <v/>
          </cell>
        </row>
        <row r="210">
          <cell r="S210" t="str">
            <v/>
          </cell>
        </row>
        <row r="211">
          <cell r="S211">
            <v>44</v>
          </cell>
          <cell r="T211" t="str">
            <v>個</v>
          </cell>
          <cell r="U211">
            <v>669</v>
          </cell>
        </row>
        <row r="214">
          <cell r="S214" t="str">
            <v/>
          </cell>
        </row>
        <row r="215">
          <cell r="S215" t="str">
            <v/>
          </cell>
        </row>
        <row r="217">
          <cell r="S217" t="str">
            <v>番号</v>
          </cell>
          <cell r="T217" t="str">
            <v>総計用単位</v>
          </cell>
          <cell r="U217" t="str">
            <v>総計用　　合計</v>
          </cell>
        </row>
        <row r="219">
          <cell r="S219">
            <v>45</v>
          </cell>
          <cell r="T219" t="str">
            <v>個</v>
          </cell>
          <cell r="U219">
            <v>853</v>
          </cell>
        </row>
        <row r="222">
          <cell r="S222" t="str">
            <v/>
          </cell>
        </row>
        <row r="223">
          <cell r="S223" t="str">
            <v/>
          </cell>
        </row>
        <row r="224">
          <cell r="S224">
            <v>46</v>
          </cell>
          <cell r="T224" t="str">
            <v>個</v>
          </cell>
          <cell r="U224">
            <v>725</v>
          </cell>
        </row>
        <row r="227">
          <cell r="S227" t="str">
            <v/>
          </cell>
        </row>
        <row r="228">
          <cell r="S228" t="str">
            <v/>
          </cell>
        </row>
        <row r="229">
          <cell r="S229">
            <v>47</v>
          </cell>
          <cell r="T229" t="str">
            <v>個</v>
          </cell>
          <cell r="U229">
            <v>725</v>
          </cell>
        </row>
        <row r="232">
          <cell r="S232" t="str">
            <v/>
          </cell>
        </row>
        <row r="233">
          <cell r="S233" t="str">
            <v/>
          </cell>
        </row>
        <row r="234">
          <cell r="S234">
            <v>48</v>
          </cell>
          <cell r="T234" t="str">
            <v>個</v>
          </cell>
          <cell r="U234">
            <v>920</v>
          </cell>
        </row>
        <row r="237">
          <cell r="S237" t="str">
            <v/>
          </cell>
        </row>
        <row r="238">
          <cell r="S238" t="str">
            <v/>
          </cell>
        </row>
        <row r="239">
          <cell r="S239">
            <v>49</v>
          </cell>
          <cell r="T239" t="str">
            <v>個</v>
          </cell>
          <cell r="U239">
            <v>1695</v>
          </cell>
        </row>
        <row r="242">
          <cell r="S242" t="str">
            <v/>
          </cell>
        </row>
        <row r="243">
          <cell r="S243" t="str">
            <v/>
          </cell>
        </row>
        <row r="244">
          <cell r="S244">
            <v>50</v>
          </cell>
          <cell r="T244" t="str">
            <v>個</v>
          </cell>
          <cell r="U244">
            <v>761</v>
          </cell>
        </row>
        <row r="247">
          <cell r="S247" t="str">
            <v/>
          </cell>
        </row>
        <row r="248">
          <cell r="S248" t="str">
            <v/>
          </cell>
        </row>
        <row r="252">
          <cell r="S252" t="str">
            <v>番号</v>
          </cell>
          <cell r="T252" t="str">
            <v>総計用単位</v>
          </cell>
          <cell r="U252" t="str">
            <v>総計用　　合計</v>
          </cell>
        </row>
        <row r="254">
          <cell r="S254">
            <v>51</v>
          </cell>
          <cell r="T254" t="str">
            <v>台</v>
          </cell>
          <cell r="U254">
            <v>619</v>
          </cell>
        </row>
        <row r="257">
          <cell r="S257" t="str">
            <v/>
          </cell>
        </row>
        <row r="258">
          <cell r="S258" t="str">
            <v/>
          </cell>
        </row>
        <row r="259">
          <cell r="S259">
            <v>52</v>
          </cell>
          <cell r="T259" t="str">
            <v>台</v>
          </cell>
          <cell r="U259">
            <v>5784</v>
          </cell>
        </row>
        <row r="262">
          <cell r="S262" t="str">
            <v/>
          </cell>
        </row>
        <row r="263">
          <cell r="S263" t="str">
            <v/>
          </cell>
        </row>
        <row r="264">
          <cell r="S264">
            <v>53</v>
          </cell>
          <cell r="T264" t="str">
            <v>台</v>
          </cell>
          <cell r="U264">
            <v>2892</v>
          </cell>
        </row>
        <row r="267">
          <cell r="S267" t="str">
            <v/>
          </cell>
        </row>
        <row r="268">
          <cell r="S268" t="str">
            <v/>
          </cell>
        </row>
        <row r="269">
          <cell r="S269">
            <v>54</v>
          </cell>
          <cell r="T269" t="str">
            <v>本</v>
          </cell>
          <cell r="U269">
            <v>3097</v>
          </cell>
        </row>
        <row r="273">
          <cell r="S273" t="str">
            <v/>
          </cell>
        </row>
        <row r="274">
          <cell r="S274" t="str">
            <v/>
          </cell>
        </row>
        <row r="291">
          <cell r="S291" t="str">
            <v>一位代価統計</v>
          </cell>
        </row>
        <row r="292">
          <cell r="S292" t="str">
            <v>番号</v>
          </cell>
          <cell r="T292" t="str">
            <v>総計用単位</v>
          </cell>
          <cell r="U292" t="str">
            <v>総計用　　合計</v>
          </cell>
        </row>
        <row r="294">
          <cell r="S294">
            <v>55</v>
          </cell>
          <cell r="T294" t="str">
            <v>ｍ</v>
          </cell>
          <cell r="U294">
            <v>511</v>
          </cell>
        </row>
        <row r="297">
          <cell r="S297" t="str">
            <v/>
          </cell>
        </row>
        <row r="298">
          <cell r="S298" t="str">
            <v/>
          </cell>
        </row>
        <row r="299">
          <cell r="S299">
            <v>56</v>
          </cell>
          <cell r="T299" t="str">
            <v>ｍ</v>
          </cell>
          <cell r="U299">
            <v>574</v>
          </cell>
        </row>
        <row r="302">
          <cell r="S302" t="str">
            <v/>
          </cell>
        </row>
        <row r="303">
          <cell r="S303" t="str">
            <v/>
          </cell>
        </row>
        <row r="304">
          <cell r="S304">
            <v>57</v>
          </cell>
          <cell r="T304" t="str">
            <v>ｍ</v>
          </cell>
          <cell r="U304">
            <v>734</v>
          </cell>
        </row>
        <row r="307">
          <cell r="S307" t="str">
            <v/>
          </cell>
        </row>
        <row r="308">
          <cell r="S308" t="str">
            <v/>
          </cell>
        </row>
        <row r="309">
          <cell r="S309">
            <v>58</v>
          </cell>
          <cell r="T309" t="str">
            <v>ｍ</v>
          </cell>
          <cell r="U309">
            <v>1090</v>
          </cell>
        </row>
        <row r="312">
          <cell r="S312" t="str">
            <v/>
          </cell>
        </row>
        <row r="313">
          <cell r="S313" t="str">
            <v/>
          </cell>
        </row>
        <row r="314">
          <cell r="S314">
            <v>59</v>
          </cell>
          <cell r="T314" t="str">
            <v>ｍ</v>
          </cell>
          <cell r="U314">
            <v>1406</v>
          </cell>
        </row>
        <row r="317">
          <cell r="S317" t="str">
            <v/>
          </cell>
        </row>
        <row r="318">
          <cell r="S318" t="str">
            <v/>
          </cell>
        </row>
        <row r="319">
          <cell r="S319">
            <v>61</v>
          </cell>
          <cell r="T319" t="str">
            <v>個</v>
          </cell>
          <cell r="U319">
            <v>1378</v>
          </cell>
        </row>
        <row r="322">
          <cell r="S322" t="str">
            <v/>
          </cell>
        </row>
        <row r="323">
          <cell r="S323" t="str">
            <v/>
          </cell>
        </row>
        <row r="330">
          <cell r="S330" t="str">
            <v>番号</v>
          </cell>
          <cell r="T330" t="str">
            <v>総計用単位</v>
          </cell>
          <cell r="U330" t="str">
            <v>総計用　　合計</v>
          </cell>
        </row>
        <row r="332">
          <cell r="S332">
            <v>62</v>
          </cell>
          <cell r="T332" t="str">
            <v>組</v>
          </cell>
          <cell r="U332">
            <v>2189</v>
          </cell>
        </row>
        <row r="336">
          <cell r="S336" t="str">
            <v/>
          </cell>
        </row>
        <row r="337">
          <cell r="S337" t="str">
            <v/>
          </cell>
        </row>
        <row r="338">
          <cell r="S338">
            <v>63</v>
          </cell>
          <cell r="T338" t="str">
            <v>組</v>
          </cell>
          <cell r="U338">
            <v>1779</v>
          </cell>
        </row>
        <row r="342">
          <cell r="S342" t="str">
            <v/>
          </cell>
        </row>
        <row r="343">
          <cell r="S343" t="str">
            <v/>
          </cell>
        </row>
        <row r="344">
          <cell r="S344">
            <v>64</v>
          </cell>
          <cell r="T344" t="str">
            <v>組</v>
          </cell>
          <cell r="U344">
            <v>4130</v>
          </cell>
        </row>
        <row r="348">
          <cell r="S348" t="str">
            <v/>
          </cell>
        </row>
        <row r="349">
          <cell r="S349" t="str">
            <v/>
          </cell>
        </row>
        <row r="350">
          <cell r="S350">
            <v>65</v>
          </cell>
          <cell r="T350" t="str">
            <v>組</v>
          </cell>
          <cell r="U350">
            <v>17408</v>
          </cell>
        </row>
        <row r="354">
          <cell r="S354" t="str">
            <v/>
          </cell>
        </row>
        <row r="355">
          <cell r="S355" t="str">
            <v/>
          </cell>
        </row>
        <row r="356">
          <cell r="S356">
            <v>66</v>
          </cell>
          <cell r="T356" t="str">
            <v>組</v>
          </cell>
          <cell r="U356">
            <v>19199</v>
          </cell>
        </row>
        <row r="360">
          <cell r="S360" t="str">
            <v/>
          </cell>
        </row>
        <row r="361">
          <cell r="S361" t="str">
            <v/>
          </cell>
        </row>
        <row r="367">
          <cell r="S367" t="str">
            <v>番号</v>
          </cell>
          <cell r="T367" t="str">
            <v>総計用単位</v>
          </cell>
          <cell r="U367" t="str">
            <v>総計用　　合計</v>
          </cell>
        </row>
        <row r="369">
          <cell r="S369">
            <v>67</v>
          </cell>
          <cell r="T369" t="str">
            <v>組</v>
          </cell>
          <cell r="U369">
            <v>27116</v>
          </cell>
        </row>
        <row r="373">
          <cell r="S373" t="str">
            <v/>
          </cell>
        </row>
        <row r="374">
          <cell r="S374" t="str">
            <v/>
          </cell>
        </row>
        <row r="375">
          <cell r="S375">
            <v>68</v>
          </cell>
          <cell r="T375" t="str">
            <v>台</v>
          </cell>
          <cell r="U375">
            <v>7005</v>
          </cell>
        </row>
        <row r="378">
          <cell r="S378" t="str">
            <v/>
          </cell>
        </row>
        <row r="379">
          <cell r="S379" t="str">
            <v/>
          </cell>
        </row>
        <row r="380">
          <cell r="S380">
            <v>69</v>
          </cell>
          <cell r="T380" t="str">
            <v>台</v>
          </cell>
          <cell r="U380">
            <v>6143</v>
          </cell>
        </row>
        <row r="383">
          <cell r="S383" t="str">
            <v/>
          </cell>
        </row>
        <row r="384">
          <cell r="S384" t="str">
            <v/>
          </cell>
        </row>
        <row r="385">
          <cell r="S385">
            <v>70</v>
          </cell>
          <cell r="T385" t="str">
            <v>個</v>
          </cell>
          <cell r="U385">
            <v>2698</v>
          </cell>
        </row>
        <row r="388">
          <cell r="S388" t="str">
            <v/>
          </cell>
        </row>
        <row r="389">
          <cell r="S389" t="str">
            <v/>
          </cell>
        </row>
        <row r="390">
          <cell r="S390">
            <v>71</v>
          </cell>
          <cell r="T390" t="str">
            <v>台</v>
          </cell>
          <cell r="U390">
            <v>10622</v>
          </cell>
        </row>
        <row r="393">
          <cell r="S393" t="str">
            <v/>
          </cell>
        </row>
        <row r="394">
          <cell r="S394" t="str">
            <v/>
          </cell>
        </row>
        <row r="395">
          <cell r="S395">
            <v>72</v>
          </cell>
          <cell r="T395" t="str">
            <v>台</v>
          </cell>
          <cell r="U395">
            <v>8957</v>
          </cell>
        </row>
        <row r="398">
          <cell r="S398" t="str">
            <v/>
          </cell>
        </row>
        <row r="399">
          <cell r="S399" t="str">
            <v/>
          </cell>
        </row>
        <row r="404">
          <cell r="S404" t="str">
            <v>番号</v>
          </cell>
          <cell r="T404" t="str">
            <v>総計用単位</v>
          </cell>
          <cell r="U404" t="str">
            <v>総計用　　合計</v>
          </cell>
        </row>
        <row r="406">
          <cell r="S406">
            <v>73</v>
          </cell>
          <cell r="T406" t="str">
            <v>台</v>
          </cell>
          <cell r="U406">
            <v>6545</v>
          </cell>
        </row>
        <row r="409">
          <cell r="S409" t="str">
            <v/>
          </cell>
        </row>
        <row r="410">
          <cell r="S410" t="str">
            <v/>
          </cell>
        </row>
        <row r="411">
          <cell r="S411">
            <v>74</v>
          </cell>
          <cell r="T411" t="str">
            <v>台</v>
          </cell>
          <cell r="U411">
            <v>3961</v>
          </cell>
        </row>
        <row r="414">
          <cell r="S414" t="str">
            <v/>
          </cell>
        </row>
        <row r="415">
          <cell r="S415" t="str">
            <v/>
          </cell>
        </row>
        <row r="416">
          <cell r="S416">
            <v>75</v>
          </cell>
          <cell r="T416" t="str">
            <v>台</v>
          </cell>
          <cell r="U416">
            <v>3330</v>
          </cell>
        </row>
        <row r="419">
          <cell r="S419" t="str">
            <v/>
          </cell>
        </row>
        <row r="420">
          <cell r="S420" t="str">
            <v/>
          </cell>
        </row>
        <row r="421">
          <cell r="S421">
            <v>76</v>
          </cell>
          <cell r="T421" t="str">
            <v>台</v>
          </cell>
          <cell r="U421">
            <v>8613</v>
          </cell>
        </row>
        <row r="424">
          <cell r="S424" t="str">
            <v/>
          </cell>
        </row>
        <row r="425">
          <cell r="S425" t="str">
            <v/>
          </cell>
        </row>
        <row r="426">
          <cell r="S426">
            <v>77</v>
          </cell>
          <cell r="T426" t="str">
            <v>組</v>
          </cell>
          <cell r="U426">
            <v>5742</v>
          </cell>
        </row>
        <row r="429">
          <cell r="S429" t="str">
            <v/>
          </cell>
        </row>
        <row r="430">
          <cell r="S430" t="str">
            <v/>
          </cell>
        </row>
        <row r="431">
          <cell r="S431">
            <v>78</v>
          </cell>
          <cell r="T431" t="str">
            <v>枚</v>
          </cell>
          <cell r="U431">
            <v>1320</v>
          </cell>
        </row>
        <row r="434">
          <cell r="S434" t="str">
            <v/>
          </cell>
        </row>
        <row r="435">
          <cell r="S435" t="str">
            <v/>
          </cell>
        </row>
        <row r="443">
          <cell r="S443" t="str">
            <v>番号</v>
          </cell>
          <cell r="T443" t="str">
            <v>総計用単位</v>
          </cell>
          <cell r="U443" t="str">
            <v>総計用　　合計</v>
          </cell>
        </row>
        <row r="445">
          <cell r="S445">
            <v>79</v>
          </cell>
          <cell r="T445" t="str">
            <v>個</v>
          </cell>
          <cell r="U445">
            <v>746</v>
          </cell>
        </row>
        <row r="448">
          <cell r="S448" t="str">
            <v/>
          </cell>
        </row>
        <row r="449">
          <cell r="S449" t="str">
            <v/>
          </cell>
        </row>
        <row r="450">
          <cell r="S450">
            <v>80</v>
          </cell>
          <cell r="T450" t="str">
            <v>台</v>
          </cell>
          <cell r="U450">
            <v>4019</v>
          </cell>
        </row>
        <row r="453">
          <cell r="S453" t="str">
            <v/>
          </cell>
        </row>
        <row r="454">
          <cell r="S454" t="str">
            <v/>
          </cell>
        </row>
        <row r="455">
          <cell r="S455">
            <v>81</v>
          </cell>
          <cell r="T455" t="str">
            <v>個</v>
          </cell>
          <cell r="U455">
            <v>401</v>
          </cell>
        </row>
        <row r="458">
          <cell r="S458" t="str">
            <v/>
          </cell>
        </row>
        <row r="459">
          <cell r="S459" t="str">
            <v/>
          </cell>
        </row>
      </sheetData>
      <sheetData sheetId="1" refreshError="1"/>
      <sheetData sheetId="2" refreshError="1"/>
      <sheetData sheetId="3">
        <row r="1">
          <cell r="B1" t="str">
            <v>公務員宿舎環境整備</v>
          </cell>
        </row>
        <row r="2">
          <cell r="B2" t="str">
            <v>ＮＯ</v>
          </cell>
          <cell r="C2" t="str">
            <v>項　　　　　目</v>
          </cell>
          <cell r="D2" t="str">
            <v>規格・寸法</v>
          </cell>
          <cell r="E2" t="str">
            <v>単位</v>
          </cell>
          <cell r="F2" t="str">
            <v>数　量</v>
          </cell>
        </row>
        <row r="3">
          <cell r="B3" t="str">
            <v>Ａ</v>
          </cell>
          <cell r="C3" t="str">
            <v>建築工事</v>
          </cell>
        </row>
        <row r="4">
          <cell r="A4">
            <v>1</v>
          </cell>
          <cell r="B4" t="str">
            <v>１</v>
          </cell>
          <cell r="C4" t="str">
            <v>仮設工事</v>
          </cell>
        </row>
        <row r="5">
          <cell r="A5">
            <v>2</v>
          </cell>
          <cell r="B5" t="str">
            <v>(１)</v>
          </cell>
          <cell r="C5" t="str">
            <v>単管本足場</v>
          </cell>
          <cell r="D5" t="str">
            <v>足場高さ4ｍ</v>
          </cell>
          <cell r="E5" t="str">
            <v>㎡</v>
          </cell>
          <cell r="F5">
            <v>634</v>
          </cell>
        </row>
        <row r="8">
          <cell r="B8" t="str">
            <v/>
          </cell>
          <cell r="C8" t="str">
            <v/>
          </cell>
          <cell r="D8" t="str">
            <v/>
          </cell>
          <cell r="E8" t="str">
            <v/>
          </cell>
        </row>
        <row r="9">
          <cell r="A9">
            <v>3</v>
          </cell>
          <cell r="B9" t="str">
            <v>(２)</v>
          </cell>
          <cell r="C9" t="str">
            <v>交通誘導員</v>
          </cell>
          <cell r="E9" t="str">
            <v>人</v>
          </cell>
          <cell r="F9">
            <v>14</v>
          </cell>
        </row>
        <row r="11">
          <cell r="B11" t="str">
            <v/>
          </cell>
          <cell r="C11" t="str">
            <v/>
          </cell>
          <cell r="D11" t="str">
            <v/>
          </cell>
          <cell r="E11" t="str">
            <v/>
          </cell>
        </row>
        <row r="14">
          <cell r="B14" t="str">
            <v/>
          </cell>
          <cell r="C14" t="str">
            <v/>
          </cell>
          <cell r="D14" t="str">
            <v/>
          </cell>
          <cell r="E14" t="str">
            <v/>
          </cell>
        </row>
        <row r="39">
          <cell r="B39" t="str">
            <v>ＮＯ</v>
          </cell>
          <cell r="C39" t="str">
            <v>項　　　　　目</v>
          </cell>
          <cell r="D39" t="str">
            <v>規格・寸法</v>
          </cell>
          <cell r="E39" t="str">
            <v>単位</v>
          </cell>
          <cell r="F39" t="str">
            <v>数　量</v>
          </cell>
        </row>
        <row r="40">
          <cell r="A40">
            <v>6</v>
          </cell>
          <cell r="B40" t="str">
            <v>２</v>
          </cell>
          <cell r="C40" t="str">
            <v>とりこわし</v>
          </cell>
        </row>
        <row r="41">
          <cell r="A41">
            <v>7</v>
          </cell>
          <cell r="B41" t="str">
            <v>（１）</v>
          </cell>
          <cell r="C41" t="str">
            <v>基礎部ｺﾝｸﾘｰﾄとりこわし</v>
          </cell>
          <cell r="D41" t="str">
            <v>ｺﾝｸﾘｰﾄ圧縮機大型ﾌﾞﾚｰｶ併用</v>
          </cell>
          <cell r="E41" t="str">
            <v>ｍ3</v>
          </cell>
          <cell r="F41">
            <v>19.899999999999999</v>
          </cell>
        </row>
        <row r="43">
          <cell r="B43" t="str">
            <v/>
          </cell>
          <cell r="C43" t="str">
            <v/>
          </cell>
        </row>
        <row r="44">
          <cell r="B44" t="str">
            <v/>
          </cell>
          <cell r="C44" t="str">
            <v/>
          </cell>
          <cell r="D44" t="str">
            <v/>
          </cell>
          <cell r="E44" t="str">
            <v/>
          </cell>
        </row>
        <row r="47">
          <cell r="B47" t="str">
            <v/>
          </cell>
          <cell r="C47" t="str">
            <v/>
          </cell>
        </row>
        <row r="62">
          <cell r="A62">
            <v>8</v>
          </cell>
          <cell r="B62" t="str">
            <v>（２）</v>
          </cell>
          <cell r="C62" t="str">
            <v>基礎部ｺﾝｸﾘｰﾄとりこわし</v>
          </cell>
          <cell r="D62" t="str">
            <v>ｺﾝｸﾘｰﾄ圧縮機</v>
          </cell>
          <cell r="E62" t="str">
            <v>ｍ3</v>
          </cell>
          <cell r="F62">
            <v>19.899999999999999</v>
          </cell>
        </row>
        <row r="63">
          <cell r="B63" t="str">
            <v/>
          </cell>
          <cell r="C63" t="str">
            <v/>
          </cell>
          <cell r="E63" t="str">
            <v/>
          </cell>
        </row>
        <row r="64">
          <cell r="B64" t="str">
            <v/>
          </cell>
          <cell r="C64" t="str">
            <v/>
          </cell>
        </row>
        <row r="65">
          <cell r="B65" t="str">
            <v/>
          </cell>
          <cell r="C65" t="str">
            <v/>
          </cell>
          <cell r="D65" t="str">
            <v/>
          </cell>
          <cell r="E65" t="str">
            <v/>
          </cell>
        </row>
        <row r="77">
          <cell r="B77" t="str">
            <v>ＮＯ</v>
          </cell>
          <cell r="C77" t="str">
            <v>項　　　　　目</v>
          </cell>
          <cell r="D77" t="str">
            <v>規格・寸法</v>
          </cell>
          <cell r="E77" t="str">
            <v>単位</v>
          </cell>
          <cell r="F77" t="str">
            <v>数　量</v>
          </cell>
        </row>
        <row r="78">
          <cell r="A78">
            <v>9</v>
          </cell>
          <cell r="B78" t="str">
            <v>（３）</v>
          </cell>
          <cell r="C78" t="str">
            <v>ＣＢ造とりこわし</v>
          </cell>
          <cell r="E78" t="str">
            <v>ｍ3</v>
          </cell>
          <cell r="F78">
            <v>24.8</v>
          </cell>
        </row>
        <row r="79">
          <cell r="D79" t="str">
            <v/>
          </cell>
        </row>
        <row r="80">
          <cell r="D80" t="str">
            <v/>
          </cell>
        </row>
        <row r="81">
          <cell r="B81" t="str">
            <v/>
          </cell>
          <cell r="C81" t="str">
            <v/>
          </cell>
        </row>
        <row r="82">
          <cell r="B82" t="str">
            <v/>
          </cell>
          <cell r="C82" t="str">
            <v/>
          </cell>
          <cell r="D82" t="str">
            <v/>
          </cell>
          <cell r="E82" t="str">
            <v/>
          </cell>
        </row>
        <row r="83">
          <cell r="B83" t="str">
            <v/>
          </cell>
          <cell r="C83" t="str">
            <v/>
          </cell>
          <cell r="D83" t="str">
            <v/>
          </cell>
        </row>
        <row r="84">
          <cell r="B84" t="str">
            <v/>
          </cell>
          <cell r="C84" t="str">
            <v/>
          </cell>
          <cell r="D84" t="str">
            <v/>
          </cell>
        </row>
        <row r="85">
          <cell r="B85" t="str">
            <v/>
          </cell>
          <cell r="C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B89" t="str">
            <v/>
          </cell>
          <cell r="C89" t="str">
            <v/>
          </cell>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2">
          <cell r="A102">
            <v>10</v>
          </cell>
          <cell r="B102" t="str">
            <v>（４）</v>
          </cell>
          <cell r="C102" t="str">
            <v>内装材とりこわし</v>
          </cell>
          <cell r="D102" t="str">
            <v>木造床組</v>
          </cell>
          <cell r="E102" t="str">
            <v>㎡</v>
          </cell>
          <cell r="F102">
            <v>102</v>
          </cell>
        </row>
        <row r="103">
          <cell r="B103" t="str">
            <v/>
          </cell>
          <cell r="C103" t="str">
            <v/>
          </cell>
          <cell r="D103" t="str">
            <v/>
          </cell>
          <cell r="E103" t="str">
            <v/>
          </cell>
        </row>
        <row r="115">
          <cell r="B115" t="str">
            <v>ＮＯ</v>
          </cell>
          <cell r="C115" t="str">
            <v>項　　　　　目</v>
          </cell>
          <cell r="D115" t="str">
            <v>規格・寸法</v>
          </cell>
          <cell r="E115" t="str">
            <v>単位</v>
          </cell>
          <cell r="F115" t="str">
            <v>数　量</v>
          </cell>
        </row>
        <row r="116">
          <cell r="A116" t="str">
            <v>10-1</v>
          </cell>
          <cell r="B116" t="str">
            <v>（５）</v>
          </cell>
          <cell r="C116" t="str">
            <v>内装材とりこわし</v>
          </cell>
          <cell r="D116" t="str">
            <v>間仕切り壁　仕上げ</v>
          </cell>
          <cell r="E116" t="str">
            <v>㎡</v>
          </cell>
          <cell r="F116">
            <v>39.299999999999997</v>
          </cell>
        </row>
        <row r="117">
          <cell r="B117" t="str">
            <v/>
          </cell>
          <cell r="C117" t="str">
            <v/>
          </cell>
          <cell r="D117" t="str">
            <v/>
          </cell>
          <cell r="E117" t="str">
            <v/>
          </cell>
        </row>
        <row r="122">
          <cell r="B122" t="str">
            <v/>
          </cell>
          <cell r="C122" t="str">
            <v/>
          </cell>
          <cell r="D122" t="str">
            <v/>
          </cell>
          <cell r="E122" t="str">
            <v/>
          </cell>
        </row>
        <row r="127">
          <cell r="A127">
            <v>11</v>
          </cell>
          <cell r="B127" t="str">
            <v>（６）</v>
          </cell>
          <cell r="C127" t="str">
            <v>内装材とりこわし</v>
          </cell>
          <cell r="D127" t="str">
            <v>開口部</v>
          </cell>
          <cell r="E127" t="str">
            <v>㎡</v>
          </cell>
          <cell r="F127">
            <v>105</v>
          </cell>
        </row>
        <row r="131">
          <cell r="A131">
            <v>12</v>
          </cell>
          <cell r="B131" t="str">
            <v>（７）</v>
          </cell>
          <cell r="C131" t="str">
            <v>内装材とりこわし</v>
          </cell>
          <cell r="D131" t="str">
            <v>天井　下地</v>
          </cell>
          <cell r="E131" t="str">
            <v>㎡</v>
          </cell>
          <cell r="F131">
            <v>116</v>
          </cell>
        </row>
        <row r="132">
          <cell r="B132" t="str">
            <v/>
          </cell>
          <cell r="C132" t="str">
            <v/>
          </cell>
          <cell r="D132" t="str">
            <v/>
          </cell>
        </row>
        <row r="134">
          <cell r="B134" t="str">
            <v/>
          </cell>
          <cell r="C134" t="str">
            <v/>
          </cell>
          <cell r="D134" t="str">
            <v/>
          </cell>
          <cell r="E134" t="str">
            <v/>
          </cell>
        </row>
        <row r="135">
          <cell r="B135" t="str">
            <v/>
          </cell>
          <cell r="C135" t="str">
            <v/>
          </cell>
          <cell r="D135" t="str">
            <v/>
          </cell>
          <cell r="E135" t="str">
            <v/>
          </cell>
        </row>
        <row r="137">
          <cell r="B137" t="str">
            <v/>
          </cell>
          <cell r="C137" t="str">
            <v/>
          </cell>
          <cell r="D137" t="str">
            <v/>
          </cell>
          <cell r="E137" t="str">
            <v/>
          </cell>
        </row>
        <row r="138">
          <cell r="A138">
            <v>13</v>
          </cell>
          <cell r="B138" t="str">
            <v>（８）</v>
          </cell>
          <cell r="C138" t="str">
            <v>内装材とりこわし</v>
          </cell>
          <cell r="D138" t="str">
            <v>天井　仕上げ</v>
          </cell>
          <cell r="E138" t="str">
            <v>㎡</v>
          </cell>
          <cell r="F138">
            <v>116</v>
          </cell>
        </row>
        <row r="139">
          <cell r="B139" t="str">
            <v/>
          </cell>
          <cell r="C139" t="str">
            <v/>
          </cell>
          <cell r="D139" t="str">
            <v/>
          </cell>
          <cell r="E139" t="str">
            <v/>
          </cell>
        </row>
        <row r="140">
          <cell r="B140" t="str">
            <v/>
          </cell>
          <cell r="C140" t="str">
            <v/>
          </cell>
          <cell r="D140" t="str">
            <v/>
          </cell>
          <cell r="E140" t="str">
            <v/>
          </cell>
        </row>
        <row r="141">
          <cell r="A141">
            <v>14</v>
          </cell>
          <cell r="B141" t="str">
            <v>（９）</v>
          </cell>
          <cell r="C141" t="str">
            <v>ガラス撤去</v>
          </cell>
          <cell r="E141" t="str">
            <v>㎡</v>
          </cell>
          <cell r="F141">
            <v>58</v>
          </cell>
        </row>
        <row r="143">
          <cell r="B143" t="str">
            <v/>
          </cell>
          <cell r="C143" t="str">
            <v/>
          </cell>
        </row>
        <row r="144">
          <cell r="B144" t="str">
            <v/>
          </cell>
          <cell r="C144" t="str">
            <v/>
          </cell>
          <cell r="D144" t="str">
            <v/>
          </cell>
          <cell r="E144" t="str">
            <v/>
          </cell>
        </row>
        <row r="145">
          <cell r="A145">
            <v>15</v>
          </cell>
          <cell r="B145" t="str">
            <v>（１０）</v>
          </cell>
          <cell r="C145" t="str">
            <v>木造とりこわし</v>
          </cell>
          <cell r="D145" t="str">
            <v>機械解体、標準</v>
          </cell>
          <cell r="E145" t="str">
            <v>㎡</v>
          </cell>
          <cell r="F145">
            <v>165</v>
          </cell>
        </row>
        <row r="147">
          <cell r="B147" t="str">
            <v/>
          </cell>
          <cell r="C147" t="str">
            <v/>
          </cell>
          <cell r="D147" t="str">
            <v/>
          </cell>
          <cell r="E147" t="str">
            <v/>
          </cell>
        </row>
        <row r="150">
          <cell r="A150">
            <v>16</v>
          </cell>
          <cell r="B150" t="str">
            <v>（１１）</v>
          </cell>
          <cell r="C150" t="str">
            <v>とりこわし材運搬</v>
          </cell>
          <cell r="D150" t="str">
            <v>無筋ｺﾝｸﾘｰﾄ関係</v>
          </cell>
          <cell r="E150" t="str">
            <v>ｍ3</v>
          </cell>
          <cell r="F150">
            <v>44.7</v>
          </cell>
        </row>
        <row r="153">
          <cell r="B153" t="str">
            <v>ＮＯ</v>
          </cell>
          <cell r="C153" t="str">
            <v>項　　　　　目</v>
          </cell>
          <cell r="D153" t="str">
            <v>規格・寸法</v>
          </cell>
          <cell r="E153" t="str">
            <v>単位</v>
          </cell>
          <cell r="F153" t="str">
            <v>数　量</v>
          </cell>
        </row>
        <row r="154">
          <cell r="A154">
            <v>17</v>
          </cell>
          <cell r="B154" t="str">
            <v>（１２）</v>
          </cell>
          <cell r="C154" t="str">
            <v>とりこわし材運搬</v>
          </cell>
          <cell r="D154" t="str">
            <v>木材関係</v>
          </cell>
          <cell r="E154" t="str">
            <v>ｍ3</v>
          </cell>
          <cell r="F154">
            <v>30.4</v>
          </cell>
        </row>
        <row r="159">
          <cell r="B159" t="str">
            <v/>
          </cell>
          <cell r="C159" t="str">
            <v/>
          </cell>
          <cell r="D159" t="str">
            <v/>
          </cell>
          <cell r="E159" t="str">
            <v/>
          </cell>
        </row>
        <row r="160">
          <cell r="B160" t="str">
            <v/>
          </cell>
          <cell r="C160" t="str">
            <v/>
          </cell>
          <cell r="D160" t="str">
            <v/>
          </cell>
        </row>
        <row r="162">
          <cell r="B162" t="str">
            <v/>
          </cell>
          <cell r="C162" t="str">
            <v/>
          </cell>
          <cell r="D162" t="str">
            <v/>
          </cell>
          <cell r="E162" t="str">
            <v/>
          </cell>
        </row>
        <row r="163">
          <cell r="B163" t="str">
            <v/>
          </cell>
          <cell r="C163" t="str">
            <v/>
          </cell>
          <cell r="D163" t="str">
            <v/>
          </cell>
          <cell r="E163" t="str">
            <v/>
          </cell>
        </row>
        <row r="165">
          <cell r="B165" t="str">
            <v/>
          </cell>
          <cell r="C165" t="str">
            <v/>
          </cell>
          <cell r="D165" t="str">
            <v/>
          </cell>
          <cell r="E165" t="str">
            <v/>
          </cell>
        </row>
        <row r="166">
          <cell r="B166" t="str">
            <v/>
          </cell>
          <cell r="C166" t="str">
            <v/>
          </cell>
          <cell r="D166" t="str">
            <v/>
          </cell>
          <cell r="E166" t="str">
            <v/>
          </cell>
        </row>
        <row r="167">
          <cell r="B167" t="str">
            <v/>
          </cell>
          <cell r="C167" t="str">
            <v/>
          </cell>
          <cell r="D167" t="str">
            <v/>
          </cell>
          <cell r="E167" t="str">
            <v/>
          </cell>
        </row>
        <row r="168">
          <cell r="B168" t="str">
            <v/>
          </cell>
          <cell r="C168" t="str">
            <v/>
          </cell>
          <cell r="D168" t="str">
            <v/>
          </cell>
          <cell r="E168" t="str">
            <v/>
          </cell>
        </row>
        <row r="169">
          <cell r="B169" t="str">
            <v/>
          </cell>
          <cell r="C169" t="str">
            <v/>
          </cell>
        </row>
        <row r="170">
          <cell r="B170" t="str">
            <v/>
          </cell>
          <cell r="C170" t="str">
            <v/>
          </cell>
          <cell r="D170" t="str">
            <v/>
          </cell>
          <cell r="E170" t="str">
            <v/>
          </cell>
        </row>
        <row r="171">
          <cell r="B171" t="str">
            <v/>
          </cell>
          <cell r="C171" t="str">
            <v/>
          </cell>
          <cell r="D171" t="str">
            <v/>
          </cell>
          <cell r="E171" t="str">
            <v/>
          </cell>
        </row>
        <row r="172">
          <cell r="B172" t="str">
            <v/>
          </cell>
          <cell r="C172" t="str">
            <v/>
          </cell>
          <cell r="D172" t="str">
            <v/>
          </cell>
          <cell r="E172" t="str">
            <v/>
          </cell>
        </row>
        <row r="173">
          <cell r="B173" t="str">
            <v/>
          </cell>
          <cell r="C173" t="str">
            <v/>
          </cell>
          <cell r="D173" t="str">
            <v/>
          </cell>
          <cell r="E173" t="str">
            <v/>
          </cell>
        </row>
        <row r="174">
          <cell r="B174" t="str">
            <v/>
          </cell>
          <cell r="C174" t="str">
            <v/>
          </cell>
          <cell r="E174" t="str">
            <v/>
          </cell>
        </row>
        <row r="176">
          <cell r="B176" t="str">
            <v/>
          </cell>
          <cell r="C176" t="str">
            <v/>
          </cell>
        </row>
        <row r="177">
          <cell r="B177" t="str">
            <v/>
          </cell>
          <cell r="C177" t="str">
            <v/>
          </cell>
          <cell r="D177" t="str">
            <v/>
          </cell>
          <cell r="E177" t="str">
            <v/>
          </cell>
        </row>
        <row r="178">
          <cell r="B178" t="str">
            <v/>
          </cell>
          <cell r="C178" t="str">
            <v/>
          </cell>
          <cell r="D178" t="str">
            <v/>
          </cell>
          <cell r="E178" t="str">
            <v/>
          </cell>
        </row>
        <row r="191">
          <cell r="B191" t="str">
            <v>ＮＯ</v>
          </cell>
          <cell r="C191" t="str">
            <v>項　　　　　目</v>
          </cell>
          <cell r="D191" t="str">
            <v>規格・寸法</v>
          </cell>
          <cell r="E191" t="str">
            <v>単位</v>
          </cell>
          <cell r="F191" t="str">
            <v>数　量</v>
          </cell>
        </row>
        <row r="222">
          <cell r="B222" t="str">
            <v/>
          </cell>
          <cell r="C222" t="str">
            <v/>
          </cell>
          <cell r="D222" t="str">
            <v/>
          </cell>
          <cell r="E222" t="str">
            <v/>
          </cell>
        </row>
        <row r="223">
          <cell r="B223" t="str">
            <v/>
          </cell>
          <cell r="C223" t="str">
            <v/>
          </cell>
          <cell r="D223" t="str">
            <v/>
          </cell>
          <cell r="E223" t="str">
            <v/>
          </cell>
        </row>
        <row r="229">
          <cell r="B229" t="str">
            <v>ＮＯ</v>
          </cell>
          <cell r="C229" t="str">
            <v>項　　　　　目</v>
          </cell>
          <cell r="D229" t="str">
            <v>規格・寸法</v>
          </cell>
          <cell r="E229" t="str">
            <v>単位</v>
          </cell>
          <cell r="F229" t="str">
            <v>数　量</v>
          </cell>
        </row>
        <row r="235">
          <cell r="B235" t="str">
            <v/>
          </cell>
          <cell r="C235" t="str">
            <v/>
          </cell>
          <cell r="D235" t="str">
            <v/>
          </cell>
          <cell r="E235" t="str">
            <v/>
          </cell>
        </row>
        <row r="239">
          <cell r="B239" t="str">
            <v/>
          </cell>
          <cell r="C239" t="str">
            <v/>
          </cell>
          <cell r="D239" t="str">
            <v/>
          </cell>
          <cell r="E239" t="str">
            <v/>
          </cell>
        </row>
        <row r="243">
          <cell r="A243">
            <v>18</v>
          </cell>
          <cell r="B243" t="str">
            <v>（１３）</v>
          </cell>
          <cell r="C243" t="str">
            <v>とりこわし材運搬</v>
          </cell>
          <cell r="D243" t="str">
            <v>ﾎﾞｰﾄﾞ関係</v>
          </cell>
          <cell r="E243" t="str">
            <v>ｍ3</v>
          </cell>
          <cell r="F243">
            <v>0.5</v>
          </cell>
        </row>
        <row r="256">
          <cell r="A256">
            <v>19</v>
          </cell>
          <cell r="B256" t="str">
            <v>（１４）</v>
          </cell>
          <cell r="C256" t="str">
            <v>とりこわし機械運搬</v>
          </cell>
          <cell r="D256" t="str">
            <v>バックホウ0.8ｍ3</v>
          </cell>
          <cell r="E256" t="str">
            <v>往復</v>
          </cell>
          <cell r="F256">
            <v>2</v>
          </cell>
        </row>
        <row r="259">
          <cell r="A259">
            <v>20</v>
          </cell>
          <cell r="B259" t="str">
            <v>(１５)</v>
          </cell>
          <cell r="C259" t="str">
            <v>ｱｽﾌｧﾙﾄ舗装とりこわし</v>
          </cell>
          <cell r="D259" t="str">
            <v>集積・積込み含む</v>
          </cell>
          <cell r="E259" t="str">
            <v>㎡</v>
          </cell>
          <cell r="F259">
            <v>19.5</v>
          </cell>
        </row>
        <row r="261">
          <cell r="B261" t="str">
            <v/>
          </cell>
          <cell r="C261" t="str">
            <v/>
          </cell>
          <cell r="D261" t="str">
            <v/>
          </cell>
          <cell r="E261" t="str">
            <v/>
          </cell>
        </row>
        <row r="262">
          <cell r="A262">
            <v>21</v>
          </cell>
          <cell r="B262" t="str">
            <v>（１６）</v>
          </cell>
          <cell r="C262" t="str">
            <v>物置撤去</v>
          </cell>
          <cell r="D262" t="str">
            <v>プレハブ</v>
          </cell>
          <cell r="E262" t="str">
            <v>基</v>
          </cell>
          <cell r="F262">
            <v>2</v>
          </cell>
        </row>
        <row r="267">
          <cell r="B267" t="str">
            <v>ＮＯ</v>
          </cell>
          <cell r="C267" t="str">
            <v>項　　　　　目</v>
          </cell>
          <cell r="D267" t="str">
            <v>規格・寸法</v>
          </cell>
          <cell r="E267" t="str">
            <v>単位</v>
          </cell>
          <cell r="F267" t="str">
            <v>数　量</v>
          </cell>
        </row>
        <row r="269">
          <cell r="A269">
            <v>39103</v>
          </cell>
          <cell r="B269" t="str">
            <v>（１７）</v>
          </cell>
          <cell r="C269" t="str">
            <v>コンクリート類積込</v>
          </cell>
          <cell r="D269" t="str">
            <v>バックホウ0.8ｍ3</v>
          </cell>
          <cell r="E269" t="str">
            <v>ｍ3</v>
          </cell>
          <cell r="F269">
            <v>75.8</v>
          </cell>
        </row>
        <row r="272">
          <cell r="B272" t="str">
            <v/>
          </cell>
          <cell r="C272" t="str">
            <v/>
          </cell>
          <cell r="D272" t="str">
            <v/>
          </cell>
          <cell r="E272" t="str">
            <v/>
          </cell>
        </row>
        <row r="273">
          <cell r="B273" t="str">
            <v>Ｂ</v>
          </cell>
          <cell r="C273" t="str">
            <v>土木工事</v>
          </cell>
          <cell r="D273" t="str">
            <v/>
          </cell>
          <cell r="E273" t="str">
            <v/>
          </cell>
        </row>
        <row r="274">
          <cell r="A274">
            <v>22</v>
          </cell>
          <cell r="B274" t="str">
            <v>１</v>
          </cell>
          <cell r="C274" t="str">
            <v>撤去工事</v>
          </cell>
        </row>
        <row r="275">
          <cell r="A275">
            <v>23</v>
          </cell>
          <cell r="B275" t="str">
            <v>(１)</v>
          </cell>
          <cell r="C275" t="str">
            <v>整地</v>
          </cell>
          <cell r="E275" t="str">
            <v>㎡</v>
          </cell>
          <cell r="F275">
            <v>1291</v>
          </cell>
        </row>
        <row r="278">
          <cell r="A278">
            <v>24</v>
          </cell>
          <cell r="B278" t="str">
            <v>(２)</v>
          </cell>
          <cell r="C278" t="str">
            <v>伐木（粗）</v>
          </cell>
          <cell r="D278" t="str">
            <v>Ⅰ類</v>
          </cell>
          <cell r="E278" t="str">
            <v>㎡</v>
          </cell>
          <cell r="F278">
            <v>1010</v>
          </cell>
        </row>
        <row r="282">
          <cell r="A282">
            <v>25</v>
          </cell>
          <cell r="B282" t="str">
            <v>(３)</v>
          </cell>
          <cell r="C282" t="str">
            <v>運搬作業</v>
          </cell>
          <cell r="D282" t="str">
            <v>DID区間なし　15.5㎞</v>
          </cell>
          <cell r="E282" t="str">
            <v>㎡</v>
          </cell>
          <cell r="F282">
            <v>1010</v>
          </cell>
        </row>
        <row r="284">
          <cell r="B284" t="str">
            <v/>
          </cell>
          <cell r="C284" t="str">
            <v/>
          </cell>
        </row>
        <row r="285">
          <cell r="A285">
            <v>26</v>
          </cell>
          <cell r="B285" t="str">
            <v>（４）</v>
          </cell>
          <cell r="C285" t="str">
            <v>門扉・門柱撤去</v>
          </cell>
          <cell r="D285" t="str">
            <v>伸縮型　CB造　富士宿舎</v>
          </cell>
          <cell r="E285" t="str">
            <v>式</v>
          </cell>
          <cell r="F285">
            <v>1</v>
          </cell>
        </row>
        <row r="286">
          <cell r="B286" t="str">
            <v/>
          </cell>
          <cell r="C286" t="str">
            <v/>
          </cell>
          <cell r="D286" t="str">
            <v/>
          </cell>
          <cell r="E286" t="str">
            <v/>
          </cell>
        </row>
        <row r="287">
          <cell r="B287" t="str">
            <v/>
          </cell>
          <cell r="C287" t="str">
            <v/>
          </cell>
          <cell r="D287" t="str">
            <v/>
          </cell>
          <cell r="E287" t="str">
            <v/>
          </cell>
        </row>
        <row r="288">
          <cell r="A288">
            <v>27</v>
          </cell>
          <cell r="B288" t="str">
            <v>（５）</v>
          </cell>
          <cell r="C288" t="str">
            <v>門扉・門柱撤去</v>
          </cell>
          <cell r="D288" t="str">
            <v>伸縮型　CB造　北原宿舎</v>
          </cell>
          <cell r="E288" t="str">
            <v>式</v>
          </cell>
          <cell r="F288">
            <v>1</v>
          </cell>
        </row>
        <row r="289">
          <cell r="B289" t="str">
            <v/>
          </cell>
          <cell r="C289" t="str">
            <v/>
          </cell>
          <cell r="E289" t="str">
            <v/>
          </cell>
        </row>
        <row r="291">
          <cell r="A291">
            <v>28</v>
          </cell>
          <cell r="B291" t="str">
            <v>(６)</v>
          </cell>
          <cell r="C291" t="str">
            <v>フェンス撤去</v>
          </cell>
          <cell r="D291" t="str">
            <v>基礎共</v>
          </cell>
          <cell r="E291" t="str">
            <v>ｍ</v>
          </cell>
          <cell r="F291">
            <v>51.8</v>
          </cell>
        </row>
        <row r="292">
          <cell r="B292" t="str">
            <v/>
          </cell>
          <cell r="C292" t="str">
            <v/>
          </cell>
          <cell r="D292" t="str">
            <v/>
          </cell>
          <cell r="E292" t="str">
            <v/>
          </cell>
        </row>
        <row r="293">
          <cell r="B293" t="str">
            <v/>
          </cell>
          <cell r="C293" t="str">
            <v/>
          </cell>
          <cell r="D293" t="str">
            <v/>
          </cell>
          <cell r="E293" t="str">
            <v/>
          </cell>
        </row>
        <row r="294">
          <cell r="A294">
            <v>29</v>
          </cell>
          <cell r="B294" t="str">
            <v>(７)</v>
          </cell>
          <cell r="C294" t="str">
            <v>ブロック塀撤去</v>
          </cell>
          <cell r="D294" t="str">
            <v>基礎共</v>
          </cell>
          <cell r="E294" t="str">
            <v>ｍ</v>
          </cell>
          <cell r="F294">
            <v>10.1</v>
          </cell>
        </row>
        <row r="295">
          <cell r="B295" t="str">
            <v/>
          </cell>
          <cell r="C295" t="str">
            <v/>
          </cell>
          <cell r="D295" t="str">
            <v/>
          </cell>
          <cell r="E295" t="str">
            <v/>
          </cell>
        </row>
        <row r="296">
          <cell r="B296" t="str">
            <v/>
          </cell>
          <cell r="C296" t="str">
            <v/>
          </cell>
          <cell r="D296" t="str">
            <v/>
          </cell>
          <cell r="E296" t="str">
            <v/>
          </cell>
        </row>
        <row r="297">
          <cell r="A297">
            <v>31</v>
          </cell>
          <cell r="B297" t="str">
            <v>(８)</v>
          </cell>
          <cell r="C297" t="str">
            <v>浄化槽撤去</v>
          </cell>
          <cell r="E297" t="str">
            <v>基</v>
          </cell>
          <cell r="F297">
            <v>3</v>
          </cell>
        </row>
        <row r="298">
          <cell r="B298" t="str">
            <v/>
          </cell>
          <cell r="C298" t="str">
            <v/>
          </cell>
          <cell r="D298" t="str">
            <v/>
          </cell>
          <cell r="E298" t="str">
            <v/>
          </cell>
        </row>
        <row r="300">
          <cell r="A300">
            <v>32</v>
          </cell>
          <cell r="B300" t="str">
            <v>(９)</v>
          </cell>
          <cell r="C300" t="str">
            <v>分離槽撤去</v>
          </cell>
          <cell r="E300" t="str">
            <v>基</v>
          </cell>
          <cell r="F300">
            <v>2</v>
          </cell>
        </row>
        <row r="301">
          <cell r="B301" t="str">
            <v/>
          </cell>
          <cell r="C301" t="str">
            <v/>
          </cell>
          <cell r="D301" t="str">
            <v/>
          </cell>
          <cell r="E301" t="str">
            <v/>
          </cell>
        </row>
        <row r="305">
          <cell r="B305" t="str">
            <v>ＮＯ</v>
          </cell>
          <cell r="C305" t="str">
            <v>項　　　　　目</v>
          </cell>
          <cell r="D305" t="str">
            <v>規格・寸法</v>
          </cell>
          <cell r="E305" t="str">
            <v>単位</v>
          </cell>
          <cell r="F305" t="str">
            <v>数　量</v>
          </cell>
        </row>
        <row r="306">
          <cell r="A306">
            <v>34</v>
          </cell>
          <cell r="B306" t="str">
            <v>(１０)</v>
          </cell>
          <cell r="C306" t="str">
            <v>埋設給水管撤去</v>
          </cell>
          <cell r="D306" t="str">
            <v>20A　再使用なし</v>
          </cell>
          <cell r="E306" t="str">
            <v>ｍ</v>
          </cell>
          <cell r="F306">
            <v>83.8</v>
          </cell>
        </row>
        <row r="309">
          <cell r="A309">
            <v>35</v>
          </cell>
          <cell r="B309" t="str">
            <v>(１１)</v>
          </cell>
          <cell r="C309" t="str">
            <v>埋設排水管撤去</v>
          </cell>
          <cell r="D309" t="str">
            <v>HP150A　再使用なし</v>
          </cell>
          <cell r="E309" t="str">
            <v>ｍ</v>
          </cell>
          <cell r="F309">
            <v>63.8</v>
          </cell>
        </row>
        <row r="313">
          <cell r="A313">
            <v>36</v>
          </cell>
          <cell r="B313" t="str">
            <v>(１２）</v>
          </cell>
          <cell r="C313" t="str">
            <v>埋設排水管撤去</v>
          </cell>
          <cell r="D313" t="str">
            <v>VP100A以下　再使用なし</v>
          </cell>
          <cell r="E313" t="str">
            <v>ｍ</v>
          </cell>
          <cell r="F313">
            <v>41.9</v>
          </cell>
        </row>
        <row r="315">
          <cell r="B315" t="str">
            <v/>
          </cell>
          <cell r="C315" t="str">
            <v/>
          </cell>
          <cell r="D315" t="str">
            <v/>
          </cell>
          <cell r="E315" t="str">
            <v/>
          </cell>
        </row>
        <row r="316">
          <cell r="A316">
            <v>33</v>
          </cell>
          <cell r="B316" t="str">
            <v>(１３)</v>
          </cell>
          <cell r="C316" t="str">
            <v>石垣撤去</v>
          </cell>
          <cell r="E316" t="str">
            <v>㎡</v>
          </cell>
          <cell r="F316">
            <v>34</v>
          </cell>
        </row>
        <row r="319">
          <cell r="B319" t="str">
            <v>Ｃ</v>
          </cell>
          <cell r="C319" t="str">
            <v>電気工事</v>
          </cell>
          <cell r="D319" t="str">
            <v/>
          </cell>
          <cell r="E319" t="str">
            <v/>
          </cell>
        </row>
        <row r="320">
          <cell r="A320">
            <v>37</v>
          </cell>
          <cell r="B320" t="str">
            <v>１</v>
          </cell>
          <cell r="C320" t="str">
            <v>撤去工事</v>
          </cell>
        </row>
        <row r="321">
          <cell r="A321">
            <v>38</v>
          </cell>
          <cell r="B321" t="str">
            <v>（１）</v>
          </cell>
          <cell r="C321" t="str">
            <v>配線撤去</v>
          </cell>
          <cell r="D321" t="str">
            <v>VVF1.6-2C　再使用なし</v>
          </cell>
          <cell r="E321" t="str">
            <v>ｍ</v>
          </cell>
          <cell r="F321">
            <v>249</v>
          </cell>
        </row>
        <row r="322">
          <cell r="B322" t="str">
            <v/>
          </cell>
          <cell r="C322" t="str">
            <v/>
          </cell>
          <cell r="D322" t="str">
            <v/>
          </cell>
          <cell r="E322" t="str">
            <v/>
          </cell>
        </row>
        <row r="324">
          <cell r="A324">
            <v>39</v>
          </cell>
          <cell r="B324" t="str">
            <v>(２)</v>
          </cell>
          <cell r="C324" t="str">
            <v>配線撤去</v>
          </cell>
          <cell r="D324" t="str">
            <v>VVF2.0-2C　再使用なし</v>
          </cell>
          <cell r="E324" t="str">
            <v>ｍ</v>
          </cell>
          <cell r="F324">
            <v>21.9</v>
          </cell>
        </row>
        <row r="326">
          <cell r="B326" t="str">
            <v/>
          </cell>
          <cell r="C326" t="str">
            <v/>
          </cell>
          <cell r="D326" t="str">
            <v/>
          </cell>
          <cell r="E326" t="str">
            <v/>
          </cell>
        </row>
        <row r="327">
          <cell r="A327">
            <v>40</v>
          </cell>
          <cell r="B327" t="str">
            <v>(３)</v>
          </cell>
          <cell r="C327" t="str">
            <v>電子ボタン電話ケーブル撤去</v>
          </cell>
          <cell r="D327" t="str">
            <v>再使用なし</v>
          </cell>
          <cell r="E327" t="str">
            <v>ｍ</v>
          </cell>
          <cell r="F327">
            <v>21</v>
          </cell>
        </row>
        <row r="329">
          <cell r="B329" t="str">
            <v/>
          </cell>
          <cell r="C329" t="str">
            <v/>
          </cell>
          <cell r="D329" t="str">
            <v/>
          </cell>
          <cell r="E329" t="str">
            <v/>
          </cell>
        </row>
        <row r="330">
          <cell r="A330">
            <v>41</v>
          </cell>
          <cell r="B330" t="str">
            <v>(４)</v>
          </cell>
          <cell r="C330" t="str">
            <v>ﾀﾝﾌﾞﾗｽｲｯﾁ撤去</v>
          </cell>
          <cell r="D330" t="str">
            <v>1P10A　１個　再使用なし</v>
          </cell>
          <cell r="E330" t="str">
            <v>個</v>
          </cell>
          <cell r="F330">
            <v>31</v>
          </cell>
        </row>
        <row r="331">
          <cell r="C331" t="str">
            <v/>
          </cell>
        </row>
        <row r="332">
          <cell r="B332" t="str">
            <v/>
          </cell>
          <cell r="C332" t="str">
            <v/>
          </cell>
          <cell r="D332" t="str">
            <v/>
          </cell>
          <cell r="E332" t="str">
            <v/>
          </cell>
        </row>
        <row r="333">
          <cell r="A333">
            <v>43</v>
          </cell>
          <cell r="B333" t="str">
            <v>(５)</v>
          </cell>
          <cell r="C333" t="str">
            <v>コンセント撤去</v>
          </cell>
          <cell r="D333" t="str">
            <v>2P15A×1　再使用なし</v>
          </cell>
          <cell r="E333" t="str">
            <v>個</v>
          </cell>
          <cell r="F333">
            <v>29</v>
          </cell>
        </row>
        <row r="334">
          <cell r="B334" t="str">
            <v/>
          </cell>
          <cell r="C334" t="str">
            <v/>
          </cell>
          <cell r="D334" t="str">
            <v/>
          </cell>
          <cell r="E334" t="str">
            <v/>
          </cell>
        </row>
        <row r="335">
          <cell r="B335" t="str">
            <v/>
          </cell>
          <cell r="C335" t="str">
            <v/>
          </cell>
          <cell r="D335" t="str">
            <v/>
          </cell>
          <cell r="E335" t="str">
            <v/>
          </cell>
        </row>
        <row r="336">
          <cell r="A336">
            <v>44</v>
          </cell>
          <cell r="B336" t="str">
            <v>(６)</v>
          </cell>
          <cell r="C336" t="str">
            <v>コードペンダント撤去</v>
          </cell>
          <cell r="E336" t="str">
            <v>個</v>
          </cell>
          <cell r="F336">
            <v>18</v>
          </cell>
        </row>
        <row r="337">
          <cell r="B337" t="str">
            <v/>
          </cell>
          <cell r="C337" t="str">
            <v/>
          </cell>
          <cell r="E337" t="str">
            <v/>
          </cell>
        </row>
        <row r="339">
          <cell r="A339">
            <v>45</v>
          </cell>
          <cell r="B339" t="str">
            <v>(７)</v>
          </cell>
          <cell r="C339" t="str">
            <v>シーリングライト撤去</v>
          </cell>
          <cell r="E339" t="str">
            <v>個</v>
          </cell>
          <cell r="F339">
            <v>14</v>
          </cell>
        </row>
        <row r="340">
          <cell r="B340" t="str">
            <v/>
          </cell>
          <cell r="C340" t="str">
            <v/>
          </cell>
          <cell r="D340" t="str">
            <v/>
          </cell>
          <cell r="E340" t="str">
            <v/>
          </cell>
        </row>
        <row r="341">
          <cell r="B341" t="str">
            <v/>
          </cell>
          <cell r="C341" t="str">
            <v/>
          </cell>
          <cell r="D341" t="str">
            <v/>
          </cell>
          <cell r="E341" t="str">
            <v/>
          </cell>
        </row>
        <row r="343">
          <cell r="B343" t="str">
            <v>ＮＯ</v>
          </cell>
          <cell r="C343" t="str">
            <v>項　　　　　目</v>
          </cell>
          <cell r="D343" t="str">
            <v>規格・寸法</v>
          </cell>
          <cell r="E343" t="str">
            <v>単位</v>
          </cell>
          <cell r="F343" t="str">
            <v>数　量</v>
          </cell>
        </row>
        <row r="345">
          <cell r="A345">
            <v>46</v>
          </cell>
          <cell r="B345" t="str">
            <v>(８)</v>
          </cell>
          <cell r="C345" t="str">
            <v>ブラケットライト撤去</v>
          </cell>
          <cell r="E345" t="str">
            <v>個</v>
          </cell>
          <cell r="F345">
            <v>4</v>
          </cell>
        </row>
        <row r="346">
          <cell r="B346" t="str">
            <v/>
          </cell>
          <cell r="C346" t="str">
            <v/>
          </cell>
          <cell r="D346" t="str">
            <v/>
          </cell>
          <cell r="E346" t="str">
            <v/>
          </cell>
        </row>
        <row r="347">
          <cell r="B347" t="str">
            <v/>
          </cell>
          <cell r="C347" t="str">
            <v/>
          </cell>
          <cell r="D347" t="str">
            <v/>
          </cell>
          <cell r="E347" t="str">
            <v/>
          </cell>
        </row>
        <row r="348">
          <cell r="A348">
            <v>47</v>
          </cell>
          <cell r="B348" t="str">
            <v>(９)</v>
          </cell>
          <cell r="C348" t="str">
            <v>蛍光灯器具撤去</v>
          </cell>
          <cell r="D348" t="str">
            <v>FL20W×1　再使用なし</v>
          </cell>
          <cell r="E348" t="str">
            <v>個</v>
          </cell>
          <cell r="F348">
            <v>2</v>
          </cell>
        </row>
        <row r="349">
          <cell r="B349" t="str">
            <v/>
          </cell>
          <cell r="C349" t="str">
            <v/>
          </cell>
          <cell r="D349" t="str">
            <v/>
          </cell>
          <cell r="E349" t="str">
            <v/>
          </cell>
        </row>
        <row r="351">
          <cell r="A351">
            <v>48</v>
          </cell>
          <cell r="B351" t="str">
            <v>(１０)</v>
          </cell>
          <cell r="C351" t="str">
            <v>蛍光灯器具撤去</v>
          </cell>
          <cell r="D351" t="str">
            <v>FL20W×2　再使用なし</v>
          </cell>
          <cell r="E351" t="str">
            <v>個</v>
          </cell>
          <cell r="F351">
            <v>1</v>
          </cell>
        </row>
        <row r="352">
          <cell r="B352" t="str">
            <v/>
          </cell>
          <cell r="C352" t="str">
            <v/>
          </cell>
          <cell r="D352" t="str">
            <v/>
          </cell>
          <cell r="E352" t="str">
            <v/>
          </cell>
        </row>
        <row r="354">
          <cell r="A354">
            <v>49</v>
          </cell>
          <cell r="B354" t="str">
            <v>(１１)</v>
          </cell>
          <cell r="C354" t="str">
            <v>蛍光灯器具撤去</v>
          </cell>
          <cell r="D354" t="str">
            <v>FL20W×4　再使用なし</v>
          </cell>
          <cell r="E354" t="str">
            <v>個</v>
          </cell>
          <cell r="F354">
            <v>1</v>
          </cell>
        </row>
        <row r="357">
          <cell r="A357">
            <v>50</v>
          </cell>
          <cell r="B357" t="str">
            <v>(１２)</v>
          </cell>
          <cell r="C357" t="str">
            <v>蛍光灯器具撤去</v>
          </cell>
          <cell r="D357" t="str">
            <v>FL30W×1　再使用なし</v>
          </cell>
          <cell r="E357" t="str">
            <v>個</v>
          </cell>
          <cell r="F357">
            <v>2</v>
          </cell>
        </row>
        <row r="360">
          <cell r="A360">
            <v>51</v>
          </cell>
          <cell r="B360" t="str">
            <v>(１３)</v>
          </cell>
          <cell r="C360" t="str">
            <v>蛍光灯器具撤去</v>
          </cell>
          <cell r="D360" t="str">
            <v>FL10W×1　再使用なし</v>
          </cell>
          <cell r="E360" t="str">
            <v>台</v>
          </cell>
          <cell r="F360">
            <v>2</v>
          </cell>
        </row>
        <row r="362">
          <cell r="B362" t="str">
            <v/>
          </cell>
          <cell r="C362" t="str">
            <v/>
          </cell>
          <cell r="D362" t="str">
            <v/>
          </cell>
          <cell r="E362" t="str">
            <v/>
          </cell>
        </row>
        <row r="363">
          <cell r="A363">
            <v>52</v>
          </cell>
          <cell r="B363" t="str">
            <v>(１４)</v>
          </cell>
          <cell r="C363" t="str">
            <v>分電盤撤去</v>
          </cell>
          <cell r="D363" t="str">
            <v>再使用なし　北原・富士１号</v>
          </cell>
          <cell r="E363" t="str">
            <v>台</v>
          </cell>
          <cell r="F363">
            <v>2</v>
          </cell>
        </row>
        <row r="366">
          <cell r="A366">
            <v>53</v>
          </cell>
          <cell r="B366" t="str">
            <v>(１５)</v>
          </cell>
          <cell r="C366" t="str">
            <v>分電盤撤去</v>
          </cell>
          <cell r="D366" t="str">
            <v>再使用なし　北原・富士２号</v>
          </cell>
          <cell r="E366" t="str">
            <v>台</v>
          </cell>
          <cell r="F366">
            <v>2</v>
          </cell>
        </row>
        <row r="369">
          <cell r="A369">
            <v>54</v>
          </cell>
          <cell r="B369" t="str">
            <v>(１６)</v>
          </cell>
          <cell r="C369" t="str">
            <v>コンクリート柱撤去</v>
          </cell>
          <cell r="D369" t="str">
            <v>10ｍ　再使用なし</v>
          </cell>
          <cell r="E369" t="str">
            <v>本</v>
          </cell>
          <cell r="F369">
            <v>2</v>
          </cell>
        </row>
        <row r="370">
          <cell r="B370" t="str">
            <v/>
          </cell>
          <cell r="C370" t="str">
            <v/>
          </cell>
          <cell r="D370" t="str">
            <v/>
          </cell>
          <cell r="E370" t="str">
            <v/>
          </cell>
        </row>
        <row r="372">
          <cell r="B372" t="str">
            <v/>
          </cell>
          <cell r="C372" t="str">
            <v/>
          </cell>
          <cell r="D372" t="str">
            <v/>
          </cell>
          <cell r="E372" t="str">
            <v/>
          </cell>
        </row>
        <row r="374">
          <cell r="B374" t="str">
            <v/>
          </cell>
          <cell r="C374" t="str">
            <v/>
          </cell>
          <cell r="D374" t="str">
            <v/>
          </cell>
          <cell r="E374" t="str">
            <v/>
          </cell>
        </row>
        <row r="375">
          <cell r="B375" t="str">
            <v/>
          </cell>
          <cell r="C375" t="str">
            <v/>
          </cell>
          <cell r="D375" t="str">
            <v/>
          </cell>
          <cell r="E375" t="str">
            <v/>
          </cell>
        </row>
        <row r="377">
          <cell r="B377" t="str">
            <v/>
          </cell>
          <cell r="C377" t="str">
            <v/>
          </cell>
          <cell r="D377" t="str">
            <v/>
          </cell>
          <cell r="E377" t="str">
            <v/>
          </cell>
        </row>
        <row r="378">
          <cell r="B378" t="str">
            <v/>
          </cell>
          <cell r="C378" t="str">
            <v/>
          </cell>
          <cell r="D378" t="str">
            <v/>
          </cell>
          <cell r="E378" t="str">
            <v/>
          </cell>
        </row>
        <row r="379">
          <cell r="C379" t="str">
            <v/>
          </cell>
        </row>
        <row r="380">
          <cell r="B380" t="str">
            <v/>
          </cell>
          <cell r="C380" t="str">
            <v/>
          </cell>
          <cell r="D380" t="str">
            <v/>
          </cell>
          <cell r="E380" t="str">
            <v/>
          </cell>
        </row>
        <row r="381">
          <cell r="B381" t="str">
            <v>ＮＯ</v>
          </cell>
          <cell r="C381" t="str">
            <v>項　　　　　目</v>
          </cell>
          <cell r="D381" t="str">
            <v>規格・寸法</v>
          </cell>
          <cell r="E381" t="str">
            <v>単位</v>
          </cell>
          <cell r="F381" t="str">
            <v>数　量</v>
          </cell>
        </row>
        <row r="382">
          <cell r="D382" t="str">
            <v/>
          </cell>
          <cell r="E382" t="str">
            <v/>
          </cell>
        </row>
        <row r="383">
          <cell r="B383" t="str">
            <v>Ｄ</v>
          </cell>
          <cell r="C383" t="str">
            <v>機械設備工事</v>
          </cell>
        </row>
        <row r="384">
          <cell r="A384">
            <v>55</v>
          </cell>
          <cell r="B384" t="str">
            <v>(１)</v>
          </cell>
          <cell r="C384" t="str">
            <v>配管撤去</v>
          </cell>
          <cell r="D384" t="str">
            <v>SGP15A　再使用なし</v>
          </cell>
          <cell r="E384" t="str">
            <v>ｍ</v>
          </cell>
          <cell r="F384">
            <v>44.2</v>
          </cell>
        </row>
        <row r="386">
          <cell r="B386" t="str">
            <v/>
          </cell>
          <cell r="C386" t="str">
            <v/>
          </cell>
          <cell r="D386" t="str">
            <v/>
          </cell>
          <cell r="E386" t="str">
            <v/>
          </cell>
        </row>
        <row r="387">
          <cell r="A387">
            <v>56</v>
          </cell>
          <cell r="B387" t="str">
            <v>(２)</v>
          </cell>
          <cell r="C387" t="str">
            <v>配管撤去</v>
          </cell>
          <cell r="D387" t="str">
            <v>SGP20A　再使用なし</v>
          </cell>
          <cell r="E387" t="str">
            <v>ｍ</v>
          </cell>
          <cell r="F387">
            <v>68.3</v>
          </cell>
        </row>
        <row r="389">
          <cell r="B389" t="str">
            <v/>
          </cell>
          <cell r="C389" t="str">
            <v/>
          </cell>
          <cell r="D389" t="str">
            <v/>
          </cell>
          <cell r="E389" t="str">
            <v/>
          </cell>
        </row>
        <row r="390">
          <cell r="A390">
            <v>57</v>
          </cell>
          <cell r="B390" t="str">
            <v>(３)</v>
          </cell>
          <cell r="C390" t="str">
            <v>配管撤去</v>
          </cell>
          <cell r="D390" t="str">
            <v>VP50A　再使用なし</v>
          </cell>
          <cell r="E390" t="str">
            <v>ｍ</v>
          </cell>
          <cell r="F390">
            <v>26.4</v>
          </cell>
        </row>
        <row r="392">
          <cell r="B392" t="str">
            <v/>
          </cell>
          <cell r="C392" t="str">
            <v/>
          </cell>
          <cell r="D392" t="str">
            <v/>
          </cell>
          <cell r="E392" t="str">
            <v/>
          </cell>
        </row>
        <row r="393">
          <cell r="C393" t="str">
            <v/>
          </cell>
        </row>
        <row r="394">
          <cell r="A394">
            <v>58</v>
          </cell>
          <cell r="B394" t="str">
            <v>(４)</v>
          </cell>
          <cell r="C394" t="str">
            <v>配管撤去</v>
          </cell>
          <cell r="D394" t="str">
            <v>VP75A　再使用なし</v>
          </cell>
          <cell r="E394" t="str">
            <v>ｍ</v>
          </cell>
          <cell r="F394">
            <v>1</v>
          </cell>
        </row>
        <row r="396">
          <cell r="B396" t="str">
            <v/>
          </cell>
          <cell r="C396" t="str">
            <v/>
          </cell>
          <cell r="D396" t="str">
            <v/>
          </cell>
          <cell r="E396" t="str">
            <v/>
          </cell>
        </row>
        <row r="397">
          <cell r="A397">
            <v>59</v>
          </cell>
          <cell r="B397" t="str">
            <v>(５)</v>
          </cell>
          <cell r="C397" t="str">
            <v>配管撤去</v>
          </cell>
          <cell r="D397" t="str">
            <v>VP100A　再使用なし</v>
          </cell>
          <cell r="E397" t="str">
            <v>ｍ</v>
          </cell>
          <cell r="F397">
            <v>9.8000000000000007</v>
          </cell>
        </row>
        <row r="400">
          <cell r="A400">
            <v>61</v>
          </cell>
          <cell r="B400" t="str">
            <v>(６)</v>
          </cell>
          <cell r="C400" t="str">
            <v>量水器撤去</v>
          </cell>
          <cell r="D400" t="str">
            <v>20A　再使用なし</v>
          </cell>
          <cell r="E400" t="str">
            <v>個</v>
          </cell>
          <cell r="F400">
            <v>4</v>
          </cell>
        </row>
        <row r="402">
          <cell r="B402" t="str">
            <v/>
          </cell>
          <cell r="C402" t="str">
            <v/>
          </cell>
          <cell r="D402" t="str">
            <v/>
          </cell>
          <cell r="E402" t="str">
            <v/>
          </cell>
        </row>
        <row r="403">
          <cell r="A403">
            <v>62</v>
          </cell>
          <cell r="B403" t="str">
            <v>(７)</v>
          </cell>
          <cell r="C403" t="str">
            <v>ため桝撤去</v>
          </cell>
          <cell r="D403" t="str">
            <v>400φ×650　再使用なし</v>
          </cell>
          <cell r="E403" t="str">
            <v>組</v>
          </cell>
          <cell r="F403">
            <v>13</v>
          </cell>
        </row>
        <row r="404">
          <cell r="B404" t="str">
            <v/>
          </cell>
          <cell r="C404" t="str">
            <v/>
          </cell>
        </row>
        <row r="405">
          <cell r="B405" t="str">
            <v/>
          </cell>
          <cell r="C405" t="str">
            <v/>
          </cell>
          <cell r="D405" t="str">
            <v/>
          </cell>
          <cell r="E405" t="str">
            <v/>
          </cell>
        </row>
        <row r="406">
          <cell r="A406">
            <v>63</v>
          </cell>
          <cell r="B406" t="str">
            <v>（８)</v>
          </cell>
          <cell r="C406" t="str">
            <v>ため桝撤去</v>
          </cell>
          <cell r="D406" t="str">
            <v>250φ×350　再使用なし</v>
          </cell>
          <cell r="E406" t="str">
            <v>組</v>
          </cell>
          <cell r="F406">
            <v>4</v>
          </cell>
        </row>
        <row r="407">
          <cell r="B407" t="str">
            <v/>
          </cell>
          <cell r="C407" t="str">
            <v/>
          </cell>
        </row>
        <row r="409">
          <cell r="A409">
            <v>64</v>
          </cell>
          <cell r="B409" t="str">
            <v>(９)</v>
          </cell>
          <cell r="C409" t="str">
            <v>ため桝撤去</v>
          </cell>
          <cell r="D409" t="str">
            <v>500φ×950　再使用なし</v>
          </cell>
          <cell r="E409" t="str">
            <v>組</v>
          </cell>
          <cell r="F409">
            <v>1</v>
          </cell>
        </row>
        <row r="410">
          <cell r="B410" t="str">
            <v/>
          </cell>
          <cell r="C410" t="str">
            <v/>
          </cell>
        </row>
        <row r="412">
          <cell r="A412">
            <v>65</v>
          </cell>
          <cell r="B412" t="str">
            <v>(１０)</v>
          </cell>
          <cell r="C412" t="str">
            <v>ため桝撤去</v>
          </cell>
          <cell r="D412" t="str">
            <v>900φ×2000　再使用なし</v>
          </cell>
          <cell r="E412" t="str">
            <v>組</v>
          </cell>
          <cell r="F412">
            <v>2</v>
          </cell>
        </row>
        <row r="413">
          <cell r="B413" t="str">
            <v/>
          </cell>
          <cell r="C413" t="str">
            <v/>
          </cell>
        </row>
        <row r="415">
          <cell r="A415">
            <v>66</v>
          </cell>
          <cell r="B415" t="str">
            <v>(１１)</v>
          </cell>
          <cell r="C415" t="str">
            <v>ため桝撤去</v>
          </cell>
          <cell r="D415" t="str">
            <v>900φ×2630　再使用なし</v>
          </cell>
          <cell r="E415" t="str">
            <v>組</v>
          </cell>
          <cell r="F415">
            <v>1</v>
          </cell>
        </row>
        <row r="416">
          <cell r="B416" t="str">
            <v/>
          </cell>
          <cell r="C416" t="str">
            <v/>
          </cell>
        </row>
        <row r="419">
          <cell r="B419" t="str">
            <v>ＮＯ</v>
          </cell>
          <cell r="C419" t="str">
            <v>項　　　　　目</v>
          </cell>
          <cell r="D419" t="str">
            <v>規格・寸法</v>
          </cell>
          <cell r="E419" t="str">
            <v>単位</v>
          </cell>
          <cell r="F419" t="str">
            <v>数　量</v>
          </cell>
        </row>
        <row r="421">
          <cell r="A421">
            <v>67</v>
          </cell>
          <cell r="B421" t="str">
            <v>(１２)</v>
          </cell>
          <cell r="C421" t="str">
            <v>ため桝撤去</v>
          </cell>
          <cell r="D421" t="str">
            <v>1600φ×2630　再使用なし</v>
          </cell>
          <cell r="E421" t="str">
            <v>組</v>
          </cell>
          <cell r="F421">
            <v>1</v>
          </cell>
        </row>
        <row r="422">
          <cell r="B422" t="str">
            <v/>
          </cell>
          <cell r="C422" t="str">
            <v/>
          </cell>
        </row>
        <row r="423">
          <cell r="B423" t="str">
            <v/>
          </cell>
          <cell r="C423" t="str">
            <v/>
          </cell>
          <cell r="D423" t="str">
            <v/>
          </cell>
          <cell r="E423" t="str">
            <v/>
          </cell>
        </row>
        <row r="424">
          <cell r="A424">
            <v>68</v>
          </cell>
          <cell r="B424" t="str">
            <v>(１３)</v>
          </cell>
          <cell r="C424" t="str">
            <v>ガス湯沸器撤去</v>
          </cell>
          <cell r="D424" t="str">
            <v>瞬間湯沸器　10号　再使用なし</v>
          </cell>
          <cell r="E424" t="str">
            <v>台</v>
          </cell>
          <cell r="F424">
            <v>2</v>
          </cell>
        </row>
        <row r="425">
          <cell r="B425" t="str">
            <v/>
          </cell>
          <cell r="C425" t="str">
            <v/>
          </cell>
        </row>
        <row r="427">
          <cell r="A427">
            <v>69</v>
          </cell>
          <cell r="B427" t="str">
            <v>(１４)</v>
          </cell>
          <cell r="C427" t="str">
            <v>バランス形風呂釜撤去</v>
          </cell>
          <cell r="D427" t="str">
            <v>ｼｬﾜｰなし　再使用なし</v>
          </cell>
          <cell r="E427" t="str">
            <v>台</v>
          </cell>
          <cell r="F427">
            <v>2</v>
          </cell>
        </row>
        <row r="428">
          <cell r="B428" t="str">
            <v/>
          </cell>
          <cell r="C428" t="str">
            <v/>
          </cell>
        </row>
        <row r="430">
          <cell r="A430">
            <v>70</v>
          </cell>
          <cell r="B430" t="str">
            <v>(１５)</v>
          </cell>
          <cell r="C430" t="str">
            <v>浴槽撤去</v>
          </cell>
          <cell r="D430" t="str">
            <v>据え置き形</v>
          </cell>
          <cell r="E430" t="str">
            <v>個</v>
          </cell>
          <cell r="F430">
            <v>3</v>
          </cell>
        </row>
        <row r="431">
          <cell r="B431" t="str">
            <v/>
          </cell>
          <cell r="C431" t="str">
            <v/>
          </cell>
          <cell r="D431" t="str">
            <v/>
          </cell>
          <cell r="E431" t="str">
            <v/>
          </cell>
        </row>
        <row r="433">
          <cell r="A433">
            <v>71</v>
          </cell>
          <cell r="B433" t="str">
            <v>(１６)</v>
          </cell>
          <cell r="C433" t="str">
            <v>和風大便器撤去</v>
          </cell>
          <cell r="D433" t="str">
            <v>ロータンク方式</v>
          </cell>
          <cell r="E433" t="str">
            <v>台</v>
          </cell>
          <cell r="F433">
            <v>2</v>
          </cell>
        </row>
        <row r="435">
          <cell r="B435" t="str">
            <v/>
          </cell>
          <cell r="C435" t="str">
            <v/>
          </cell>
          <cell r="D435" t="str">
            <v/>
          </cell>
          <cell r="E435" t="str">
            <v/>
          </cell>
        </row>
        <row r="436">
          <cell r="A436">
            <v>72</v>
          </cell>
          <cell r="B436" t="str">
            <v>(１７)</v>
          </cell>
          <cell r="C436" t="str">
            <v>洋風大便器撤去</v>
          </cell>
          <cell r="D436" t="str">
            <v>ロータンク方式</v>
          </cell>
          <cell r="E436" t="str">
            <v>台</v>
          </cell>
          <cell r="F436">
            <v>2</v>
          </cell>
        </row>
        <row r="438">
          <cell r="B438" t="str">
            <v/>
          </cell>
          <cell r="C438" t="str">
            <v/>
          </cell>
          <cell r="D438" t="str">
            <v/>
          </cell>
          <cell r="E438" t="str">
            <v/>
          </cell>
        </row>
        <row r="439">
          <cell r="A439">
            <v>73</v>
          </cell>
          <cell r="B439" t="str">
            <v>(１８)</v>
          </cell>
          <cell r="C439" t="str">
            <v>小便器撤去</v>
          </cell>
          <cell r="D439" t="str">
            <v>ストール　U330R参照</v>
          </cell>
          <cell r="E439" t="str">
            <v>台</v>
          </cell>
          <cell r="F439">
            <v>1</v>
          </cell>
        </row>
        <row r="441">
          <cell r="C441" t="str">
            <v/>
          </cell>
        </row>
        <row r="442">
          <cell r="A442">
            <v>74</v>
          </cell>
          <cell r="B442" t="str">
            <v>(１９)</v>
          </cell>
          <cell r="C442" t="str">
            <v>洗面器撤去</v>
          </cell>
          <cell r="D442" t="str">
            <v>水栓１個付き</v>
          </cell>
          <cell r="E442" t="str">
            <v>台</v>
          </cell>
          <cell r="F442">
            <v>3</v>
          </cell>
        </row>
        <row r="444">
          <cell r="B444" t="str">
            <v/>
          </cell>
          <cell r="C444" t="str">
            <v/>
          </cell>
          <cell r="D444" t="str">
            <v/>
          </cell>
          <cell r="E444" t="str">
            <v/>
          </cell>
        </row>
        <row r="445">
          <cell r="A445">
            <v>75</v>
          </cell>
          <cell r="B445" t="str">
            <v>(２０)</v>
          </cell>
          <cell r="C445" t="str">
            <v>洗面化粧台撤去</v>
          </cell>
          <cell r="E445" t="str">
            <v>台</v>
          </cell>
          <cell r="F445">
            <v>1</v>
          </cell>
        </row>
        <row r="448">
          <cell r="A448">
            <v>76</v>
          </cell>
          <cell r="B448" t="str">
            <v>(２１)</v>
          </cell>
          <cell r="C448" t="str">
            <v>流し撤去</v>
          </cell>
          <cell r="D448" t="str">
            <v>バック付き料理流し</v>
          </cell>
          <cell r="E448" t="str">
            <v>台</v>
          </cell>
          <cell r="F448">
            <v>3</v>
          </cell>
        </row>
        <row r="450">
          <cell r="B450" t="str">
            <v/>
          </cell>
          <cell r="C450" t="str">
            <v/>
          </cell>
          <cell r="D450" t="str">
            <v/>
          </cell>
          <cell r="E450" t="str">
            <v/>
          </cell>
        </row>
        <row r="451">
          <cell r="A451">
            <v>77</v>
          </cell>
          <cell r="B451" t="str">
            <v>(２２)</v>
          </cell>
          <cell r="C451" t="str">
            <v>シャワーセット撤去</v>
          </cell>
          <cell r="E451" t="str">
            <v>組</v>
          </cell>
          <cell r="F451">
            <v>1</v>
          </cell>
        </row>
        <row r="452">
          <cell r="B452" t="str">
            <v/>
          </cell>
          <cell r="C452" t="str">
            <v/>
          </cell>
        </row>
        <row r="453">
          <cell r="B453" t="str">
            <v/>
          </cell>
          <cell r="C453" t="str">
            <v/>
          </cell>
          <cell r="D453" t="str">
            <v/>
          </cell>
          <cell r="E453" t="str">
            <v/>
          </cell>
        </row>
        <row r="454">
          <cell r="A454">
            <v>78</v>
          </cell>
          <cell r="B454" t="str">
            <v>(２３)</v>
          </cell>
          <cell r="C454" t="str">
            <v>鏡撤去</v>
          </cell>
          <cell r="E454" t="str">
            <v>枚</v>
          </cell>
          <cell r="F454">
            <v>1</v>
          </cell>
        </row>
        <row r="455">
          <cell r="B455" t="str">
            <v/>
          </cell>
          <cell r="C455" t="str">
            <v/>
          </cell>
        </row>
        <row r="457">
          <cell r="B457" t="str">
            <v>ＮＯ</v>
          </cell>
          <cell r="C457" t="str">
            <v>項　　　　　目</v>
          </cell>
          <cell r="D457" t="str">
            <v>規格・寸法</v>
          </cell>
          <cell r="E457" t="str">
            <v>単位</v>
          </cell>
          <cell r="F457" t="str">
            <v>数　量</v>
          </cell>
        </row>
        <row r="458">
          <cell r="A458">
            <v>79</v>
          </cell>
          <cell r="B458" t="str">
            <v>(２４)</v>
          </cell>
          <cell r="C458" t="str">
            <v>紙巻器撤去</v>
          </cell>
          <cell r="E458" t="str">
            <v>個</v>
          </cell>
          <cell r="F458">
            <v>4</v>
          </cell>
        </row>
        <row r="459">
          <cell r="B459" t="str">
            <v/>
          </cell>
          <cell r="C459" t="str">
            <v/>
          </cell>
        </row>
        <row r="461">
          <cell r="A461">
            <v>80</v>
          </cell>
          <cell r="B461" t="str">
            <v>(２５)</v>
          </cell>
          <cell r="C461" t="str">
            <v>コンロ台撤去</v>
          </cell>
          <cell r="D461" t="str">
            <v>750㎜以下　再使用なし</v>
          </cell>
          <cell r="E461" t="str">
            <v>台</v>
          </cell>
          <cell r="F461">
            <v>3</v>
          </cell>
        </row>
        <row r="462">
          <cell r="B462" t="str">
            <v/>
          </cell>
          <cell r="C462" t="str">
            <v/>
          </cell>
        </row>
        <row r="464">
          <cell r="A464">
            <v>81</v>
          </cell>
          <cell r="B464" t="str">
            <v>(２６)</v>
          </cell>
          <cell r="C464" t="str">
            <v>埋め込みカラン撤去</v>
          </cell>
          <cell r="D464" t="str">
            <v>10A</v>
          </cell>
          <cell r="E464" t="str">
            <v>個</v>
          </cell>
          <cell r="F464">
            <v>5</v>
          </cell>
        </row>
        <row r="465">
          <cell r="B465" t="str">
            <v/>
          </cell>
          <cell r="C465" t="str">
            <v/>
          </cell>
        </row>
        <row r="469">
          <cell r="C469" t="str">
            <v>廃材処理費</v>
          </cell>
        </row>
        <row r="470">
          <cell r="C470" t="str">
            <v>コンクリート処分</v>
          </cell>
          <cell r="E470" t="str">
            <v>ｍ3</v>
          </cell>
          <cell r="F470">
            <v>44.7</v>
          </cell>
        </row>
        <row r="474">
          <cell r="C474" t="str">
            <v>木材処分</v>
          </cell>
          <cell r="E474" t="str">
            <v>ｍ3</v>
          </cell>
          <cell r="F474">
            <v>30.4</v>
          </cell>
        </row>
        <row r="478">
          <cell r="C478" t="str">
            <v>ボード処分</v>
          </cell>
          <cell r="E478" t="str">
            <v>ｍ3</v>
          </cell>
          <cell r="F478">
            <v>0.5</v>
          </cell>
        </row>
        <row r="481">
          <cell r="C481" t="str">
            <v>ガラス処分</v>
          </cell>
          <cell r="E481" t="str">
            <v>ｍ3</v>
          </cell>
          <cell r="F481">
            <v>0.2</v>
          </cell>
        </row>
        <row r="483">
          <cell r="B483" t="str">
            <v/>
          </cell>
          <cell r="C483" t="str">
            <v/>
          </cell>
          <cell r="D483" t="str">
            <v/>
          </cell>
          <cell r="E483" t="str">
            <v/>
          </cell>
        </row>
        <row r="489">
          <cell r="B489" t="str">
            <v/>
          </cell>
          <cell r="C489" t="str">
            <v/>
          </cell>
          <cell r="D489" t="str">
            <v/>
          </cell>
          <cell r="E489" t="str">
            <v/>
          </cell>
        </row>
        <row r="490">
          <cell r="B490" t="str">
            <v/>
          </cell>
          <cell r="C490" t="str">
            <v/>
          </cell>
        </row>
        <row r="492">
          <cell r="B492" t="str">
            <v/>
          </cell>
          <cell r="C492" t="str">
            <v/>
          </cell>
          <cell r="D492" t="str">
            <v/>
          </cell>
          <cell r="E492" t="str">
            <v/>
          </cell>
        </row>
        <row r="493">
          <cell r="B493" t="str">
            <v/>
          </cell>
          <cell r="C493" t="str">
            <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
      <sheetName val="積算内訳"/>
      <sheetName val="配管拾い"/>
      <sheetName val="積算内訳（B棟給湯器）"/>
      <sheetName val="算定式(改修建築工事)"/>
      <sheetName val="算定式(改修電気工事)"/>
      <sheetName val="算定式(改修機械設備工事)"/>
    </sheetNames>
    <sheetDataSet>
      <sheetData sheetId="0"/>
      <sheetData sheetId="1"/>
      <sheetData sheetId="2">
        <row r="11">
          <cell r="C11" t="str">
            <v>12.7/25.4</v>
          </cell>
        </row>
        <row r="12">
          <cell r="C12" t="str">
            <v>6.4/12.7</v>
          </cell>
        </row>
        <row r="13">
          <cell r="C13" t="str">
            <v>6.4/12.7</v>
          </cell>
        </row>
        <row r="14">
          <cell r="C14" t="str">
            <v>6.4/12.7</v>
          </cell>
        </row>
        <row r="15">
          <cell r="C15" t="str">
            <v>9.5/15.9</v>
          </cell>
        </row>
        <row r="16">
          <cell r="C16" t="str">
            <v>6.4/12.7</v>
          </cell>
        </row>
        <row r="17">
          <cell r="C17" t="str">
            <v>6.4/12.7</v>
          </cell>
        </row>
        <row r="18">
          <cell r="C18" t="str">
            <v>9.5/19.1</v>
          </cell>
        </row>
        <row r="19">
          <cell r="C19" t="str">
            <v>9.5/15.9</v>
          </cell>
        </row>
        <row r="20">
          <cell r="C20" t="str">
            <v>6.4/12.7</v>
          </cell>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算出"/>
      <sheetName val="積算書"/>
      <sheetName val="一位代価"/>
      <sheetName val="施工パッケージ1"/>
      <sheetName val="施工パッケージ2"/>
      <sheetName val="施工パッケージ3"/>
      <sheetName val="施工パッケージ4"/>
      <sheetName val="施工パッケージ5"/>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tabSelected="1" view="pageBreakPreview" zoomScale="80" zoomScaleNormal="75" zoomScaleSheetLayoutView="80" workbookViewId="0">
      <pane ySplit="2" topLeftCell="A3" activePane="bottomLeft" state="frozen"/>
      <selection activeCell="D21" sqref="D21"/>
      <selection pane="bottomLeft" activeCell="E91" sqref="E91"/>
    </sheetView>
  </sheetViews>
  <sheetFormatPr defaultRowHeight="14.1" customHeight="1" x14ac:dyDescent="0.4"/>
  <cols>
    <col min="1" max="1" width="3.125" style="147" customWidth="1"/>
    <col min="2" max="2" width="5" style="330" customWidth="1"/>
    <col min="3" max="3" width="25" style="149" customWidth="1"/>
    <col min="4" max="4" width="24.875" style="149" customWidth="1"/>
    <col min="5" max="5" width="6.25" style="150" customWidth="1"/>
    <col min="6" max="6" width="8.75" style="151" customWidth="1"/>
    <col min="7" max="7" width="7.5" style="152" bestFit="1" customWidth="1"/>
    <col min="8" max="8" width="62.5" style="153" customWidth="1"/>
    <col min="9" max="9" width="12.5" style="151" customWidth="1"/>
    <col min="10" max="18" width="7.5" style="149" customWidth="1"/>
    <col min="19" max="251" width="9" style="149"/>
    <col min="252" max="252" width="3.125" style="149" customWidth="1"/>
    <col min="253" max="253" width="5" style="149" customWidth="1"/>
    <col min="254" max="254" width="25" style="149" customWidth="1"/>
    <col min="255" max="255" width="24.875" style="149" customWidth="1"/>
    <col min="256" max="256" width="6.25" style="149" customWidth="1"/>
    <col min="257" max="257" width="8.75" style="149" customWidth="1"/>
    <col min="258" max="258" width="7.5" style="149" bestFit="1" customWidth="1"/>
    <col min="259" max="259" width="62.5" style="149" customWidth="1"/>
    <col min="260" max="260" width="12.5" style="149" customWidth="1"/>
    <col min="261" max="261" width="9" style="149"/>
    <col min="262" max="262" width="10.625" style="149" customWidth="1"/>
    <col min="263" max="274" width="7.5" style="149" customWidth="1"/>
    <col min="275" max="507" width="9" style="149"/>
    <col min="508" max="508" width="3.125" style="149" customWidth="1"/>
    <col min="509" max="509" width="5" style="149" customWidth="1"/>
    <col min="510" max="510" width="25" style="149" customWidth="1"/>
    <col min="511" max="511" width="24.875" style="149" customWidth="1"/>
    <col min="512" max="512" width="6.25" style="149" customWidth="1"/>
    <col min="513" max="513" width="8.75" style="149" customWidth="1"/>
    <col min="514" max="514" width="7.5" style="149" bestFit="1" customWidth="1"/>
    <col min="515" max="515" width="62.5" style="149" customWidth="1"/>
    <col min="516" max="516" width="12.5" style="149" customWidth="1"/>
    <col min="517" max="517" width="9" style="149"/>
    <col min="518" max="518" width="10.625" style="149" customWidth="1"/>
    <col min="519" max="530" width="7.5" style="149" customWidth="1"/>
    <col min="531" max="763" width="9" style="149"/>
    <col min="764" max="764" width="3.125" style="149" customWidth="1"/>
    <col min="765" max="765" width="5" style="149" customWidth="1"/>
    <col min="766" max="766" width="25" style="149" customWidth="1"/>
    <col min="767" max="767" width="24.875" style="149" customWidth="1"/>
    <col min="768" max="768" width="6.25" style="149" customWidth="1"/>
    <col min="769" max="769" width="8.75" style="149" customWidth="1"/>
    <col min="770" max="770" width="7.5" style="149" bestFit="1" customWidth="1"/>
    <col min="771" max="771" width="62.5" style="149" customWidth="1"/>
    <col min="772" max="772" width="12.5" style="149" customWidth="1"/>
    <col min="773" max="773" width="9" style="149"/>
    <col min="774" max="774" width="10.625" style="149" customWidth="1"/>
    <col min="775" max="786" width="7.5" style="149" customWidth="1"/>
    <col min="787" max="1019" width="9" style="149"/>
    <col min="1020" max="1020" width="3.125" style="149" customWidth="1"/>
    <col min="1021" max="1021" width="5" style="149" customWidth="1"/>
    <col min="1022" max="1022" width="25" style="149" customWidth="1"/>
    <col min="1023" max="1023" width="24.875" style="149" customWidth="1"/>
    <col min="1024" max="1024" width="6.25" style="149" customWidth="1"/>
    <col min="1025" max="1025" width="8.75" style="149" customWidth="1"/>
    <col min="1026" max="1026" width="7.5" style="149" bestFit="1" customWidth="1"/>
    <col min="1027" max="1027" width="62.5" style="149" customWidth="1"/>
    <col min="1028" max="1028" width="12.5" style="149" customWidth="1"/>
    <col min="1029" max="1029" width="9" style="149"/>
    <col min="1030" max="1030" width="10.625" style="149" customWidth="1"/>
    <col min="1031" max="1042" width="7.5" style="149" customWidth="1"/>
    <col min="1043" max="1275" width="9" style="149"/>
    <col min="1276" max="1276" width="3.125" style="149" customWidth="1"/>
    <col min="1277" max="1277" width="5" style="149" customWidth="1"/>
    <col min="1278" max="1278" width="25" style="149" customWidth="1"/>
    <col min="1279" max="1279" width="24.875" style="149" customWidth="1"/>
    <col min="1280" max="1280" width="6.25" style="149" customWidth="1"/>
    <col min="1281" max="1281" width="8.75" style="149" customWidth="1"/>
    <col min="1282" max="1282" width="7.5" style="149" bestFit="1" customWidth="1"/>
    <col min="1283" max="1283" width="62.5" style="149" customWidth="1"/>
    <col min="1284" max="1284" width="12.5" style="149" customWidth="1"/>
    <col min="1285" max="1285" width="9" style="149"/>
    <col min="1286" max="1286" width="10.625" style="149" customWidth="1"/>
    <col min="1287" max="1298" width="7.5" style="149" customWidth="1"/>
    <col min="1299" max="1531" width="9" style="149"/>
    <col min="1532" max="1532" width="3.125" style="149" customWidth="1"/>
    <col min="1533" max="1533" width="5" style="149" customWidth="1"/>
    <col min="1534" max="1534" width="25" style="149" customWidth="1"/>
    <col min="1535" max="1535" width="24.875" style="149" customWidth="1"/>
    <col min="1536" max="1536" width="6.25" style="149" customWidth="1"/>
    <col min="1537" max="1537" width="8.75" style="149" customWidth="1"/>
    <col min="1538" max="1538" width="7.5" style="149" bestFit="1" customWidth="1"/>
    <col min="1539" max="1539" width="62.5" style="149" customWidth="1"/>
    <col min="1540" max="1540" width="12.5" style="149" customWidth="1"/>
    <col min="1541" max="1541" width="9" style="149"/>
    <col min="1542" max="1542" width="10.625" style="149" customWidth="1"/>
    <col min="1543" max="1554" width="7.5" style="149" customWidth="1"/>
    <col min="1555" max="1787" width="9" style="149"/>
    <col min="1788" max="1788" width="3.125" style="149" customWidth="1"/>
    <col min="1789" max="1789" width="5" style="149" customWidth="1"/>
    <col min="1790" max="1790" width="25" style="149" customWidth="1"/>
    <col min="1791" max="1791" width="24.875" style="149" customWidth="1"/>
    <col min="1792" max="1792" width="6.25" style="149" customWidth="1"/>
    <col min="1793" max="1793" width="8.75" style="149" customWidth="1"/>
    <col min="1794" max="1794" width="7.5" style="149" bestFit="1" customWidth="1"/>
    <col min="1795" max="1795" width="62.5" style="149" customWidth="1"/>
    <col min="1796" max="1796" width="12.5" style="149" customWidth="1"/>
    <col min="1797" max="1797" width="9" style="149"/>
    <col min="1798" max="1798" width="10.625" style="149" customWidth="1"/>
    <col min="1799" max="1810" width="7.5" style="149" customWidth="1"/>
    <col min="1811" max="2043" width="9" style="149"/>
    <col min="2044" max="2044" width="3.125" style="149" customWidth="1"/>
    <col min="2045" max="2045" width="5" style="149" customWidth="1"/>
    <col min="2046" max="2046" width="25" style="149" customWidth="1"/>
    <col min="2047" max="2047" width="24.875" style="149" customWidth="1"/>
    <col min="2048" max="2048" width="6.25" style="149" customWidth="1"/>
    <col min="2049" max="2049" width="8.75" style="149" customWidth="1"/>
    <col min="2050" max="2050" width="7.5" style="149" bestFit="1" customWidth="1"/>
    <col min="2051" max="2051" width="62.5" style="149" customWidth="1"/>
    <col min="2052" max="2052" width="12.5" style="149" customWidth="1"/>
    <col min="2053" max="2053" width="9" style="149"/>
    <col min="2054" max="2054" width="10.625" style="149" customWidth="1"/>
    <col min="2055" max="2066" width="7.5" style="149" customWidth="1"/>
    <col min="2067" max="2299" width="9" style="149"/>
    <col min="2300" max="2300" width="3.125" style="149" customWidth="1"/>
    <col min="2301" max="2301" width="5" style="149" customWidth="1"/>
    <col min="2302" max="2302" width="25" style="149" customWidth="1"/>
    <col min="2303" max="2303" width="24.875" style="149" customWidth="1"/>
    <col min="2304" max="2304" width="6.25" style="149" customWidth="1"/>
    <col min="2305" max="2305" width="8.75" style="149" customWidth="1"/>
    <col min="2306" max="2306" width="7.5" style="149" bestFit="1" customWidth="1"/>
    <col min="2307" max="2307" width="62.5" style="149" customWidth="1"/>
    <col min="2308" max="2308" width="12.5" style="149" customWidth="1"/>
    <col min="2309" max="2309" width="9" style="149"/>
    <col min="2310" max="2310" width="10.625" style="149" customWidth="1"/>
    <col min="2311" max="2322" width="7.5" style="149" customWidth="1"/>
    <col min="2323" max="2555" width="9" style="149"/>
    <col min="2556" max="2556" width="3.125" style="149" customWidth="1"/>
    <col min="2557" max="2557" width="5" style="149" customWidth="1"/>
    <col min="2558" max="2558" width="25" style="149" customWidth="1"/>
    <col min="2559" max="2559" width="24.875" style="149" customWidth="1"/>
    <col min="2560" max="2560" width="6.25" style="149" customWidth="1"/>
    <col min="2561" max="2561" width="8.75" style="149" customWidth="1"/>
    <col min="2562" max="2562" width="7.5" style="149" bestFit="1" customWidth="1"/>
    <col min="2563" max="2563" width="62.5" style="149" customWidth="1"/>
    <col min="2564" max="2564" width="12.5" style="149" customWidth="1"/>
    <col min="2565" max="2565" width="9" style="149"/>
    <col min="2566" max="2566" width="10.625" style="149" customWidth="1"/>
    <col min="2567" max="2578" width="7.5" style="149" customWidth="1"/>
    <col min="2579" max="2811" width="9" style="149"/>
    <col min="2812" max="2812" width="3.125" style="149" customWidth="1"/>
    <col min="2813" max="2813" width="5" style="149" customWidth="1"/>
    <col min="2814" max="2814" width="25" style="149" customWidth="1"/>
    <col min="2815" max="2815" width="24.875" style="149" customWidth="1"/>
    <col min="2816" max="2816" width="6.25" style="149" customWidth="1"/>
    <col min="2817" max="2817" width="8.75" style="149" customWidth="1"/>
    <col min="2818" max="2818" width="7.5" style="149" bestFit="1" customWidth="1"/>
    <col min="2819" max="2819" width="62.5" style="149" customWidth="1"/>
    <col min="2820" max="2820" width="12.5" style="149" customWidth="1"/>
    <col min="2821" max="2821" width="9" style="149"/>
    <col min="2822" max="2822" width="10.625" style="149" customWidth="1"/>
    <col min="2823" max="2834" width="7.5" style="149" customWidth="1"/>
    <col min="2835" max="3067" width="9" style="149"/>
    <col min="3068" max="3068" width="3.125" style="149" customWidth="1"/>
    <col min="3069" max="3069" width="5" style="149" customWidth="1"/>
    <col min="3070" max="3070" width="25" style="149" customWidth="1"/>
    <col min="3071" max="3071" width="24.875" style="149" customWidth="1"/>
    <col min="3072" max="3072" width="6.25" style="149" customWidth="1"/>
    <col min="3073" max="3073" width="8.75" style="149" customWidth="1"/>
    <col min="3074" max="3074" width="7.5" style="149" bestFit="1" customWidth="1"/>
    <col min="3075" max="3075" width="62.5" style="149" customWidth="1"/>
    <col min="3076" max="3076" width="12.5" style="149" customWidth="1"/>
    <col min="3077" max="3077" width="9" style="149"/>
    <col min="3078" max="3078" width="10.625" style="149" customWidth="1"/>
    <col min="3079" max="3090" width="7.5" style="149" customWidth="1"/>
    <col min="3091" max="3323" width="9" style="149"/>
    <col min="3324" max="3324" width="3.125" style="149" customWidth="1"/>
    <col min="3325" max="3325" width="5" style="149" customWidth="1"/>
    <col min="3326" max="3326" width="25" style="149" customWidth="1"/>
    <col min="3327" max="3327" width="24.875" style="149" customWidth="1"/>
    <col min="3328" max="3328" width="6.25" style="149" customWidth="1"/>
    <col min="3329" max="3329" width="8.75" style="149" customWidth="1"/>
    <col min="3330" max="3330" width="7.5" style="149" bestFit="1" customWidth="1"/>
    <col min="3331" max="3331" width="62.5" style="149" customWidth="1"/>
    <col min="3332" max="3332" width="12.5" style="149" customWidth="1"/>
    <col min="3333" max="3333" width="9" style="149"/>
    <col min="3334" max="3334" width="10.625" style="149" customWidth="1"/>
    <col min="3335" max="3346" width="7.5" style="149" customWidth="1"/>
    <col min="3347" max="3579" width="9" style="149"/>
    <col min="3580" max="3580" width="3.125" style="149" customWidth="1"/>
    <col min="3581" max="3581" width="5" style="149" customWidth="1"/>
    <col min="3582" max="3582" width="25" style="149" customWidth="1"/>
    <col min="3583" max="3583" width="24.875" style="149" customWidth="1"/>
    <col min="3584" max="3584" width="6.25" style="149" customWidth="1"/>
    <col min="3585" max="3585" width="8.75" style="149" customWidth="1"/>
    <col min="3586" max="3586" width="7.5" style="149" bestFit="1" customWidth="1"/>
    <col min="3587" max="3587" width="62.5" style="149" customWidth="1"/>
    <col min="3588" max="3588" width="12.5" style="149" customWidth="1"/>
    <col min="3589" max="3589" width="9" style="149"/>
    <col min="3590" max="3590" width="10.625" style="149" customWidth="1"/>
    <col min="3591" max="3602" width="7.5" style="149" customWidth="1"/>
    <col min="3603" max="3835" width="9" style="149"/>
    <col min="3836" max="3836" width="3.125" style="149" customWidth="1"/>
    <col min="3837" max="3837" width="5" style="149" customWidth="1"/>
    <col min="3838" max="3838" width="25" style="149" customWidth="1"/>
    <col min="3839" max="3839" width="24.875" style="149" customWidth="1"/>
    <col min="3840" max="3840" width="6.25" style="149" customWidth="1"/>
    <col min="3841" max="3841" width="8.75" style="149" customWidth="1"/>
    <col min="3842" max="3842" width="7.5" style="149" bestFit="1" customWidth="1"/>
    <col min="3843" max="3843" width="62.5" style="149" customWidth="1"/>
    <col min="3844" max="3844" width="12.5" style="149" customWidth="1"/>
    <col min="3845" max="3845" width="9" style="149"/>
    <col min="3846" max="3846" width="10.625" style="149" customWidth="1"/>
    <col min="3847" max="3858" width="7.5" style="149" customWidth="1"/>
    <col min="3859" max="4091" width="9" style="149"/>
    <col min="4092" max="4092" width="3.125" style="149" customWidth="1"/>
    <col min="4093" max="4093" width="5" style="149" customWidth="1"/>
    <col min="4094" max="4094" width="25" style="149" customWidth="1"/>
    <col min="4095" max="4095" width="24.875" style="149" customWidth="1"/>
    <col min="4096" max="4096" width="6.25" style="149" customWidth="1"/>
    <col min="4097" max="4097" width="8.75" style="149" customWidth="1"/>
    <col min="4098" max="4098" width="7.5" style="149" bestFit="1" customWidth="1"/>
    <col min="4099" max="4099" width="62.5" style="149" customWidth="1"/>
    <col min="4100" max="4100" width="12.5" style="149" customWidth="1"/>
    <col min="4101" max="4101" width="9" style="149"/>
    <col min="4102" max="4102" width="10.625" style="149" customWidth="1"/>
    <col min="4103" max="4114" width="7.5" style="149" customWidth="1"/>
    <col min="4115" max="4347" width="9" style="149"/>
    <col min="4348" max="4348" width="3.125" style="149" customWidth="1"/>
    <col min="4349" max="4349" width="5" style="149" customWidth="1"/>
    <col min="4350" max="4350" width="25" style="149" customWidth="1"/>
    <col min="4351" max="4351" width="24.875" style="149" customWidth="1"/>
    <col min="4352" max="4352" width="6.25" style="149" customWidth="1"/>
    <col min="4353" max="4353" width="8.75" style="149" customWidth="1"/>
    <col min="4354" max="4354" width="7.5" style="149" bestFit="1" customWidth="1"/>
    <col min="4355" max="4355" width="62.5" style="149" customWidth="1"/>
    <col min="4356" max="4356" width="12.5" style="149" customWidth="1"/>
    <col min="4357" max="4357" width="9" style="149"/>
    <col min="4358" max="4358" width="10.625" style="149" customWidth="1"/>
    <col min="4359" max="4370" width="7.5" style="149" customWidth="1"/>
    <col min="4371" max="4603" width="9" style="149"/>
    <col min="4604" max="4604" width="3.125" style="149" customWidth="1"/>
    <col min="4605" max="4605" width="5" style="149" customWidth="1"/>
    <col min="4606" max="4606" width="25" style="149" customWidth="1"/>
    <col min="4607" max="4607" width="24.875" style="149" customWidth="1"/>
    <col min="4608" max="4608" width="6.25" style="149" customWidth="1"/>
    <col min="4609" max="4609" width="8.75" style="149" customWidth="1"/>
    <col min="4610" max="4610" width="7.5" style="149" bestFit="1" customWidth="1"/>
    <col min="4611" max="4611" width="62.5" style="149" customWidth="1"/>
    <col min="4612" max="4612" width="12.5" style="149" customWidth="1"/>
    <col min="4613" max="4613" width="9" style="149"/>
    <col min="4614" max="4614" width="10.625" style="149" customWidth="1"/>
    <col min="4615" max="4626" width="7.5" style="149" customWidth="1"/>
    <col min="4627" max="4859" width="9" style="149"/>
    <col min="4860" max="4860" width="3.125" style="149" customWidth="1"/>
    <col min="4861" max="4861" width="5" style="149" customWidth="1"/>
    <col min="4862" max="4862" width="25" style="149" customWidth="1"/>
    <col min="4863" max="4863" width="24.875" style="149" customWidth="1"/>
    <col min="4864" max="4864" width="6.25" style="149" customWidth="1"/>
    <col min="4865" max="4865" width="8.75" style="149" customWidth="1"/>
    <col min="4866" max="4866" width="7.5" style="149" bestFit="1" customWidth="1"/>
    <col min="4867" max="4867" width="62.5" style="149" customWidth="1"/>
    <col min="4868" max="4868" width="12.5" style="149" customWidth="1"/>
    <col min="4869" max="4869" width="9" style="149"/>
    <col min="4870" max="4870" width="10.625" style="149" customWidth="1"/>
    <col min="4871" max="4882" width="7.5" style="149" customWidth="1"/>
    <col min="4883" max="5115" width="9" style="149"/>
    <col min="5116" max="5116" width="3.125" style="149" customWidth="1"/>
    <col min="5117" max="5117" width="5" style="149" customWidth="1"/>
    <col min="5118" max="5118" width="25" style="149" customWidth="1"/>
    <col min="5119" max="5119" width="24.875" style="149" customWidth="1"/>
    <col min="5120" max="5120" width="6.25" style="149" customWidth="1"/>
    <col min="5121" max="5121" width="8.75" style="149" customWidth="1"/>
    <col min="5122" max="5122" width="7.5" style="149" bestFit="1" customWidth="1"/>
    <col min="5123" max="5123" width="62.5" style="149" customWidth="1"/>
    <col min="5124" max="5124" width="12.5" style="149" customWidth="1"/>
    <col min="5125" max="5125" width="9" style="149"/>
    <col min="5126" max="5126" width="10.625" style="149" customWidth="1"/>
    <col min="5127" max="5138" width="7.5" style="149" customWidth="1"/>
    <col min="5139" max="5371" width="9" style="149"/>
    <col min="5372" max="5372" width="3.125" style="149" customWidth="1"/>
    <col min="5373" max="5373" width="5" style="149" customWidth="1"/>
    <col min="5374" max="5374" width="25" style="149" customWidth="1"/>
    <col min="5375" max="5375" width="24.875" style="149" customWidth="1"/>
    <col min="5376" max="5376" width="6.25" style="149" customWidth="1"/>
    <col min="5377" max="5377" width="8.75" style="149" customWidth="1"/>
    <col min="5378" max="5378" width="7.5" style="149" bestFit="1" customWidth="1"/>
    <col min="5379" max="5379" width="62.5" style="149" customWidth="1"/>
    <col min="5380" max="5380" width="12.5" style="149" customWidth="1"/>
    <col min="5381" max="5381" width="9" style="149"/>
    <col min="5382" max="5382" width="10.625" style="149" customWidth="1"/>
    <col min="5383" max="5394" width="7.5" style="149" customWidth="1"/>
    <col min="5395" max="5627" width="9" style="149"/>
    <col min="5628" max="5628" width="3.125" style="149" customWidth="1"/>
    <col min="5629" max="5629" width="5" style="149" customWidth="1"/>
    <col min="5630" max="5630" width="25" style="149" customWidth="1"/>
    <col min="5631" max="5631" width="24.875" style="149" customWidth="1"/>
    <col min="5632" max="5632" width="6.25" style="149" customWidth="1"/>
    <col min="5633" max="5633" width="8.75" style="149" customWidth="1"/>
    <col min="5634" max="5634" width="7.5" style="149" bestFit="1" customWidth="1"/>
    <col min="5635" max="5635" width="62.5" style="149" customWidth="1"/>
    <col min="5636" max="5636" width="12.5" style="149" customWidth="1"/>
    <col min="5637" max="5637" width="9" style="149"/>
    <col min="5638" max="5638" width="10.625" style="149" customWidth="1"/>
    <col min="5639" max="5650" width="7.5" style="149" customWidth="1"/>
    <col min="5651" max="5883" width="9" style="149"/>
    <col min="5884" max="5884" width="3.125" style="149" customWidth="1"/>
    <col min="5885" max="5885" width="5" style="149" customWidth="1"/>
    <col min="5886" max="5886" width="25" style="149" customWidth="1"/>
    <col min="5887" max="5887" width="24.875" style="149" customWidth="1"/>
    <col min="5888" max="5888" width="6.25" style="149" customWidth="1"/>
    <col min="5889" max="5889" width="8.75" style="149" customWidth="1"/>
    <col min="5890" max="5890" width="7.5" style="149" bestFit="1" customWidth="1"/>
    <col min="5891" max="5891" width="62.5" style="149" customWidth="1"/>
    <col min="5892" max="5892" width="12.5" style="149" customWidth="1"/>
    <col min="5893" max="5893" width="9" style="149"/>
    <col min="5894" max="5894" width="10.625" style="149" customWidth="1"/>
    <col min="5895" max="5906" width="7.5" style="149" customWidth="1"/>
    <col min="5907" max="6139" width="9" style="149"/>
    <col min="6140" max="6140" width="3.125" style="149" customWidth="1"/>
    <col min="6141" max="6141" width="5" style="149" customWidth="1"/>
    <col min="6142" max="6142" width="25" style="149" customWidth="1"/>
    <col min="6143" max="6143" width="24.875" style="149" customWidth="1"/>
    <col min="6144" max="6144" width="6.25" style="149" customWidth="1"/>
    <col min="6145" max="6145" width="8.75" style="149" customWidth="1"/>
    <col min="6146" max="6146" width="7.5" style="149" bestFit="1" customWidth="1"/>
    <col min="6147" max="6147" width="62.5" style="149" customWidth="1"/>
    <col min="6148" max="6148" width="12.5" style="149" customWidth="1"/>
    <col min="6149" max="6149" width="9" style="149"/>
    <col min="6150" max="6150" width="10.625" style="149" customWidth="1"/>
    <col min="6151" max="6162" width="7.5" style="149" customWidth="1"/>
    <col min="6163" max="6395" width="9" style="149"/>
    <col min="6396" max="6396" width="3.125" style="149" customWidth="1"/>
    <col min="6397" max="6397" width="5" style="149" customWidth="1"/>
    <col min="6398" max="6398" width="25" style="149" customWidth="1"/>
    <col min="6399" max="6399" width="24.875" style="149" customWidth="1"/>
    <col min="6400" max="6400" width="6.25" style="149" customWidth="1"/>
    <col min="6401" max="6401" width="8.75" style="149" customWidth="1"/>
    <col min="6402" max="6402" width="7.5" style="149" bestFit="1" customWidth="1"/>
    <col min="6403" max="6403" width="62.5" style="149" customWidth="1"/>
    <col min="6404" max="6404" width="12.5" style="149" customWidth="1"/>
    <col min="6405" max="6405" width="9" style="149"/>
    <col min="6406" max="6406" width="10.625" style="149" customWidth="1"/>
    <col min="6407" max="6418" width="7.5" style="149" customWidth="1"/>
    <col min="6419" max="6651" width="9" style="149"/>
    <col min="6652" max="6652" width="3.125" style="149" customWidth="1"/>
    <col min="6653" max="6653" width="5" style="149" customWidth="1"/>
    <col min="6654" max="6654" width="25" style="149" customWidth="1"/>
    <col min="6655" max="6655" width="24.875" style="149" customWidth="1"/>
    <col min="6656" max="6656" width="6.25" style="149" customWidth="1"/>
    <col min="6657" max="6657" width="8.75" style="149" customWidth="1"/>
    <col min="6658" max="6658" width="7.5" style="149" bestFit="1" customWidth="1"/>
    <col min="6659" max="6659" width="62.5" style="149" customWidth="1"/>
    <col min="6660" max="6660" width="12.5" style="149" customWidth="1"/>
    <col min="6661" max="6661" width="9" style="149"/>
    <col min="6662" max="6662" width="10.625" style="149" customWidth="1"/>
    <col min="6663" max="6674" width="7.5" style="149" customWidth="1"/>
    <col min="6675" max="6907" width="9" style="149"/>
    <col min="6908" max="6908" width="3.125" style="149" customWidth="1"/>
    <col min="6909" max="6909" width="5" style="149" customWidth="1"/>
    <col min="6910" max="6910" width="25" style="149" customWidth="1"/>
    <col min="6911" max="6911" width="24.875" style="149" customWidth="1"/>
    <col min="6912" max="6912" width="6.25" style="149" customWidth="1"/>
    <col min="6913" max="6913" width="8.75" style="149" customWidth="1"/>
    <col min="6914" max="6914" width="7.5" style="149" bestFit="1" customWidth="1"/>
    <col min="6915" max="6915" width="62.5" style="149" customWidth="1"/>
    <col min="6916" max="6916" width="12.5" style="149" customWidth="1"/>
    <col min="6917" max="6917" width="9" style="149"/>
    <col min="6918" max="6918" width="10.625" style="149" customWidth="1"/>
    <col min="6919" max="6930" width="7.5" style="149" customWidth="1"/>
    <col min="6931" max="7163" width="9" style="149"/>
    <col min="7164" max="7164" width="3.125" style="149" customWidth="1"/>
    <col min="7165" max="7165" width="5" style="149" customWidth="1"/>
    <col min="7166" max="7166" width="25" style="149" customWidth="1"/>
    <col min="7167" max="7167" width="24.875" style="149" customWidth="1"/>
    <col min="7168" max="7168" width="6.25" style="149" customWidth="1"/>
    <col min="7169" max="7169" width="8.75" style="149" customWidth="1"/>
    <col min="7170" max="7170" width="7.5" style="149" bestFit="1" customWidth="1"/>
    <col min="7171" max="7171" width="62.5" style="149" customWidth="1"/>
    <col min="7172" max="7172" width="12.5" style="149" customWidth="1"/>
    <col min="7173" max="7173" width="9" style="149"/>
    <col min="7174" max="7174" width="10.625" style="149" customWidth="1"/>
    <col min="7175" max="7186" width="7.5" style="149" customWidth="1"/>
    <col min="7187" max="7419" width="9" style="149"/>
    <col min="7420" max="7420" width="3.125" style="149" customWidth="1"/>
    <col min="7421" max="7421" width="5" style="149" customWidth="1"/>
    <col min="7422" max="7422" width="25" style="149" customWidth="1"/>
    <col min="7423" max="7423" width="24.875" style="149" customWidth="1"/>
    <col min="7424" max="7424" width="6.25" style="149" customWidth="1"/>
    <col min="7425" max="7425" width="8.75" style="149" customWidth="1"/>
    <col min="7426" max="7426" width="7.5" style="149" bestFit="1" customWidth="1"/>
    <col min="7427" max="7427" width="62.5" style="149" customWidth="1"/>
    <col min="7428" max="7428" width="12.5" style="149" customWidth="1"/>
    <col min="7429" max="7429" width="9" style="149"/>
    <col min="7430" max="7430" width="10.625" style="149" customWidth="1"/>
    <col min="7431" max="7442" width="7.5" style="149" customWidth="1"/>
    <col min="7443" max="7675" width="9" style="149"/>
    <col min="7676" max="7676" width="3.125" style="149" customWidth="1"/>
    <col min="7677" max="7677" width="5" style="149" customWidth="1"/>
    <col min="7678" max="7678" width="25" style="149" customWidth="1"/>
    <col min="7679" max="7679" width="24.875" style="149" customWidth="1"/>
    <col min="7680" max="7680" width="6.25" style="149" customWidth="1"/>
    <col min="7681" max="7681" width="8.75" style="149" customWidth="1"/>
    <col min="7682" max="7682" width="7.5" style="149" bestFit="1" customWidth="1"/>
    <col min="7683" max="7683" width="62.5" style="149" customWidth="1"/>
    <col min="7684" max="7684" width="12.5" style="149" customWidth="1"/>
    <col min="7685" max="7685" width="9" style="149"/>
    <col min="7686" max="7686" width="10.625" style="149" customWidth="1"/>
    <col min="7687" max="7698" width="7.5" style="149" customWidth="1"/>
    <col min="7699" max="7931" width="9" style="149"/>
    <col min="7932" max="7932" width="3.125" style="149" customWidth="1"/>
    <col min="7933" max="7933" width="5" style="149" customWidth="1"/>
    <col min="7934" max="7934" width="25" style="149" customWidth="1"/>
    <col min="7935" max="7935" width="24.875" style="149" customWidth="1"/>
    <col min="7936" max="7936" width="6.25" style="149" customWidth="1"/>
    <col min="7937" max="7937" width="8.75" style="149" customWidth="1"/>
    <col min="7938" max="7938" width="7.5" style="149" bestFit="1" customWidth="1"/>
    <col min="7939" max="7939" width="62.5" style="149" customWidth="1"/>
    <col min="7940" max="7940" width="12.5" style="149" customWidth="1"/>
    <col min="7941" max="7941" width="9" style="149"/>
    <col min="7942" max="7942" width="10.625" style="149" customWidth="1"/>
    <col min="7943" max="7954" width="7.5" style="149" customWidth="1"/>
    <col min="7955" max="8187" width="9" style="149"/>
    <col min="8188" max="8188" width="3.125" style="149" customWidth="1"/>
    <col min="8189" max="8189" width="5" style="149" customWidth="1"/>
    <col min="8190" max="8190" width="25" style="149" customWidth="1"/>
    <col min="8191" max="8191" width="24.875" style="149" customWidth="1"/>
    <col min="8192" max="8192" width="6.25" style="149" customWidth="1"/>
    <col min="8193" max="8193" width="8.75" style="149" customWidth="1"/>
    <col min="8194" max="8194" width="7.5" style="149" bestFit="1" customWidth="1"/>
    <col min="8195" max="8195" width="62.5" style="149" customWidth="1"/>
    <col min="8196" max="8196" width="12.5" style="149" customWidth="1"/>
    <col min="8197" max="8197" width="9" style="149"/>
    <col min="8198" max="8198" width="10.625" style="149" customWidth="1"/>
    <col min="8199" max="8210" width="7.5" style="149" customWidth="1"/>
    <col min="8211" max="8443" width="9" style="149"/>
    <col min="8444" max="8444" width="3.125" style="149" customWidth="1"/>
    <col min="8445" max="8445" width="5" style="149" customWidth="1"/>
    <col min="8446" max="8446" width="25" style="149" customWidth="1"/>
    <col min="8447" max="8447" width="24.875" style="149" customWidth="1"/>
    <col min="8448" max="8448" width="6.25" style="149" customWidth="1"/>
    <col min="8449" max="8449" width="8.75" style="149" customWidth="1"/>
    <col min="8450" max="8450" width="7.5" style="149" bestFit="1" customWidth="1"/>
    <col min="8451" max="8451" width="62.5" style="149" customWidth="1"/>
    <col min="8452" max="8452" width="12.5" style="149" customWidth="1"/>
    <col min="8453" max="8453" width="9" style="149"/>
    <col min="8454" max="8454" width="10.625" style="149" customWidth="1"/>
    <col min="8455" max="8466" width="7.5" style="149" customWidth="1"/>
    <col min="8467" max="8699" width="9" style="149"/>
    <col min="8700" max="8700" width="3.125" style="149" customWidth="1"/>
    <col min="8701" max="8701" width="5" style="149" customWidth="1"/>
    <col min="8702" max="8702" width="25" style="149" customWidth="1"/>
    <col min="8703" max="8703" width="24.875" style="149" customWidth="1"/>
    <col min="8704" max="8704" width="6.25" style="149" customWidth="1"/>
    <col min="8705" max="8705" width="8.75" style="149" customWidth="1"/>
    <col min="8706" max="8706" width="7.5" style="149" bestFit="1" customWidth="1"/>
    <col min="8707" max="8707" width="62.5" style="149" customWidth="1"/>
    <col min="8708" max="8708" width="12.5" style="149" customWidth="1"/>
    <col min="8709" max="8709" width="9" style="149"/>
    <col min="8710" max="8710" width="10.625" style="149" customWidth="1"/>
    <col min="8711" max="8722" width="7.5" style="149" customWidth="1"/>
    <col min="8723" max="8955" width="9" style="149"/>
    <col min="8956" max="8956" width="3.125" style="149" customWidth="1"/>
    <col min="8957" max="8957" width="5" style="149" customWidth="1"/>
    <col min="8958" max="8958" width="25" style="149" customWidth="1"/>
    <col min="8959" max="8959" width="24.875" style="149" customWidth="1"/>
    <col min="8960" max="8960" width="6.25" style="149" customWidth="1"/>
    <col min="8961" max="8961" width="8.75" style="149" customWidth="1"/>
    <col min="8962" max="8962" width="7.5" style="149" bestFit="1" customWidth="1"/>
    <col min="8963" max="8963" width="62.5" style="149" customWidth="1"/>
    <col min="8964" max="8964" width="12.5" style="149" customWidth="1"/>
    <col min="8965" max="8965" width="9" style="149"/>
    <col min="8966" max="8966" width="10.625" style="149" customWidth="1"/>
    <col min="8967" max="8978" width="7.5" style="149" customWidth="1"/>
    <col min="8979" max="9211" width="9" style="149"/>
    <col min="9212" max="9212" width="3.125" style="149" customWidth="1"/>
    <col min="9213" max="9213" width="5" style="149" customWidth="1"/>
    <col min="9214" max="9214" width="25" style="149" customWidth="1"/>
    <col min="9215" max="9215" width="24.875" style="149" customWidth="1"/>
    <col min="9216" max="9216" width="6.25" style="149" customWidth="1"/>
    <col min="9217" max="9217" width="8.75" style="149" customWidth="1"/>
    <col min="9218" max="9218" width="7.5" style="149" bestFit="1" customWidth="1"/>
    <col min="9219" max="9219" width="62.5" style="149" customWidth="1"/>
    <col min="9220" max="9220" width="12.5" style="149" customWidth="1"/>
    <col min="9221" max="9221" width="9" style="149"/>
    <col min="9222" max="9222" width="10.625" style="149" customWidth="1"/>
    <col min="9223" max="9234" width="7.5" style="149" customWidth="1"/>
    <col min="9235" max="9467" width="9" style="149"/>
    <col min="9468" max="9468" width="3.125" style="149" customWidth="1"/>
    <col min="9469" max="9469" width="5" style="149" customWidth="1"/>
    <col min="9470" max="9470" width="25" style="149" customWidth="1"/>
    <col min="9471" max="9471" width="24.875" style="149" customWidth="1"/>
    <col min="9472" max="9472" width="6.25" style="149" customWidth="1"/>
    <col min="9473" max="9473" width="8.75" style="149" customWidth="1"/>
    <col min="9474" max="9474" width="7.5" style="149" bestFit="1" customWidth="1"/>
    <col min="9475" max="9475" width="62.5" style="149" customWidth="1"/>
    <col min="9476" max="9476" width="12.5" style="149" customWidth="1"/>
    <col min="9477" max="9477" width="9" style="149"/>
    <col min="9478" max="9478" width="10.625" style="149" customWidth="1"/>
    <col min="9479" max="9490" width="7.5" style="149" customWidth="1"/>
    <col min="9491" max="9723" width="9" style="149"/>
    <col min="9724" max="9724" width="3.125" style="149" customWidth="1"/>
    <col min="9725" max="9725" width="5" style="149" customWidth="1"/>
    <col min="9726" max="9726" width="25" style="149" customWidth="1"/>
    <col min="9727" max="9727" width="24.875" style="149" customWidth="1"/>
    <col min="9728" max="9728" width="6.25" style="149" customWidth="1"/>
    <col min="9729" max="9729" width="8.75" style="149" customWidth="1"/>
    <col min="9730" max="9730" width="7.5" style="149" bestFit="1" customWidth="1"/>
    <col min="9731" max="9731" width="62.5" style="149" customWidth="1"/>
    <col min="9732" max="9732" width="12.5" style="149" customWidth="1"/>
    <col min="9733" max="9733" width="9" style="149"/>
    <col min="9734" max="9734" width="10.625" style="149" customWidth="1"/>
    <col min="9735" max="9746" width="7.5" style="149" customWidth="1"/>
    <col min="9747" max="9979" width="9" style="149"/>
    <col min="9980" max="9980" width="3.125" style="149" customWidth="1"/>
    <col min="9981" max="9981" width="5" style="149" customWidth="1"/>
    <col min="9982" max="9982" width="25" style="149" customWidth="1"/>
    <col min="9983" max="9983" width="24.875" style="149" customWidth="1"/>
    <col min="9984" max="9984" width="6.25" style="149" customWidth="1"/>
    <col min="9985" max="9985" width="8.75" style="149" customWidth="1"/>
    <col min="9986" max="9986" width="7.5" style="149" bestFit="1" customWidth="1"/>
    <col min="9987" max="9987" width="62.5" style="149" customWidth="1"/>
    <col min="9988" max="9988" width="12.5" style="149" customWidth="1"/>
    <col min="9989" max="9989" width="9" style="149"/>
    <col min="9990" max="9990" width="10.625" style="149" customWidth="1"/>
    <col min="9991" max="10002" width="7.5" style="149" customWidth="1"/>
    <col min="10003" max="10235" width="9" style="149"/>
    <col min="10236" max="10236" width="3.125" style="149" customWidth="1"/>
    <col min="10237" max="10237" width="5" style="149" customWidth="1"/>
    <col min="10238" max="10238" width="25" style="149" customWidth="1"/>
    <col min="10239" max="10239" width="24.875" style="149" customWidth="1"/>
    <col min="10240" max="10240" width="6.25" style="149" customWidth="1"/>
    <col min="10241" max="10241" width="8.75" style="149" customWidth="1"/>
    <col min="10242" max="10242" width="7.5" style="149" bestFit="1" customWidth="1"/>
    <col min="10243" max="10243" width="62.5" style="149" customWidth="1"/>
    <col min="10244" max="10244" width="12.5" style="149" customWidth="1"/>
    <col min="10245" max="10245" width="9" style="149"/>
    <col min="10246" max="10246" width="10.625" style="149" customWidth="1"/>
    <col min="10247" max="10258" width="7.5" style="149" customWidth="1"/>
    <col min="10259" max="10491" width="9" style="149"/>
    <col min="10492" max="10492" width="3.125" style="149" customWidth="1"/>
    <col min="10493" max="10493" width="5" style="149" customWidth="1"/>
    <col min="10494" max="10494" width="25" style="149" customWidth="1"/>
    <col min="10495" max="10495" width="24.875" style="149" customWidth="1"/>
    <col min="10496" max="10496" width="6.25" style="149" customWidth="1"/>
    <col min="10497" max="10497" width="8.75" style="149" customWidth="1"/>
    <col min="10498" max="10498" width="7.5" style="149" bestFit="1" customWidth="1"/>
    <col min="10499" max="10499" width="62.5" style="149" customWidth="1"/>
    <col min="10500" max="10500" width="12.5" style="149" customWidth="1"/>
    <col min="10501" max="10501" width="9" style="149"/>
    <col min="10502" max="10502" width="10.625" style="149" customWidth="1"/>
    <col min="10503" max="10514" width="7.5" style="149" customWidth="1"/>
    <col min="10515" max="10747" width="9" style="149"/>
    <col min="10748" max="10748" width="3.125" style="149" customWidth="1"/>
    <col min="10749" max="10749" width="5" style="149" customWidth="1"/>
    <col min="10750" max="10750" width="25" style="149" customWidth="1"/>
    <col min="10751" max="10751" width="24.875" style="149" customWidth="1"/>
    <col min="10752" max="10752" width="6.25" style="149" customWidth="1"/>
    <col min="10753" max="10753" width="8.75" style="149" customWidth="1"/>
    <col min="10754" max="10754" width="7.5" style="149" bestFit="1" customWidth="1"/>
    <col min="10755" max="10755" width="62.5" style="149" customWidth="1"/>
    <col min="10756" max="10756" width="12.5" style="149" customWidth="1"/>
    <col min="10757" max="10757" width="9" style="149"/>
    <col min="10758" max="10758" width="10.625" style="149" customWidth="1"/>
    <col min="10759" max="10770" width="7.5" style="149" customWidth="1"/>
    <col min="10771" max="11003" width="9" style="149"/>
    <col min="11004" max="11004" width="3.125" style="149" customWidth="1"/>
    <col min="11005" max="11005" width="5" style="149" customWidth="1"/>
    <col min="11006" max="11006" width="25" style="149" customWidth="1"/>
    <col min="11007" max="11007" width="24.875" style="149" customWidth="1"/>
    <col min="11008" max="11008" width="6.25" style="149" customWidth="1"/>
    <col min="11009" max="11009" width="8.75" style="149" customWidth="1"/>
    <col min="11010" max="11010" width="7.5" style="149" bestFit="1" customWidth="1"/>
    <col min="11011" max="11011" width="62.5" style="149" customWidth="1"/>
    <col min="11012" max="11012" width="12.5" style="149" customWidth="1"/>
    <col min="11013" max="11013" width="9" style="149"/>
    <col min="11014" max="11014" width="10.625" style="149" customWidth="1"/>
    <col min="11015" max="11026" width="7.5" style="149" customWidth="1"/>
    <col min="11027" max="11259" width="9" style="149"/>
    <col min="11260" max="11260" width="3.125" style="149" customWidth="1"/>
    <col min="11261" max="11261" width="5" style="149" customWidth="1"/>
    <col min="11262" max="11262" width="25" style="149" customWidth="1"/>
    <col min="11263" max="11263" width="24.875" style="149" customWidth="1"/>
    <col min="11264" max="11264" width="6.25" style="149" customWidth="1"/>
    <col min="11265" max="11265" width="8.75" style="149" customWidth="1"/>
    <col min="11266" max="11266" width="7.5" style="149" bestFit="1" customWidth="1"/>
    <col min="11267" max="11267" width="62.5" style="149" customWidth="1"/>
    <col min="11268" max="11268" width="12.5" style="149" customWidth="1"/>
    <col min="11269" max="11269" width="9" style="149"/>
    <col min="11270" max="11270" width="10.625" style="149" customWidth="1"/>
    <col min="11271" max="11282" width="7.5" style="149" customWidth="1"/>
    <col min="11283" max="11515" width="9" style="149"/>
    <col min="11516" max="11516" width="3.125" style="149" customWidth="1"/>
    <col min="11517" max="11517" width="5" style="149" customWidth="1"/>
    <col min="11518" max="11518" width="25" style="149" customWidth="1"/>
    <col min="11519" max="11519" width="24.875" style="149" customWidth="1"/>
    <col min="11520" max="11520" width="6.25" style="149" customWidth="1"/>
    <col min="11521" max="11521" width="8.75" style="149" customWidth="1"/>
    <col min="11522" max="11522" width="7.5" style="149" bestFit="1" customWidth="1"/>
    <col min="11523" max="11523" width="62.5" style="149" customWidth="1"/>
    <col min="11524" max="11524" width="12.5" style="149" customWidth="1"/>
    <col min="11525" max="11525" width="9" style="149"/>
    <col min="11526" max="11526" width="10.625" style="149" customWidth="1"/>
    <col min="11527" max="11538" width="7.5" style="149" customWidth="1"/>
    <col min="11539" max="11771" width="9" style="149"/>
    <col min="11772" max="11772" width="3.125" style="149" customWidth="1"/>
    <col min="11773" max="11773" width="5" style="149" customWidth="1"/>
    <col min="11774" max="11774" width="25" style="149" customWidth="1"/>
    <col min="11775" max="11775" width="24.875" style="149" customWidth="1"/>
    <col min="11776" max="11776" width="6.25" style="149" customWidth="1"/>
    <col min="11777" max="11777" width="8.75" style="149" customWidth="1"/>
    <col min="11778" max="11778" width="7.5" style="149" bestFit="1" customWidth="1"/>
    <col min="11779" max="11779" width="62.5" style="149" customWidth="1"/>
    <col min="11780" max="11780" width="12.5" style="149" customWidth="1"/>
    <col min="11781" max="11781" width="9" style="149"/>
    <col min="11782" max="11782" width="10.625" style="149" customWidth="1"/>
    <col min="11783" max="11794" width="7.5" style="149" customWidth="1"/>
    <col min="11795" max="12027" width="9" style="149"/>
    <col min="12028" max="12028" width="3.125" style="149" customWidth="1"/>
    <col min="12029" max="12029" width="5" style="149" customWidth="1"/>
    <col min="12030" max="12030" width="25" style="149" customWidth="1"/>
    <col min="12031" max="12031" width="24.875" style="149" customWidth="1"/>
    <col min="12032" max="12032" width="6.25" style="149" customWidth="1"/>
    <col min="12033" max="12033" width="8.75" style="149" customWidth="1"/>
    <col min="12034" max="12034" width="7.5" style="149" bestFit="1" customWidth="1"/>
    <col min="12035" max="12035" width="62.5" style="149" customWidth="1"/>
    <col min="12036" max="12036" width="12.5" style="149" customWidth="1"/>
    <col min="12037" max="12037" width="9" style="149"/>
    <col min="12038" max="12038" width="10.625" style="149" customWidth="1"/>
    <col min="12039" max="12050" width="7.5" style="149" customWidth="1"/>
    <col min="12051" max="12283" width="9" style="149"/>
    <col min="12284" max="12284" width="3.125" style="149" customWidth="1"/>
    <col min="12285" max="12285" width="5" style="149" customWidth="1"/>
    <col min="12286" max="12286" width="25" style="149" customWidth="1"/>
    <col min="12287" max="12287" width="24.875" style="149" customWidth="1"/>
    <col min="12288" max="12288" width="6.25" style="149" customWidth="1"/>
    <col min="12289" max="12289" width="8.75" style="149" customWidth="1"/>
    <col min="12290" max="12290" width="7.5" style="149" bestFit="1" customWidth="1"/>
    <col min="12291" max="12291" width="62.5" style="149" customWidth="1"/>
    <col min="12292" max="12292" width="12.5" style="149" customWidth="1"/>
    <col min="12293" max="12293" width="9" style="149"/>
    <col min="12294" max="12294" width="10.625" style="149" customWidth="1"/>
    <col min="12295" max="12306" width="7.5" style="149" customWidth="1"/>
    <col min="12307" max="12539" width="9" style="149"/>
    <col min="12540" max="12540" width="3.125" style="149" customWidth="1"/>
    <col min="12541" max="12541" width="5" style="149" customWidth="1"/>
    <col min="12542" max="12542" width="25" style="149" customWidth="1"/>
    <col min="12543" max="12543" width="24.875" style="149" customWidth="1"/>
    <col min="12544" max="12544" width="6.25" style="149" customWidth="1"/>
    <col min="12545" max="12545" width="8.75" style="149" customWidth="1"/>
    <col min="12546" max="12546" width="7.5" style="149" bestFit="1" customWidth="1"/>
    <col min="12547" max="12547" width="62.5" style="149" customWidth="1"/>
    <col min="12548" max="12548" width="12.5" style="149" customWidth="1"/>
    <col min="12549" max="12549" width="9" style="149"/>
    <col min="12550" max="12550" width="10.625" style="149" customWidth="1"/>
    <col min="12551" max="12562" width="7.5" style="149" customWidth="1"/>
    <col min="12563" max="12795" width="9" style="149"/>
    <col min="12796" max="12796" width="3.125" style="149" customWidth="1"/>
    <col min="12797" max="12797" width="5" style="149" customWidth="1"/>
    <col min="12798" max="12798" width="25" style="149" customWidth="1"/>
    <col min="12799" max="12799" width="24.875" style="149" customWidth="1"/>
    <col min="12800" max="12800" width="6.25" style="149" customWidth="1"/>
    <col min="12801" max="12801" width="8.75" style="149" customWidth="1"/>
    <col min="12802" max="12802" width="7.5" style="149" bestFit="1" customWidth="1"/>
    <col min="12803" max="12803" width="62.5" style="149" customWidth="1"/>
    <col min="12804" max="12804" width="12.5" style="149" customWidth="1"/>
    <col min="12805" max="12805" width="9" style="149"/>
    <col min="12806" max="12806" width="10.625" style="149" customWidth="1"/>
    <col min="12807" max="12818" width="7.5" style="149" customWidth="1"/>
    <col min="12819" max="13051" width="9" style="149"/>
    <col min="13052" max="13052" width="3.125" style="149" customWidth="1"/>
    <col min="13053" max="13053" width="5" style="149" customWidth="1"/>
    <col min="13054" max="13054" width="25" style="149" customWidth="1"/>
    <col min="13055" max="13055" width="24.875" style="149" customWidth="1"/>
    <col min="13056" max="13056" width="6.25" style="149" customWidth="1"/>
    <col min="13057" max="13057" width="8.75" style="149" customWidth="1"/>
    <col min="13058" max="13058" width="7.5" style="149" bestFit="1" customWidth="1"/>
    <col min="13059" max="13059" width="62.5" style="149" customWidth="1"/>
    <col min="13060" max="13060" width="12.5" style="149" customWidth="1"/>
    <col min="13061" max="13061" width="9" style="149"/>
    <col min="13062" max="13062" width="10.625" style="149" customWidth="1"/>
    <col min="13063" max="13074" width="7.5" style="149" customWidth="1"/>
    <col min="13075" max="13307" width="9" style="149"/>
    <col min="13308" max="13308" width="3.125" style="149" customWidth="1"/>
    <col min="13309" max="13309" width="5" style="149" customWidth="1"/>
    <col min="13310" max="13310" width="25" style="149" customWidth="1"/>
    <col min="13311" max="13311" width="24.875" style="149" customWidth="1"/>
    <col min="13312" max="13312" width="6.25" style="149" customWidth="1"/>
    <col min="13313" max="13313" width="8.75" style="149" customWidth="1"/>
    <col min="13314" max="13314" width="7.5" style="149" bestFit="1" customWidth="1"/>
    <col min="13315" max="13315" width="62.5" style="149" customWidth="1"/>
    <col min="13316" max="13316" width="12.5" style="149" customWidth="1"/>
    <col min="13317" max="13317" width="9" style="149"/>
    <col min="13318" max="13318" width="10.625" style="149" customWidth="1"/>
    <col min="13319" max="13330" width="7.5" style="149" customWidth="1"/>
    <col min="13331" max="13563" width="9" style="149"/>
    <col min="13564" max="13564" width="3.125" style="149" customWidth="1"/>
    <col min="13565" max="13565" width="5" style="149" customWidth="1"/>
    <col min="13566" max="13566" width="25" style="149" customWidth="1"/>
    <col min="13567" max="13567" width="24.875" style="149" customWidth="1"/>
    <col min="13568" max="13568" width="6.25" style="149" customWidth="1"/>
    <col min="13569" max="13569" width="8.75" style="149" customWidth="1"/>
    <col min="13570" max="13570" width="7.5" style="149" bestFit="1" customWidth="1"/>
    <col min="13571" max="13571" width="62.5" style="149" customWidth="1"/>
    <col min="13572" max="13572" width="12.5" style="149" customWidth="1"/>
    <col min="13573" max="13573" width="9" style="149"/>
    <col min="13574" max="13574" width="10.625" style="149" customWidth="1"/>
    <col min="13575" max="13586" width="7.5" style="149" customWidth="1"/>
    <col min="13587" max="13819" width="9" style="149"/>
    <col min="13820" max="13820" width="3.125" style="149" customWidth="1"/>
    <col min="13821" max="13821" width="5" style="149" customWidth="1"/>
    <col min="13822" max="13822" width="25" style="149" customWidth="1"/>
    <col min="13823" max="13823" width="24.875" style="149" customWidth="1"/>
    <col min="13824" max="13824" width="6.25" style="149" customWidth="1"/>
    <col min="13825" max="13825" width="8.75" style="149" customWidth="1"/>
    <col min="13826" max="13826" width="7.5" style="149" bestFit="1" customWidth="1"/>
    <col min="13827" max="13827" width="62.5" style="149" customWidth="1"/>
    <col min="13828" max="13828" width="12.5" style="149" customWidth="1"/>
    <col min="13829" max="13829" width="9" style="149"/>
    <col min="13830" max="13830" width="10.625" style="149" customWidth="1"/>
    <col min="13831" max="13842" width="7.5" style="149" customWidth="1"/>
    <col min="13843" max="14075" width="9" style="149"/>
    <col min="14076" max="14076" width="3.125" style="149" customWidth="1"/>
    <col min="14077" max="14077" width="5" style="149" customWidth="1"/>
    <col min="14078" max="14078" width="25" style="149" customWidth="1"/>
    <col min="14079" max="14079" width="24.875" style="149" customWidth="1"/>
    <col min="14080" max="14080" width="6.25" style="149" customWidth="1"/>
    <col min="14081" max="14081" width="8.75" style="149" customWidth="1"/>
    <col min="14082" max="14082" width="7.5" style="149" bestFit="1" customWidth="1"/>
    <col min="14083" max="14083" width="62.5" style="149" customWidth="1"/>
    <col min="14084" max="14084" width="12.5" style="149" customWidth="1"/>
    <col min="14085" max="14085" width="9" style="149"/>
    <col min="14086" max="14086" width="10.625" style="149" customWidth="1"/>
    <col min="14087" max="14098" width="7.5" style="149" customWidth="1"/>
    <col min="14099" max="14331" width="9" style="149"/>
    <col min="14332" max="14332" width="3.125" style="149" customWidth="1"/>
    <col min="14333" max="14333" width="5" style="149" customWidth="1"/>
    <col min="14334" max="14334" width="25" style="149" customWidth="1"/>
    <col min="14335" max="14335" width="24.875" style="149" customWidth="1"/>
    <col min="14336" max="14336" width="6.25" style="149" customWidth="1"/>
    <col min="14337" max="14337" width="8.75" style="149" customWidth="1"/>
    <col min="14338" max="14338" width="7.5" style="149" bestFit="1" customWidth="1"/>
    <col min="14339" max="14339" width="62.5" style="149" customWidth="1"/>
    <col min="14340" max="14340" width="12.5" style="149" customWidth="1"/>
    <col min="14341" max="14341" width="9" style="149"/>
    <col min="14342" max="14342" width="10.625" style="149" customWidth="1"/>
    <col min="14343" max="14354" width="7.5" style="149" customWidth="1"/>
    <col min="14355" max="14587" width="9" style="149"/>
    <col min="14588" max="14588" width="3.125" style="149" customWidth="1"/>
    <col min="14589" max="14589" width="5" style="149" customWidth="1"/>
    <col min="14590" max="14590" width="25" style="149" customWidth="1"/>
    <col min="14591" max="14591" width="24.875" style="149" customWidth="1"/>
    <col min="14592" max="14592" width="6.25" style="149" customWidth="1"/>
    <col min="14593" max="14593" width="8.75" style="149" customWidth="1"/>
    <col min="14594" max="14594" width="7.5" style="149" bestFit="1" customWidth="1"/>
    <col min="14595" max="14595" width="62.5" style="149" customWidth="1"/>
    <col min="14596" max="14596" width="12.5" style="149" customWidth="1"/>
    <col min="14597" max="14597" width="9" style="149"/>
    <col min="14598" max="14598" width="10.625" style="149" customWidth="1"/>
    <col min="14599" max="14610" width="7.5" style="149" customWidth="1"/>
    <col min="14611" max="14843" width="9" style="149"/>
    <col min="14844" max="14844" width="3.125" style="149" customWidth="1"/>
    <col min="14845" max="14845" width="5" style="149" customWidth="1"/>
    <col min="14846" max="14846" width="25" style="149" customWidth="1"/>
    <col min="14847" max="14847" width="24.875" style="149" customWidth="1"/>
    <col min="14848" max="14848" width="6.25" style="149" customWidth="1"/>
    <col min="14849" max="14849" width="8.75" style="149" customWidth="1"/>
    <col min="14850" max="14850" width="7.5" style="149" bestFit="1" customWidth="1"/>
    <col min="14851" max="14851" width="62.5" style="149" customWidth="1"/>
    <col min="14852" max="14852" width="12.5" style="149" customWidth="1"/>
    <col min="14853" max="14853" width="9" style="149"/>
    <col min="14854" max="14854" width="10.625" style="149" customWidth="1"/>
    <col min="14855" max="14866" width="7.5" style="149" customWidth="1"/>
    <col min="14867" max="15099" width="9" style="149"/>
    <col min="15100" max="15100" width="3.125" style="149" customWidth="1"/>
    <col min="15101" max="15101" width="5" style="149" customWidth="1"/>
    <col min="15102" max="15102" width="25" style="149" customWidth="1"/>
    <col min="15103" max="15103" width="24.875" style="149" customWidth="1"/>
    <col min="15104" max="15104" width="6.25" style="149" customWidth="1"/>
    <col min="15105" max="15105" width="8.75" style="149" customWidth="1"/>
    <col min="15106" max="15106" width="7.5" style="149" bestFit="1" customWidth="1"/>
    <col min="15107" max="15107" width="62.5" style="149" customWidth="1"/>
    <col min="15108" max="15108" width="12.5" style="149" customWidth="1"/>
    <col min="15109" max="15109" width="9" style="149"/>
    <col min="15110" max="15110" width="10.625" style="149" customWidth="1"/>
    <col min="15111" max="15122" width="7.5" style="149" customWidth="1"/>
    <col min="15123" max="15355" width="9" style="149"/>
    <col min="15356" max="15356" width="3.125" style="149" customWidth="1"/>
    <col min="15357" max="15357" width="5" style="149" customWidth="1"/>
    <col min="15358" max="15358" width="25" style="149" customWidth="1"/>
    <col min="15359" max="15359" width="24.875" style="149" customWidth="1"/>
    <col min="15360" max="15360" width="6.25" style="149" customWidth="1"/>
    <col min="15361" max="15361" width="8.75" style="149" customWidth="1"/>
    <col min="15362" max="15362" width="7.5" style="149" bestFit="1" customWidth="1"/>
    <col min="15363" max="15363" width="62.5" style="149" customWidth="1"/>
    <col min="15364" max="15364" width="12.5" style="149" customWidth="1"/>
    <col min="15365" max="15365" width="9" style="149"/>
    <col min="15366" max="15366" width="10.625" style="149" customWidth="1"/>
    <col min="15367" max="15378" width="7.5" style="149" customWidth="1"/>
    <col min="15379" max="15611" width="9" style="149"/>
    <col min="15612" max="15612" width="3.125" style="149" customWidth="1"/>
    <col min="15613" max="15613" width="5" style="149" customWidth="1"/>
    <col min="15614" max="15614" width="25" style="149" customWidth="1"/>
    <col min="15615" max="15615" width="24.875" style="149" customWidth="1"/>
    <col min="15616" max="15616" width="6.25" style="149" customWidth="1"/>
    <col min="15617" max="15617" width="8.75" style="149" customWidth="1"/>
    <col min="15618" max="15618" width="7.5" style="149" bestFit="1" customWidth="1"/>
    <col min="15619" max="15619" width="62.5" style="149" customWidth="1"/>
    <col min="15620" max="15620" width="12.5" style="149" customWidth="1"/>
    <col min="15621" max="15621" width="9" style="149"/>
    <col min="15622" max="15622" width="10.625" style="149" customWidth="1"/>
    <col min="15623" max="15634" width="7.5" style="149" customWidth="1"/>
    <col min="15635" max="15867" width="9" style="149"/>
    <col min="15868" max="15868" width="3.125" style="149" customWidth="1"/>
    <col min="15869" max="15869" width="5" style="149" customWidth="1"/>
    <col min="15870" max="15870" width="25" style="149" customWidth="1"/>
    <col min="15871" max="15871" width="24.875" style="149" customWidth="1"/>
    <col min="15872" max="15872" width="6.25" style="149" customWidth="1"/>
    <col min="15873" max="15873" width="8.75" style="149" customWidth="1"/>
    <col min="15874" max="15874" width="7.5" style="149" bestFit="1" customWidth="1"/>
    <col min="15875" max="15875" width="62.5" style="149" customWidth="1"/>
    <col min="15876" max="15876" width="12.5" style="149" customWidth="1"/>
    <col min="15877" max="15877" width="9" style="149"/>
    <col min="15878" max="15878" width="10.625" style="149" customWidth="1"/>
    <col min="15879" max="15890" width="7.5" style="149" customWidth="1"/>
    <col min="15891" max="16123" width="9" style="149"/>
    <col min="16124" max="16124" width="3.125" style="149" customWidth="1"/>
    <col min="16125" max="16125" width="5" style="149" customWidth="1"/>
    <col min="16126" max="16126" width="25" style="149" customWidth="1"/>
    <col min="16127" max="16127" width="24.875" style="149" customWidth="1"/>
    <col min="16128" max="16128" width="6.25" style="149" customWidth="1"/>
    <col min="16129" max="16129" width="8.75" style="149" customWidth="1"/>
    <col min="16130" max="16130" width="7.5" style="149" bestFit="1" customWidth="1"/>
    <col min="16131" max="16131" width="62.5" style="149" customWidth="1"/>
    <col min="16132" max="16132" width="12.5" style="149" customWidth="1"/>
    <col min="16133" max="16133" width="9" style="149"/>
    <col min="16134" max="16134" width="10.625" style="149" customWidth="1"/>
    <col min="16135" max="16146" width="7.5" style="149" customWidth="1"/>
    <col min="16147" max="16384" width="9" style="149"/>
  </cols>
  <sheetData>
    <row r="1" spans="1:9" ht="14.1" customHeight="1" x14ac:dyDescent="0.4">
      <c r="B1" s="148"/>
      <c r="C1" s="148"/>
    </row>
    <row r="2" spans="1:9" s="150" customFormat="1" ht="14.1" customHeight="1" x14ac:dyDescent="0.4">
      <c r="A2" s="154"/>
      <c r="B2" s="155" t="s">
        <v>132</v>
      </c>
      <c r="C2" s="156" t="s">
        <v>133</v>
      </c>
      <c r="D2" s="157" t="s">
        <v>134</v>
      </c>
      <c r="E2" s="158" t="s">
        <v>101</v>
      </c>
      <c r="F2" s="159" t="s">
        <v>135</v>
      </c>
      <c r="G2" s="160" t="s">
        <v>136</v>
      </c>
      <c r="H2" s="161" t="s">
        <v>137</v>
      </c>
      <c r="I2" s="162"/>
    </row>
    <row r="3" spans="1:9" s="150" customFormat="1" ht="14.1" customHeight="1" x14ac:dyDescent="0.4">
      <c r="A3" s="154"/>
      <c r="B3" s="163">
        <v>1</v>
      </c>
      <c r="C3" s="164" t="s">
        <v>139</v>
      </c>
      <c r="D3" s="165"/>
      <c r="E3" s="165"/>
      <c r="F3" s="166"/>
      <c r="G3" s="167"/>
      <c r="H3" s="168"/>
      <c r="I3" s="169"/>
    </row>
    <row r="4" spans="1:9" s="150" customFormat="1" ht="14.1" customHeight="1" x14ac:dyDescent="0.4">
      <c r="A4" s="154"/>
      <c r="B4" s="170" t="s">
        <v>140</v>
      </c>
      <c r="C4" s="171"/>
      <c r="D4" s="172"/>
      <c r="E4" s="172"/>
      <c r="F4" s="173"/>
      <c r="G4" s="167"/>
      <c r="H4" s="174"/>
      <c r="I4" s="169"/>
    </row>
    <row r="5" spans="1:9" s="150" customFormat="1" ht="27" customHeight="1" x14ac:dyDescent="0.4">
      <c r="A5" s="154"/>
      <c r="B5" s="175" t="s">
        <v>141</v>
      </c>
      <c r="C5" s="176" t="s">
        <v>264</v>
      </c>
      <c r="D5" s="177" t="s">
        <v>265</v>
      </c>
      <c r="E5" s="178" t="s">
        <v>142</v>
      </c>
      <c r="F5" s="179">
        <f>I5</f>
        <v>8</v>
      </c>
      <c r="G5" s="180"/>
      <c r="H5" s="181" t="s">
        <v>143</v>
      </c>
      <c r="I5" s="182">
        <v>8</v>
      </c>
    </row>
    <row r="6" spans="1:9" s="150" customFormat="1" ht="11.25" customHeight="1" x14ac:dyDescent="0.4">
      <c r="A6" s="154"/>
      <c r="B6" s="183" t="s">
        <v>144</v>
      </c>
      <c r="C6" s="184" t="s">
        <v>266</v>
      </c>
      <c r="D6" s="185" t="s">
        <v>265</v>
      </c>
      <c r="E6" s="186" t="s">
        <v>145</v>
      </c>
      <c r="F6" s="187">
        <f>SUM(I6:I24)</f>
        <v>7947.2999999999993</v>
      </c>
      <c r="G6" s="188" t="s">
        <v>146</v>
      </c>
      <c r="H6" s="181" t="s">
        <v>147</v>
      </c>
      <c r="I6" s="189">
        <v>470.4</v>
      </c>
    </row>
    <row r="7" spans="1:9" s="150" customFormat="1" ht="39.75" customHeight="1" x14ac:dyDescent="0.4">
      <c r="A7" s="154"/>
      <c r="B7" s="190"/>
      <c r="C7" s="191"/>
      <c r="D7" s="192"/>
      <c r="E7" s="193"/>
      <c r="F7" s="194"/>
      <c r="G7" s="188" t="s">
        <v>148</v>
      </c>
      <c r="H7" s="181" t="s">
        <v>149</v>
      </c>
      <c r="I7" s="189">
        <v>297.39999999999998</v>
      </c>
    </row>
    <row r="8" spans="1:9" s="150" customFormat="1" ht="171.75" customHeight="1" x14ac:dyDescent="0.4">
      <c r="A8" s="154"/>
      <c r="B8" s="190"/>
      <c r="C8" s="191"/>
      <c r="D8" s="192"/>
      <c r="E8" s="193"/>
      <c r="F8" s="194"/>
      <c r="G8" s="188" t="s">
        <v>150</v>
      </c>
      <c r="H8" s="181" t="s">
        <v>151</v>
      </c>
      <c r="I8" s="189">
        <v>401.2</v>
      </c>
    </row>
    <row r="9" spans="1:9" s="150" customFormat="1" ht="57" customHeight="1" x14ac:dyDescent="0.4">
      <c r="A9" s="154"/>
      <c r="B9" s="190"/>
      <c r="C9" s="191"/>
      <c r="D9" s="192"/>
      <c r="E9" s="193"/>
      <c r="F9" s="194"/>
      <c r="G9" s="188" t="s">
        <v>152</v>
      </c>
      <c r="H9" s="181" t="s">
        <v>153</v>
      </c>
      <c r="I9" s="189">
        <v>1451.3</v>
      </c>
    </row>
    <row r="10" spans="1:9" s="150" customFormat="1" ht="13.5" customHeight="1" x14ac:dyDescent="0.4">
      <c r="A10" s="154"/>
      <c r="B10" s="190"/>
      <c r="C10" s="191"/>
      <c r="D10" s="192"/>
      <c r="E10" s="193"/>
      <c r="F10" s="194"/>
      <c r="G10" s="188" t="s">
        <v>154</v>
      </c>
      <c r="H10" s="181" t="s">
        <v>155</v>
      </c>
      <c r="I10" s="189">
        <v>265.10000000000002</v>
      </c>
    </row>
    <row r="11" spans="1:9" s="150" customFormat="1" ht="57.75" customHeight="1" x14ac:dyDescent="0.4">
      <c r="A11" s="154"/>
      <c r="B11" s="190"/>
      <c r="C11" s="191"/>
      <c r="D11" s="192"/>
      <c r="E11" s="193"/>
      <c r="F11" s="194"/>
      <c r="G11" s="188" t="s">
        <v>156</v>
      </c>
      <c r="H11" s="181" t="s">
        <v>157</v>
      </c>
      <c r="I11" s="189">
        <v>295.10000000000002</v>
      </c>
    </row>
    <row r="12" spans="1:9" s="150" customFormat="1" ht="13.5" customHeight="1" x14ac:dyDescent="0.4">
      <c r="A12" s="154"/>
      <c r="B12" s="190"/>
      <c r="C12" s="191"/>
      <c r="D12" s="192"/>
      <c r="E12" s="193"/>
      <c r="F12" s="194"/>
      <c r="G12" s="188" t="s">
        <v>158</v>
      </c>
      <c r="H12" s="181" t="s">
        <v>159</v>
      </c>
      <c r="I12" s="189">
        <v>1278.9000000000001</v>
      </c>
    </row>
    <row r="13" spans="1:9" s="150" customFormat="1" ht="59.25" customHeight="1" x14ac:dyDescent="0.4">
      <c r="A13" s="154"/>
      <c r="B13" s="190"/>
      <c r="C13" s="191"/>
      <c r="D13" s="192"/>
      <c r="E13" s="193"/>
      <c r="F13" s="194"/>
      <c r="G13" s="188" t="s">
        <v>160</v>
      </c>
      <c r="H13" s="181" t="s">
        <v>161</v>
      </c>
      <c r="I13" s="189">
        <v>178.4</v>
      </c>
    </row>
    <row r="14" spans="1:9" s="150" customFormat="1" ht="84" customHeight="1" x14ac:dyDescent="0.4">
      <c r="A14" s="154"/>
      <c r="B14" s="195"/>
      <c r="C14" s="196"/>
      <c r="D14" s="197"/>
      <c r="E14" s="198"/>
      <c r="F14" s="199"/>
      <c r="G14" s="200" t="s">
        <v>162</v>
      </c>
      <c r="H14" s="201" t="s">
        <v>163</v>
      </c>
      <c r="I14" s="202">
        <v>1096.9000000000001</v>
      </c>
    </row>
    <row r="15" spans="1:9" s="150" customFormat="1" ht="84" customHeight="1" x14ac:dyDescent="0.4">
      <c r="A15" s="154"/>
      <c r="B15" s="203" t="s">
        <v>164</v>
      </c>
      <c r="C15" s="204"/>
      <c r="D15" s="204"/>
      <c r="E15" s="204"/>
      <c r="F15" s="205"/>
      <c r="G15" s="206" t="s">
        <v>165</v>
      </c>
      <c r="H15" s="207" t="s">
        <v>166</v>
      </c>
      <c r="I15" s="208">
        <v>187.1</v>
      </c>
    </row>
    <row r="16" spans="1:9" s="150" customFormat="1" ht="60.75" customHeight="1" x14ac:dyDescent="0.4">
      <c r="A16" s="154"/>
      <c r="B16" s="209"/>
      <c r="C16" s="210"/>
      <c r="D16" s="210"/>
      <c r="E16" s="210"/>
      <c r="F16" s="211"/>
      <c r="G16" s="212" t="s">
        <v>167</v>
      </c>
      <c r="H16" s="213" t="s">
        <v>168</v>
      </c>
      <c r="I16" s="214">
        <v>165.1</v>
      </c>
    </row>
    <row r="17" spans="1:9" s="150" customFormat="1" ht="83.25" customHeight="1" x14ac:dyDescent="0.4">
      <c r="A17" s="154"/>
      <c r="B17" s="209"/>
      <c r="C17" s="210"/>
      <c r="D17" s="210"/>
      <c r="E17" s="210"/>
      <c r="F17" s="211"/>
      <c r="G17" s="180" t="s">
        <v>169</v>
      </c>
      <c r="H17" s="181" t="s">
        <v>170</v>
      </c>
      <c r="I17" s="189">
        <v>426.1</v>
      </c>
    </row>
    <row r="18" spans="1:9" s="150" customFormat="1" ht="45" customHeight="1" x14ac:dyDescent="0.4">
      <c r="A18" s="154"/>
      <c r="B18" s="209"/>
      <c r="C18" s="210"/>
      <c r="D18" s="210"/>
      <c r="E18" s="210"/>
      <c r="F18" s="211"/>
      <c r="G18" s="180" t="s">
        <v>171</v>
      </c>
      <c r="H18" s="181" t="s">
        <v>172</v>
      </c>
      <c r="I18" s="215">
        <v>86.2</v>
      </c>
    </row>
    <row r="19" spans="1:9" s="150" customFormat="1" ht="75.75" customHeight="1" x14ac:dyDescent="0.4">
      <c r="A19" s="154"/>
      <c r="B19" s="209"/>
      <c r="C19" s="210"/>
      <c r="D19" s="210"/>
      <c r="E19" s="210"/>
      <c r="F19" s="211"/>
      <c r="G19" s="180" t="s">
        <v>173</v>
      </c>
      <c r="H19" s="216" t="s">
        <v>174</v>
      </c>
      <c r="I19" s="189">
        <v>336.2</v>
      </c>
    </row>
    <row r="20" spans="1:9" s="150" customFormat="1" ht="90" customHeight="1" x14ac:dyDescent="0.4">
      <c r="A20" s="154"/>
      <c r="B20" s="209"/>
      <c r="C20" s="210"/>
      <c r="D20" s="210"/>
      <c r="E20" s="210"/>
      <c r="F20" s="211"/>
      <c r="G20" s="180" t="s">
        <v>175</v>
      </c>
      <c r="H20" s="181" t="s">
        <v>176</v>
      </c>
      <c r="I20" s="189">
        <v>190.7</v>
      </c>
    </row>
    <row r="21" spans="1:9" s="150" customFormat="1" ht="84" customHeight="1" x14ac:dyDescent="0.4">
      <c r="A21" s="154"/>
      <c r="B21" s="217"/>
      <c r="C21" s="218"/>
      <c r="D21" s="218"/>
      <c r="E21" s="218"/>
      <c r="F21" s="219"/>
      <c r="G21" s="220" t="s">
        <v>177</v>
      </c>
      <c r="H21" s="201" t="s">
        <v>176</v>
      </c>
      <c r="I21" s="202">
        <v>190.7</v>
      </c>
    </row>
    <row r="22" spans="1:9" s="150" customFormat="1" ht="91.5" customHeight="1" x14ac:dyDescent="0.4">
      <c r="A22" s="154"/>
      <c r="B22" s="203" t="s">
        <v>164</v>
      </c>
      <c r="C22" s="204"/>
      <c r="D22" s="204"/>
      <c r="E22" s="204"/>
      <c r="F22" s="205"/>
      <c r="G22" s="221" t="s">
        <v>178</v>
      </c>
      <c r="H22" s="222" t="s">
        <v>179</v>
      </c>
      <c r="I22" s="223">
        <v>383.8</v>
      </c>
    </row>
    <row r="23" spans="1:9" s="150" customFormat="1" ht="82.5" customHeight="1" x14ac:dyDescent="0.4">
      <c r="A23" s="154"/>
      <c r="B23" s="209"/>
      <c r="C23" s="210"/>
      <c r="D23" s="210"/>
      <c r="E23" s="210"/>
      <c r="F23" s="211"/>
      <c r="G23" s="188" t="s">
        <v>180</v>
      </c>
      <c r="H23" s="216" t="s">
        <v>181</v>
      </c>
      <c r="I23" s="189">
        <v>126.7</v>
      </c>
    </row>
    <row r="24" spans="1:9" s="150" customFormat="1" ht="15" customHeight="1" x14ac:dyDescent="0.4">
      <c r="A24" s="154"/>
      <c r="B24" s="224"/>
      <c r="C24" s="225"/>
      <c r="D24" s="225"/>
      <c r="E24" s="225"/>
      <c r="F24" s="226"/>
      <c r="G24" s="188" t="s">
        <v>182</v>
      </c>
      <c r="H24" s="181" t="s">
        <v>183</v>
      </c>
      <c r="I24" s="189">
        <v>120</v>
      </c>
    </row>
    <row r="25" spans="1:9" s="150" customFormat="1" ht="45" customHeight="1" x14ac:dyDescent="0.4">
      <c r="A25" s="154"/>
      <c r="B25" s="183" t="s">
        <v>184</v>
      </c>
      <c r="C25" s="184" t="s">
        <v>266</v>
      </c>
      <c r="D25" s="185" t="s">
        <v>267</v>
      </c>
      <c r="E25" s="186" t="s">
        <v>145</v>
      </c>
      <c r="F25" s="187">
        <f>SUM(I25:I35)</f>
        <v>3235.7</v>
      </c>
      <c r="G25" s="188" t="s">
        <v>185</v>
      </c>
      <c r="H25" s="216" t="s">
        <v>186</v>
      </c>
      <c r="I25" s="189">
        <v>263.10000000000002</v>
      </c>
    </row>
    <row r="26" spans="1:9" s="150" customFormat="1" ht="14.1" customHeight="1" x14ac:dyDescent="0.4">
      <c r="A26" s="154"/>
      <c r="B26" s="190"/>
      <c r="C26" s="191"/>
      <c r="D26" s="192"/>
      <c r="E26" s="193"/>
      <c r="F26" s="194"/>
      <c r="G26" s="188" t="s">
        <v>187</v>
      </c>
      <c r="H26" s="216" t="s">
        <v>188</v>
      </c>
      <c r="I26" s="189">
        <v>66.599999999999994</v>
      </c>
    </row>
    <row r="27" spans="1:9" s="150" customFormat="1" ht="45" customHeight="1" x14ac:dyDescent="0.4">
      <c r="A27" s="154"/>
      <c r="B27" s="190"/>
      <c r="C27" s="191"/>
      <c r="D27" s="192"/>
      <c r="E27" s="193"/>
      <c r="F27" s="194"/>
      <c r="G27" s="188" t="s">
        <v>189</v>
      </c>
      <c r="H27" s="216" t="s">
        <v>190</v>
      </c>
      <c r="I27" s="189">
        <v>87.5</v>
      </c>
    </row>
    <row r="28" spans="1:9" s="150" customFormat="1" ht="67.5" customHeight="1" x14ac:dyDescent="0.4">
      <c r="A28" s="154"/>
      <c r="B28" s="190"/>
      <c r="C28" s="191"/>
      <c r="D28" s="192"/>
      <c r="E28" s="193"/>
      <c r="F28" s="194"/>
      <c r="G28" s="188" t="s">
        <v>156</v>
      </c>
      <c r="H28" s="216" t="s">
        <v>191</v>
      </c>
      <c r="I28" s="189">
        <v>106</v>
      </c>
    </row>
    <row r="29" spans="1:9" s="150" customFormat="1" ht="13.5" customHeight="1" x14ac:dyDescent="0.4">
      <c r="A29" s="154"/>
      <c r="B29" s="190"/>
      <c r="C29" s="191"/>
      <c r="D29" s="192"/>
      <c r="E29" s="193"/>
      <c r="F29" s="194"/>
      <c r="G29" s="188" t="s">
        <v>158</v>
      </c>
      <c r="H29" s="216" t="s">
        <v>192</v>
      </c>
      <c r="I29" s="189">
        <v>352.8</v>
      </c>
    </row>
    <row r="30" spans="1:9" s="150" customFormat="1" ht="90" customHeight="1" x14ac:dyDescent="0.4">
      <c r="A30" s="154"/>
      <c r="B30" s="190"/>
      <c r="C30" s="191"/>
      <c r="D30" s="192"/>
      <c r="E30" s="193"/>
      <c r="F30" s="194"/>
      <c r="G30" s="188" t="s">
        <v>193</v>
      </c>
      <c r="H30" s="216" t="s">
        <v>194</v>
      </c>
      <c r="I30" s="189">
        <v>213.1</v>
      </c>
    </row>
    <row r="31" spans="1:9" s="150" customFormat="1" ht="45" customHeight="1" x14ac:dyDescent="0.4">
      <c r="A31" s="154"/>
      <c r="B31" s="190"/>
      <c r="C31" s="191"/>
      <c r="D31" s="192"/>
      <c r="E31" s="193"/>
      <c r="F31" s="194"/>
      <c r="G31" s="188" t="s">
        <v>195</v>
      </c>
      <c r="H31" s="216" t="s">
        <v>196</v>
      </c>
      <c r="I31" s="189">
        <v>38.6</v>
      </c>
    </row>
    <row r="32" spans="1:9" s="150" customFormat="1" ht="13.5" customHeight="1" x14ac:dyDescent="0.4">
      <c r="A32" s="154"/>
      <c r="B32" s="190"/>
      <c r="C32" s="191"/>
      <c r="D32" s="192"/>
      <c r="E32" s="193"/>
      <c r="F32" s="194"/>
      <c r="G32" s="188" t="s">
        <v>169</v>
      </c>
      <c r="H32" s="216" t="s">
        <v>197</v>
      </c>
      <c r="I32" s="189">
        <v>358.8</v>
      </c>
    </row>
    <row r="33" spans="1:9" s="150" customFormat="1" ht="66.75" customHeight="1" x14ac:dyDescent="0.4">
      <c r="A33" s="154"/>
      <c r="B33" s="195"/>
      <c r="C33" s="196"/>
      <c r="D33" s="197"/>
      <c r="E33" s="198"/>
      <c r="F33" s="199"/>
      <c r="G33" s="227" t="s">
        <v>177</v>
      </c>
      <c r="H33" s="201" t="s">
        <v>198</v>
      </c>
      <c r="I33" s="202">
        <v>334.5</v>
      </c>
    </row>
    <row r="34" spans="1:9" s="150" customFormat="1" ht="70.5" customHeight="1" x14ac:dyDescent="0.4">
      <c r="A34" s="154"/>
      <c r="B34" s="203" t="s">
        <v>199</v>
      </c>
      <c r="C34" s="204"/>
      <c r="D34" s="204"/>
      <c r="E34" s="204"/>
      <c r="F34" s="205"/>
      <c r="G34" s="228" t="s">
        <v>178</v>
      </c>
      <c r="H34" s="222" t="s">
        <v>200</v>
      </c>
      <c r="I34" s="223">
        <v>305.5</v>
      </c>
    </row>
    <row r="35" spans="1:9" s="150" customFormat="1" ht="113.25" customHeight="1" x14ac:dyDescent="0.4">
      <c r="A35" s="154"/>
      <c r="B35" s="224"/>
      <c r="C35" s="225"/>
      <c r="D35" s="225"/>
      <c r="E35" s="225"/>
      <c r="F35" s="226"/>
      <c r="G35" s="188" t="s">
        <v>180</v>
      </c>
      <c r="H35" s="216" t="s">
        <v>201</v>
      </c>
      <c r="I35" s="189">
        <v>1109.2</v>
      </c>
    </row>
    <row r="36" spans="1:9" s="150" customFormat="1" ht="39" customHeight="1" x14ac:dyDescent="0.4">
      <c r="A36" s="154"/>
      <c r="B36" s="229" t="s">
        <v>202</v>
      </c>
      <c r="C36" s="230" t="s">
        <v>268</v>
      </c>
      <c r="D36" s="231" t="s">
        <v>267</v>
      </c>
      <c r="E36" s="232" t="s">
        <v>145</v>
      </c>
      <c r="F36" s="233">
        <f>SUM(I36:I40)</f>
        <v>24.699999999999996</v>
      </c>
      <c r="G36" s="234" t="s">
        <v>203</v>
      </c>
      <c r="H36" s="235" t="s">
        <v>204</v>
      </c>
      <c r="I36" s="189">
        <v>5.6</v>
      </c>
    </row>
    <row r="37" spans="1:9" s="150" customFormat="1" ht="52.5" customHeight="1" x14ac:dyDescent="0.4">
      <c r="A37" s="154"/>
      <c r="B37" s="229"/>
      <c r="C37" s="230"/>
      <c r="D37" s="231"/>
      <c r="E37" s="232"/>
      <c r="F37" s="233"/>
      <c r="G37" s="234" t="s">
        <v>195</v>
      </c>
      <c r="H37" s="235" t="s">
        <v>205</v>
      </c>
      <c r="I37" s="189">
        <v>12.9</v>
      </c>
    </row>
    <row r="38" spans="1:9" s="150" customFormat="1" ht="13.5" customHeight="1" x14ac:dyDescent="0.4">
      <c r="A38" s="154"/>
      <c r="B38" s="229"/>
      <c r="C38" s="230"/>
      <c r="D38" s="231"/>
      <c r="E38" s="232"/>
      <c r="F38" s="233"/>
      <c r="G38" s="234" t="s">
        <v>167</v>
      </c>
      <c r="H38" s="235" t="s">
        <v>206</v>
      </c>
      <c r="I38" s="189">
        <v>2.4</v>
      </c>
    </row>
    <row r="39" spans="1:9" s="150" customFormat="1" ht="14.1" customHeight="1" x14ac:dyDescent="0.4">
      <c r="A39" s="154"/>
      <c r="B39" s="229"/>
      <c r="C39" s="230"/>
      <c r="D39" s="231"/>
      <c r="E39" s="232"/>
      <c r="F39" s="233"/>
      <c r="G39" s="234" t="s">
        <v>173</v>
      </c>
      <c r="H39" s="235" t="s">
        <v>207</v>
      </c>
      <c r="I39" s="189">
        <v>0.4</v>
      </c>
    </row>
    <row r="40" spans="1:9" s="150" customFormat="1" ht="37.5" customHeight="1" x14ac:dyDescent="0.4">
      <c r="A40" s="154"/>
      <c r="B40" s="229"/>
      <c r="C40" s="230"/>
      <c r="D40" s="231"/>
      <c r="E40" s="232"/>
      <c r="F40" s="233"/>
      <c r="G40" s="234" t="s">
        <v>178</v>
      </c>
      <c r="H40" s="235" t="s">
        <v>208</v>
      </c>
      <c r="I40" s="189">
        <v>3.4</v>
      </c>
    </row>
    <row r="41" spans="1:9" s="150" customFormat="1" ht="14.1" customHeight="1" x14ac:dyDescent="0.4">
      <c r="A41" s="154"/>
      <c r="B41" s="236" t="s">
        <v>209</v>
      </c>
      <c r="C41" s="237" t="s">
        <v>269</v>
      </c>
      <c r="D41" s="238" t="s">
        <v>270</v>
      </c>
      <c r="E41" s="239" t="s">
        <v>145</v>
      </c>
      <c r="F41" s="240">
        <f>F6+F25+F36</f>
        <v>11207.7</v>
      </c>
      <c r="G41" s="241"/>
      <c r="H41" s="242" t="s">
        <v>210</v>
      </c>
      <c r="I41" s="214">
        <f>F41</f>
        <v>11207.7</v>
      </c>
    </row>
    <row r="42" spans="1:9" s="150" customFormat="1" ht="14.1" customHeight="1" x14ac:dyDescent="0.4">
      <c r="A42" s="154"/>
      <c r="B42" s="243" t="s">
        <v>211</v>
      </c>
      <c r="C42" s="244" t="s">
        <v>271</v>
      </c>
      <c r="D42" s="245" t="s">
        <v>272</v>
      </c>
      <c r="E42" s="246" t="s">
        <v>142</v>
      </c>
      <c r="F42" s="247">
        <f>F41</f>
        <v>11207.7</v>
      </c>
      <c r="G42" s="248"/>
      <c r="H42" s="249" t="s">
        <v>212</v>
      </c>
      <c r="I42" s="189">
        <f>F42</f>
        <v>11207.7</v>
      </c>
    </row>
    <row r="43" spans="1:9" s="150" customFormat="1" ht="14.1" customHeight="1" x14ac:dyDescent="0.4">
      <c r="A43" s="154"/>
      <c r="B43" s="243" t="s">
        <v>213</v>
      </c>
      <c r="C43" s="244" t="s">
        <v>273</v>
      </c>
      <c r="D43" s="245" t="s">
        <v>274</v>
      </c>
      <c r="E43" s="246" t="s">
        <v>142</v>
      </c>
      <c r="F43" s="247">
        <f>I43</f>
        <v>24.9</v>
      </c>
      <c r="G43" s="248"/>
      <c r="H43" s="249" t="s">
        <v>214</v>
      </c>
      <c r="I43" s="189">
        <v>24.9</v>
      </c>
    </row>
    <row r="44" spans="1:9" s="150" customFormat="1" ht="14.1" customHeight="1" x14ac:dyDescent="0.4">
      <c r="A44" s="154"/>
      <c r="B44" s="243" t="s">
        <v>215</v>
      </c>
      <c r="C44" s="244" t="s">
        <v>273</v>
      </c>
      <c r="D44" s="245" t="s">
        <v>275</v>
      </c>
      <c r="E44" s="246" t="s">
        <v>142</v>
      </c>
      <c r="F44" s="247">
        <f>I44</f>
        <v>581.1</v>
      </c>
      <c r="G44" s="248"/>
      <c r="H44" s="249" t="s">
        <v>216</v>
      </c>
      <c r="I44" s="189">
        <v>581.1</v>
      </c>
    </row>
    <row r="45" spans="1:9" s="150" customFormat="1" ht="14.1" customHeight="1" x14ac:dyDescent="0.4">
      <c r="A45" s="154"/>
      <c r="B45" s="243" t="s">
        <v>217</v>
      </c>
      <c r="C45" s="244" t="s">
        <v>273</v>
      </c>
      <c r="D45" s="245" t="s">
        <v>276</v>
      </c>
      <c r="E45" s="246" t="s">
        <v>142</v>
      </c>
      <c r="F45" s="247">
        <f>I45</f>
        <v>204.2</v>
      </c>
      <c r="G45" s="248"/>
      <c r="H45" s="249">
        <v>204.2</v>
      </c>
      <c r="I45" s="189">
        <v>204.2</v>
      </c>
    </row>
    <row r="46" spans="1:9" s="150" customFormat="1" ht="14.1" customHeight="1" x14ac:dyDescent="0.4">
      <c r="A46" s="154"/>
      <c r="B46" s="243" t="s">
        <v>218</v>
      </c>
      <c r="C46" s="244" t="s">
        <v>273</v>
      </c>
      <c r="D46" s="245" t="s">
        <v>277</v>
      </c>
      <c r="E46" s="246" t="s">
        <v>142</v>
      </c>
      <c r="F46" s="247">
        <f>I46</f>
        <v>110.8</v>
      </c>
      <c r="G46" s="248"/>
      <c r="H46" s="249" t="s">
        <v>219</v>
      </c>
      <c r="I46" s="189">
        <v>110.8</v>
      </c>
    </row>
    <row r="47" spans="1:9" s="150" customFormat="1" ht="14.1" customHeight="1" x14ac:dyDescent="0.4">
      <c r="A47" s="154"/>
      <c r="B47" s="243" t="s">
        <v>220</v>
      </c>
      <c r="C47" s="244" t="s">
        <v>273</v>
      </c>
      <c r="D47" s="245" t="s">
        <v>278</v>
      </c>
      <c r="E47" s="246" t="s">
        <v>142</v>
      </c>
      <c r="F47" s="247">
        <f>I47</f>
        <v>232.6</v>
      </c>
      <c r="G47" s="248"/>
      <c r="H47" s="249" t="s">
        <v>221</v>
      </c>
      <c r="I47" s="189">
        <v>232.6</v>
      </c>
    </row>
    <row r="48" spans="1:9" s="150" customFormat="1" ht="14.1" customHeight="1" x14ac:dyDescent="0.4">
      <c r="A48" s="154"/>
      <c r="B48" s="250" t="s">
        <v>222</v>
      </c>
      <c r="C48" s="251"/>
      <c r="D48" s="252"/>
      <c r="E48" s="252"/>
      <c r="F48" s="253"/>
      <c r="G48" s="167"/>
      <c r="H48" s="174"/>
      <c r="I48" s="169"/>
    </row>
    <row r="49" spans="1:9" s="150" customFormat="1" ht="27" customHeight="1" x14ac:dyDescent="0.4">
      <c r="A49" s="154"/>
      <c r="B49" s="243" t="s">
        <v>141</v>
      </c>
      <c r="C49" s="254" t="s">
        <v>264</v>
      </c>
      <c r="D49" s="255" t="s">
        <v>265</v>
      </c>
      <c r="E49" s="246" t="s">
        <v>142</v>
      </c>
      <c r="F49" s="247">
        <f>I49</f>
        <v>10</v>
      </c>
      <c r="G49" s="180"/>
      <c r="H49" s="216" t="s">
        <v>223</v>
      </c>
      <c r="I49" s="182">
        <v>10</v>
      </c>
    </row>
    <row r="50" spans="1:9" s="150" customFormat="1" ht="67.5" customHeight="1" x14ac:dyDescent="0.4">
      <c r="A50" s="154"/>
      <c r="B50" s="256" t="s">
        <v>224</v>
      </c>
      <c r="C50" s="257" t="s">
        <v>266</v>
      </c>
      <c r="D50" s="258" t="s">
        <v>265</v>
      </c>
      <c r="E50" s="258" t="s">
        <v>145</v>
      </c>
      <c r="F50" s="259">
        <f>SUM(I50:I62)</f>
        <v>5214.3</v>
      </c>
      <c r="G50" s="200" t="s">
        <v>225</v>
      </c>
      <c r="H50" s="260" t="s">
        <v>226</v>
      </c>
      <c r="I50" s="261">
        <v>266.7</v>
      </c>
    </row>
    <row r="51" spans="1:9" s="150" customFormat="1" ht="60" customHeight="1" x14ac:dyDescent="0.4">
      <c r="A51" s="154"/>
      <c r="B51" s="203" t="s">
        <v>227</v>
      </c>
      <c r="C51" s="204"/>
      <c r="D51" s="204"/>
      <c r="E51" s="204"/>
      <c r="F51" s="205"/>
      <c r="G51" s="206" t="s">
        <v>146</v>
      </c>
      <c r="H51" s="222" t="s">
        <v>228</v>
      </c>
      <c r="I51" s="208">
        <v>51.1</v>
      </c>
    </row>
    <row r="52" spans="1:9" s="150" customFormat="1" ht="38.25" customHeight="1" x14ac:dyDescent="0.4">
      <c r="A52" s="154"/>
      <c r="B52" s="209"/>
      <c r="C52" s="210"/>
      <c r="D52" s="210"/>
      <c r="E52" s="210"/>
      <c r="F52" s="211"/>
      <c r="G52" s="180" t="s">
        <v>187</v>
      </c>
      <c r="H52" s="181" t="s">
        <v>229</v>
      </c>
      <c r="I52" s="189">
        <v>290.5</v>
      </c>
    </row>
    <row r="53" spans="1:9" s="150" customFormat="1" ht="30" customHeight="1" x14ac:dyDescent="0.4">
      <c r="A53" s="154"/>
      <c r="B53" s="209"/>
      <c r="C53" s="210"/>
      <c r="D53" s="210"/>
      <c r="E53" s="210"/>
      <c r="F53" s="211"/>
      <c r="G53" s="180" t="s">
        <v>148</v>
      </c>
      <c r="H53" s="181" t="s">
        <v>230</v>
      </c>
      <c r="I53" s="189">
        <v>866.7</v>
      </c>
    </row>
    <row r="54" spans="1:9" s="150" customFormat="1" ht="52.5" customHeight="1" x14ac:dyDescent="0.4">
      <c r="A54" s="154"/>
      <c r="B54" s="209"/>
      <c r="C54" s="210"/>
      <c r="D54" s="210"/>
      <c r="E54" s="210"/>
      <c r="F54" s="211"/>
      <c r="G54" s="180" t="s">
        <v>231</v>
      </c>
      <c r="H54" s="181" t="s">
        <v>232</v>
      </c>
      <c r="I54" s="189">
        <v>132.69999999999999</v>
      </c>
    </row>
    <row r="55" spans="1:9" s="150" customFormat="1" ht="50.25" customHeight="1" x14ac:dyDescent="0.4">
      <c r="A55" s="154"/>
      <c r="B55" s="209"/>
      <c r="C55" s="210"/>
      <c r="D55" s="210"/>
      <c r="E55" s="210"/>
      <c r="F55" s="211"/>
      <c r="G55" s="188" t="s">
        <v>152</v>
      </c>
      <c r="H55" s="216" t="s">
        <v>233</v>
      </c>
      <c r="I55" s="189">
        <v>145.80000000000001</v>
      </c>
    </row>
    <row r="56" spans="1:9" s="150" customFormat="1" ht="50.25" customHeight="1" x14ac:dyDescent="0.4">
      <c r="A56" s="154"/>
      <c r="B56" s="209"/>
      <c r="C56" s="210"/>
      <c r="D56" s="210"/>
      <c r="E56" s="210"/>
      <c r="F56" s="211"/>
      <c r="G56" s="212" t="s">
        <v>189</v>
      </c>
      <c r="H56" s="213" t="s">
        <v>234</v>
      </c>
      <c r="I56" s="214">
        <v>1159.8</v>
      </c>
    </row>
    <row r="57" spans="1:9" s="150" customFormat="1" ht="45" customHeight="1" x14ac:dyDescent="0.4">
      <c r="A57" s="154"/>
      <c r="B57" s="209"/>
      <c r="C57" s="210"/>
      <c r="D57" s="210"/>
      <c r="E57" s="210"/>
      <c r="F57" s="211"/>
      <c r="G57" s="180" t="s">
        <v>154</v>
      </c>
      <c r="H57" s="181" t="s">
        <v>235</v>
      </c>
      <c r="I57" s="189">
        <v>148.9</v>
      </c>
    </row>
    <row r="58" spans="1:9" s="150" customFormat="1" ht="45" customHeight="1" x14ac:dyDescent="0.4">
      <c r="A58" s="154"/>
      <c r="B58" s="209"/>
      <c r="C58" s="210"/>
      <c r="D58" s="210"/>
      <c r="E58" s="210"/>
      <c r="F58" s="211"/>
      <c r="G58" s="180" t="s">
        <v>156</v>
      </c>
      <c r="H58" s="181" t="s">
        <v>235</v>
      </c>
      <c r="I58" s="189">
        <v>148.9</v>
      </c>
    </row>
    <row r="59" spans="1:9" s="150" customFormat="1" ht="29.25" customHeight="1" x14ac:dyDescent="0.4">
      <c r="A59" s="154"/>
      <c r="B59" s="209"/>
      <c r="C59" s="210"/>
      <c r="D59" s="210"/>
      <c r="E59" s="210"/>
      <c r="F59" s="211"/>
      <c r="G59" s="180" t="s">
        <v>236</v>
      </c>
      <c r="H59" s="181" t="s">
        <v>237</v>
      </c>
      <c r="I59" s="189">
        <v>752</v>
      </c>
    </row>
    <row r="60" spans="1:9" s="150" customFormat="1" ht="48.75" customHeight="1" x14ac:dyDescent="0.4">
      <c r="A60" s="154"/>
      <c r="B60" s="224"/>
      <c r="C60" s="225"/>
      <c r="D60" s="225"/>
      <c r="E60" s="225"/>
      <c r="F60" s="226"/>
      <c r="G60" s="180" t="s">
        <v>160</v>
      </c>
      <c r="H60" s="216" t="s">
        <v>238</v>
      </c>
      <c r="I60" s="189">
        <v>48.7</v>
      </c>
    </row>
    <row r="61" spans="1:9" s="150" customFormat="1" ht="98.25" customHeight="1" x14ac:dyDescent="0.4">
      <c r="A61" s="154"/>
      <c r="B61" s="209" t="s">
        <v>239</v>
      </c>
      <c r="C61" s="210"/>
      <c r="D61" s="210"/>
      <c r="E61" s="210"/>
      <c r="F61" s="211"/>
      <c r="G61" s="212" t="s">
        <v>203</v>
      </c>
      <c r="H61" s="213" t="s">
        <v>240</v>
      </c>
      <c r="I61" s="214">
        <v>809</v>
      </c>
    </row>
    <row r="62" spans="1:9" s="150" customFormat="1" ht="48.75" customHeight="1" x14ac:dyDescent="0.4">
      <c r="A62" s="154"/>
      <c r="B62" s="217"/>
      <c r="C62" s="218"/>
      <c r="D62" s="218"/>
      <c r="E62" s="218"/>
      <c r="F62" s="219"/>
      <c r="G62" s="227" t="s">
        <v>162</v>
      </c>
      <c r="H62" s="201" t="s">
        <v>241</v>
      </c>
      <c r="I62" s="202">
        <v>393.5</v>
      </c>
    </row>
    <row r="63" spans="1:9" s="150" customFormat="1" ht="127.5" customHeight="1" x14ac:dyDescent="0.4">
      <c r="A63" s="154"/>
      <c r="B63" s="262" t="s">
        <v>242</v>
      </c>
      <c r="C63" s="263" t="s">
        <v>268</v>
      </c>
      <c r="D63" s="264" t="s">
        <v>267</v>
      </c>
      <c r="E63" s="265" t="s">
        <v>145</v>
      </c>
      <c r="F63" s="266">
        <f>SUM(I63:I70)</f>
        <v>364.7</v>
      </c>
      <c r="G63" s="267" t="s">
        <v>225</v>
      </c>
      <c r="H63" s="268" t="s">
        <v>243</v>
      </c>
      <c r="I63" s="208">
        <v>24.2</v>
      </c>
    </row>
    <row r="64" spans="1:9" s="150" customFormat="1" ht="195" customHeight="1" x14ac:dyDescent="0.4">
      <c r="A64" s="154"/>
      <c r="B64" s="269"/>
      <c r="C64" s="270"/>
      <c r="D64" s="271"/>
      <c r="E64" s="272"/>
      <c r="F64" s="273"/>
      <c r="G64" s="234" t="s">
        <v>244</v>
      </c>
      <c r="H64" s="235" t="s">
        <v>245</v>
      </c>
      <c r="I64" s="189">
        <v>64.3</v>
      </c>
    </row>
    <row r="65" spans="1:9" s="150" customFormat="1" ht="52.5" customHeight="1" x14ac:dyDescent="0.4">
      <c r="A65" s="154"/>
      <c r="B65" s="269"/>
      <c r="C65" s="270"/>
      <c r="D65" s="271"/>
      <c r="E65" s="272"/>
      <c r="F65" s="273"/>
      <c r="G65" s="234" t="s">
        <v>150</v>
      </c>
      <c r="H65" s="235" t="s">
        <v>246</v>
      </c>
      <c r="I65" s="189">
        <v>16.2</v>
      </c>
    </row>
    <row r="66" spans="1:9" s="150" customFormat="1" ht="52.5" customHeight="1" x14ac:dyDescent="0.4">
      <c r="A66" s="154"/>
      <c r="B66" s="269"/>
      <c r="C66" s="270"/>
      <c r="D66" s="271"/>
      <c r="E66" s="272"/>
      <c r="F66" s="273"/>
      <c r="G66" s="274" t="s">
        <v>247</v>
      </c>
      <c r="H66" s="275" t="s">
        <v>248</v>
      </c>
      <c r="I66" s="202">
        <v>3.1</v>
      </c>
    </row>
    <row r="67" spans="1:9" s="150" customFormat="1" ht="143.25" customHeight="1" x14ac:dyDescent="0.4">
      <c r="A67" s="154"/>
      <c r="B67" s="276"/>
      <c r="C67" s="277"/>
      <c r="D67" s="278"/>
      <c r="E67" s="279"/>
      <c r="F67" s="280"/>
      <c r="G67" s="281" t="s">
        <v>189</v>
      </c>
      <c r="H67" s="282" t="s">
        <v>249</v>
      </c>
      <c r="I67" s="283">
        <v>46.6</v>
      </c>
    </row>
    <row r="68" spans="1:9" s="150" customFormat="1" ht="307.5" customHeight="1" x14ac:dyDescent="0.4">
      <c r="A68" s="154"/>
      <c r="B68" s="284" t="s">
        <v>250</v>
      </c>
      <c r="C68" s="285"/>
      <c r="D68" s="285"/>
      <c r="E68" s="285"/>
      <c r="F68" s="286"/>
      <c r="G68" s="287" t="s">
        <v>236</v>
      </c>
      <c r="H68" s="268" t="s">
        <v>251</v>
      </c>
      <c r="I68" s="208">
        <v>118</v>
      </c>
    </row>
    <row r="69" spans="1:9" s="150" customFormat="1" ht="60" customHeight="1" x14ac:dyDescent="0.4">
      <c r="A69" s="154"/>
      <c r="B69" s="288"/>
      <c r="C69" s="289"/>
      <c r="D69" s="289"/>
      <c r="E69" s="289"/>
      <c r="F69" s="290"/>
      <c r="G69" s="234" t="s">
        <v>160</v>
      </c>
      <c r="H69" s="235" t="s">
        <v>252</v>
      </c>
      <c r="I69" s="189">
        <v>15.8</v>
      </c>
    </row>
    <row r="70" spans="1:9" s="150" customFormat="1" ht="210" customHeight="1" x14ac:dyDescent="0.4">
      <c r="A70" s="154"/>
      <c r="B70" s="291"/>
      <c r="C70" s="292"/>
      <c r="D70" s="292"/>
      <c r="E70" s="292"/>
      <c r="F70" s="293"/>
      <c r="G70" s="294" t="s">
        <v>203</v>
      </c>
      <c r="H70" s="295" t="s">
        <v>253</v>
      </c>
      <c r="I70" s="296">
        <v>76.5</v>
      </c>
    </row>
    <row r="71" spans="1:9" s="150" customFormat="1" ht="14.1" customHeight="1" x14ac:dyDescent="0.4">
      <c r="A71" s="154"/>
      <c r="B71" s="297" t="s">
        <v>254</v>
      </c>
      <c r="C71" s="298" t="s">
        <v>269</v>
      </c>
      <c r="D71" s="299" t="s">
        <v>270</v>
      </c>
      <c r="E71" s="300" t="s">
        <v>145</v>
      </c>
      <c r="F71" s="301">
        <f>F50+F63</f>
        <v>5579</v>
      </c>
      <c r="G71" s="274"/>
      <c r="H71" s="302" t="s">
        <v>255</v>
      </c>
      <c r="I71" s="202">
        <v>5579</v>
      </c>
    </row>
    <row r="72" spans="1:9" s="150" customFormat="1" ht="13.5" customHeight="1" x14ac:dyDescent="0.4">
      <c r="A72" s="154"/>
      <c r="B72" s="303" t="s">
        <v>256</v>
      </c>
      <c r="C72" s="304" t="s">
        <v>271</v>
      </c>
      <c r="D72" s="305" t="s">
        <v>272</v>
      </c>
      <c r="E72" s="306" t="s">
        <v>142</v>
      </c>
      <c r="F72" s="307">
        <f>F71</f>
        <v>5579</v>
      </c>
      <c r="G72" s="287"/>
      <c r="H72" s="308" t="s">
        <v>255</v>
      </c>
      <c r="I72" s="208">
        <v>5579</v>
      </c>
    </row>
    <row r="73" spans="1:9" s="150" customFormat="1" ht="13.5" customHeight="1" x14ac:dyDescent="0.4">
      <c r="A73" s="154"/>
      <c r="B73" s="309" t="s">
        <v>211</v>
      </c>
      <c r="C73" s="310" t="s">
        <v>273</v>
      </c>
      <c r="D73" s="245" t="s">
        <v>274</v>
      </c>
      <c r="E73" s="311" t="s">
        <v>142</v>
      </c>
      <c r="F73" s="312">
        <f>I73</f>
        <v>24.9</v>
      </c>
      <c r="G73" s="248"/>
      <c r="H73" s="249" t="s">
        <v>214</v>
      </c>
      <c r="I73" s="189">
        <v>24.9</v>
      </c>
    </row>
    <row r="74" spans="1:9" s="150" customFormat="1" ht="14.1" customHeight="1" x14ac:dyDescent="0.4">
      <c r="A74" s="154"/>
      <c r="B74" s="309" t="s">
        <v>213</v>
      </c>
      <c r="C74" s="310" t="s">
        <v>273</v>
      </c>
      <c r="D74" s="245" t="s">
        <v>275</v>
      </c>
      <c r="E74" s="311" t="s">
        <v>142</v>
      </c>
      <c r="F74" s="312">
        <f>I74</f>
        <v>356.6</v>
      </c>
      <c r="G74" s="248"/>
      <c r="H74" s="249" t="s">
        <v>257</v>
      </c>
      <c r="I74" s="189">
        <v>356.6</v>
      </c>
    </row>
    <row r="75" spans="1:9" s="150" customFormat="1" ht="14.1" customHeight="1" x14ac:dyDescent="0.4">
      <c r="A75" s="154"/>
      <c r="B75" s="309" t="s">
        <v>215</v>
      </c>
      <c r="C75" s="310" t="s">
        <v>273</v>
      </c>
      <c r="D75" s="245" t="s">
        <v>276</v>
      </c>
      <c r="E75" s="311" t="s">
        <v>142</v>
      </c>
      <c r="F75" s="312">
        <f>I75</f>
        <v>99.1</v>
      </c>
      <c r="G75" s="248"/>
      <c r="H75" s="249" t="s">
        <v>258</v>
      </c>
      <c r="I75" s="189">
        <v>99.1</v>
      </c>
    </row>
    <row r="76" spans="1:9" s="150" customFormat="1" ht="14.1" customHeight="1" x14ac:dyDescent="0.4">
      <c r="A76" s="154"/>
      <c r="B76" s="309" t="s">
        <v>217</v>
      </c>
      <c r="C76" s="310" t="s">
        <v>273</v>
      </c>
      <c r="D76" s="245" t="s">
        <v>277</v>
      </c>
      <c r="E76" s="311" t="s">
        <v>142</v>
      </c>
      <c r="F76" s="312">
        <f>I76</f>
        <v>12.8</v>
      </c>
      <c r="G76" s="248"/>
      <c r="H76" s="249">
        <v>12.8</v>
      </c>
      <c r="I76" s="189">
        <v>12.8</v>
      </c>
    </row>
    <row r="77" spans="1:9" s="150" customFormat="1" ht="14.1" customHeight="1" x14ac:dyDescent="0.4">
      <c r="A77" s="154"/>
      <c r="B77" s="309" t="s">
        <v>218</v>
      </c>
      <c r="C77" s="310" t="s">
        <v>273</v>
      </c>
      <c r="D77" s="245" t="s">
        <v>278</v>
      </c>
      <c r="E77" s="311" t="s">
        <v>142</v>
      </c>
      <c r="F77" s="312">
        <f>I77</f>
        <v>75.599999999999994</v>
      </c>
      <c r="G77" s="248"/>
      <c r="H77" s="249" t="s">
        <v>259</v>
      </c>
      <c r="I77" s="189">
        <v>75.599999999999994</v>
      </c>
    </row>
    <row r="78" spans="1:9" s="150" customFormat="1" ht="14.1" customHeight="1" x14ac:dyDescent="0.4">
      <c r="A78" s="154"/>
      <c r="B78" s="313"/>
      <c r="C78" s="310"/>
      <c r="D78" s="314"/>
      <c r="E78" s="311"/>
      <c r="F78" s="312"/>
      <c r="G78" s="167"/>
      <c r="H78" s="315"/>
      <c r="I78" s="316"/>
    </row>
    <row r="79" spans="1:9" s="150" customFormat="1" ht="14.1" customHeight="1" x14ac:dyDescent="0.4">
      <c r="A79" s="154"/>
      <c r="B79" s="163">
        <v>2</v>
      </c>
      <c r="C79" s="164" t="s">
        <v>260</v>
      </c>
      <c r="D79" s="314"/>
      <c r="E79" s="311"/>
      <c r="F79" s="312"/>
      <c r="G79" s="167"/>
      <c r="H79" s="315"/>
      <c r="I79" s="316"/>
    </row>
    <row r="80" spans="1:9" s="150" customFormat="1" ht="14.1" customHeight="1" x14ac:dyDescent="0.4">
      <c r="A80" s="154"/>
      <c r="B80" s="317" t="s">
        <v>141</v>
      </c>
      <c r="C80" s="318" t="s">
        <v>261</v>
      </c>
      <c r="D80" s="319"/>
      <c r="E80" s="320" t="s">
        <v>262</v>
      </c>
      <c r="F80" s="321">
        <f>I80</f>
        <v>1020.6</v>
      </c>
      <c r="G80" s="322"/>
      <c r="H80" s="323" t="s">
        <v>263</v>
      </c>
      <c r="I80" s="215">
        <v>1020.6</v>
      </c>
    </row>
    <row r="81" spans="1:9" s="150" customFormat="1" ht="14.1" customHeight="1" x14ac:dyDescent="0.4">
      <c r="A81" s="154"/>
      <c r="B81" s="324"/>
      <c r="C81" s="164"/>
      <c r="D81" s="325"/>
      <c r="E81" s="326"/>
      <c r="F81" s="327"/>
      <c r="G81" s="234"/>
      <c r="H81" s="328"/>
      <c r="I81" s="329"/>
    </row>
  </sheetData>
  <mergeCells count="30">
    <mergeCell ref="B68:F70"/>
    <mergeCell ref="B48:C48"/>
    <mergeCell ref="B51:F60"/>
    <mergeCell ref="B61:F62"/>
    <mergeCell ref="B63:B67"/>
    <mergeCell ref="C63:C67"/>
    <mergeCell ref="D63:D67"/>
    <mergeCell ref="E63:E67"/>
    <mergeCell ref="F63:F67"/>
    <mergeCell ref="B34:F35"/>
    <mergeCell ref="B36:B40"/>
    <mergeCell ref="C36:C40"/>
    <mergeCell ref="D36:D40"/>
    <mergeCell ref="E36:E40"/>
    <mergeCell ref="F36:F40"/>
    <mergeCell ref="B15:F21"/>
    <mergeCell ref="B22:F24"/>
    <mergeCell ref="B25:B33"/>
    <mergeCell ref="C25:C33"/>
    <mergeCell ref="D25:D33"/>
    <mergeCell ref="E25:E33"/>
    <mergeCell ref="F25:F33"/>
    <mergeCell ref="B1:C1"/>
    <mergeCell ref="H2:I2"/>
    <mergeCell ref="B4:C4"/>
    <mergeCell ref="B6:B14"/>
    <mergeCell ref="C6:C14"/>
    <mergeCell ref="D6:D14"/>
    <mergeCell ref="E6:E14"/>
    <mergeCell ref="F6:F14"/>
  </mergeCells>
  <phoneticPr fontId="31"/>
  <pageMargins left="0.76" right="0.27" top="0.82" bottom="0.51" header="0.63" footer="0.24"/>
  <pageSetup paperSize="9" scale="80" fitToHeight="0" orientation="landscape" horizontalDpi="300" verticalDpi="300" r:id="rId1"/>
  <headerFooter alignWithMargins="0">
    <oddHeader xml:space="preserve">&amp;C&amp;"ＭＳ 明朝,太字"&amp;12－設計数量計算書－&amp;"ＭＳ Ｐゴシック,標準"&amp;11
</oddHeader>
    <oddFooter>&amp;C
&amp;P</oddFooter>
  </headerFooter>
  <rowBreaks count="6" manualBreakCount="6">
    <brk id="21" min="1" max="8" man="1"/>
    <brk id="50" min="1" max="8" man="1"/>
    <brk id="60" min="1" max="8" man="1"/>
    <brk id="62" min="1" max="8" man="1"/>
    <brk id="67" min="1" max="8" man="1"/>
    <brk id="70" min="1" max="8"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I36"/>
  <sheetViews>
    <sheetView view="pageBreakPreview" zoomScale="70" zoomScaleNormal="100" zoomScaleSheetLayoutView="70" workbookViewId="0">
      <selection activeCell="A36" sqref="A36"/>
    </sheetView>
  </sheetViews>
  <sheetFormatPr defaultRowHeight="14.25" x14ac:dyDescent="0.15"/>
  <cols>
    <col min="1" max="1" width="5.625" style="20" customWidth="1"/>
    <col min="2" max="2" width="11.625" style="20" customWidth="1"/>
    <col min="3" max="3" width="5.625" style="20" customWidth="1"/>
    <col min="4" max="5" width="6.625" style="20" customWidth="1"/>
    <col min="6" max="6" width="2.625" style="20" customWidth="1"/>
    <col min="7" max="7" width="21.625" style="20" customWidth="1"/>
    <col min="8" max="8" width="17.625" style="20" customWidth="1"/>
    <col min="9" max="9" width="5.625" style="20" customWidth="1"/>
    <col min="10" max="16384" width="9" style="20"/>
  </cols>
  <sheetData>
    <row r="1" spans="1:9" ht="28.5" customHeight="1" x14ac:dyDescent="0.15"/>
    <row r="2" spans="1:9" ht="28.5" customHeight="1" x14ac:dyDescent="0.25">
      <c r="A2" s="102"/>
      <c r="B2" s="102"/>
      <c r="C2" s="102"/>
      <c r="D2" s="102"/>
      <c r="E2" s="102"/>
      <c r="F2" s="102"/>
      <c r="G2" s="102"/>
    </row>
    <row r="3" spans="1:9" ht="28.5" customHeight="1" x14ac:dyDescent="0.25">
      <c r="A3" s="102" t="s">
        <v>117</v>
      </c>
      <c r="B3" s="102"/>
      <c r="C3" s="102"/>
      <c r="D3" s="102"/>
      <c r="E3" s="102"/>
      <c r="F3" s="102"/>
      <c r="G3" s="102"/>
      <c r="H3" s="103"/>
      <c r="I3" s="103"/>
    </row>
    <row r="4" spans="1:9" ht="30" customHeight="1" x14ac:dyDescent="0.15"/>
    <row r="5" spans="1:9" ht="30" customHeight="1" x14ac:dyDescent="0.2">
      <c r="A5" s="104" t="s">
        <v>82</v>
      </c>
      <c r="B5" s="105"/>
      <c r="C5" s="35" t="s">
        <v>129</v>
      </c>
      <c r="D5" s="35"/>
      <c r="E5" s="35"/>
      <c r="F5" s="35"/>
      <c r="G5" s="35"/>
    </row>
    <row r="6" spans="1:9" ht="30" customHeight="1" x14ac:dyDescent="0.15"/>
    <row r="7" spans="1:9" ht="30" customHeight="1" thickBot="1" x14ac:dyDescent="0.2">
      <c r="B7" s="34"/>
      <c r="C7" s="32"/>
      <c r="D7" s="33" t="s">
        <v>81</v>
      </c>
      <c r="E7" s="32"/>
      <c r="F7" s="32"/>
      <c r="G7" s="32"/>
    </row>
    <row r="8" spans="1:9" ht="24.95" customHeight="1" thickTop="1" x14ac:dyDescent="0.15"/>
    <row r="9" spans="1:9" ht="24.95" customHeight="1" x14ac:dyDescent="0.15">
      <c r="G9" s="106" t="s">
        <v>80</v>
      </c>
      <c r="H9" s="107"/>
    </row>
    <row r="10" spans="1:9" ht="24.95" customHeight="1" x14ac:dyDescent="0.15">
      <c r="G10" s="31" t="s">
        <v>79</v>
      </c>
      <c r="H10" s="30"/>
    </row>
    <row r="11" spans="1:9" ht="24.95" customHeight="1" x14ac:dyDescent="0.15">
      <c r="G11" s="31" t="s">
        <v>78</v>
      </c>
      <c r="H11" s="30"/>
    </row>
    <row r="12" spans="1:9" ht="24.95" customHeight="1" x14ac:dyDescent="0.15">
      <c r="G12" s="31" t="s">
        <v>77</v>
      </c>
      <c r="H12" s="30"/>
    </row>
    <row r="13" spans="1:9" ht="24.95" customHeight="1" x14ac:dyDescent="0.15">
      <c r="G13" s="31" t="s">
        <v>76</v>
      </c>
      <c r="H13" s="30"/>
    </row>
    <row r="14" spans="1:9" ht="24.95" customHeight="1" x14ac:dyDescent="0.15">
      <c r="G14" s="31" t="s">
        <v>75</v>
      </c>
      <c r="H14" s="30"/>
    </row>
    <row r="15" spans="1:9" ht="18" customHeight="1" x14ac:dyDescent="0.15"/>
    <row r="16" spans="1:9" ht="18" customHeight="1" x14ac:dyDescent="0.15"/>
    <row r="17" spans="1:5" ht="18" customHeight="1" x14ac:dyDescent="0.15"/>
    <row r="18" spans="1:5" ht="18" customHeight="1" x14ac:dyDescent="0.15">
      <c r="A18" s="29"/>
      <c r="B18" s="28"/>
      <c r="C18" s="28"/>
    </row>
    <row r="19" spans="1:5" ht="18" customHeight="1" x14ac:dyDescent="0.15"/>
    <row r="20" spans="1:5" ht="18" customHeight="1" x14ac:dyDescent="0.15">
      <c r="A20" s="20" t="s">
        <v>74</v>
      </c>
    </row>
    <row r="21" spans="1:5" ht="18" customHeight="1" x14ac:dyDescent="0.15">
      <c r="A21" s="20" t="s">
        <v>120</v>
      </c>
    </row>
    <row r="22" spans="1:5" ht="18" customHeight="1" x14ac:dyDescent="0.15">
      <c r="A22" s="20" t="s">
        <v>121</v>
      </c>
    </row>
    <row r="23" spans="1:5" ht="18" customHeight="1" x14ac:dyDescent="0.15">
      <c r="A23" s="20" t="s">
        <v>73</v>
      </c>
    </row>
    <row r="24" spans="1:5" ht="18" customHeight="1" x14ac:dyDescent="0.15"/>
    <row r="25" spans="1:5" ht="18" customHeight="1" x14ac:dyDescent="0.15"/>
    <row r="26" spans="1:5" ht="18" customHeight="1" x14ac:dyDescent="0.15">
      <c r="B26" s="21"/>
      <c r="C26" s="27"/>
      <c r="D26" s="95" t="s">
        <v>72</v>
      </c>
      <c r="E26" s="96"/>
    </row>
    <row r="27" spans="1:5" ht="18" customHeight="1" x14ac:dyDescent="0.15">
      <c r="B27" s="21"/>
      <c r="C27" s="27"/>
      <c r="D27" s="95" t="s">
        <v>71</v>
      </c>
      <c r="E27" s="96"/>
    </row>
    <row r="28" spans="1:5" ht="18" customHeight="1" x14ac:dyDescent="0.15">
      <c r="B28" s="21"/>
      <c r="C28" s="27"/>
      <c r="D28" s="95" t="s">
        <v>70</v>
      </c>
      <c r="E28" s="96"/>
    </row>
    <row r="29" spans="1:5" ht="18" customHeight="1" x14ac:dyDescent="0.15">
      <c r="B29" s="21"/>
      <c r="C29" s="27"/>
      <c r="D29" s="26"/>
      <c r="E29" s="26"/>
    </row>
    <row r="30" spans="1:5" ht="18" customHeight="1" x14ac:dyDescent="0.15">
      <c r="B30" s="21"/>
      <c r="C30" s="27"/>
      <c r="D30" s="26"/>
      <c r="E30" s="26"/>
    </row>
    <row r="31" spans="1:5" ht="18" customHeight="1" x14ac:dyDescent="0.15">
      <c r="B31" s="21"/>
      <c r="C31" s="27"/>
      <c r="D31" s="26"/>
      <c r="E31" s="26"/>
    </row>
    <row r="32" spans="1:5" ht="18" customHeight="1" x14ac:dyDescent="0.15">
      <c r="B32" s="21"/>
      <c r="C32" s="27"/>
      <c r="D32" s="26"/>
      <c r="E32" s="26"/>
    </row>
    <row r="33" spans="1:9" ht="18" customHeight="1" thickBot="1" x14ac:dyDescent="0.2">
      <c r="B33" s="21"/>
      <c r="C33" s="21"/>
      <c r="D33" s="97"/>
      <c r="E33" s="97"/>
    </row>
    <row r="34" spans="1:9" ht="18" customHeight="1" thickTop="1" thickBot="1" x14ac:dyDescent="0.2">
      <c r="A34" s="98">
        <v>45814</v>
      </c>
      <c r="B34" s="99"/>
      <c r="C34" s="99"/>
      <c r="D34" s="25">
        <f>A34</f>
        <v>45814</v>
      </c>
      <c r="E34" s="100">
        <v>0.70833333333333337</v>
      </c>
      <c r="F34" s="101"/>
      <c r="G34" s="24" t="s">
        <v>122</v>
      </c>
      <c r="H34" s="23"/>
      <c r="I34" s="22"/>
    </row>
    <row r="35" spans="1:9" ht="15" customHeight="1" thickTop="1" x14ac:dyDescent="0.15">
      <c r="B35" s="97"/>
      <c r="C35" s="97"/>
      <c r="D35" s="97"/>
      <c r="E35" s="97"/>
    </row>
    <row r="36" spans="1:9" ht="15" customHeight="1" x14ac:dyDescent="0.15">
      <c r="C36" s="20" t="s">
        <v>69</v>
      </c>
    </row>
  </sheetData>
  <mergeCells count="12">
    <mergeCell ref="D27:E27"/>
    <mergeCell ref="A2:G2"/>
    <mergeCell ref="A3:I3"/>
    <mergeCell ref="A5:B5"/>
    <mergeCell ref="G9:H9"/>
    <mergeCell ref="D26:E26"/>
    <mergeCell ref="D28:E28"/>
    <mergeCell ref="D33:E33"/>
    <mergeCell ref="A34:C34"/>
    <mergeCell ref="E34:F34"/>
    <mergeCell ref="B35:C35"/>
    <mergeCell ref="D35:E35"/>
  </mergeCells>
  <phoneticPr fontId="4"/>
  <pageMargins left="0.78740157480314965" right="0.39370078740157483" top="0.78740157480314965" bottom="0.39370078740157483" header="0" footer="0"/>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B1:J56"/>
  <sheetViews>
    <sheetView view="pageBreakPreview" zoomScale="90" zoomScaleNormal="100" zoomScaleSheetLayoutView="90" workbookViewId="0">
      <selection activeCell="D11" sqref="D11"/>
    </sheetView>
  </sheetViews>
  <sheetFormatPr defaultColWidth="24.875" defaultRowHeight="30" customHeight="1" x14ac:dyDescent="0.4"/>
  <cols>
    <col min="1" max="1" width="2.5" style="51" customWidth="1"/>
    <col min="2" max="2" width="4.625" style="51" customWidth="1"/>
    <col min="3" max="3" width="22.625" style="51" customWidth="1"/>
    <col min="4" max="4" width="24.875" style="51" customWidth="1"/>
    <col min="5" max="5" width="11.625" style="53" bestFit="1" customWidth="1"/>
    <col min="6" max="6" width="6.625" style="51" customWidth="1"/>
    <col min="7" max="7" width="10.25" style="51" customWidth="1"/>
    <col min="8" max="8" width="13.5" style="51" customWidth="1"/>
    <col min="9" max="9" width="9.625" style="51" customWidth="1"/>
    <col min="10" max="10" width="3.625" style="51" customWidth="1"/>
    <col min="11" max="16384" width="24.875" style="51"/>
  </cols>
  <sheetData>
    <row r="1" spans="2:10" ht="38.25" customHeight="1" x14ac:dyDescent="0.4">
      <c r="B1" s="108" t="s">
        <v>300</v>
      </c>
      <c r="C1" s="108"/>
      <c r="D1" s="108"/>
      <c r="E1" s="108"/>
      <c r="F1" s="108"/>
      <c r="G1" s="108"/>
      <c r="H1" s="108"/>
      <c r="I1" s="108"/>
    </row>
    <row r="2" spans="2:10" ht="30" customHeight="1" x14ac:dyDescent="0.4">
      <c r="B2" s="52"/>
      <c r="C2" s="52"/>
    </row>
    <row r="3" spans="2:10" ht="30" customHeight="1" x14ac:dyDescent="0.4">
      <c r="B3" s="54"/>
      <c r="C3" s="54" t="s">
        <v>105</v>
      </c>
      <c r="D3" s="94" t="s">
        <v>129</v>
      </c>
      <c r="E3" s="93"/>
      <c r="F3" s="93"/>
      <c r="G3" s="55"/>
      <c r="I3" s="56"/>
    </row>
    <row r="4" spans="2:10" ht="24" customHeight="1" x14ac:dyDescent="0.4">
      <c r="B4" s="109" t="s">
        <v>104</v>
      </c>
      <c r="C4" s="110"/>
      <c r="D4" s="57" t="s">
        <v>103</v>
      </c>
      <c r="E4" s="58" t="s">
        <v>102</v>
      </c>
      <c r="F4" s="57" t="s">
        <v>101</v>
      </c>
      <c r="G4" s="57" t="s">
        <v>100</v>
      </c>
      <c r="H4" s="57" t="s">
        <v>99</v>
      </c>
      <c r="I4" s="57" t="s">
        <v>98</v>
      </c>
      <c r="J4" s="56"/>
    </row>
    <row r="5" spans="2:10" ht="31.5" customHeight="1" x14ac:dyDescent="0.15">
      <c r="B5" s="48">
        <v>1</v>
      </c>
      <c r="C5" s="59" t="s">
        <v>138</v>
      </c>
      <c r="D5" s="50"/>
      <c r="E5" s="60"/>
      <c r="F5" s="61"/>
      <c r="G5" s="64"/>
      <c r="H5" s="64"/>
      <c r="I5" s="62"/>
      <c r="J5" s="56"/>
    </row>
    <row r="6" spans="2:10" ht="31.5" customHeight="1" x14ac:dyDescent="0.15">
      <c r="B6" s="48"/>
      <c r="C6" s="331" t="s">
        <v>295</v>
      </c>
      <c r="D6" s="63"/>
      <c r="E6" s="60"/>
      <c r="F6" s="61"/>
      <c r="G6" s="64"/>
      <c r="H6" s="64"/>
      <c r="I6" s="62"/>
      <c r="J6" s="56"/>
    </row>
    <row r="7" spans="2:10" ht="31.5" customHeight="1" x14ac:dyDescent="0.15">
      <c r="B7" s="48" t="s">
        <v>279</v>
      </c>
      <c r="C7" s="59" t="s">
        <v>280</v>
      </c>
      <c r="D7" s="63" t="s">
        <v>265</v>
      </c>
      <c r="E7" s="332">
        <v>8</v>
      </c>
      <c r="F7" s="61" t="s">
        <v>297</v>
      </c>
      <c r="G7" s="64"/>
      <c r="H7" s="64"/>
      <c r="I7" s="62"/>
      <c r="J7" s="56"/>
    </row>
    <row r="8" spans="2:10" ht="31.5" customHeight="1" x14ac:dyDescent="0.15">
      <c r="B8" s="48" t="s">
        <v>224</v>
      </c>
      <c r="C8" s="59" t="s">
        <v>281</v>
      </c>
      <c r="D8" s="63" t="s">
        <v>265</v>
      </c>
      <c r="E8" s="332">
        <v>7947.2999999999993</v>
      </c>
      <c r="F8" s="61" t="s">
        <v>298</v>
      </c>
      <c r="G8" s="64"/>
      <c r="H8" s="64"/>
      <c r="I8" s="62"/>
      <c r="J8" s="56"/>
    </row>
    <row r="9" spans="2:10" ht="31.5" customHeight="1" x14ac:dyDescent="0.15">
      <c r="B9" s="48" t="s">
        <v>242</v>
      </c>
      <c r="C9" s="59" t="s">
        <v>281</v>
      </c>
      <c r="D9" s="63" t="s">
        <v>267</v>
      </c>
      <c r="E9" s="332">
        <v>3235.7</v>
      </c>
      <c r="F9" s="61" t="s">
        <v>298</v>
      </c>
      <c r="G9" s="64"/>
      <c r="H9" s="64"/>
      <c r="I9" s="62"/>
      <c r="J9" s="56"/>
    </row>
    <row r="10" spans="2:10" ht="31.5" customHeight="1" x14ac:dyDescent="0.15">
      <c r="B10" s="48" t="s">
        <v>254</v>
      </c>
      <c r="C10" s="59" t="s">
        <v>282</v>
      </c>
      <c r="D10" s="63" t="s">
        <v>267</v>
      </c>
      <c r="E10" s="332">
        <v>24.699999999999996</v>
      </c>
      <c r="F10" s="61" t="s">
        <v>298</v>
      </c>
      <c r="G10" s="64"/>
      <c r="H10" s="64"/>
      <c r="I10" s="62"/>
      <c r="J10" s="56"/>
    </row>
    <row r="11" spans="2:10" ht="31.5" customHeight="1" x14ac:dyDescent="0.15">
      <c r="B11" s="48" t="s">
        <v>256</v>
      </c>
      <c r="C11" s="59" t="s">
        <v>283</v>
      </c>
      <c r="D11" s="63" t="s">
        <v>284</v>
      </c>
      <c r="E11" s="332">
        <v>11207.7</v>
      </c>
      <c r="F11" s="61" t="s">
        <v>298</v>
      </c>
      <c r="G11" s="64"/>
      <c r="H11" s="64"/>
      <c r="I11" s="62"/>
      <c r="J11" s="56"/>
    </row>
    <row r="12" spans="2:10" ht="31.5" customHeight="1" x14ac:dyDescent="0.15">
      <c r="B12" s="48" t="s">
        <v>211</v>
      </c>
      <c r="C12" s="59" t="s">
        <v>285</v>
      </c>
      <c r="D12" s="91" t="s">
        <v>286</v>
      </c>
      <c r="E12" s="332">
        <v>11207.7</v>
      </c>
      <c r="F12" s="61" t="s">
        <v>297</v>
      </c>
      <c r="G12" s="64"/>
      <c r="H12" s="64"/>
      <c r="I12" s="62"/>
      <c r="J12" s="56"/>
    </row>
    <row r="13" spans="2:10" ht="31.5" customHeight="1" x14ac:dyDescent="0.15">
      <c r="B13" s="48" t="s">
        <v>213</v>
      </c>
      <c r="C13" s="59" t="s">
        <v>287</v>
      </c>
      <c r="D13" s="91" t="s">
        <v>288</v>
      </c>
      <c r="E13" s="332">
        <v>24.9</v>
      </c>
      <c r="F13" s="61" t="s">
        <v>297</v>
      </c>
      <c r="G13" s="64"/>
      <c r="H13" s="64"/>
      <c r="I13" s="62"/>
      <c r="J13" s="56"/>
    </row>
    <row r="14" spans="2:10" ht="31.5" customHeight="1" x14ac:dyDescent="0.15">
      <c r="B14" s="48" t="s">
        <v>215</v>
      </c>
      <c r="C14" s="59" t="s">
        <v>287</v>
      </c>
      <c r="D14" s="91" t="s">
        <v>289</v>
      </c>
      <c r="E14" s="332">
        <v>581.1</v>
      </c>
      <c r="F14" s="61" t="s">
        <v>297</v>
      </c>
      <c r="G14" s="64"/>
      <c r="H14" s="64"/>
      <c r="I14" s="62"/>
      <c r="J14" s="56"/>
    </row>
    <row r="15" spans="2:10" ht="31.5" customHeight="1" x14ac:dyDescent="0.15">
      <c r="B15" s="48" t="s">
        <v>217</v>
      </c>
      <c r="C15" s="59" t="s">
        <v>287</v>
      </c>
      <c r="D15" s="91" t="s">
        <v>290</v>
      </c>
      <c r="E15" s="332">
        <v>204.2</v>
      </c>
      <c r="F15" s="61" t="s">
        <v>297</v>
      </c>
      <c r="G15" s="64"/>
      <c r="H15" s="64"/>
      <c r="I15" s="62"/>
      <c r="J15" s="56"/>
    </row>
    <row r="16" spans="2:10" ht="31.5" customHeight="1" x14ac:dyDescent="0.15">
      <c r="B16" s="48" t="s">
        <v>218</v>
      </c>
      <c r="C16" s="59" t="s">
        <v>287</v>
      </c>
      <c r="D16" s="91" t="s">
        <v>291</v>
      </c>
      <c r="E16" s="332">
        <v>110.8</v>
      </c>
      <c r="F16" s="61" t="s">
        <v>297</v>
      </c>
      <c r="G16" s="64"/>
      <c r="H16" s="64"/>
      <c r="I16" s="62"/>
      <c r="J16" s="56"/>
    </row>
    <row r="17" spans="2:10" ht="31.5" customHeight="1" x14ac:dyDescent="0.15">
      <c r="B17" s="48" t="s">
        <v>220</v>
      </c>
      <c r="C17" s="59" t="s">
        <v>287</v>
      </c>
      <c r="D17" s="91" t="s">
        <v>292</v>
      </c>
      <c r="E17" s="332">
        <v>232.6</v>
      </c>
      <c r="F17" s="61" t="s">
        <v>297</v>
      </c>
      <c r="G17" s="64"/>
      <c r="H17" s="64"/>
      <c r="I17" s="62"/>
      <c r="J17" s="56"/>
    </row>
    <row r="18" spans="2:10" ht="31.5" customHeight="1" x14ac:dyDescent="0.15">
      <c r="B18" s="48"/>
      <c r="C18" s="59"/>
      <c r="D18" s="91"/>
      <c r="E18" s="332"/>
      <c r="F18" s="61"/>
      <c r="G18" s="64"/>
      <c r="H18" s="64"/>
      <c r="I18" s="62"/>
      <c r="J18" s="56"/>
    </row>
    <row r="19" spans="2:10" ht="31.5" customHeight="1" x14ac:dyDescent="0.15">
      <c r="B19" s="48"/>
      <c r="C19" s="331" t="s">
        <v>296</v>
      </c>
      <c r="D19" s="91"/>
      <c r="E19" s="332"/>
      <c r="F19" s="61"/>
      <c r="G19" s="64"/>
      <c r="H19" s="64"/>
      <c r="I19" s="62"/>
      <c r="J19" s="56"/>
    </row>
    <row r="20" spans="2:10" ht="31.5" customHeight="1" x14ac:dyDescent="0.15">
      <c r="B20" s="48" t="s">
        <v>279</v>
      </c>
      <c r="C20" s="59" t="s">
        <v>280</v>
      </c>
      <c r="D20" s="91" t="s">
        <v>265</v>
      </c>
      <c r="E20" s="332">
        <v>10</v>
      </c>
      <c r="F20" s="61" t="s">
        <v>297</v>
      </c>
      <c r="G20" s="64"/>
      <c r="H20" s="64"/>
      <c r="I20" s="62"/>
      <c r="J20" s="56"/>
    </row>
    <row r="21" spans="2:10" ht="31.5" customHeight="1" x14ac:dyDescent="0.15">
      <c r="B21" s="48" t="s">
        <v>224</v>
      </c>
      <c r="C21" s="59" t="s">
        <v>281</v>
      </c>
      <c r="D21" s="91" t="s">
        <v>265</v>
      </c>
      <c r="E21" s="332">
        <v>5214.3</v>
      </c>
      <c r="F21" s="61" t="s">
        <v>298</v>
      </c>
      <c r="G21" s="64"/>
      <c r="H21" s="64"/>
      <c r="I21" s="62"/>
      <c r="J21" s="56"/>
    </row>
    <row r="22" spans="2:10" ht="31.5" customHeight="1" x14ac:dyDescent="0.15">
      <c r="B22" s="48" t="s">
        <v>242</v>
      </c>
      <c r="C22" s="59" t="s">
        <v>282</v>
      </c>
      <c r="D22" s="91" t="s">
        <v>267</v>
      </c>
      <c r="E22" s="332">
        <v>364.7</v>
      </c>
      <c r="F22" s="61" t="s">
        <v>298</v>
      </c>
      <c r="G22" s="64"/>
      <c r="H22" s="64"/>
      <c r="I22" s="62"/>
      <c r="J22" s="56"/>
    </row>
    <row r="23" spans="2:10" ht="31.5" customHeight="1" x14ac:dyDescent="0.15">
      <c r="B23" s="48" t="s">
        <v>254</v>
      </c>
      <c r="C23" s="59" t="s">
        <v>283</v>
      </c>
      <c r="D23" s="91" t="s">
        <v>284</v>
      </c>
      <c r="E23" s="332">
        <v>5579</v>
      </c>
      <c r="F23" s="61" t="s">
        <v>298</v>
      </c>
      <c r="G23" s="64"/>
      <c r="H23" s="64"/>
      <c r="I23" s="62"/>
      <c r="J23" s="56"/>
    </row>
    <row r="24" spans="2:10" ht="31.5" customHeight="1" x14ac:dyDescent="0.15">
      <c r="B24" s="48" t="s">
        <v>256</v>
      </c>
      <c r="C24" s="59" t="s">
        <v>285</v>
      </c>
      <c r="D24" s="91" t="s">
        <v>286</v>
      </c>
      <c r="E24" s="332">
        <v>5579</v>
      </c>
      <c r="F24" s="61" t="s">
        <v>297</v>
      </c>
      <c r="G24" s="64"/>
      <c r="H24" s="64"/>
      <c r="I24" s="62"/>
      <c r="J24" s="56"/>
    </row>
    <row r="25" spans="2:10" ht="31.5" customHeight="1" x14ac:dyDescent="0.15">
      <c r="B25" s="48" t="s">
        <v>211</v>
      </c>
      <c r="C25" s="59" t="s">
        <v>287</v>
      </c>
      <c r="D25" s="91" t="s">
        <v>288</v>
      </c>
      <c r="E25" s="332">
        <v>24.9</v>
      </c>
      <c r="F25" s="61" t="s">
        <v>297</v>
      </c>
      <c r="G25" s="64"/>
      <c r="H25" s="64"/>
      <c r="I25" s="62"/>
      <c r="J25" s="56"/>
    </row>
    <row r="26" spans="2:10" ht="31.5" customHeight="1" x14ac:dyDescent="0.15">
      <c r="B26" s="48" t="s">
        <v>213</v>
      </c>
      <c r="C26" s="59" t="s">
        <v>287</v>
      </c>
      <c r="D26" s="91" t="s">
        <v>289</v>
      </c>
      <c r="E26" s="332">
        <v>356.6</v>
      </c>
      <c r="F26" s="61" t="s">
        <v>297</v>
      </c>
      <c r="G26" s="64"/>
      <c r="H26" s="64"/>
      <c r="I26" s="62"/>
      <c r="J26" s="56"/>
    </row>
    <row r="27" spans="2:10" ht="31.5" customHeight="1" x14ac:dyDescent="0.15">
      <c r="B27" s="48" t="s">
        <v>215</v>
      </c>
      <c r="C27" s="59" t="s">
        <v>287</v>
      </c>
      <c r="D27" s="91" t="s">
        <v>290</v>
      </c>
      <c r="E27" s="332">
        <v>99.1</v>
      </c>
      <c r="F27" s="61" t="s">
        <v>297</v>
      </c>
      <c r="G27" s="64"/>
      <c r="H27" s="64"/>
      <c r="I27" s="62"/>
      <c r="J27" s="56"/>
    </row>
    <row r="28" spans="2:10" ht="31.5" customHeight="1" x14ac:dyDescent="0.15">
      <c r="B28" s="48" t="s">
        <v>217</v>
      </c>
      <c r="C28" s="59" t="s">
        <v>287</v>
      </c>
      <c r="D28" s="91" t="s">
        <v>291</v>
      </c>
      <c r="E28" s="332">
        <v>12.8</v>
      </c>
      <c r="F28" s="61" t="s">
        <v>297</v>
      </c>
      <c r="G28" s="64"/>
      <c r="H28" s="64"/>
      <c r="I28" s="62"/>
      <c r="J28" s="56"/>
    </row>
    <row r="29" spans="2:10" ht="31.5" customHeight="1" x14ac:dyDescent="0.15">
      <c r="B29" s="48" t="s">
        <v>218</v>
      </c>
      <c r="C29" s="59" t="s">
        <v>287</v>
      </c>
      <c r="D29" s="91" t="s">
        <v>292</v>
      </c>
      <c r="E29" s="332">
        <v>75.599999999999994</v>
      </c>
      <c r="F29" s="61" t="s">
        <v>297</v>
      </c>
      <c r="G29" s="64"/>
      <c r="H29" s="64"/>
      <c r="I29" s="62"/>
      <c r="J29" s="56"/>
    </row>
    <row r="30" spans="2:10" ht="31.5" customHeight="1" x14ac:dyDescent="0.15">
      <c r="B30" s="48"/>
      <c r="C30" s="59"/>
      <c r="D30" s="91"/>
      <c r="E30" s="332"/>
      <c r="F30" s="61"/>
      <c r="G30" s="64"/>
      <c r="H30" s="64"/>
      <c r="I30" s="62"/>
      <c r="J30" s="56"/>
    </row>
    <row r="31" spans="2:10" ht="31.5" customHeight="1" x14ac:dyDescent="0.15">
      <c r="B31" s="48">
        <v>2</v>
      </c>
      <c r="C31" s="59" t="s">
        <v>293</v>
      </c>
      <c r="D31" s="91"/>
      <c r="E31" s="332"/>
      <c r="F31" s="61"/>
      <c r="G31" s="64"/>
      <c r="H31" s="64"/>
      <c r="I31" s="62"/>
      <c r="J31" s="56"/>
    </row>
    <row r="32" spans="2:10" ht="31.5" customHeight="1" x14ac:dyDescent="0.15">
      <c r="B32" s="48" t="s">
        <v>279</v>
      </c>
      <c r="C32" s="59" t="s">
        <v>294</v>
      </c>
      <c r="D32" s="91"/>
      <c r="E32" s="332">
        <v>1020.6</v>
      </c>
      <c r="F32" s="61" t="s">
        <v>299</v>
      </c>
      <c r="G32" s="64"/>
      <c r="H32" s="64"/>
      <c r="I32" s="62"/>
      <c r="J32" s="56"/>
    </row>
    <row r="33" spans="2:10" ht="31.5" customHeight="1" x14ac:dyDescent="0.15">
      <c r="B33" s="48"/>
      <c r="C33" s="59"/>
      <c r="D33" s="91"/>
      <c r="E33" s="60"/>
      <c r="F33" s="61"/>
      <c r="G33" s="64"/>
      <c r="H33" s="64"/>
      <c r="I33" s="62"/>
      <c r="J33" s="56"/>
    </row>
    <row r="34" spans="2:10" ht="21" customHeight="1" x14ac:dyDescent="0.15">
      <c r="B34" s="65"/>
      <c r="C34" s="65"/>
      <c r="D34" s="66"/>
      <c r="E34" s="67"/>
      <c r="F34" s="68"/>
      <c r="G34" s="69"/>
      <c r="H34" s="69"/>
      <c r="I34" s="70"/>
      <c r="J34" s="56"/>
    </row>
    <row r="35" spans="2:10" ht="38.25" customHeight="1" x14ac:dyDescent="0.4">
      <c r="B35" s="71" t="s">
        <v>97</v>
      </c>
      <c r="C35" s="72" t="s">
        <v>118</v>
      </c>
      <c r="D35" s="73"/>
      <c r="E35" s="74"/>
      <c r="F35" s="73"/>
      <c r="G35" s="73"/>
      <c r="H35" s="73"/>
      <c r="I35" s="75"/>
      <c r="J35" s="56"/>
    </row>
    <row r="36" spans="2:10" ht="38.25" customHeight="1" x14ac:dyDescent="0.4">
      <c r="B36" s="71" t="s">
        <v>96</v>
      </c>
      <c r="C36" s="72" t="s">
        <v>119</v>
      </c>
      <c r="D36" s="76"/>
      <c r="E36" s="76"/>
      <c r="F36" s="76"/>
      <c r="G36" s="76"/>
      <c r="H36" s="76"/>
      <c r="I36" s="76"/>
      <c r="J36" s="56"/>
    </row>
    <row r="37" spans="2:10" ht="38.25" customHeight="1" thickBot="1" x14ac:dyDescent="0.45">
      <c r="B37" s="71" t="s">
        <v>95</v>
      </c>
      <c r="C37" s="72" t="s">
        <v>94</v>
      </c>
      <c r="D37" s="76"/>
      <c r="E37" s="76"/>
      <c r="F37" s="76"/>
      <c r="G37" s="76"/>
      <c r="H37" s="76"/>
      <c r="I37" s="76"/>
      <c r="J37" s="56"/>
    </row>
    <row r="38" spans="2:10" ht="38.25" customHeight="1" thickTop="1" thickBot="1" x14ac:dyDescent="0.45">
      <c r="B38" s="77" t="s">
        <v>93</v>
      </c>
      <c r="C38" s="78">
        <v>45814</v>
      </c>
      <c r="D38" s="88" t="s">
        <v>127</v>
      </c>
      <c r="E38" s="79"/>
      <c r="F38" s="89"/>
      <c r="G38" s="89"/>
      <c r="H38" s="111"/>
      <c r="I38" s="112"/>
      <c r="J38" s="56"/>
    </row>
    <row r="39" spans="2:10" ht="38.25" customHeight="1" thickTop="1" x14ac:dyDescent="0.4">
      <c r="B39" s="76"/>
      <c r="C39" s="76"/>
      <c r="D39" s="76"/>
      <c r="E39" s="80"/>
      <c r="F39" s="76"/>
      <c r="G39" s="76"/>
      <c r="H39" s="76"/>
      <c r="I39" s="76"/>
      <c r="J39" s="56"/>
    </row>
    <row r="40" spans="2:10" ht="30" customHeight="1" x14ac:dyDescent="0.2">
      <c r="B40" s="81" t="s">
        <v>74</v>
      </c>
      <c r="C40" s="81"/>
      <c r="D40" s="76"/>
      <c r="E40" s="80"/>
      <c r="F40" s="76"/>
      <c r="G40" s="76"/>
      <c r="H40" s="76"/>
      <c r="I40" s="76"/>
      <c r="J40" s="56"/>
    </row>
    <row r="41" spans="2:10" ht="30" customHeight="1" x14ac:dyDescent="0.2">
      <c r="B41" s="81" t="s">
        <v>120</v>
      </c>
      <c r="C41" s="81"/>
      <c r="D41" s="76"/>
      <c r="E41" s="80"/>
      <c r="F41" s="76"/>
      <c r="G41" s="76"/>
      <c r="H41" s="76"/>
      <c r="I41" s="76"/>
      <c r="J41" s="56"/>
    </row>
    <row r="42" spans="2:10" ht="30" customHeight="1" x14ac:dyDescent="0.2">
      <c r="B42" s="81" t="s">
        <v>128</v>
      </c>
      <c r="C42" s="81"/>
      <c r="D42" s="76"/>
      <c r="E42" s="80"/>
      <c r="F42" s="76"/>
      <c r="G42" s="76"/>
      <c r="H42" s="76"/>
      <c r="I42" s="76"/>
      <c r="J42" s="56"/>
    </row>
    <row r="43" spans="2:10" ht="30" customHeight="1" x14ac:dyDescent="0.4">
      <c r="B43" s="76"/>
      <c r="C43" s="76"/>
      <c r="D43" s="76"/>
      <c r="E43" s="80"/>
      <c r="F43" s="76"/>
      <c r="G43" s="76"/>
      <c r="H43" s="76"/>
      <c r="I43" s="76"/>
      <c r="J43" s="56"/>
    </row>
    <row r="44" spans="2:10" ht="30" customHeight="1" x14ac:dyDescent="0.4">
      <c r="B44" s="82"/>
      <c r="C44" s="82"/>
      <c r="D44" s="83" t="s">
        <v>92</v>
      </c>
      <c r="E44" s="84"/>
      <c r="F44" s="82"/>
      <c r="G44" s="82"/>
      <c r="H44" s="82"/>
      <c r="J44" s="56"/>
    </row>
    <row r="45" spans="2:10" ht="30" customHeight="1" x14ac:dyDescent="0.4">
      <c r="B45" s="90"/>
      <c r="C45" s="90"/>
      <c r="D45" s="83" t="s">
        <v>91</v>
      </c>
      <c r="E45" s="86"/>
      <c r="F45" s="90"/>
      <c r="G45" s="90"/>
      <c r="H45" s="90"/>
      <c r="J45" s="56"/>
    </row>
    <row r="46" spans="2:10" ht="30" customHeight="1" x14ac:dyDescent="0.4">
      <c r="D46" s="83" t="s">
        <v>90</v>
      </c>
      <c r="E46" s="86"/>
      <c r="F46" s="90"/>
      <c r="G46" s="90"/>
      <c r="H46" s="90"/>
    </row>
    <row r="48" spans="2:10" ht="30" customHeight="1" x14ac:dyDescent="0.4">
      <c r="J48" s="87"/>
    </row>
    <row r="49" spans="4:10" ht="30" customHeight="1" x14ac:dyDescent="0.4">
      <c r="J49" s="90"/>
    </row>
    <row r="50" spans="4:10" ht="30" customHeight="1" x14ac:dyDescent="0.4">
      <c r="J50" s="85"/>
    </row>
    <row r="51" spans="4:10" ht="30" customHeight="1" x14ac:dyDescent="0.4">
      <c r="J51" s="85"/>
    </row>
    <row r="56" spans="4:10" ht="30" customHeight="1" x14ac:dyDescent="0.4">
      <c r="D56" s="87"/>
      <c r="E56" s="86"/>
      <c r="F56" s="85"/>
      <c r="G56" s="85"/>
      <c r="H56" s="85"/>
    </row>
  </sheetData>
  <mergeCells count="3">
    <mergeCell ref="B1:I1"/>
    <mergeCell ref="B4:C4"/>
    <mergeCell ref="H38:I38"/>
  </mergeCells>
  <phoneticPr fontId="18"/>
  <dataValidations count="1">
    <dataValidation imeMode="off" allowBlank="1" showInputMessage="1" showErrorMessage="1" sqref="E5:E34"/>
  </dataValidations>
  <pageMargins left="0.98425196850393704" right="0.39370078740157483" top="0.59055118110236227" bottom="0.59055118110236227" header="0" footer="0"/>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3:L35"/>
  <sheetViews>
    <sheetView view="pageBreakPreview" zoomScaleNormal="100" zoomScaleSheetLayoutView="100" workbookViewId="0">
      <selection activeCell="B19" sqref="B19:D19"/>
    </sheetView>
  </sheetViews>
  <sheetFormatPr defaultRowHeight="14.25" x14ac:dyDescent="0.15"/>
  <cols>
    <col min="1" max="1" width="2.625" style="13" customWidth="1"/>
    <col min="2" max="2" width="16.125" style="13" bestFit="1" customWidth="1"/>
    <col min="3" max="3" width="1.5" style="13" customWidth="1"/>
    <col min="4" max="4" width="12.5" style="13" customWidth="1"/>
    <col min="5" max="5" width="7.5" style="13" customWidth="1"/>
    <col min="6" max="6" width="3.5" style="13" bestFit="1" customWidth="1"/>
    <col min="7" max="7" width="13.5" style="13" customWidth="1"/>
    <col min="8" max="8" width="3.5" style="13" bestFit="1" customWidth="1"/>
    <col min="9" max="9" width="20" style="13" customWidth="1"/>
    <col min="10" max="10" width="2.5" style="13" customWidth="1"/>
    <col min="11" max="16384" width="9" style="13"/>
  </cols>
  <sheetData>
    <row r="3" spans="2:12" x14ac:dyDescent="0.15">
      <c r="B3" s="116" t="s">
        <v>68</v>
      </c>
      <c r="C3" s="116"/>
      <c r="D3" s="116"/>
      <c r="E3" s="116"/>
      <c r="F3" s="116"/>
      <c r="G3" s="116"/>
      <c r="H3" s="116"/>
      <c r="I3" s="116"/>
    </row>
    <row r="4" spans="2:12" x14ac:dyDescent="0.15">
      <c r="B4" s="19"/>
      <c r="C4" s="19"/>
      <c r="D4" s="19"/>
      <c r="E4" s="19"/>
      <c r="F4" s="19"/>
    </row>
    <row r="5" spans="2:12" x14ac:dyDescent="0.15">
      <c r="B5" s="19"/>
      <c r="C5" s="19"/>
      <c r="D5" s="19"/>
      <c r="E5" s="19"/>
      <c r="F5" s="19"/>
    </row>
    <row r="7" spans="2:12" x14ac:dyDescent="0.15">
      <c r="B7" s="14" t="s">
        <v>89</v>
      </c>
      <c r="C7" s="14"/>
      <c r="D7" s="115" t="s">
        <v>130</v>
      </c>
      <c r="E7" s="115"/>
      <c r="F7" s="115"/>
      <c r="G7" s="115"/>
      <c r="H7" s="115"/>
      <c r="I7" s="115"/>
    </row>
    <row r="8" spans="2:12" x14ac:dyDescent="0.15">
      <c r="D8" s="15"/>
      <c r="E8" s="15"/>
      <c r="F8" s="15"/>
      <c r="G8" s="15"/>
      <c r="H8" s="15"/>
      <c r="I8" s="15"/>
    </row>
    <row r="10" spans="2:12" ht="21" x14ac:dyDescent="0.2">
      <c r="B10" s="14" t="s">
        <v>88</v>
      </c>
      <c r="C10" s="14"/>
      <c r="D10" s="118"/>
      <c r="E10" s="118"/>
      <c r="F10" s="118"/>
      <c r="G10" s="118"/>
      <c r="H10" s="13" t="s">
        <v>87</v>
      </c>
    </row>
    <row r="11" spans="2:12" x14ac:dyDescent="0.15">
      <c r="D11" s="18"/>
      <c r="E11" s="17"/>
      <c r="F11" s="16"/>
    </row>
    <row r="12" spans="2:12" x14ac:dyDescent="0.15">
      <c r="D12" s="18"/>
      <c r="E12" s="17"/>
      <c r="F12" s="16"/>
    </row>
    <row r="14" spans="2:12" ht="78.75" customHeight="1" x14ac:dyDescent="0.15">
      <c r="B14" s="117" t="s">
        <v>86</v>
      </c>
      <c r="C14" s="117"/>
      <c r="D14" s="117"/>
      <c r="E14" s="117"/>
      <c r="F14" s="117"/>
      <c r="G14" s="117"/>
      <c r="H14" s="117"/>
      <c r="I14" s="117"/>
      <c r="J14" s="16"/>
      <c r="L14" s="15"/>
    </row>
    <row r="15" spans="2:12" x14ac:dyDescent="0.15">
      <c r="B15" s="15"/>
      <c r="C15" s="15"/>
      <c r="D15" s="15"/>
      <c r="E15" s="15"/>
      <c r="F15" s="15"/>
      <c r="G15" s="15"/>
      <c r="H15" s="15"/>
      <c r="I15" s="15"/>
      <c r="J15" s="16"/>
    </row>
    <row r="16" spans="2:12" x14ac:dyDescent="0.15">
      <c r="B16" s="14" t="s">
        <v>85</v>
      </c>
      <c r="C16" s="15"/>
      <c r="D16" s="114">
        <v>45989</v>
      </c>
      <c r="E16" s="114"/>
      <c r="F16" s="15"/>
      <c r="G16" s="15"/>
      <c r="H16" s="15"/>
      <c r="I16" s="15"/>
      <c r="J16" s="16"/>
    </row>
    <row r="17" spans="2:10" x14ac:dyDescent="0.15">
      <c r="B17" s="14" t="s">
        <v>84</v>
      </c>
      <c r="C17" s="15"/>
      <c r="D17" s="92" t="s">
        <v>131</v>
      </c>
      <c r="E17" s="15"/>
      <c r="F17" s="15"/>
      <c r="G17" s="15"/>
      <c r="H17" s="15"/>
      <c r="I17" s="15"/>
      <c r="J17" s="16"/>
    </row>
    <row r="18" spans="2:10" x14ac:dyDescent="0.15">
      <c r="D18" s="15"/>
    </row>
    <row r="19" spans="2:10" x14ac:dyDescent="0.15">
      <c r="B19" s="115" t="s">
        <v>67</v>
      </c>
      <c r="C19" s="115"/>
      <c r="D19" s="115"/>
    </row>
    <row r="20" spans="2:10" x14ac:dyDescent="0.15">
      <c r="B20" s="15"/>
      <c r="C20" s="15"/>
      <c r="D20" s="15"/>
    </row>
    <row r="23" spans="2:10" x14ac:dyDescent="0.15">
      <c r="B23" s="115" t="s">
        <v>65</v>
      </c>
      <c r="C23" s="115"/>
      <c r="D23" s="115"/>
    </row>
    <row r="24" spans="2:10" x14ac:dyDescent="0.15">
      <c r="B24" s="115" t="s">
        <v>123</v>
      </c>
      <c r="C24" s="115"/>
      <c r="D24" s="115"/>
    </row>
    <row r="25" spans="2:10" x14ac:dyDescent="0.15">
      <c r="B25" s="115" t="s">
        <v>124</v>
      </c>
      <c r="C25" s="115"/>
      <c r="D25" s="115"/>
      <c r="E25" s="115"/>
      <c r="F25" s="13" t="s">
        <v>64</v>
      </c>
    </row>
    <row r="26" spans="2:10" x14ac:dyDescent="0.15">
      <c r="B26" s="15"/>
      <c r="C26" s="15"/>
      <c r="D26" s="15"/>
      <c r="E26" s="15"/>
    </row>
    <row r="27" spans="2:10" x14ac:dyDescent="0.15">
      <c r="B27" s="15"/>
      <c r="C27" s="15"/>
      <c r="D27" s="15"/>
      <c r="E27" s="15"/>
    </row>
    <row r="28" spans="2:10" x14ac:dyDescent="0.15">
      <c r="B28" s="15"/>
      <c r="C28" s="15"/>
      <c r="D28" s="15"/>
      <c r="E28" s="15"/>
    </row>
    <row r="29" spans="2:10" x14ac:dyDescent="0.15">
      <c r="B29" s="15"/>
      <c r="C29" s="15"/>
      <c r="D29" s="15"/>
      <c r="E29" s="15"/>
    </row>
    <row r="31" spans="2:10" ht="23.25" customHeight="1" x14ac:dyDescent="0.15">
      <c r="F31" s="113" t="s">
        <v>63</v>
      </c>
      <c r="G31" s="113"/>
      <c r="H31" s="13" t="s">
        <v>62</v>
      </c>
    </row>
    <row r="32" spans="2:10" ht="23.25" customHeight="1" x14ac:dyDescent="0.15">
      <c r="F32" s="113" t="s">
        <v>61</v>
      </c>
      <c r="G32" s="113"/>
    </row>
    <row r="33" spans="6:7" ht="23.25" customHeight="1" x14ac:dyDescent="0.15">
      <c r="F33" s="113" t="s">
        <v>60</v>
      </c>
      <c r="G33" s="113"/>
    </row>
    <row r="34" spans="6:7" ht="23.25" customHeight="1" x14ac:dyDescent="0.15">
      <c r="F34" s="113" t="s">
        <v>83</v>
      </c>
      <c r="G34" s="113"/>
    </row>
    <row r="35" spans="6:7" x14ac:dyDescent="0.15">
      <c r="G35" s="36"/>
    </row>
  </sheetData>
  <mergeCells count="13">
    <mergeCell ref="D7:I7"/>
    <mergeCell ref="B25:E25"/>
    <mergeCell ref="B3:I3"/>
    <mergeCell ref="B14:I14"/>
    <mergeCell ref="B24:D24"/>
    <mergeCell ref="B23:D23"/>
    <mergeCell ref="B19:D19"/>
    <mergeCell ref="D10:G10"/>
    <mergeCell ref="F31:G31"/>
    <mergeCell ref="F32:G32"/>
    <mergeCell ref="F33:G33"/>
    <mergeCell ref="F34:G34"/>
    <mergeCell ref="D16:E16"/>
  </mergeCells>
  <phoneticPr fontId="4"/>
  <printOptions horizontalCentered="1"/>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2"/>
  <sheetViews>
    <sheetView view="pageBreakPreview" zoomScaleNormal="100" zoomScaleSheetLayoutView="100" workbookViewId="0">
      <selection activeCell="A28" sqref="A28"/>
    </sheetView>
  </sheetViews>
  <sheetFormatPr defaultRowHeight="14.25" x14ac:dyDescent="0.15"/>
  <cols>
    <col min="1" max="1" width="20.5" style="37" bestFit="1" customWidth="1"/>
    <col min="2" max="16384" width="9" style="37"/>
  </cols>
  <sheetData>
    <row r="1" spans="1:8" ht="34.5" customHeight="1" x14ac:dyDescent="0.15">
      <c r="A1" s="37" t="s">
        <v>116</v>
      </c>
    </row>
    <row r="2" spans="1:8" ht="28.5" customHeight="1" x14ac:dyDescent="0.15"/>
    <row r="4" spans="1:8" ht="28.5" customHeight="1" x14ac:dyDescent="0.25">
      <c r="A4" s="119" t="s">
        <v>115</v>
      </c>
      <c r="B4" s="119"/>
      <c r="C4" s="119"/>
      <c r="D4" s="119"/>
      <c r="E4" s="119"/>
      <c r="F4" s="119"/>
      <c r="G4" s="119"/>
      <c r="H4" s="119"/>
    </row>
    <row r="5" spans="1:8" ht="17.25" customHeight="1" x14ac:dyDescent="0.15"/>
    <row r="6" spans="1:8" ht="17.25" customHeight="1" x14ac:dyDescent="0.15"/>
    <row r="7" spans="1:8" ht="17.25" customHeight="1" x14ac:dyDescent="0.15"/>
    <row r="8" spans="1:8" ht="17.25" customHeight="1" x14ac:dyDescent="0.15">
      <c r="A8" s="120" t="s">
        <v>114</v>
      </c>
      <c r="B8" s="120"/>
      <c r="C8" s="120"/>
      <c r="D8" s="120"/>
      <c r="E8" s="120"/>
      <c r="F8" s="120"/>
      <c r="G8" s="120"/>
      <c r="H8" s="120"/>
    </row>
    <row r="9" spans="1:8" ht="17.25" customHeight="1" x14ac:dyDescent="0.15">
      <c r="A9" s="37" t="s">
        <v>113</v>
      </c>
    </row>
    <row r="10" spans="1:8" ht="34.5" customHeight="1" x14ac:dyDescent="0.15"/>
    <row r="11" spans="1:8" x14ac:dyDescent="0.15">
      <c r="A11" s="120" t="s">
        <v>112</v>
      </c>
      <c r="B11" s="120"/>
      <c r="C11" s="120"/>
      <c r="D11" s="120"/>
      <c r="E11" s="120"/>
      <c r="F11" s="120"/>
      <c r="G11" s="120"/>
      <c r="H11" s="120"/>
    </row>
    <row r="12" spans="1:8" ht="39" customHeight="1" x14ac:dyDescent="0.15"/>
    <row r="13" spans="1:8" ht="27.75" customHeight="1" x14ac:dyDescent="0.15">
      <c r="A13" s="37" t="s">
        <v>111</v>
      </c>
      <c r="B13" s="121"/>
      <c r="C13" s="105"/>
      <c r="D13" s="105"/>
      <c r="E13" s="105"/>
      <c r="F13" s="105"/>
      <c r="G13" s="105"/>
      <c r="H13" s="105"/>
    </row>
    <row r="14" spans="1:8" ht="18" customHeight="1" x14ac:dyDescent="0.15">
      <c r="C14" s="47"/>
      <c r="D14" s="44"/>
      <c r="E14" s="44"/>
      <c r="F14" s="44"/>
      <c r="G14" s="44"/>
      <c r="H14" s="44"/>
    </row>
    <row r="15" spans="1:8" ht="18" customHeight="1" x14ac:dyDescent="0.15">
      <c r="C15" s="47"/>
      <c r="D15" s="44"/>
      <c r="E15" s="44"/>
      <c r="F15" s="44"/>
      <c r="G15" s="44"/>
      <c r="H15" s="44"/>
    </row>
    <row r="16" spans="1:8" ht="18" customHeight="1" x14ac:dyDescent="0.15">
      <c r="B16" s="46"/>
      <c r="C16" s="45"/>
      <c r="D16" s="44"/>
      <c r="E16" s="44"/>
      <c r="F16" s="44"/>
      <c r="G16" s="44"/>
      <c r="H16" s="44"/>
    </row>
    <row r="17" spans="1:3" ht="18" customHeight="1" x14ac:dyDescent="0.15">
      <c r="B17" s="42"/>
      <c r="C17" s="41"/>
    </row>
    <row r="18" spans="1:3" ht="18" customHeight="1" x14ac:dyDescent="0.15">
      <c r="A18" s="43" t="s">
        <v>110</v>
      </c>
      <c r="B18" s="42"/>
      <c r="C18" s="41"/>
    </row>
    <row r="19" spans="1:3" ht="18" customHeight="1" x14ac:dyDescent="0.15">
      <c r="A19" s="43"/>
      <c r="B19" s="42"/>
      <c r="C19" s="41"/>
    </row>
    <row r="20" spans="1:3" ht="18" customHeight="1" x14ac:dyDescent="0.15">
      <c r="B20" s="40"/>
      <c r="C20" s="39"/>
    </row>
    <row r="21" spans="1:3" ht="18" customHeight="1" x14ac:dyDescent="0.15"/>
    <row r="22" spans="1:3" ht="18" customHeight="1" x14ac:dyDescent="0.15">
      <c r="A22" s="122" t="s">
        <v>66</v>
      </c>
      <c r="B22" s="122"/>
    </row>
    <row r="23" spans="1:3" ht="18" customHeight="1" x14ac:dyDescent="0.15"/>
    <row r="24" spans="1:3" ht="18" customHeight="1" x14ac:dyDescent="0.15"/>
    <row r="25" spans="1:3" ht="18" customHeight="1" x14ac:dyDescent="0.15">
      <c r="A25" s="38" t="s">
        <v>109</v>
      </c>
    </row>
    <row r="26" spans="1:3" ht="18" customHeight="1" x14ac:dyDescent="0.15">
      <c r="A26" s="49" t="s">
        <v>125</v>
      </c>
    </row>
    <row r="27" spans="1:3" ht="18" customHeight="1" x14ac:dyDescent="0.15">
      <c r="A27" s="49" t="s">
        <v>126</v>
      </c>
    </row>
    <row r="28" spans="1:3" ht="18" customHeight="1" x14ac:dyDescent="0.15">
      <c r="A28" s="37" t="s">
        <v>73</v>
      </c>
    </row>
    <row r="29" spans="1:3" ht="18" customHeight="1" x14ac:dyDescent="0.15"/>
    <row r="30" spans="1:3" ht="18" customHeight="1" x14ac:dyDescent="0.15"/>
    <row r="31" spans="1:3" ht="18" customHeight="1" x14ac:dyDescent="0.15"/>
    <row r="32" spans="1:3" ht="18" customHeight="1" x14ac:dyDescent="0.15"/>
    <row r="33" spans="2:4" ht="18" customHeight="1" x14ac:dyDescent="0.15">
      <c r="B33" s="37" t="s">
        <v>108</v>
      </c>
    </row>
    <row r="34" spans="2:4" ht="18" customHeight="1" x14ac:dyDescent="0.15"/>
    <row r="35" spans="2:4" ht="18" customHeight="1" x14ac:dyDescent="0.15">
      <c r="B35" s="37" t="s">
        <v>107</v>
      </c>
    </row>
    <row r="36" spans="2:4" ht="18" customHeight="1" x14ac:dyDescent="0.15"/>
    <row r="37" spans="2:4" ht="18" customHeight="1" x14ac:dyDescent="0.15">
      <c r="B37" s="37" t="s">
        <v>106</v>
      </c>
    </row>
    <row r="38" spans="2:4" ht="18" customHeight="1" x14ac:dyDescent="0.15"/>
    <row r="39" spans="2:4" ht="18" customHeight="1" x14ac:dyDescent="0.15"/>
    <row r="40" spans="2:4" ht="18" customHeight="1" x14ac:dyDescent="0.15">
      <c r="D40" s="37" t="s">
        <v>69</v>
      </c>
    </row>
    <row r="41" spans="2:4" ht="18" customHeight="1" x14ac:dyDescent="0.15"/>
    <row r="42" spans="2:4" ht="18" customHeight="1" x14ac:dyDescent="0.15"/>
  </sheetData>
  <mergeCells count="5">
    <mergeCell ref="A4:H4"/>
    <mergeCell ref="A8:H8"/>
    <mergeCell ref="A11:H11"/>
    <mergeCell ref="B13:H13"/>
    <mergeCell ref="A22:B22"/>
  </mergeCells>
  <phoneticPr fontId="4"/>
  <printOptions horizontalCentered="1" verticalCentered="1"/>
  <pageMargins left="0.98425196850393704" right="0.59055118110236227" top="0.98425196850393704"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0</v>
      </c>
    </row>
    <row r="2" spans="2:6" ht="19.5" x14ac:dyDescent="0.4">
      <c r="F2" s="2"/>
    </row>
    <row r="3" spans="2:6" ht="30" customHeight="1" x14ac:dyDescent="0.4">
      <c r="B3" s="127" t="s">
        <v>1</v>
      </c>
      <c r="C3" s="127"/>
      <c r="D3" s="127"/>
      <c r="E3" s="127"/>
      <c r="F3" s="127"/>
    </row>
    <row r="4" spans="2:6" ht="7.5" customHeight="1" x14ac:dyDescent="0.4"/>
    <row r="5" spans="2:6" ht="30" customHeight="1" x14ac:dyDescent="0.4">
      <c r="B5" s="128" t="s">
        <v>2</v>
      </c>
      <c r="C5" s="129"/>
      <c r="D5" s="3" t="s">
        <v>3</v>
      </c>
      <c r="E5" s="134"/>
      <c r="F5" s="135"/>
    </row>
    <row r="6" spans="2:6" ht="30" customHeight="1" x14ac:dyDescent="0.4">
      <c r="B6" s="130"/>
      <c r="C6" s="131"/>
      <c r="D6" s="4" t="s">
        <v>4</v>
      </c>
      <c r="E6" s="136"/>
      <c r="F6" s="135"/>
    </row>
    <row r="7" spans="2:6" ht="30" customHeight="1" x14ac:dyDescent="0.4">
      <c r="B7" s="130"/>
      <c r="C7" s="131"/>
      <c r="D7" s="3" t="s">
        <v>5</v>
      </c>
      <c r="E7" s="134"/>
      <c r="F7" s="135"/>
    </row>
    <row r="8" spans="2:6" ht="30" customHeight="1" x14ac:dyDescent="0.4">
      <c r="B8" s="130"/>
      <c r="C8" s="131"/>
      <c r="D8" s="3" t="s">
        <v>6</v>
      </c>
      <c r="E8" s="134" t="s">
        <v>7</v>
      </c>
      <c r="F8" s="135"/>
    </row>
    <row r="9" spans="2:6" ht="30" customHeight="1" x14ac:dyDescent="0.4">
      <c r="B9" s="130"/>
      <c r="C9" s="131"/>
      <c r="D9" s="3" t="s">
        <v>8</v>
      </c>
      <c r="E9" s="125"/>
      <c r="F9" s="126"/>
    </row>
    <row r="10" spans="2:6" ht="37.5" customHeight="1" x14ac:dyDescent="0.4">
      <c r="B10" s="130"/>
      <c r="C10" s="131"/>
      <c r="D10" s="3" t="s">
        <v>9</v>
      </c>
      <c r="E10" s="123" t="s">
        <v>10</v>
      </c>
      <c r="F10" s="124"/>
    </row>
    <row r="11" spans="2:6" ht="37.5" customHeight="1" x14ac:dyDescent="0.4">
      <c r="B11" s="130"/>
      <c r="C11" s="131"/>
      <c r="D11" s="5" t="s">
        <v>11</v>
      </c>
      <c r="E11" s="123" t="s">
        <v>12</v>
      </c>
      <c r="F11" s="124"/>
    </row>
    <row r="12" spans="2:6" ht="37.5" customHeight="1" x14ac:dyDescent="0.4">
      <c r="B12" s="130"/>
      <c r="C12" s="131"/>
      <c r="D12" s="5" t="s">
        <v>13</v>
      </c>
      <c r="E12" s="123" t="s">
        <v>14</v>
      </c>
      <c r="F12" s="124"/>
    </row>
    <row r="13" spans="2:6" ht="37.5" customHeight="1" x14ac:dyDescent="0.4">
      <c r="B13" s="130"/>
      <c r="C13" s="131"/>
      <c r="D13" s="4" t="s">
        <v>15</v>
      </c>
      <c r="E13" s="123" t="s">
        <v>16</v>
      </c>
      <c r="F13" s="124"/>
    </row>
    <row r="14" spans="2:6" ht="30" customHeight="1" x14ac:dyDescent="0.4">
      <c r="B14" s="130"/>
      <c r="C14" s="131"/>
      <c r="D14" s="5" t="s">
        <v>17</v>
      </c>
      <c r="E14" s="125"/>
      <c r="F14" s="126"/>
    </row>
    <row r="15" spans="2:6" ht="30" customHeight="1" x14ac:dyDescent="0.4">
      <c r="B15" s="130"/>
      <c r="C15" s="131"/>
      <c r="D15" s="5" t="s">
        <v>18</v>
      </c>
      <c r="E15" s="125"/>
      <c r="F15" s="126"/>
    </row>
    <row r="16" spans="2:6" ht="37.5" customHeight="1" x14ac:dyDescent="0.4">
      <c r="B16" s="132"/>
      <c r="C16" s="133"/>
      <c r="D16" s="3" t="s">
        <v>19</v>
      </c>
      <c r="E16" s="123" t="s">
        <v>20</v>
      </c>
      <c r="F16" s="124"/>
    </row>
    <row r="17" spans="2:6" ht="37.5" customHeight="1" x14ac:dyDescent="0.4">
      <c r="B17" s="128" t="s">
        <v>21</v>
      </c>
      <c r="C17" s="129"/>
      <c r="D17" s="3" t="s">
        <v>3</v>
      </c>
      <c r="E17" s="134"/>
      <c r="F17" s="135"/>
    </row>
    <row r="18" spans="2:6" ht="37.5" customHeight="1" x14ac:dyDescent="0.4">
      <c r="B18" s="130"/>
      <c r="C18" s="131"/>
      <c r="D18" s="4" t="s">
        <v>4</v>
      </c>
      <c r="E18" s="136"/>
      <c r="F18" s="135"/>
    </row>
    <row r="19" spans="2:6" ht="37.5" customHeight="1" x14ac:dyDescent="0.4">
      <c r="B19" s="130"/>
      <c r="C19" s="131"/>
      <c r="D19" s="3" t="s">
        <v>5</v>
      </c>
      <c r="E19" s="134"/>
      <c r="F19" s="135"/>
    </row>
    <row r="20" spans="2:6" ht="37.5" customHeight="1" x14ac:dyDescent="0.4">
      <c r="B20" s="130"/>
      <c r="C20" s="131"/>
      <c r="D20" s="3" t="s">
        <v>6</v>
      </c>
      <c r="E20" s="134"/>
      <c r="F20" s="135"/>
    </row>
    <row r="21" spans="2:6" ht="37.5" customHeight="1" x14ac:dyDescent="0.4">
      <c r="B21" s="130"/>
      <c r="C21" s="131"/>
      <c r="D21" s="3" t="s">
        <v>8</v>
      </c>
      <c r="E21" s="125"/>
      <c r="F21" s="126"/>
    </row>
    <row r="22" spans="2:6" ht="37.5" customHeight="1" x14ac:dyDescent="0.4">
      <c r="B22" s="130"/>
      <c r="C22" s="131"/>
      <c r="D22" s="3" t="s">
        <v>9</v>
      </c>
      <c r="E22" s="125"/>
      <c r="F22" s="126"/>
    </row>
    <row r="23" spans="2:6" ht="37.5" customHeight="1" x14ac:dyDescent="0.4">
      <c r="B23" s="130"/>
      <c r="C23" s="131"/>
      <c r="D23" s="5" t="s">
        <v>11</v>
      </c>
      <c r="E23" s="125"/>
      <c r="F23" s="126"/>
    </row>
    <row r="24" spans="2:6" ht="37.5" customHeight="1" x14ac:dyDescent="0.4">
      <c r="B24" s="130"/>
      <c r="C24" s="131"/>
      <c r="D24" s="5" t="s">
        <v>13</v>
      </c>
      <c r="E24" s="125"/>
      <c r="F24" s="126"/>
    </row>
    <row r="25" spans="2:6" ht="37.5" customHeight="1" x14ac:dyDescent="0.4">
      <c r="B25" s="130"/>
      <c r="C25" s="131"/>
      <c r="D25" s="4" t="s">
        <v>15</v>
      </c>
      <c r="E25" s="125"/>
      <c r="F25" s="126"/>
    </row>
    <row r="26" spans="2:6" ht="37.5" customHeight="1" x14ac:dyDescent="0.4">
      <c r="B26" s="130"/>
      <c r="C26" s="131"/>
      <c r="D26" s="5" t="s">
        <v>17</v>
      </c>
      <c r="E26" s="125"/>
      <c r="F26" s="126"/>
    </row>
    <row r="27" spans="2:6" ht="37.5" customHeight="1" x14ac:dyDescent="0.4">
      <c r="B27" s="130"/>
      <c r="C27" s="131"/>
      <c r="D27" s="5" t="s">
        <v>18</v>
      </c>
      <c r="E27" s="125"/>
      <c r="F27" s="126"/>
    </row>
    <row r="28" spans="2:6" ht="37.5" customHeight="1" x14ac:dyDescent="0.4">
      <c r="B28" s="132"/>
      <c r="C28" s="133"/>
      <c r="D28" s="3" t="s">
        <v>19</v>
      </c>
      <c r="E28" s="125"/>
      <c r="F28" s="126"/>
    </row>
    <row r="29" spans="2:6" ht="37.5" customHeight="1" x14ac:dyDescent="0.4">
      <c r="B29" s="128" t="s">
        <v>22</v>
      </c>
      <c r="C29" s="129"/>
      <c r="D29" s="3" t="s">
        <v>3</v>
      </c>
      <c r="E29" s="134"/>
      <c r="F29" s="135"/>
    </row>
    <row r="30" spans="2:6" ht="37.5" customHeight="1" x14ac:dyDescent="0.4">
      <c r="B30" s="130"/>
      <c r="C30" s="131"/>
      <c r="D30" s="4" t="s">
        <v>4</v>
      </c>
      <c r="E30" s="136"/>
      <c r="F30" s="135"/>
    </row>
    <row r="31" spans="2:6" ht="37.5" customHeight="1" x14ac:dyDescent="0.4">
      <c r="B31" s="130"/>
      <c r="C31" s="131"/>
      <c r="D31" s="3" t="s">
        <v>5</v>
      </c>
      <c r="E31" s="134"/>
      <c r="F31" s="135"/>
    </row>
    <row r="32" spans="2:6" ht="37.5" customHeight="1" x14ac:dyDescent="0.4">
      <c r="B32" s="130"/>
      <c r="C32" s="131"/>
      <c r="D32" s="3" t="s">
        <v>6</v>
      </c>
      <c r="E32" s="134"/>
      <c r="F32" s="135"/>
    </row>
    <row r="33" spans="1:6" ht="37.5" customHeight="1" x14ac:dyDescent="0.4">
      <c r="B33" s="130"/>
      <c r="C33" s="131"/>
      <c r="D33" s="3" t="s">
        <v>8</v>
      </c>
      <c r="E33" s="125"/>
      <c r="F33" s="126"/>
    </row>
    <row r="34" spans="1:6" ht="37.5" customHeight="1" x14ac:dyDescent="0.4">
      <c r="B34" s="130"/>
      <c r="C34" s="131"/>
      <c r="D34" s="3" t="s">
        <v>9</v>
      </c>
      <c r="E34" s="125"/>
      <c r="F34" s="126"/>
    </row>
    <row r="35" spans="1:6" ht="37.5" customHeight="1" x14ac:dyDescent="0.4">
      <c r="B35" s="130"/>
      <c r="C35" s="131"/>
      <c r="D35" s="5" t="s">
        <v>11</v>
      </c>
      <c r="E35" s="125"/>
      <c r="F35" s="126"/>
    </row>
    <row r="36" spans="1:6" ht="37.5" customHeight="1" x14ac:dyDescent="0.4">
      <c r="B36" s="130"/>
      <c r="C36" s="131"/>
      <c r="D36" s="5" t="s">
        <v>13</v>
      </c>
      <c r="E36" s="125"/>
      <c r="F36" s="126"/>
    </row>
    <row r="37" spans="1:6" ht="37.5" customHeight="1" x14ac:dyDescent="0.4">
      <c r="B37" s="130"/>
      <c r="C37" s="131"/>
      <c r="D37" s="4" t="s">
        <v>15</v>
      </c>
      <c r="E37" s="125"/>
      <c r="F37" s="126"/>
    </row>
    <row r="38" spans="1:6" ht="37.5" customHeight="1" x14ac:dyDescent="0.4">
      <c r="B38" s="130"/>
      <c r="C38" s="131"/>
      <c r="D38" s="5" t="s">
        <v>17</v>
      </c>
      <c r="E38" s="125"/>
      <c r="F38" s="126"/>
    </row>
    <row r="39" spans="1:6" ht="37.5" customHeight="1" x14ac:dyDescent="0.4">
      <c r="B39" s="130"/>
      <c r="C39" s="131"/>
      <c r="D39" s="5" t="s">
        <v>18</v>
      </c>
      <c r="E39" s="125"/>
      <c r="F39" s="126"/>
    </row>
    <row r="40" spans="1:6" ht="37.5" customHeight="1" x14ac:dyDescent="0.4">
      <c r="B40" s="132"/>
      <c r="C40" s="133"/>
      <c r="D40" s="3" t="s">
        <v>19</v>
      </c>
      <c r="E40" s="125"/>
      <c r="F40" s="126"/>
    </row>
    <row r="41" spans="1:6" ht="7.5" customHeight="1" x14ac:dyDescent="0.4">
      <c r="B41" s="6"/>
      <c r="C41" s="7"/>
      <c r="D41" s="7"/>
      <c r="E41" s="8"/>
      <c r="F41" s="7"/>
    </row>
    <row r="42" spans="1:6" ht="22.5" customHeight="1" x14ac:dyDescent="0.4">
      <c r="A42" s="9" t="s">
        <v>23</v>
      </c>
      <c r="B42" s="10">
        <v>1</v>
      </c>
      <c r="C42" s="11" t="s">
        <v>24</v>
      </c>
      <c r="D42" s="12"/>
      <c r="E42" s="12"/>
      <c r="F42" s="12"/>
    </row>
    <row r="43" spans="1:6" ht="22.5" customHeight="1" x14ac:dyDescent="0.4">
      <c r="A43" s="12"/>
      <c r="B43" s="10">
        <v>2</v>
      </c>
      <c r="C43" s="137" t="s">
        <v>25</v>
      </c>
      <c r="D43" s="137"/>
      <c r="E43" s="137"/>
      <c r="F43" s="137"/>
    </row>
    <row r="44" spans="1:6" ht="22.5" customHeight="1" x14ac:dyDescent="0.4">
      <c r="A44" s="12"/>
      <c r="B44" s="10">
        <v>3</v>
      </c>
      <c r="C44" s="137" t="s">
        <v>26</v>
      </c>
      <c r="D44" s="137"/>
      <c r="E44" s="137"/>
      <c r="F44" s="137"/>
    </row>
  </sheetData>
  <mergeCells count="42">
    <mergeCell ref="C43:F43"/>
    <mergeCell ref="C44:F44"/>
    <mergeCell ref="E28:F28"/>
    <mergeCell ref="B29:C40"/>
    <mergeCell ref="E29:F29"/>
    <mergeCell ref="E30:F30"/>
    <mergeCell ref="E31:F31"/>
    <mergeCell ref="E32:F32"/>
    <mergeCell ref="E33:F33"/>
    <mergeCell ref="E34:F34"/>
    <mergeCell ref="E40:F40"/>
    <mergeCell ref="E35:F35"/>
    <mergeCell ref="E36:F36"/>
    <mergeCell ref="E37:F37"/>
    <mergeCell ref="E38:F38"/>
    <mergeCell ref="E39:F39"/>
    <mergeCell ref="E27:F27"/>
    <mergeCell ref="E13:F13"/>
    <mergeCell ref="E14:F14"/>
    <mergeCell ref="E15:F15"/>
    <mergeCell ref="E16:F16"/>
    <mergeCell ref="E17:F17"/>
    <mergeCell ref="E18:F18"/>
    <mergeCell ref="E19:F19"/>
    <mergeCell ref="E20:F20"/>
    <mergeCell ref="E21:F21"/>
    <mergeCell ref="E11:F11"/>
    <mergeCell ref="E12:F12"/>
    <mergeCell ref="E25:F25"/>
    <mergeCell ref="E26:F26"/>
    <mergeCell ref="B3:F3"/>
    <mergeCell ref="B5:C16"/>
    <mergeCell ref="E5:F5"/>
    <mergeCell ref="E6:F6"/>
    <mergeCell ref="E7:F7"/>
    <mergeCell ref="E8:F8"/>
    <mergeCell ref="E9:F9"/>
    <mergeCell ref="E10:F10"/>
    <mergeCell ref="B17:C28"/>
    <mergeCell ref="E22:F22"/>
    <mergeCell ref="E23:F23"/>
    <mergeCell ref="E24:F24"/>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27</v>
      </c>
    </row>
    <row r="2" spans="1:6" ht="22.5" customHeight="1" x14ac:dyDescent="0.4">
      <c r="F2" s="2"/>
    </row>
    <row r="3" spans="1:6" ht="37.5" customHeight="1" x14ac:dyDescent="0.4">
      <c r="B3" s="127" t="s">
        <v>28</v>
      </c>
      <c r="C3" s="127"/>
      <c r="D3" s="127"/>
      <c r="E3" s="127"/>
      <c r="F3" s="127"/>
    </row>
    <row r="4" spans="1:6" ht="7.5" customHeight="1" x14ac:dyDescent="0.4"/>
    <row r="5" spans="1:6" ht="37.5" customHeight="1" x14ac:dyDescent="0.4">
      <c r="B5" s="126" t="s">
        <v>29</v>
      </c>
      <c r="C5" s="126"/>
      <c r="D5" s="126"/>
      <c r="E5" s="126" t="s">
        <v>30</v>
      </c>
      <c r="F5" s="126"/>
    </row>
    <row r="6" spans="1:6" ht="37.5" customHeight="1" x14ac:dyDescent="0.4">
      <c r="B6" s="136" t="s">
        <v>31</v>
      </c>
      <c r="C6" s="140"/>
      <c r="D6" s="140"/>
      <c r="E6" s="134" t="s">
        <v>32</v>
      </c>
      <c r="F6" s="135"/>
    </row>
    <row r="7" spans="1:6" ht="38.25" customHeight="1" x14ac:dyDescent="0.4">
      <c r="B7" s="136"/>
      <c r="C7" s="140"/>
      <c r="D7" s="140"/>
      <c r="E7" s="134" t="s">
        <v>33</v>
      </c>
      <c r="F7" s="135"/>
    </row>
    <row r="8" spans="1:6" ht="38.25" customHeight="1" x14ac:dyDescent="0.4">
      <c r="B8" s="136"/>
      <c r="C8" s="140"/>
      <c r="D8" s="140"/>
      <c r="E8" s="134" t="s">
        <v>34</v>
      </c>
      <c r="F8" s="135"/>
    </row>
    <row r="9" spans="1:6" ht="7.5" customHeight="1" x14ac:dyDescent="0.4">
      <c r="B9" s="6"/>
      <c r="C9" s="7"/>
      <c r="D9" s="7"/>
      <c r="E9" s="8"/>
      <c r="F9" s="7"/>
    </row>
    <row r="10" spans="1:6" ht="22.5" customHeight="1" x14ac:dyDescent="0.4">
      <c r="A10" s="9" t="s">
        <v>35</v>
      </c>
      <c r="B10" s="10">
        <v>1</v>
      </c>
      <c r="C10" s="138" t="s">
        <v>36</v>
      </c>
      <c r="D10" s="139"/>
      <c r="E10" s="139"/>
      <c r="F10" s="139"/>
    </row>
    <row r="11" spans="1:6" ht="22.5" customHeight="1" x14ac:dyDescent="0.4">
      <c r="A11" s="12"/>
      <c r="B11" s="10">
        <v>2</v>
      </c>
      <c r="C11" s="137" t="s">
        <v>37</v>
      </c>
      <c r="D11" s="137"/>
      <c r="E11" s="137"/>
      <c r="F11" s="137"/>
    </row>
    <row r="12" spans="1:6" ht="22.5" customHeight="1" x14ac:dyDescent="0.4">
      <c r="A12" s="12"/>
      <c r="B12" s="10">
        <v>3</v>
      </c>
      <c r="C12" s="138" t="s">
        <v>38</v>
      </c>
      <c r="D12" s="138"/>
      <c r="E12" s="138"/>
      <c r="F12" s="138"/>
    </row>
    <row r="13" spans="1:6" ht="22.5" customHeight="1" x14ac:dyDescent="0.4">
      <c r="B13" s="10"/>
      <c r="C13" s="137"/>
      <c r="D13" s="137"/>
      <c r="E13" s="137"/>
      <c r="F13" s="137"/>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51</v>
      </c>
    </row>
    <row r="2" spans="2:6" ht="19.5" x14ac:dyDescent="0.4">
      <c r="F2" s="2"/>
    </row>
    <row r="3" spans="2:6" ht="30" customHeight="1" x14ac:dyDescent="0.4">
      <c r="B3" s="127" t="s">
        <v>39</v>
      </c>
      <c r="C3" s="127"/>
      <c r="D3" s="127"/>
      <c r="E3" s="127"/>
      <c r="F3" s="127"/>
    </row>
    <row r="4" spans="2:6" ht="7.5" customHeight="1" x14ac:dyDescent="0.4"/>
    <row r="5" spans="2:6" ht="30" customHeight="1" x14ac:dyDescent="0.4">
      <c r="B5" s="141" t="s">
        <v>40</v>
      </c>
      <c r="C5" s="142"/>
      <c r="D5" s="3" t="s">
        <v>41</v>
      </c>
      <c r="E5" s="134"/>
      <c r="F5" s="135"/>
    </row>
    <row r="6" spans="2:6" ht="30" customHeight="1" x14ac:dyDescent="0.4">
      <c r="B6" s="142"/>
      <c r="C6" s="142"/>
      <c r="D6" s="4" t="s">
        <v>42</v>
      </c>
      <c r="E6" s="136"/>
      <c r="F6" s="135"/>
    </row>
    <row r="7" spans="2:6" ht="30" customHeight="1" x14ac:dyDescent="0.4">
      <c r="B7" s="140"/>
      <c r="C7" s="140"/>
      <c r="D7" s="3" t="s">
        <v>43</v>
      </c>
      <c r="E7" s="134"/>
      <c r="F7" s="135"/>
    </row>
    <row r="8" spans="2:6" ht="30" customHeight="1" x14ac:dyDescent="0.4">
      <c r="B8" s="141" t="s">
        <v>44</v>
      </c>
      <c r="C8" s="142"/>
      <c r="D8" s="3" t="s">
        <v>41</v>
      </c>
      <c r="E8" s="134"/>
      <c r="F8" s="135"/>
    </row>
    <row r="9" spans="2:6" ht="30" customHeight="1" x14ac:dyDescent="0.4">
      <c r="B9" s="142"/>
      <c r="C9" s="142"/>
      <c r="D9" s="4" t="s">
        <v>42</v>
      </c>
      <c r="E9" s="136"/>
      <c r="F9" s="135"/>
    </row>
    <row r="10" spans="2:6" ht="37.5" customHeight="1" x14ac:dyDescent="0.4">
      <c r="B10" s="140"/>
      <c r="C10" s="140"/>
      <c r="D10" s="3" t="s">
        <v>43</v>
      </c>
      <c r="E10" s="134"/>
      <c r="F10" s="135"/>
    </row>
    <row r="11" spans="2:6" ht="30" customHeight="1" x14ac:dyDescent="0.4">
      <c r="B11" s="141" t="s">
        <v>45</v>
      </c>
      <c r="C11" s="142"/>
      <c r="D11" s="3" t="s">
        <v>41</v>
      </c>
      <c r="E11" s="134"/>
      <c r="F11" s="135"/>
    </row>
    <row r="12" spans="2:6" ht="30" customHeight="1" x14ac:dyDescent="0.4">
      <c r="B12" s="142"/>
      <c r="C12" s="142"/>
      <c r="D12" s="4" t="s">
        <v>42</v>
      </c>
      <c r="E12" s="136"/>
      <c r="F12" s="135"/>
    </row>
    <row r="13" spans="2:6" ht="37.5" customHeight="1" x14ac:dyDescent="0.4">
      <c r="B13" s="140"/>
      <c r="C13" s="140"/>
      <c r="D13" s="3" t="s">
        <v>43</v>
      </c>
      <c r="E13" s="134"/>
      <c r="F13" s="135"/>
    </row>
    <row r="14" spans="2:6" ht="30" customHeight="1" x14ac:dyDescent="0.4">
      <c r="B14" s="141" t="s">
        <v>46</v>
      </c>
      <c r="C14" s="142"/>
      <c r="D14" s="3" t="s">
        <v>41</v>
      </c>
      <c r="E14" s="134"/>
      <c r="F14" s="135"/>
    </row>
    <row r="15" spans="2:6" ht="30" customHeight="1" x14ac:dyDescent="0.4">
      <c r="B15" s="142"/>
      <c r="C15" s="142"/>
      <c r="D15" s="4" t="s">
        <v>42</v>
      </c>
      <c r="E15" s="136"/>
      <c r="F15" s="135"/>
    </row>
    <row r="16" spans="2:6" ht="37.5" customHeight="1" x14ac:dyDescent="0.4">
      <c r="B16" s="140"/>
      <c r="C16" s="140"/>
      <c r="D16" s="3" t="s">
        <v>43</v>
      </c>
      <c r="E16" s="134"/>
      <c r="F16" s="135"/>
    </row>
    <row r="17" spans="1:6" ht="37.5" customHeight="1" x14ac:dyDescent="0.4">
      <c r="B17" s="141" t="s">
        <v>47</v>
      </c>
      <c r="C17" s="142"/>
      <c r="D17" s="3" t="s">
        <v>41</v>
      </c>
      <c r="E17" s="134"/>
      <c r="F17" s="135"/>
    </row>
    <row r="18" spans="1:6" ht="37.5" customHeight="1" x14ac:dyDescent="0.4">
      <c r="B18" s="142"/>
      <c r="C18" s="142"/>
      <c r="D18" s="4" t="s">
        <v>42</v>
      </c>
      <c r="E18" s="136"/>
      <c r="F18" s="135"/>
    </row>
    <row r="19" spans="1:6" ht="37.5" customHeight="1" x14ac:dyDescent="0.4">
      <c r="B19" s="140"/>
      <c r="C19" s="140"/>
      <c r="D19" s="3" t="s">
        <v>43</v>
      </c>
      <c r="E19" s="134"/>
      <c r="F19" s="135"/>
    </row>
    <row r="20" spans="1:6" ht="37.5" customHeight="1" x14ac:dyDescent="0.4">
      <c r="B20" s="143" t="s">
        <v>48</v>
      </c>
      <c r="C20" s="144"/>
      <c r="D20" s="144"/>
      <c r="E20" s="144"/>
      <c r="F20" s="145"/>
    </row>
    <row r="21" spans="1:6" ht="7.5" customHeight="1" x14ac:dyDescent="0.4">
      <c r="B21" s="6"/>
      <c r="C21" s="7"/>
      <c r="D21" s="7"/>
      <c r="E21" s="8"/>
      <c r="F21" s="7"/>
    </row>
    <row r="22" spans="1:6" ht="22.5" customHeight="1" x14ac:dyDescent="0.4">
      <c r="A22" s="9" t="s">
        <v>35</v>
      </c>
      <c r="B22" s="10">
        <v>1</v>
      </c>
      <c r="C22" s="11" t="s">
        <v>24</v>
      </c>
      <c r="D22" s="12"/>
      <c r="E22" s="12"/>
      <c r="F22" s="12"/>
    </row>
    <row r="23" spans="1:6" ht="22.5" customHeight="1" x14ac:dyDescent="0.4">
      <c r="A23" s="12"/>
      <c r="B23" s="10">
        <v>2</v>
      </c>
      <c r="C23" s="137" t="s">
        <v>49</v>
      </c>
      <c r="D23" s="137"/>
      <c r="E23" s="137"/>
      <c r="F23" s="137"/>
    </row>
    <row r="24" spans="1:6" ht="22.5" customHeight="1" x14ac:dyDescent="0.4">
      <c r="A24" s="12"/>
      <c r="B24" s="10">
        <v>3</v>
      </c>
      <c r="C24" s="137" t="s">
        <v>50</v>
      </c>
      <c r="D24" s="137"/>
      <c r="E24" s="137"/>
      <c r="F24" s="137"/>
    </row>
  </sheetData>
  <mergeCells count="24">
    <mergeCell ref="C24:F24"/>
    <mergeCell ref="B17:C19"/>
    <mergeCell ref="E17:F17"/>
    <mergeCell ref="E18:F18"/>
    <mergeCell ref="E19:F19"/>
    <mergeCell ref="B20:F20"/>
    <mergeCell ref="C23:F23"/>
    <mergeCell ref="B11:C13"/>
    <mergeCell ref="E11:F11"/>
    <mergeCell ref="E12:F12"/>
    <mergeCell ref="E13:F13"/>
    <mergeCell ref="B14:C16"/>
    <mergeCell ref="E14:F14"/>
    <mergeCell ref="E15:F15"/>
    <mergeCell ref="E16:F16"/>
    <mergeCell ref="B8:C10"/>
    <mergeCell ref="E8:F8"/>
    <mergeCell ref="E9:F9"/>
    <mergeCell ref="E10:F10"/>
    <mergeCell ref="B3:F3"/>
    <mergeCell ref="B5:C7"/>
    <mergeCell ref="E5:F5"/>
    <mergeCell ref="E6:F6"/>
    <mergeCell ref="E7:F7"/>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52</v>
      </c>
    </row>
    <row r="2" spans="1:6" ht="22.5" customHeight="1" x14ac:dyDescent="0.4">
      <c r="F2" s="2"/>
    </row>
    <row r="3" spans="1:6" ht="37.5" customHeight="1" x14ac:dyDescent="0.4">
      <c r="B3" s="146" t="s">
        <v>53</v>
      </c>
      <c r="C3" s="146"/>
      <c r="D3" s="146"/>
      <c r="E3" s="146"/>
      <c r="F3" s="146"/>
    </row>
    <row r="4" spans="1:6" ht="7.5" customHeight="1" x14ac:dyDescent="0.4"/>
    <row r="5" spans="1:6" ht="37.5" customHeight="1" x14ac:dyDescent="0.4">
      <c r="B5" s="126" t="s">
        <v>29</v>
      </c>
      <c r="C5" s="126"/>
      <c r="D5" s="126"/>
      <c r="E5" s="126" t="s">
        <v>30</v>
      </c>
      <c r="F5" s="126"/>
    </row>
    <row r="6" spans="1:6" ht="37.5" customHeight="1" x14ac:dyDescent="0.4">
      <c r="B6" s="136" t="s">
        <v>54</v>
      </c>
      <c r="C6" s="140"/>
      <c r="D6" s="140"/>
      <c r="E6" s="136" t="s">
        <v>55</v>
      </c>
      <c r="F6" s="140"/>
    </row>
    <row r="7" spans="1:6" ht="38.25" customHeight="1" x14ac:dyDescent="0.4">
      <c r="B7" s="136"/>
      <c r="C7" s="140"/>
      <c r="D7" s="140"/>
      <c r="E7" s="134" t="s">
        <v>56</v>
      </c>
      <c r="F7" s="135"/>
    </row>
    <row r="8" spans="1:6" ht="38.25" customHeight="1" x14ac:dyDescent="0.4">
      <c r="B8" s="136"/>
      <c r="C8" s="140"/>
      <c r="D8" s="140"/>
      <c r="E8" s="134" t="s">
        <v>57</v>
      </c>
      <c r="F8" s="135"/>
    </row>
    <row r="9" spans="1:6" ht="7.5" customHeight="1" x14ac:dyDescent="0.4">
      <c r="B9" s="6"/>
      <c r="C9" s="7"/>
      <c r="D9" s="7"/>
      <c r="E9" s="8"/>
      <c r="F9" s="7"/>
    </row>
    <row r="10" spans="1:6" ht="22.5" customHeight="1" x14ac:dyDescent="0.4">
      <c r="A10" s="9" t="s">
        <v>35</v>
      </c>
      <c r="B10" s="10">
        <v>1</v>
      </c>
      <c r="C10" s="138" t="s">
        <v>36</v>
      </c>
      <c r="D10" s="139"/>
      <c r="E10" s="139"/>
      <c r="F10" s="139"/>
    </row>
    <row r="11" spans="1:6" ht="22.5" customHeight="1" x14ac:dyDescent="0.4">
      <c r="A11" s="12"/>
      <c r="B11" s="10">
        <v>2</v>
      </c>
      <c r="C11" s="137" t="s">
        <v>58</v>
      </c>
      <c r="D11" s="137"/>
      <c r="E11" s="137"/>
      <c r="F11" s="137"/>
    </row>
    <row r="12" spans="1:6" ht="22.5" customHeight="1" x14ac:dyDescent="0.4">
      <c r="A12" s="12"/>
      <c r="B12" s="10">
        <v>3</v>
      </c>
      <c r="C12" s="137" t="s">
        <v>59</v>
      </c>
      <c r="D12" s="137"/>
      <c r="E12" s="137"/>
      <c r="F12" s="137"/>
    </row>
    <row r="13" spans="1:6" ht="22.5" customHeight="1" x14ac:dyDescent="0.4">
      <c r="B13" s="10"/>
      <c r="C13" s="137"/>
      <c r="D13" s="137"/>
      <c r="E13" s="137"/>
      <c r="F13" s="137"/>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数量</vt:lpstr>
      <vt:lpstr>市価調査（総額）</vt:lpstr>
      <vt:lpstr>市価調査</vt:lpstr>
      <vt:lpstr>入札書</vt:lpstr>
      <vt:lpstr>委任状</vt:lpstr>
      <vt:lpstr>別紙第７</vt:lpstr>
      <vt:lpstr>別紙第８－１</vt:lpstr>
      <vt:lpstr>別紙第９</vt:lpstr>
      <vt:lpstr>別紙第１０－１</vt:lpstr>
      <vt:lpstr>委任状!Print_Area</vt:lpstr>
      <vt:lpstr>市価調査!Print_Area</vt:lpstr>
      <vt:lpstr>数量!Print_Area</vt:lpstr>
      <vt:lpstr>市価調査!Print_Titles</vt:lpstr>
      <vt:lpstr>数量!基礎数値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　真依</dc:creator>
  <cp:lastModifiedBy>福嶋 武司</cp:lastModifiedBy>
  <cp:lastPrinted>2023-12-14T13:36:45Z</cp:lastPrinted>
  <dcterms:created xsi:type="dcterms:W3CDTF">2020-05-26T00:12:07Z</dcterms:created>
  <dcterms:modified xsi:type="dcterms:W3CDTF">2025-04-22T02:45:14Z</dcterms:modified>
</cp:coreProperties>
</file>