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41" activeTab="0"/>
  </bookViews>
  <sheets>
    <sheet name="A" sheetId="1" r:id="rId1"/>
    <sheet name="下見積(A)" sheetId="2" r:id="rId2"/>
    <sheet name="下見積内訳(A)" sheetId="3" r:id="rId3"/>
    <sheet name="入札書 (A)" sheetId="4" r:id="rId4"/>
    <sheet name="B" sheetId="5" r:id="rId5"/>
    <sheet name="下見積(B)" sheetId="6" r:id="rId6"/>
    <sheet name="下見積内訳(B) " sheetId="7" r:id="rId7"/>
    <sheet name="入札書 (B)" sheetId="8" r:id="rId8"/>
    <sheet name="下見積(C)" sheetId="9" r:id="rId9"/>
    <sheet name="入札書 (C)" sheetId="10" r:id="rId10"/>
    <sheet name="下見積(D)" sheetId="11" r:id="rId11"/>
    <sheet name="入札書 (D)" sheetId="12" r:id="rId12"/>
  </sheets>
  <externalReferences>
    <externalReference r:id="rId15"/>
    <externalReference r:id="rId16"/>
    <externalReference r:id="rId17"/>
    <externalReference r:id="rId18"/>
    <externalReference r:id="rId19"/>
    <externalReference r:id="rId20"/>
    <externalReference r:id="rId21"/>
  </externalReferences>
  <definedNames>
    <definedName name="_ｃ" localSheetId="3">#REF!</definedName>
    <definedName name="_ｃ" localSheetId="7">#REF!</definedName>
    <definedName name="_ｃ" localSheetId="9">#REF!</definedName>
    <definedName name="_ｃ" localSheetId="11">#REF!</definedName>
    <definedName name="_ｃ">#REF!</definedName>
    <definedName name="\A" localSheetId="1">#REF!</definedName>
    <definedName name="\A" localSheetId="5">#REF!</definedName>
    <definedName name="\A" localSheetId="8">#REF!</definedName>
    <definedName name="\A" localSheetId="10">#REF!</definedName>
    <definedName name="\A" localSheetId="2">#REF!</definedName>
    <definedName name="\A" localSheetId="6">#REF!</definedName>
    <definedName name="\A" localSheetId="3">#REF!</definedName>
    <definedName name="\A" localSheetId="7">#REF!</definedName>
    <definedName name="\A" localSheetId="9">#REF!</definedName>
    <definedName name="\A" localSheetId="11">#REF!</definedName>
    <definedName name="\A">#REF!</definedName>
    <definedName name="\B" localSheetId="1">#REF!</definedName>
    <definedName name="\B" localSheetId="5">#REF!</definedName>
    <definedName name="\B" localSheetId="8">#REF!</definedName>
    <definedName name="\B" localSheetId="10">#REF!</definedName>
    <definedName name="\B" localSheetId="2">#REF!</definedName>
    <definedName name="\B" localSheetId="6">#REF!</definedName>
    <definedName name="\B" localSheetId="3">#REF!</definedName>
    <definedName name="\B" localSheetId="7">#REF!</definedName>
    <definedName name="\B" localSheetId="9">#REF!</definedName>
    <definedName name="\B" localSheetId="11">#REF!</definedName>
    <definedName name="\B">#REF!</definedName>
    <definedName name="ａ" localSheetId="3">#REF!</definedName>
    <definedName name="ａ" localSheetId="7">#REF!</definedName>
    <definedName name="ａ" localSheetId="9">#REF!</definedName>
    <definedName name="ａ" localSheetId="11">#REF!</definedName>
    <definedName name="ａ">#REF!</definedName>
    <definedName name="ｂ" localSheetId="3">#REF!</definedName>
    <definedName name="ｂ" localSheetId="7">#REF!</definedName>
    <definedName name="ｂ" localSheetId="9">#REF!</definedName>
    <definedName name="ｂ" localSheetId="11">#REF!</definedName>
    <definedName name="ｂ">#REF!</definedName>
    <definedName name="BB" localSheetId="1">#REF!</definedName>
    <definedName name="BB" localSheetId="5">#REF!</definedName>
    <definedName name="BB" localSheetId="8">#REF!</definedName>
    <definedName name="BB" localSheetId="10">#REF!</definedName>
    <definedName name="BB" localSheetId="2">#REF!</definedName>
    <definedName name="BB" localSheetId="6">#REF!</definedName>
    <definedName name="BB" localSheetId="3">#REF!</definedName>
    <definedName name="BB" localSheetId="7">#REF!</definedName>
    <definedName name="BB" localSheetId="9">#REF!</definedName>
    <definedName name="BB" localSheetId="11">#REF!</definedName>
    <definedName name="BB">#REF!</definedName>
    <definedName name="BBB" localSheetId="8">#REF!</definedName>
    <definedName name="BBB" localSheetId="10">#REF!</definedName>
    <definedName name="BBB" localSheetId="2">#REF!</definedName>
    <definedName name="BBB" localSheetId="6">#REF!</definedName>
    <definedName name="BBB" localSheetId="7">#REF!</definedName>
    <definedName name="BBB" localSheetId="9">#REF!</definedName>
    <definedName name="BBB" localSheetId="11">#REF!</definedName>
    <definedName name="BBB">#REF!</definedName>
    <definedName name="ｄ" localSheetId="3">#REF!</definedName>
    <definedName name="ｄ" localSheetId="7">#REF!</definedName>
    <definedName name="ｄ" localSheetId="9">#REF!</definedName>
    <definedName name="ｄ" localSheetId="11">#REF!</definedName>
    <definedName name="ｄ">#REF!</definedName>
    <definedName name="ｅ" localSheetId="3">#REF!</definedName>
    <definedName name="ｅ" localSheetId="7">#REF!</definedName>
    <definedName name="ｅ" localSheetId="9">#REF!</definedName>
    <definedName name="ｅ" localSheetId="11">#REF!</definedName>
    <definedName name="ｅ">#REF!</definedName>
    <definedName name="ｆ" localSheetId="3">#REF!</definedName>
    <definedName name="ｆ" localSheetId="7">#REF!</definedName>
    <definedName name="ｆ" localSheetId="9">#REF!</definedName>
    <definedName name="ｆ" localSheetId="11">#REF!</definedName>
    <definedName name="ｆ">#REF!</definedName>
    <definedName name="i" localSheetId="1">#REF!</definedName>
    <definedName name="i" localSheetId="5">#REF!</definedName>
    <definedName name="i" localSheetId="8">#REF!</definedName>
    <definedName name="i" localSheetId="10">#REF!</definedName>
    <definedName name="i" localSheetId="2">#REF!</definedName>
    <definedName name="i" localSheetId="6">#REF!</definedName>
    <definedName name="i" localSheetId="3">#REF!</definedName>
    <definedName name="i" localSheetId="7">#REF!</definedName>
    <definedName name="i" localSheetId="9">#REF!</definedName>
    <definedName name="i" localSheetId="11">#REF!</definedName>
    <definedName name="i">#REF!</definedName>
    <definedName name="ｐ" localSheetId="1">#REF!</definedName>
    <definedName name="ｐ" localSheetId="5">#REF!</definedName>
    <definedName name="ｐ" localSheetId="8">#REF!</definedName>
    <definedName name="ｐ" localSheetId="10">#REF!</definedName>
    <definedName name="ｐ" localSheetId="2">#REF!</definedName>
    <definedName name="ｐ" localSheetId="6">#REF!</definedName>
    <definedName name="ｐ" localSheetId="3">#REF!</definedName>
    <definedName name="ｐ" localSheetId="7">#REF!</definedName>
    <definedName name="ｐ" localSheetId="9">#REF!</definedName>
    <definedName name="ｐ" localSheetId="11">#REF!</definedName>
    <definedName name="ｐ">#REF!</definedName>
    <definedName name="_xlnm.Print_Area" localSheetId="0">'A'!$A$1:$E$31</definedName>
    <definedName name="_xlnm.Print_Area" localSheetId="4">'B'!$A$1:$E$24</definedName>
    <definedName name="_xlnm.Print_Area" localSheetId="1">'下見積(A)'!$A$1:$N$33</definedName>
    <definedName name="_xlnm.Print_Area" localSheetId="5">'下見積(B)'!$A$1:$N$32</definedName>
    <definedName name="_xlnm.Print_Area" localSheetId="8">'下見積(C)'!$A$1:$N$32</definedName>
    <definedName name="_xlnm.Print_Area" localSheetId="10">'下見積(D)'!$A$1:$N$32</definedName>
    <definedName name="_xlnm.Print_Area" localSheetId="2">'下見積内訳(A)'!$A$1:$G$32</definedName>
    <definedName name="_xlnm.Print_Area" localSheetId="6">'下見積内訳(B) '!$A$1:$G$25</definedName>
    <definedName name="_xlnm.Print_Area" localSheetId="3">'入札書 (A)'!$A$1:$N$36</definedName>
    <definedName name="_xlnm.Print_Area" localSheetId="7">'入札書 (B)'!$A$1:$N$35</definedName>
    <definedName name="_xlnm.Print_Area" localSheetId="9">'入札書 (C)'!$A$1:$N$35</definedName>
    <definedName name="_xlnm.Print_Area" localSheetId="11">'入札書 (D)'!$A$1:$N$35</definedName>
    <definedName name="PRINT_AREA_MI" localSheetId="3">#REF!</definedName>
    <definedName name="PRINT_AREA_MI" localSheetId="7">#REF!</definedName>
    <definedName name="PRINT_AREA_MI" localSheetId="9">#REF!</definedName>
    <definedName name="PRINT_AREA_MI" localSheetId="11">#REF!</definedName>
    <definedName name="PRINT_AREA_MI">#REF!</definedName>
    <definedName name="_xlnm.Print_Titles" localSheetId="0">'A'!$1:$1</definedName>
    <definedName name="_xlnm.Print_Titles" localSheetId="4">'B'!$1:$1</definedName>
    <definedName name="_xlnm.Print_Titles" localSheetId="2">'下見積内訳(A)'!$1:$1</definedName>
    <definedName name="_xlnm.Print_Titles" localSheetId="6">'下見積内訳(B) '!$1:$1</definedName>
    <definedName name="yo" localSheetId="1">#REF!</definedName>
    <definedName name="yo" localSheetId="5">#REF!</definedName>
    <definedName name="yo" localSheetId="8">#REF!</definedName>
    <definedName name="yo" localSheetId="10">#REF!</definedName>
    <definedName name="yo" localSheetId="2">#REF!</definedName>
    <definedName name="yo" localSheetId="6">#REF!</definedName>
    <definedName name="yo" localSheetId="3">#REF!</definedName>
    <definedName name="yo" localSheetId="7">#REF!</definedName>
    <definedName name="yo" localSheetId="9">#REF!</definedName>
    <definedName name="yo" localSheetId="11">#REF!</definedName>
    <definedName name="yo">#REF!</definedName>
    <definedName name="あ" localSheetId="1">#REF!</definedName>
    <definedName name="あ" localSheetId="5">#REF!</definedName>
    <definedName name="あ" localSheetId="8">#REF!</definedName>
    <definedName name="あ" localSheetId="10">#REF!</definedName>
    <definedName name="あ" localSheetId="2">#REF!</definedName>
    <definedName name="あ" localSheetId="6">#REF!</definedName>
    <definedName name="あ" localSheetId="3">#REF!</definedName>
    <definedName name="あ" localSheetId="7">#REF!</definedName>
    <definedName name="あ" localSheetId="9">#REF!</definedName>
    <definedName name="あ" localSheetId="11">#REF!</definedName>
    <definedName name="あ">#REF!</definedName>
    <definedName name="シナノ屋" localSheetId="1">#REF!</definedName>
    <definedName name="シナノ屋" localSheetId="5">#REF!</definedName>
    <definedName name="シナノ屋" localSheetId="8">#REF!</definedName>
    <definedName name="シナノ屋" localSheetId="10">#REF!</definedName>
    <definedName name="シナノ屋" localSheetId="2">#REF!</definedName>
    <definedName name="シナノ屋" localSheetId="6">#REF!</definedName>
    <definedName name="シナノ屋" localSheetId="3">#REF!</definedName>
    <definedName name="シナノ屋" localSheetId="7">#REF!</definedName>
    <definedName name="シナノ屋" localSheetId="9">#REF!</definedName>
    <definedName name="シナノ屋" localSheetId="11">#REF!</definedName>
    <definedName name="シナノ屋">#REF!</definedName>
    <definedName name="ヒューズ" localSheetId="1">#REF!</definedName>
    <definedName name="ヒューズ" localSheetId="5">#REF!</definedName>
    <definedName name="ヒューズ" localSheetId="8">#REF!</definedName>
    <definedName name="ヒューズ" localSheetId="10">#REF!</definedName>
    <definedName name="ヒューズ" localSheetId="2">#REF!</definedName>
    <definedName name="ヒューズ" localSheetId="6">#REF!</definedName>
    <definedName name="ヒューズ" localSheetId="3">#REF!</definedName>
    <definedName name="ヒューズ" localSheetId="7">#REF!</definedName>
    <definedName name="ヒューズ" localSheetId="9">#REF!</definedName>
    <definedName name="ヒューズ" localSheetId="11">#REF!</definedName>
    <definedName name="ヒューズ">#REF!</definedName>
    <definedName name="ページ１" localSheetId="3">#REF!</definedName>
    <definedName name="ページ１" localSheetId="7">#REF!</definedName>
    <definedName name="ページ１" localSheetId="9">#REF!</definedName>
    <definedName name="ページ１" localSheetId="11">#REF!</definedName>
    <definedName name="ページ１">#REF!</definedName>
    <definedName name="ページ１０" localSheetId="1">#REF!</definedName>
    <definedName name="ページ１０" localSheetId="5">#REF!</definedName>
    <definedName name="ページ１０" localSheetId="8">#REF!</definedName>
    <definedName name="ページ１０" localSheetId="10">#REF!</definedName>
    <definedName name="ページ１０" localSheetId="2">#REF!</definedName>
    <definedName name="ページ１０" localSheetId="6">#REF!</definedName>
    <definedName name="ページ１０" localSheetId="3">#REF!</definedName>
    <definedName name="ページ１０" localSheetId="7">#REF!</definedName>
    <definedName name="ページ１０" localSheetId="9">#REF!</definedName>
    <definedName name="ページ１０" localSheetId="11">#REF!</definedName>
    <definedName name="ページ１０">#REF!</definedName>
    <definedName name="ページ１１" localSheetId="1">#REF!</definedName>
    <definedName name="ページ１１" localSheetId="5">#REF!</definedName>
    <definedName name="ページ１１" localSheetId="8">#REF!</definedName>
    <definedName name="ページ１１" localSheetId="10">#REF!</definedName>
    <definedName name="ページ１１" localSheetId="2">#REF!</definedName>
    <definedName name="ページ１１" localSheetId="6">#REF!</definedName>
    <definedName name="ページ１１" localSheetId="3">#REF!</definedName>
    <definedName name="ページ１１" localSheetId="7">#REF!</definedName>
    <definedName name="ページ１１" localSheetId="9">#REF!</definedName>
    <definedName name="ページ１１" localSheetId="11">#REF!</definedName>
    <definedName name="ページ１１">#REF!</definedName>
    <definedName name="ページ１２" localSheetId="1">#REF!</definedName>
    <definedName name="ページ１２" localSheetId="5">#REF!</definedName>
    <definedName name="ページ１２" localSheetId="8">#REF!</definedName>
    <definedName name="ページ１２" localSheetId="10">#REF!</definedName>
    <definedName name="ページ１２" localSheetId="2">#REF!</definedName>
    <definedName name="ページ１２" localSheetId="6">#REF!</definedName>
    <definedName name="ページ１２" localSheetId="3">#REF!</definedName>
    <definedName name="ページ１２" localSheetId="7">#REF!</definedName>
    <definedName name="ページ１２" localSheetId="9">#REF!</definedName>
    <definedName name="ページ１２" localSheetId="11">#REF!</definedName>
    <definedName name="ページ１２">#REF!</definedName>
    <definedName name="ページ１３" localSheetId="1">#REF!</definedName>
    <definedName name="ページ１３" localSheetId="5">#REF!</definedName>
    <definedName name="ページ１３" localSheetId="8">#REF!</definedName>
    <definedName name="ページ１３" localSheetId="10">#REF!</definedName>
    <definedName name="ページ１３" localSheetId="2">#REF!</definedName>
    <definedName name="ページ１３" localSheetId="6">#REF!</definedName>
    <definedName name="ページ１３" localSheetId="3">#REF!</definedName>
    <definedName name="ページ１３" localSheetId="7">#REF!</definedName>
    <definedName name="ページ１３" localSheetId="9">#REF!</definedName>
    <definedName name="ページ１３" localSheetId="11">#REF!</definedName>
    <definedName name="ページ１３">#REF!</definedName>
    <definedName name="ページ１４" localSheetId="1">#REF!</definedName>
    <definedName name="ページ１４" localSheetId="5">#REF!</definedName>
    <definedName name="ページ１４" localSheetId="8">#REF!</definedName>
    <definedName name="ページ１４" localSheetId="10">#REF!</definedName>
    <definedName name="ページ１４" localSheetId="2">#REF!</definedName>
    <definedName name="ページ１４" localSheetId="6">#REF!</definedName>
    <definedName name="ページ１４" localSheetId="3">#REF!</definedName>
    <definedName name="ページ１４" localSheetId="7">#REF!</definedName>
    <definedName name="ページ１４" localSheetId="9">#REF!</definedName>
    <definedName name="ページ１４" localSheetId="11">#REF!</definedName>
    <definedName name="ページ１４">#REF!</definedName>
    <definedName name="ページ１５" localSheetId="1">#REF!</definedName>
    <definedName name="ページ１５" localSheetId="5">#REF!</definedName>
    <definedName name="ページ１５" localSheetId="8">#REF!</definedName>
    <definedName name="ページ１５" localSheetId="10">#REF!</definedName>
    <definedName name="ページ１５" localSheetId="2">#REF!</definedName>
    <definedName name="ページ１５" localSheetId="6">#REF!</definedName>
    <definedName name="ページ１５" localSheetId="3">#REF!</definedName>
    <definedName name="ページ１５" localSheetId="7">#REF!</definedName>
    <definedName name="ページ１５" localSheetId="9">#REF!</definedName>
    <definedName name="ページ１５" localSheetId="11">#REF!</definedName>
    <definedName name="ページ１５">#REF!</definedName>
    <definedName name="ページ２" localSheetId="1">#REF!</definedName>
    <definedName name="ページ２" localSheetId="5">#REF!</definedName>
    <definedName name="ページ２" localSheetId="8">#REF!</definedName>
    <definedName name="ページ２" localSheetId="10">#REF!</definedName>
    <definedName name="ページ２" localSheetId="2">#REF!</definedName>
    <definedName name="ページ２" localSheetId="6">#REF!</definedName>
    <definedName name="ページ２" localSheetId="3">#REF!</definedName>
    <definedName name="ページ２" localSheetId="7">#REF!</definedName>
    <definedName name="ページ２" localSheetId="9">#REF!</definedName>
    <definedName name="ページ２" localSheetId="11">#REF!</definedName>
    <definedName name="ページ２">#REF!</definedName>
    <definedName name="ページ３" localSheetId="1">#REF!</definedName>
    <definedName name="ページ３" localSheetId="5">#REF!</definedName>
    <definedName name="ページ３" localSheetId="8">#REF!</definedName>
    <definedName name="ページ３" localSheetId="10">#REF!</definedName>
    <definedName name="ページ３" localSheetId="2">#REF!</definedName>
    <definedName name="ページ３" localSheetId="6">#REF!</definedName>
    <definedName name="ページ３" localSheetId="3">#REF!</definedName>
    <definedName name="ページ３" localSheetId="7">#REF!</definedName>
    <definedName name="ページ３" localSheetId="9">#REF!</definedName>
    <definedName name="ページ３" localSheetId="11">#REF!</definedName>
    <definedName name="ページ３">#REF!</definedName>
    <definedName name="ページ４" localSheetId="1">#REF!</definedName>
    <definedName name="ページ４" localSheetId="5">#REF!</definedName>
    <definedName name="ページ４" localSheetId="8">#REF!</definedName>
    <definedName name="ページ４" localSheetId="10">#REF!</definedName>
    <definedName name="ページ４" localSheetId="2">#REF!</definedName>
    <definedName name="ページ４" localSheetId="6">#REF!</definedName>
    <definedName name="ページ４" localSheetId="3">#REF!</definedName>
    <definedName name="ページ４" localSheetId="7">#REF!</definedName>
    <definedName name="ページ４" localSheetId="9">#REF!</definedName>
    <definedName name="ページ４" localSheetId="11">#REF!</definedName>
    <definedName name="ページ４">#REF!</definedName>
    <definedName name="ページ５" localSheetId="1">#REF!</definedName>
    <definedName name="ページ５" localSheetId="5">#REF!</definedName>
    <definedName name="ページ５" localSheetId="8">#REF!</definedName>
    <definedName name="ページ５" localSheetId="10">#REF!</definedName>
    <definedName name="ページ５" localSheetId="2">#REF!</definedName>
    <definedName name="ページ５" localSheetId="6">#REF!</definedName>
    <definedName name="ページ５" localSheetId="3">#REF!</definedName>
    <definedName name="ページ５" localSheetId="7">#REF!</definedName>
    <definedName name="ページ５" localSheetId="9">#REF!</definedName>
    <definedName name="ページ５" localSheetId="11">#REF!</definedName>
    <definedName name="ページ５">#REF!</definedName>
    <definedName name="ページ６" localSheetId="1">#REF!</definedName>
    <definedName name="ページ６" localSheetId="5">#REF!</definedName>
    <definedName name="ページ６" localSheetId="8">#REF!</definedName>
    <definedName name="ページ６" localSheetId="10">#REF!</definedName>
    <definedName name="ページ６" localSheetId="2">#REF!</definedName>
    <definedName name="ページ６" localSheetId="6">#REF!</definedName>
    <definedName name="ページ６" localSheetId="3">#REF!</definedName>
    <definedName name="ページ６" localSheetId="7">#REF!</definedName>
    <definedName name="ページ６" localSheetId="9">#REF!</definedName>
    <definedName name="ページ６" localSheetId="11">#REF!</definedName>
    <definedName name="ページ６">#REF!</definedName>
    <definedName name="ページ７" localSheetId="1">#REF!</definedName>
    <definedName name="ページ７" localSheetId="5">#REF!</definedName>
    <definedName name="ページ７" localSheetId="8">#REF!</definedName>
    <definedName name="ページ７" localSheetId="10">#REF!</definedName>
    <definedName name="ページ７" localSheetId="2">#REF!</definedName>
    <definedName name="ページ７" localSheetId="6">#REF!</definedName>
    <definedName name="ページ７" localSheetId="3">#REF!</definedName>
    <definedName name="ページ７" localSheetId="7">#REF!</definedName>
    <definedName name="ページ７" localSheetId="9">#REF!</definedName>
    <definedName name="ページ７" localSheetId="11">#REF!</definedName>
    <definedName name="ページ７">#REF!</definedName>
    <definedName name="ページ８" localSheetId="1">#REF!</definedName>
    <definedName name="ページ８" localSheetId="5">#REF!</definedName>
    <definedName name="ページ８" localSheetId="8">#REF!</definedName>
    <definedName name="ページ８" localSheetId="10">#REF!</definedName>
    <definedName name="ページ８" localSheetId="2">#REF!</definedName>
    <definedName name="ページ８" localSheetId="6">#REF!</definedName>
    <definedName name="ページ８" localSheetId="3">#REF!</definedName>
    <definedName name="ページ８" localSheetId="7">#REF!</definedName>
    <definedName name="ページ８" localSheetId="9">#REF!</definedName>
    <definedName name="ページ８" localSheetId="11">#REF!</definedName>
    <definedName name="ページ８">#REF!</definedName>
    <definedName name="ページ９" localSheetId="1">#REF!</definedName>
    <definedName name="ページ９" localSheetId="5">#REF!</definedName>
    <definedName name="ページ９" localSheetId="8">#REF!</definedName>
    <definedName name="ページ９" localSheetId="10">#REF!</definedName>
    <definedName name="ページ９" localSheetId="2">#REF!</definedName>
    <definedName name="ページ９" localSheetId="6">#REF!</definedName>
    <definedName name="ページ９" localSheetId="3">#REF!</definedName>
    <definedName name="ページ９" localSheetId="7">#REF!</definedName>
    <definedName name="ページ９" localSheetId="9">#REF!</definedName>
    <definedName name="ページ９" localSheetId="11">#REF!</definedName>
    <definedName name="ページ９">#REF!</definedName>
    <definedName name="一位代価" localSheetId="3">#REF!</definedName>
    <definedName name="一位代価" localSheetId="7">#REF!</definedName>
    <definedName name="一位代価" localSheetId="9">#REF!</definedName>
    <definedName name="一位代価" localSheetId="11">#REF!</definedName>
    <definedName name="一位代価">#REF!</definedName>
    <definedName name="科目" localSheetId="1">#REF!</definedName>
    <definedName name="科目" localSheetId="5">#REF!</definedName>
    <definedName name="科目" localSheetId="8">#REF!</definedName>
    <definedName name="科目" localSheetId="10">#REF!</definedName>
    <definedName name="科目" localSheetId="3">#REF!</definedName>
    <definedName name="科目" localSheetId="7">#REF!</definedName>
    <definedName name="科目" localSheetId="9">#REF!</definedName>
    <definedName name="科目" localSheetId="11">#REF!</definedName>
    <definedName name="科目">'[1]ﾃﾞｰﾀ'!$K$3:$K$318</definedName>
    <definedName name="科目表">'[4]ﾃﾞｰﾀ'!$K$3:$L$100</definedName>
    <definedName name="会社名" localSheetId="3">#REF!</definedName>
    <definedName name="会社名" localSheetId="7">#REF!</definedName>
    <definedName name="会社名" localSheetId="9">#REF!</definedName>
    <definedName name="会社名" localSheetId="11">#REF!</definedName>
    <definedName name="会社名">#REF!</definedName>
    <definedName name="管材２" localSheetId="1">#REF!</definedName>
    <definedName name="管材２" localSheetId="5">#REF!</definedName>
    <definedName name="管材２" localSheetId="8">#REF!</definedName>
    <definedName name="管材２" localSheetId="10">#REF!</definedName>
    <definedName name="管材２" localSheetId="2">#REF!</definedName>
    <definedName name="管材２" localSheetId="6">#REF!</definedName>
    <definedName name="管材２" localSheetId="3">#REF!</definedName>
    <definedName name="管材２" localSheetId="7">#REF!</definedName>
    <definedName name="管材２" localSheetId="9">#REF!</definedName>
    <definedName name="管材２" localSheetId="11">#REF!</definedName>
    <definedName name="管材２">#REF!</definedName>
    <definedName name="機械経費" localSheetId="3">#REF!</definedName>
    <definedName name="機械経費" localSheetId="7">#REF!</definedName>
    <definedName name="機械経費" localSheetId="9">#REF!</definedName>
    <definedName name="機械経費" localSheetId="11">#REF!</definedName>
    <definedName name="機械経費">#REF!</definedName>
    <definedName name="業者一覧" localSheetId="3">#REF!</definedName>
    <definedName name="業者一覧" localSheetId="7">#REF!</definedName>
    <definedName name="業者一覧" localSheetId="9">#REF!</definedName>
    <definedName name="業者一覧" localSheetId="11">#REF!</definedName>
    <definedName name="業者一覧">#REF!</definedName>
    <definedName name="経費率" localSheetId="3">#REF!</definedName>
    <definedName name="経費率" localSheetId="7">#REF!</definedName>
    <definedName name="経費率" localSheetId="9">#REF!</definedName>
    <definedName name="経費率" localSheetId="11">#REF!</definedName>
    <definedName name="経費率">#REF!</definedName>
    <definedName name="見積査定" localSheetId="3">#REF!</definedName>
    <definedName name="見積査定" localSheetId="7">#REF!</definedName>
    <definedName name="見積査定" localSheetId="9">#REF!</definedName>
    <definedName name="見積査定" localSheetId="11">#REF!</definedName>
    <definedName name="見積査定">#REF!</definedName>
    <definedName name="済通内訳" localSheetId="3">#REF!</definedName>
    <definedName name="済通内訳" localSheetId="7">#REF!</definedName>
    <definedName name="済通内訳" localSheetId="9">#REF!</definedName>
    <definedName name="済通内訳" localSheetId="11">#REF!</definedName>
    <definedName name="済通内訳">#REF!</definedName>
    <definedName name="材料数量" localSheetId="3">#REF!</definedName>
    <definedName name="材料数量" localSheetId="7">#REF!</definedName>
    <definedName name="材料数量" localSheetId="9">#REF!</definedName>
    <definedName name="材料数量" localSheetId="11">#REF!</definedName>
    <definedName name="材料数量">#REF!</definedName>
    <definedName name="材料単価" localSheetId="3">#REF!</definedName>
    <definedName name="材料単価" localSheetId="7">#REF!</definedName>
    <definedName name="材料単価" localSheetId="9">#REF!</definedName>
    <definedName name="材料単価" localSheetId="11">#REF!</definedName>
    <definedName name="材料単価">#REF!</definedName>
    <definedName name="算出根拠">'[5]予調内訳'!$O$3:$O$14</definedName>
    <definedName name="自衛隊用品" localSheetId="1">#REF!</definedName>
    <definedName name="自衛隊用品" localSheetId="5">#REF!</definedName>
    <definedName name="自衛隊用品" localSheetId="8">#REF!</definedName>
    <definedName name="自衛隊用品" localSheetId="10">#REF!</definedName>
    <definedName name="自衛隊用品" localSheetId="2">#REF!</definedName>
    <definedName name="自衛隊用品" localSheetId="6">#REF!</definedName>
    <definedName name="自衛隊用品" localSheetId="3">#REF!</definedName>
    <definedName name="自衛隊用品" localSheetId="7">#REF!</definedName>
    <definedName name="自衛隊用品" localSheetId="9">#REF!</definedName>
    <definedName name="自衛隊用品" localSheetId="11">#REF!</definedName>
    <definedName name="自衛隊用品">#REF!</definedName>
    <definedName name="書籍４" localSheetId="1">#REF!</definedName>
    <definedName name="書籍４" localSheetId="5">#REF!</definedName>
    <definedName name="書籍４" localSheetId="8">#REF!</definedName>
    <definedName name="書籍４" localSheetId="10">#REF!</definedName>
    <definedName name="書籍４" localSheetId="2">#REF!</definedName>
    <definedName name="書籍４" localSheetId="6">#REF!</definedName>
    <definedName name="書籍４" localSheetId="3">#REF!</definedName>
    <definedName name="書籍４" localSheetId="7">#REF!</definedName>
    <definedName name="書籍４" localSheetId="9">#REF!</definedName>
    <definedName name="書籍４" localSheetId="11">#REF!</definedName>
    <definedName name="書籍４">#REF!</definedName>
    <definedName name="電気一位代価" localSheetId="1">#REF!</definedName>
    <definedName name="電気一位代価" localSheetId="5">#REF!</definedName>
    <definedName name="電気一位代価" localSheetId="8">#REF!</definedName>
    <definedName name="電気一位代価" localSheetId="10">#REF!</definedName>
    <definedName name="電気一位代価" localSheetId="2">#REF!</definedName>
    <definedName name="電気一位代価" localSheetId="6">#REF!</definedName>
    <definedName name="電気一位代価" localSheetId="3">#REF!</definedName>
    <definedName name="電気一位代価" localSheetId="7">#REF!</definedName>
    <definedName name="電気一位代価" localSheetId="9">#REF!</definedName>
    <definedName name="電気一位代価" localSheetId="11">#REF!</definedName>
    <definedName name="電気一位代価">#REF!</definedName>
    <definedName name="二位代価" localSheetId="3">#REF!</definedName>
    <definedName name="二位代価" localSheetId="7">#REF!</definedName>
    <definedName name="二位代価" localSheetId="9">#REF!</definedName>
    <definedName name="二位代価" localSheetId="11">#REF!</definedName>
    <definedName name="二位代価">#REF!</definedName>
    <definedName name="部隊名" localSheetId="1">#REF!</definedName>
    <definedName name="部隊名" localSheetId="5">#REF!</definedName>
    <definedName name="部隊名" localSheetId="8">#REF!</definedName>
    <definedName name="部隊名" localSheetId="10">#REF!</definedName>
    <definedName name="部隊名" localSheetId="3">#REF!</definedName>
    <definedName name="部隊名" localSheetId="7">#REF!</definedName>
    <definedName name="部隊名" localSheetId="9">#REF!</definedName>
    <definedName name="部隊名" localSheetId="11">#REF!</definedName>
    <definedName name="部隊名">'[1]ﾃﾞｰﾀ'!$H$3:$H$41</definedName>
    <definedName name="名前" localSheetId="3">#REF!</definedName>
    <definedName name="名前" localSheetId="7">#REF!</definedName>
    <definedName name="名前" localSheetId="9">#REF!</definedName>
    <definedName name="名前" localSheetId="11">#REF!</definedName>
    <definedName name="名前">#REF!</definedName>
    <definedName name="労務単価" localSheetId="3">#REF!</definedName>
    <definedName name="労務単価" localSheetId="7">#REF!</definedName>
    <definedName name="労務単価" localSheetId="9">#REF!</definedName>
    <definedName name="労務単価" localSheetId="11">#REF!</definedName>
    <definedName name="労務単価">#REF!</definedName>
  </definedNames>
  <calcPr fullCalcOnLoad="1"/>
</workbook>
</file>

<file path=xl/comments3.xml><?xml version="1.0" encoding="utf-8"?>
<comments xmlns="http://schemas.openxmlformats.org/spreadsheetml/2006/main">
  <authors>
    <author>防衛庁</author>
  </authors>
  <commentList>
    <comment ref="B1" authorId="0">
      <text>
        <r>
          <rPr>
            <sz val="9"/>
            <rFont val="ＭＳ Ｐゴシック"/>
            <family val="3"/>
          </rPr>
          <t>済通作成時に利用</t>
        </r>
      </text>
    </comment>
  </commentList>
</comments>
</file>

<file path=xl/comments7.xml><?xml version="1.0" encoding="utf-8"?>
<comments xmlns="http://schemas.openxmlformats.org/spreadsheetml/2006/main">
  <authors>
    <author>防衛庁</author>
  </authors>
  <commentList>
    <comment ref="B1" authorId="0">
      <text>
        <r>
          <rPr>
            <sz val="9"/>
            <rFont val="ＭＳ Ｐゴシック"/>
            <family val="3"/>
          </rPr>
          <t>済通作成時に利用</t>
        </r>
      </text>
    </comment>
  </commentList>
</comments>
</file>

<file path=xl/sharedStrings.xml><?xml version="1.0" encoding="utf-8"?>
<sst xmlns="http://schemas.openxmlformats.org/spreadsheetml/2006/main" count="394" uniqueCount="181">
  <si>
    <t>品              名</t>
  </si>
  <si>
    <t>規                  格</t>
  </si>
  <si>
    <t>単位</t>
  </si>
  <si>
    <t>数量</t>
  </si>
  <si>
    <t>連　番</t>
  </si>
  <si>
    <t>令和　　　年　 　月　 　日</t>
  </si>
  <si>
    <t>殿</t>
  </si>
  <si>
    <t>品　　　　　　　　名</t>
  </si>
  <si>
    <t>規　　　　　　　　　格</t>
  </si>
  <si>
    <t>単位</t>
  </si>
  <si>
    <t>単　　価</t>
  </si>
  <si>
    <t>金　　　額</t>
  </si>
  <si>
    <t>以下余白</t>
  </si>
  <si>
    <t>条</t>
  </si>
  <si>
    <t>納　　地　：</t>
  </si>
  <si>
    <t>令　和　　　年　　　月　　　日</t>
  </si>
  <si>
    <t>納　　期　：</t>
  </si>
  <si>
    <t>隊　　長</t>
  </si>
  <si>
    <t>班　　長</t>
  </si>
  <si>
    <t>係</t>
  </si>
  <si>
    <t>件</t>
  </si>
  <si>
    <t>その他</t>
  </si>
  <si>
    <t>決</t>
  </si>
  <si>
    <t>定</t>
  </si>
  <si>
    <t>下記により下見積致します。</t>
  </si>
  <si>
    <t>下　見　積　書</t>
  </si>
  <si>
    <t>連番</t>
  </si>
  <si>
    <t>単価</t>
  </si>
  <si>
    <t>金額</t>
  </si>
  <si>
    <t>品名</t>
  </si>
  <si>
    <t>規格</t>
  </si>
  <si>
    <t>数量</t>
  </si>
  <si>
    <t>○</t>
  </si>
  <si>
    <t>入  札　書</t>
  </si>
  <si>
    <t>下記により入札致します。</t>
  </si>
  <si>
    <t>方  法　・　(総　額)　・ 単　価</t>
  </si>
  <si>
    <t>数  量</t>
  </si>
  <si>
    <t>数　　量</t>
  </si>
  <si>
    <t>分任契約担当官陸上自衛隊朝霞駐屯地</t>
  </si>
  <si>
    <t>￥　　　　　　　　　　　　　　(税抜)</t>
  </si>
  <si>
    <t>上記の公告又は通知に対して、「入札及び契約心得」及び「標準契約書等」の契約条項等を承諾のうえ入札見積いたします。</t>
  </si>
  <si>
    <t>Aｸﾞﾙｰﾌﾟ</t>
  </si>
  <si>
    <t>Bｸﾞﾙｰﾌﾟ</t>
  </si>
  <si>
    <t>￥　　　　　　　　　　　　　　(税抜)</t>
  </si>
  <si>
    <t>Aグループ</t>
  </si>
  <si>
    <t>Bグループ</t>
  </si>
  <si>
    <t>以下余白</t>
  </si>
  <si>
    <t>※代表者の押印を省略される場合は、代わりに担当者氏名及び電話番号を追記いただくようお願いいたします。</t>
  </si>
  <si>
    <t>また、当社私（個人の場合）、当団体（団体の場合）は、「入札及び契約心得」に示された暴力団排除に関する誓約事項について誓約いたします。</t>
  </si>
  <si>
    <t>また、当社私（個人の場合）、当団体（団体の場合）は、「入札及び契約心得」に示された暴力団排除に関する誓約事項について誓約いたします。</t>
  </si>
  <si>
    <t>※代表者の押印を省略される場合は、代わりに担当者氏名及び電話番号を追記いただくようお願いいたします。</t>
  </si>
  <si>
    <t>Cグループ</t>
  </si>
  <si>
    <t>Cｸﾞﾙｰﾌﾟ</t>
  </si>
  <si>
    <t>東部方面会計隊本部業務科長　浅川 昇</t>
  </si>
  <si>
    <t>朝霞駐屯地</t>
  </si>
  <si>
    <t>朝霞駐屯地</t>
  </si>
  <si>
    <t>EA</t>
  </si>
  <si>
    <t>計</t>
  </si>
  <si>
    <t>Dグループ</t>
  </si>
  <si>
    <t>CA</t>
  </si>
  <si>
    <t>BG</t>
  </si>
  <si>
    <t>BN</t>
  </si>
  <si>
    <t>封筒</t>
  </si>
  <si>
    <t>回転印</t>
  </si>
  <si>
    <t>手提げ金庫</t>
  </si>
  <si>
    <t>１０テスト</t>
  </si>
  <si>
    <t>アルコール消毒綿</t>
  </si>
  <si>
    <t>ワンショットプラスヘキシジン</t>
  </si>
  <si>
    <t>内視鏡用部品アダプタ</t>
  </si>
  <si>
    <t>ＭＡＪ－１５５５</t>
  </si>
  <si>
    <t>ディスポーザブル生検鉗子</t>
  </si>
  <si>
    <t>ＦＢ－２３１Ｋ　２０入</t>
  </si>
  <si>
    <t>ＦＢ－２３０Ｕ（２０入）</t>
  </si>
  <si>
    <t>ディスポーザブル回転クリップ装置</t>
  </si>
  <si>
    <t>ＨＸ－２０１ＵＲ－１３５ＬＡ（２０入）</t>
  </si>
  <si>
    <t>内視鏡洗浄消毒器水フィルター</t>
  </si>
  <si>
    <t>エンドクレンズ水フィルターカートリッジＦ</t>
  </si>
  <si>
    <t>軟性内視鏡用洗浄消毒器フィルター</t>
  </si>
  <si>
    <t>クリーントップＷＭ－１　フィルタ－Ⅰ</t>
  </si>
  <si>
    <t>クリーントップＷＭ－２</t>
  </si>
  <si>
    <t>フィットフィックス　バッグタイプ一体型　２Ｌプレ</t>
  </si>
  <si>
    <t>ＤＫＩ－ＴＦ３０２０Ｐ　５０本入</t>
  </si>
  <si>
    <t>フィットフィックス　バッグタイプ一体型　２Ｌファイナル</t>
  </si>
  <si>
    <t>ＤＫＩ－ＴＦ３０２０Ｆ　５０本入</t>
  </si>
  <si>
    <t>エンドピュア</t>
  </si>
  <si>
    <t>４ｋｇ×２入</t>
  </si>
  <si>
    <t>エンドフレッシュ</t>
  </si>
  <si>
    <t>３８００ｍｌ　４本入り　</t>
  </si>
  <si>
    <t>ＭＲウレア　</t>
  </si>
  <si>
    <t>２５入</t>
  </si>
  <si>
    <t>トロンビン液モチダソフトボトル　５０００ｕｎｉｔｓ</t>
  </si>
  <si>
    <t>５キット入</t>
  </si>
  <si>
    <t>プロナーゼＭＳ</t>
  </si>
  <si>
    <t>０．５ｇ×１２０包</t>
  </si>
  <si>
    <t>プリビナ液</t>
  </si>
  <si>
    <t>０．０５％　点鼻用</t>
  </si>
  <si>
    <t>ミンクリア内用散布液０．８％</t>
  </si>
  <si>
    <t>２０ｍｌ×１０筒</t>
  </si>
  <si>
    <t>内視鏡清拭用ワイパー</t>
  </si>
  <si>
    <t>ハイゼ®スコープワイパー</t>
  </si>
  <si>
    <t>潤滑ゼリー</t>
  </si>
  <si>
    <t>エンドルブリ</t>
  </si>
  <si>
    <t>内視鏡用くもり止めＳＬクリーナー</t>
  </si>
  <si>
    <t>１０ｍｌ×１０本入り</t>
  </si>
  <si>
    <t>内視鏡用マウスピース</t>
  </si>
  <si>
    <t>２４－４０５５－０１　３０個入り</t>
  </si>
  <si>
    <t>マウスピースラバー</t>
  </si>
  <si>
    <t>ポリエチレン　２００個入り</t>
  </si>
  <si>
    <t>ペンタックス　バイトブロック</t>
  </si>
  <si>
    <t>開口部サイズ１６．６×２８ｍｍ　３０個入ポリ塩化ビニール</t>
  </si>
  <si>
    <t>サライバリーエプロン</t>
  </si>
  <si>
    <t>６５ｃｍ×８０ｃｍ　４折　３０枚</t>
  </si>
  <si>
    <t>電解促進剤</t>
  </si>
  <si>
    <t>クリーントップ　５５ｇ×２４　カイゲンファーマ</t>
  </si>
  <si>
    <t>スコープチャンネル清拭用ブラシ</t>
  </si>
  <si>
    <t>ＢＷ－２０Ｔ</t>
  </si>
  <si>
    <t>アンダーウェアＤｒ用上着Ｍ</t>
  </si>
  <si>
    <t>Ｍ　ＵＷ－ＤＳＸ　７２枚　ボギ</t>
  </si>
  <si>
    <t>アンダーウェアＤｒ用上着Ｘ</t>
  </si>
  <si>
    <t>Ｘ　ＵＷ－ＤＳＸ　７２枚　ボギ</t>
  </si>
  <si>
    <t>アンダーウェアＤｒ用ズボンＭ</t>
  </si>
  <si>
    <t>Ｍ　ＵＷ－ＤＰＸ　７２枚　ボギ</t>
  </si>
  <si>
    <t>クイックナビ　Ｓｔｒｅｐ　Ａ２</t>
  </si>
  <si>
    <t>クイックナビ　Ｓｔｒｅｐ　Ａ２ほか２９件内訳書のとおり</t>
  </si>
  <si>
    <t>あて先　契約班　藤井　令和6年4月15日（月）12：00までにFAXでの送付をお願いします。</t>
  </si>
  <si>
    <t>令和　６年　４月　２２日</t>
  </si>
  <si>
    <t>７４３－１９０　２８０ｍｌ　まとめ買い　同等品</t>
  </si>
  <si>
    <t>キーホルダー型名札</t>
  </si>
  <si>
    <t>ナフ－２１０ＢＸ１０　同等品以上</t>
  </si>
  <si>
    <t>ナフ－２１０ＹＸ１０　同等品以上</t>
  </si>
  <si>
    <t>ＩＳ－Ｄ５　同等品以上</t>
  </si>
  <si>
    <t>ミニデータスタンプ</t>
  </si>
  <si>
    <t>Ｓ１２０／ＢＬ２　同等品以上</t>
  </si>
  <si>
    <t>ミニデータスタンプ交換パット</t>
  </si>
  <si>
    <t>Ｅ／１０／Ｋ　同等品以上</t>
  </si>
  <si>
    <t>ガバットチューブファイル</t>
  </si>
  <si>
    <t>コクヨ　５７４０－１８６７又は同等品以上のもの（他社製品を含む。）</t>
  </si>
  <si>
    <t>カール　２００５－６７２８又は同等品以上のもの（他社製品を含む。）</t>
  </si>
  <si>
    <t>抗菌ホワイトマグネットシート　（９００×６００）　無地</t>
  </si>
  <si>
    <t>アスカ　２００５－７２６８又は同等品以上のもの（他社製品を含む。）</t>
  </si>
  <si>
    <t>シャープペン　替え芯　０．５ｍｍ　Ｈ</t>
  </si>
  <si>
    <t>ぺんてる　２０２７－０４７６又は同等品以上のもの（他社製品を含む。）</t>
  </si>
  <si>
    <t>シャープペン　替え芯　０．５ｍｍ　２Ｂ</t>
  </si>
  <si>
    <t>ぺんてる　２０２７－０５０６又は同等品以上のもの（他社製品を含む。）</t>
  </si>
  <si>
    <t>シャープペン　替え芯　０．５ｍｍ　４Ｂ</t>
  </si>
  <si>
    <t>ぺんてる　２０２７－０５２０又は同等品以上のもの（他社製品を含む。）</t>
  </si>
  <si>
    <t>ホルダー芯　（２ｍｍ芯）　ＨＢ</t>
  </si>
  <si>
    <t>ステッドラー　５４６５－５０３４又は同等品以上のもの（他社製品を含む。）</t>
  </si>
  <si>
    <t>ミニテクニコ芯研器（２ｍｍ芯専用）</t>
  </si>
  <si>
    <t>ステッドラー　５４６５－５０７２又は同等品以上のもの（他社製品を含む。）</t>
  </si>
  <si>
    <t>ボア接着テープ（オス）</t>
  </si>
  <si>
    <t>ジャック　６５３３－０２８９又は同等品以上のもの（他社製品を含む。）</t>
  </si>
  <si>
    <t>ボア接着テープ（メス）</t>
  </si>
  <si>
    <t>ジャック　６５３３－０２９６又は同等品以上のもの（他社製品を含む。）</t>
  </si>
  <si>
    <t>ペーパータオル〈Ｍサイズ〉</t>
  </si>
  <si>
    <t>スマートバリュー　１５７－４４８又は同等品以上のもの（他社製品を含む。）</t>
  </si>
  <si>
    <t>ドキュメントボックス</t>
  </si>
  <si>
    <t>５５０３－２３３９又は同等品以上のもの（他社製品を含む）</t>
  </si>
  <si>
    <t>ボックスファイル</t>
  </si>
  <si>
    <t>５１０１－９３７２又は同等品以上のもの（他社製品を含む）</t>
  </si>
  <si>
    <t>５１２０－６７６５又は同等品以上のもの（他社製品を含む）</t>
  </si>
  <si>
    <t>８２２－６７４又は同等品以上のもの（他社製品を含む）</t>
  </si>
  <si>
    <t>セキュリティホルダ</t>
  </si>
  <si>
    <t>３４３－７０１又は同等品以上のもの（他社製品を含む）</t>
  </si>
  <si>
    <t>表彰盆</t>
  </si>
  <si>
    <t>Ｔ－２０又は同等品以上のもの</t>
  </si>
  <si>
    <t>厚紙紙コップ</t>
  </si>
  <si>
    <t>厚紙紙コップほか２２件内訳書のとおり</t>
  </si>
  <si>
    <t>IP告知設備用端末</t>
  </si>
  <si>
    <t>NX-220AF</t>
  </si>
  <si>
    <t>EA</t>
  </si>
  <si>
    <t>ファゴットかまぼこ型プロファイルドケーン</t>
  </si>
  <si>
    <t>ファゴット丸材ケーン</t>
  </si>
  <si>
    <t>Ｔｃｈａｎｋａｙａ　Ｍｅｄｉｕｍ（１０ｐｃｓ）</t>
  </si>
  <si>
    <t>Ｔｃｈａｎｋａｙａ　Ｈａｒｄ（１０ｐｃｓ）</t>
  </si>
  <si>
    <t>Ｒｅｅｄｓ’ｎＳｔｕｆｆ　ＲＵＩＺ（１０ｐｃｓ）</t>
  </si>
  <si>
    <t>Ｍｅｄｉｒ　２４－２５ｍｍ（ｋｇ）</t>
  </si>
  <si>
    <t>Ｒｉｅｇｅｒ　２４－２５ｍｍ（ｋｇ）</t>
  </si>
  <si>
    <t>Ｒｉｇｏｔｔｉ　２４－２５ｍｍ（ｋｇ）</t>
  </si>
  <si>
    <t>Ｔｃｈａｎｋａｙａ　２４－２５ｍｍ（ｋｇ）</t>
  </si>
  <si>
    <t>KG</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</si>
</sst>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411]ggge&quot;年&quot;m&quot;月&quot;d&quot;日&quot;;@"/>
    <numFmt numFmtId="183" formatCode="&quot;¥&quot;#,##0\-;&quot;¥&quot;\-#,##0\-"/>
    <numFmt numFmtId="184" formatCode="#,##0_ "/>
    <numFmt numFmtId="185" formatCode="#,##0;\-#,##0;&quot;-&quot;"/>
    <numFmt numFmtId="186" formatCode="&quot;ほか&quot;\ ##,###\ &quot;件&quot;"/>
    <numFmt numFmtId="187" formatCode="#,##0_ ;[Red]\-#,##0\ "/>
    <numFmt numFmtId="188" formatCode="&quot;定価の&quot;#,##0&quot;%引&quot;"/>
    <numFmt numFmtId="189" formatCode="0_ "/>
    <numFmt numFmtId="190" formatCode="[$-411]e\.m\.d"/>
    <numFmt numFmtId="191" formatCode="General&quot;ほか&quot;"/>
    <numFmt numFmtId="192" formatCode="&quot;第&quot;00000&quot;号&quot;"/>
    <numFmt numFmtId="193" formatCode="h&quot;時&quot;mm&quot;分&quot;;@"/>
    <numFmt numFmtId="194" formatCode="0;[Red]0"/>
    <numFmt numFmtId="195" formatCode="&quot;¥&quot;#,##0.&quot;―&quot;;[Red]&quot;¥&quot;\-#,##0.&quot;―&quot;"/>
    <numFmt numFmtId="196" formatCode="&quot;@&quot;#,##0"/>
    <numFmt numFmtId="197" formatCode="&quot;（うち消費税相当額　￥&quot;General&quot;-）&quot;"/>
    <numFmt numFmtId="198" formatCode="[&lt;=999]000;000\-00"/>
    <numFmt numFmtId="199" formatCode="0,000\-"/>
    <numFmt numFmtId="200" formatCode="&quot;¥&quot;#,##0\-_);[Red]\(&quot;¥&quot;#,##0\-\)"/>
    <numFmt numFmtId="201" formatCode="#,##0&quot;%引&quot;"/>
    <numFmt numFmtId="202" formatCode="0.00_ "/>
    <numFmt numFmtId="203" formatCode="&quot;（うち消費税額 &quot;&quot;¥&quot;#,##0&quot;)&quot;;&quot;（うち消費税額 &quot;&quot;¥&quot;\-#,##0&quot;）&quot;"/>
    <numFmt numFmtId="204" formatCode="\(&quot;う&quot;&quot;ち&quot;&quot;消&quot;&quot;費&quot;&quot;税&quot;&quot;額&quot;\ &quot;¥&quot;##,###,###\-\)"/>
    <numFmt numFmtId="205" formatCode="#,##0;[Red]#,##0"/>
  </numFmts>
  <fonts count="60">
    <font>
      <sz val="11"/>
      <name val="ＭＳ Ｐゴシック"/>
      <family val="3"/>
    </font>
    <font>
      <sz val="11"/>
      <color indexed="8"/>
      <name val="ＭＳ Ｐゴシック"/>
      <family val="3"/>
    </font>
    <font>
      <sz val="6"/>
      <name val="ＭＳ Ｐゴシック"/>
      <family val="3"/>
    </font>
    <font>
      <sz val="12"/>
      <name val="ＭＳ Ｐ明朝"/>
      <family val="1"/>
    </font>
    <font>
      <sz val="11"/>
      <name val="ＭＳ Ｐ明朝"/>
      <family val="1"/>
    </font>
    <font>
      <sz val="9"/>
      <name val="ＭＳ Ｐ明朝"/>
      <family val="1"/>
    </font>
    <font>
      <sz val="16"/>
      <name val="ＭＳ Ｐ明朝"/>
      <family val="1"/>
    </font>
    <font>
      <sz val="10"/>
      <name val="ＭＳ Ｐ明朝"/>
      <family val="1"/>
    </font>
    <font>
      <sz val="9"/>
      <name val="ＭＳ Ｐゴシック"/>
      <family val="3"/>
    </font>
    <font>
      <sz val="22"/>
      <name val="ＭＳ Ｐ明朝"/>
      <family val="1"/>
    </font>
    <font>
      <sz val="18"/>
      <name val="ＭＳ Ｐ明朝"/>
      <family val="1"/>
    </font>
    <font>
      <sz val="10"/>
      <color indexed="8"/>
      <name val="Arial"/>
      <family val="2"/>
    </font>
    <font>
      <b/>
      <sz val="12"/>
      <name val="Arial"/>
      <family val="2"/>
    </font>
    <font>
      <sz val="10"/>
      <name val="Arial"/>
      <family val="2"/>
    </font>
    <font>
      <sz val="12"/>
      <name val="ＭＳ Ｐゴシック"/>
      <family val="3"/>
    </font>
    <font>
      <sz val="14"/>
      <name val="ＭＳ Ｐ明朝"/>
      <family val="1"/>
    </font>
    <font>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明朝"/>
      <family val="1"/>
    </font>
    <font>
      <sz val="9"/>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48">
    <border>
      <left/>
      <right/>
      <top/>
      <bottom/>
      <diagonal/>
    </border>
    <border>
      <left/>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double"/>
      <bottom style="thin"/>
    </border>
    <border>
      <left>
        <color indexed="63"/>
      </left>
      <right style="medium"/>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ouble"/>
      <bottom style="thin"/>
    </border>
    <border>
      <left>
        <color indexed="63"/>
      </left>
      <right>
        <color indexed="63"/>
      </right>
      <top style="double"/>
      <bottom style="thin"/>
    </border>
    <border>
      <left style="thin"/>
      <right>
        <color indexed="63"/>
      </right>
      <top style="double"/>
      <bottom style="thin"/>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style="medium"/>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s>
  <cellStyleXfs count="10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185" fontId="11" fillId="0" borderId="0" applyFill="0" applyBorder="0" applyAlignment="0">
      <protection/>
    </xf>
    <xf numFmtId="0" fontId="12" fillId="0" borderId="1" applyNumberFormat="0" applyAlignment="0" applyProtection="0"/>
    <xf numFmtId="0" fontId="12" fillId="0" borderId="2">
      <alignment horizontal="left" vertical="center"/>
      <protection/>
    </xf>
    <xf numFmtId="0" fontId="12" fillId="0" borderId="2">
      <alignment horizontal="left" vertical="center"/>
      <protection/>
    </xf>
    <xf numFmtId="0" fontId="13"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3"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7" borderId="4" applyNumberFormat="0" applyFont="0" applyAlignment="0" applyProtection="0"/>
    <xf numFmtId="0" fontId="45" fillId="0" borderId="5" applyNumberFormat="0" applyFill="0" applyAlignment="0" applyProtection="0"/>
    <xf numFmtId="0" fontId="46" fillId="28" borderId="0" applyNumberFormat="0" applyBorder="0" applyAlignment="0" applyProtection="0"/>
    <xf numFmtId="0" fontId="47" fillId="29" borderId="6"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29" borderId="11"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5" fillId="30"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6" fillId="0" borderId="0" applyNumberFormat="0" applyFill="0" applyBorder="0" applyAlignment="0" applyProtection="0"/>
    <xf numFmtId="0" fontId="14" fillId="0" borderId="0">
      <alignment/>
      <protection/>
    </xf>
    <xf numFmtId="0" fontId="57" fillId="31" borderId="0" applyNumberFormat="0" applyBorder="0" applyAlignment="0" applyProtection="0"/>
  </cellStyleXfs>
  <cellXfs count="166">
    <xf numFmtId="0" fontId="0" fillId="0" borderId="0" xfId="0" applyAlignment="1">
      <alignment vertical="center"/>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shrinkToFit="1"/>
    </xf>
    <xf numFmtId="0" fontId="3" fillId="0" borderId="12" xfId="0" applyFont="1" applyBorder="1" applyAlignment="1">
      <alignment vertical="center" wrapText="1"/>
    </xf>
    <xf numFmtId="0" fontId="3" fillId="0" borderId="0" xfId="0" applyFont="1" applyAlignment="1">
      <alignment vertical="center"/>
    </xf>
    <xf numFmtId="0" fontId="6" fillId="0" borderId="12" xfId="0" applyNumberFormat="1" applyFont="1" applyBorder="1" applyAlignment="1">
      <alignment horizontal="left" vertical="center" wrapText="1" shrinkToFit="1"/>
    </xf>
    <xf numFmtId="0" fontId="6" fillId="0" borderId="12" xfId="0" applyNumberFormat="1" applyFont="1" applyFill="1" applyBorder="1" applyAlignment="1">
      <alignment horizontal="left" vertical="center" wrapText="1" shrinkToFi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shrinkToFit="1"/>
    </xf>
    <xf numFmtId="0" fontId="6" fillId="0" borderId="12" xfId="0" applyNumberFormat="1" applyFont="1" applyBorder="1" applyAlignment="1">
      <alignment horizontal="center" vertical="center" wrapText="1" shrinkToFit="1"/>
    </xf>
    <xf numFmtId="0" fontId="6" fillId="0" borderId="12" xfId="0" applyNumberFormat="1" applyFont="1" applyFill="1" applyBorder="1" applyAlignment="1">
      <alignment horizontal="center" vertical="center" wrapText="1" shrinkToFit="1"/>
    </xf>
    <xf numFmtId="0" fontId="0" fillId="0" borderId="0" xfId="0" applyFont="1" applyAlignment="1">
      <alignment shrinkToFit="1"/>
    </xf>
    <xf numFmtId="0" fontId="0" fillId="0" borderId="0" xfId="0" applyFont="1" applyBorder="1" applyAlignment="1">
      <alignment shrinkToFit="1"/>
    </xf>
    <xf numFmtId="0" fontId="58" fillId="0" borderId="0" xfId="86" applyFont="1" applyBorder="1" applyAlignment="1">
      <alignment vertical="center" wrapText="1"/>
      <protection/>
    </xf>
    <xf numFmtId="0" fontId="3" fillId="32" borderId="12" xfId="99" applyNumberFormat="1" applyFont="1" applyFill="1" applyBorder="1" applyAlignment="1" applyProtection="1">
      <alignment horizontal="center" vertical="center" shrinkToFit="1"/>
      <protection/>
    </xf>
    <xf numFmtId="0" fontId="6" fillId="32" borderId="12" xfId="0" applyNumberFormat="1" applyFont="1" applyFill="1" applyBorder="1" applyAlignment="1" applyProtection="1">
      <alignment horizontal="center" vertical="center" wrapText="1"/>
      <protection/>
    </xf>
    <xf numFmtId="176" fontId="6" fillId="32" borderId="12" xfId="54" applyNumberFormat="1" applyFont="1" applyFill="1" applyBorder="1" applyAlignment="1" applyProtection="1">
      <alignment vertical="center"/>
      <protection locked="0"/>
    </xf>
    <xf numFmtId="176" fontId="6" fillId="32" borderId="12" xfId="54" applyNumberFormat="1" applyFont="1" applyFill="1" applyBorder="1" applyAlignment="1">
      <alignment vertical="center"/>
    </xf>
    <xf numFmtId="0" fontId="4" fillId="0" borderId="13" xfId="0" applyFont="1" applyBorder="1" applyAlignment="1">
      <alignment shrinkToFit="1"/>
    </xf>
    <xf numFmtId="0" fontId="4" fillId="0" borderId="14" xfId="0" applyFont="1" applyBorder="1" applyAlignment="1">
      <alignment shrinkToFit="1"/>
    </xf>
    <xf numFmtId="0" fontId="4" fillId="0" borderId="15" xfId="0" applyFont="1" applyBorder="1" applyAlignment="1">
      <alignment shrinkToFit="1"/>
    </xf>
    <xf numFmtId="0" fontId="4" fillId="0" borderId="16" xfId="0" applyFont="1" applyBorder="1" applyAlignment="1">
      <alignment shrinkToFit="1"/>
    </xf>
    <xf numFmtId="0" fontId="4" fillId="0" borderId="0" xfId="0" applyFont="1" applyBorder="1" applyAlignment="1">
      <alignment shrinkToFit="1"/>
    </xf>
    <xf numFmtId="0" fontId="4" fillId="0" borderId="17" xfId="0" applyFont="1" applyBorder="1" applyAlignment="1">
      <alignment shrinkToFit="1"/>
    </xf>
    <xf numFmtId="0" fontId="9" fillId="0" borderId="16" xfId="0" applyFont="1" applyBorder="1" applyAlignment="1">
      <alignment horizontal="center" shrinkToFit="1"/>
    </xf>
    <xf numFmtId="0" fontId="9" fillId="0" borderId="0" xfId="0" applyFont="1" applyBorder="1" applyAlignment="1">
      <alignment horizontal="center" shrinkToFit="1"/>
    </xf>
    <xf numFmtId="0" fontId="9" fillId="0" borderId="17" xfId="0" applyFont="1" applyBorder="1" applyAlignment="1">
      <alignment horizontal="center" shrinkToFit="1"/>
    </xf>
    <xf numFmtId="0" fontId="3" fillId="0" borderId="0" xfId="0" applyFont="1" applyBorder="1" applyAlignment="1">
      <alignment shrinkToFit="1"/>
    </xf>
    <xf numFmtId="0" fontId="6" fillId="0" borderId="0" xfId="0" applyFont="1" applyBorder="1" applyAlignment="1">
      <alignment shrinkToFit="1"/>
    </xf>
    <xf numFmtId="0" fontId="7"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4" fillId="0" borderId="0" xfId="0" applyFont="1" applyBorder="1" applyAlignment="1">
      <alignment horizontal="center" shrinkToFit="1"/>
    </xf>
    <xf numFmtId="0" fontId="4" fillId="0" borderId="18" xfId="0" applyFont="1" applyBorder="1" applyAlignment="1">
      <alignment horizontal="center" vertical="center" shrinkToFit="1"/>
    </xf>
    <xf numFmtId="0" fontId="4" fillId="0" borderId="19" xfId="0" applyFont="1" applyBorder="1" applyAlignment="1">
      <alignment shrinkToFit="1"/>
    </xf>
    <xf numFmtId="0" fontId="4" fillId="0" borderId="0" xfId="0" applyFont="1" applyBorder="1" applyAlignment="1">
      <alignment horizontal="center" vertical="center" shrinkToFit="1"/>
    </xf>
    <xf numFmtId="0" fontId="4" fillId="0" borderId="20" xfId="0" applyFont="1" applyBorder="1" applyAlignment="1">
      <alignment shrinkToFit="1"/>
    </xf>
    <xf numFmtId="0" fontId="4" fillId="0" borderId="21" xfId="0" applyFont="1" applyBorder="1" applyAlignment="1">
      <alignment shrinkToFit="1"/>
    </xf>
    <xf numFmtId="0" fontId="4" fillId="0" borderId="22" xfId="0" applyFont="1" applyBorder="1" applyAlignment="1">
      <alignment horizontal="center" vertical="center" shrinkToFit="1"/>
    </xf>
    <xf numFmtId="0" fontId="4" fillId="0" borderId="23" xfId="0" applyFont="1" applyBorder="1" applyAlignment="1">
      <alignment shrinkToFit="1"/>
    </xf>
    <xf numFmtId="0" fontId="4" fillId="0" borderId="24" xfId="0" applyFont="1" applyBorder="1" applyAlignment="1">
      <alignment shrinkToFit="1"/>
    </xf>
    <xf numFmtId="0" fontId="4" fillId="0" borderId="22" xfId="0" applyFont="1" applyBorder="1" applyAlignment="1">
      <alignment shrinkToFit="1"/>
    </xf>
    <xf numFmtId="0" fontId="4" fillId="0" borderId="25" xfId="0" applyFont="1" applyBorder="1" applyAlignment="1">
      <alignment shrinkToFit="1"/>
    </xf>
    <xf numFmtId="0" fontId="6" fillId="0" borderId="12" xfId="0" applyFont="1" applyBorder="1" applyAlignment="1">
      <alignment horizontal="left" vertical="center" wrapText="1"/>
    </xf>
    <xf numFmtId="0" fontId="4" fillId="0" borderId="0" xfId="0" applyFont="1" applyBorder="1" applyAlignment="1">
      <alignment horizontal="right" shrinkToFit="1"/>
    </xf>
    <xf numFmtId="0" fontId="7" fillId="0" borderId="0" xfId="0" applyFont="1" applyBorder="1" applyAlignment="1">
      <alignment shrinkToFit="1"/>
    </xf>
    <xf numFmtId="0" fontId="3" fillId="0" borderId="12" xfId="0" applyFont="1" applyBorder="1" applyAlignment="1">
      <alignment horizontal="center" vertical="center" shrinkToFit="1"/>
    </xf>
    <xf numFmtId="0" fontId="3" fillId="0" borderId="12" xfId="0" applyNumberFormat="1" applyFont="1" applyBorder="1" applyAlignment="1">
      <alignment horizontal="center" vertical="center" shrinkToFit="1"/>
    </xf>
    <xf numFmtId="176" fontId="3" fillId="0" borderId="12" xfId="0" applyNumberFormat="1" applyFont="1" applyBorder="1" applyAlignment="1">
      <alignment horizontal="right" vertical="center" shrinkToFit="1"/>
    </xf>
    <xf numFmtId="0" fontId="6" fillId="0" borderId="12" xfId="0" applyFont="1" applyBorder="1" applyAlignment="1">
      <alignment horizontal="center" vertical="center" wrapText="1" shrinkToFit="1"/>
    </xf>
    <xf numFmtId="0" fontId="0" fillId="0" borderId="0" xfId="0" applyFont="1" applyAlignment="1">
      <alignment shrinkToFit="1"/>
    </xf>
    <xf numFmtId="176" fontId="3" fillId="0" borderId="12" xfId="0" applyNumberFormat="1" applyFont="1" applyBorder="1" applyAlignment="1">
      <alignment horizontal="center" vertical="center" shrinkToFit="1"/>
    </xf>
    <xf numFmtId="38" fontId="6" fillId="32" borderId="12" xfId="54" applyFont="1" applyFill="1" applyBorder="1" applyAlignment="1" applyProtection="1">
      <alignment vertical="center"/>
      <protection locked="0"/>
    </xf>
    <xf numFmtId="38" fontId="6" fillId="32" borderId="12" xfId="54" applyFont="1" applyFill="1" applyBorder="1" applyAlignment="1">
      <alignment vertical="center"/>
    </xf>
    <xf numFmtId="0" fontId="6" fillId="32" borderId="12" xfId="99" applyNumberFormat="1" applyFont="1" applyFill="1" applyBorder="1" applyAlignment="1">
      <alignment horizontal="center" vertical="center" shrinkToFit="1"/>
      <protection/>
    </xf>
    <xf numFmtId="0" fontId="6" fillId="32" borderId="12" xfId="99" applyFont="1" applyFill="1" applyBorder="1" applyAlignment="1" applyProtection="1">
      <alignment horizontal="center" vertical="center" shrinkToFit="1"/>
      <protection locked="0"/>
    </xf>
    <xf numFmtId="38" fontId="10" fillId="32" borderId="12" xfId="54" applyFont="1" applyFill="1" applyBorder="1" applyAlignment="1" applyProtection="1">
      <alignment vertical="center"/>
      <protection locked="0"/>
    </xf>
    <xf numFmtId="38" fontId="10" fillId="32" borderId="12" xfId="54" applyFont="1" applyFill="1" applyBorder="1" applyAlignment="1">
      <alignment vertical="center"/>
    </xf>
    <xf numFmtId="38" fontId="6" fillId="32" borderId="12" xfId="54" applyFont="1" applyFill="1" applyBorder="1" applyAlignment="1" applyProtection="1">
      <alignment horizontal="center" vertical="center" shrinkToFit="1"/>
      <protection locked="0"/>
    </xf>
    <xf numFmtId="38" fontId="6" fillId="32" borderId="12" xfId="54" applyFont="1" applyFill="1" applyBorder="1" applyAlignment="1">
      <alignment horizontal="center" vertical="center" shrinkToFit="1"/>
    </xf>
    <xf numFmtId="38" fontId="6" fillId="0" borderId="0" xfId="54" applyFont="1" applyAlignment="1">
      <alignment vertical="center"/>
    </xf>
    <xf numFmtId="49" fontId="6" fillId="32" borderId="12" xfId="99" applyNumberFormat="1" applyFont="1" applyFill="1" applyBorder="1" applyAlignment="1" applyProtection="1">
      <alignment horizontal="center" vertical="center" shrinkToFit="1"/>
      <protection locked="0"/>
    </xf>
    <xf numFmtId="0" fontId="15" fillId="0" borderId="12" xfId="0" applyFont="1" applyBorder="1" applyAlignment="1">
      <alignment horizontal="center" vertical="center" shrinkToFit="1"/>
    </xf>
    <xf numFmtId="0" fontId="15" fillId="0" borderId="12" xfId="0" applyNumberFormat="1" applyFont="1" applyBorder="1" applyAlignment="1">
      <alignment horizontal="center" vertical="center" wrapText="1" shrinkToFit="1"/>
    </xf>
    <xf numFmtId="0" fontId="6" fillId="32" borderId="12" xfId="99" applyNumberFormat="1" applyFont="1" applyFill="1" applyBorder="1" applyAlignment="1">
      <alignment horizontal="center" vertical="center" wrapText="1" shrinkToFit="1"/>
      <protection/>
    </xf>
    <xf numFmtId="0" fontId="6" fillId="32" borderId="12" xfId="99" applyFont="1" applyFill="1" applyBorder="1" applyAlignment="1" applyProtection="1">
      <alignment horizontal="center" vertical="center" wrapText="1" shrinkToFit="1"/>
      <protection locked="0"/>
    </xf>
    <xf numFmtId="0" fontId="16" fillId="33" borderId="12" xfId="0" applyNumberFormat="1" applyFont="1" applyFill="1" applyBorder="1" applyAlignment="1" applyProtection="1">
      <alignment horizontal="left" vertical="center" wrapText="1"/>
      <protection/>
    </xf>
    <xf numFmtId="176" fontId="6" fillId="32" borderId="12" xfId="54" applyNumberFormat="1" applyFont="1" applyFill="1" applyBorder="1" applyAlignment="1" applyProtection="1">
      <alignment horizontal="center" vertical="center" shrinkToFit="1"/>
      <protection locked="0"/>
    </xf>
    <xf numFmtId="176" fontId="6" fillId="32" borderId="12" xfId="54" applyNumberFormat="1" applyFont="1" applyFill="1" applyBorder="1" applyAlignment="1">
      <alignment horizontal="center" vertical="center" shrinkToFit="1"/>
    </xf>
    <xf numFmtId="0" fontId="17" fillId="33" borderId="12" xfId="0" applyNumberFormat="1" applyFont="1" applyFill="1" applyBorder="1" applyAlignment="1" applyProtection="1">
      <alignment horizontal="left" vertical="center" wrapText="1"/>
      <protection/>
    </xf>
    <xf numFmtId="0" fontId="6" fillId="0" borderId="12" xfId="0" applyFont="1" applyBorder="1" applyAlignment="1">
      <alignment vertical="center" wrapText="1"/>
    </xf>
    <xf numFmtId="0" fontId="16" fillId="0" borderId="0" xfId="0" applyFont="1" applyAlignment="1">
      <alignment shrinkToFit="1"/>
    </xf>
    <xf numFmtId="0" fontId="15" fillId="0" borderId="12"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0" xfId="0" applyFont="1" applyAlignment="1">
      <alignment horizontal="center" vertical="center"/>
    </xf>
    <xf numFmtId="0" fontId="4" fillId="0" borderId="0" xfId="0" applyFont="1" applyAlignment="1">
      <alignment shrinkToFit="1"/>
    </xf>
    <xf numFmtId="0" fontId="4" fillId="0" borderId="0" xfId="86" applyFont="1" applyBorder="1" applyAlignment="1">
      <alignment vertical="center" wrapText="1"/>
      <protection/>
    </xf>
    <xf numFmtId="0" fontId="6" fillId="0" borderId="0" xfId="0" applyFont="1" applyAlignment="1">
      <alignment shrinkToFit="1"/>
    </xf>
    <xf numFmtId="0" fontId="3" fillId="0" borderId="2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31" xfId="0" applyFont="1" applyBorder="1" applyAlignment="1">
      <alignment vertical="center" shrinkToFit="1"/>
    </xf>
    <xf numFmtId="0" fontId="3" fillId="0" borderId="2" xfId="0" applyFont="1" applyBorder="1" applyAlignment="1">
      <alignment vertical="center" shrinkToFit="1"/>
    </xf>
    <xf numFmtId="0" fontId="3" fillId="0" borderId="30" xfId="0" applyFont="1" applyBorder="1" applyAlignment="1">
      <alignment vertical="center" shrinkToFit="1"/>
    </xf>
    <xf numFmtId="38" fontId="3" fillId="0" borderId="31" xfId="56" applyFont="1" applyBorder="1" applyAlignment="1">
      <alignment horizontal="center" vertical="center" shrinkToFit="1"/>
    </xf>
    <xf numFmtId="38" fontId="3" fillId="0" borderId="2" xfId="56" applyFont="1" applyBorder="1" applyAlignment="1">
      <alignment horizontal="center" vertical="center" shrinkToFit="1"/>
    </xf>
    <xf numFmtId="38" fontId="3" fillId="0" borderId="30" xfId="56" applyFont="1" applyBorder="1" applyAlignment="1">
      <alignment horizontal="center" vertical="center" shrinkToFit="1"/>
    </xf>
    <xf numFmtId="38" fontId="3" fillId="0" borderId="32" xfId="56" applyFont="1" applyBorder="1" applyAlignment="1">
      <alignment horizontal="center" vertical="center" shrinkToFit="1"/>
    </xf>
    <xf numFmtId="0" fontId="3" fillId="0" borderId="29"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30" xfId="0" applyFont="1" applyBorder="1" applyAlignment="1">
      <alignment horizontal="left" vertical="center" wrapText="1" shrinkToFit="1"/>
    </xf>
    <xf numFmtId="0" fontId="3" fillId="0" borderId="12"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4" fillId="0" borderId="0" xfId="0" applyFont="1" applyBorder="1" applyAlignment="1">
      <alignment shrinkToFit="1"/>
    </xf>
    <xf numFmtId="181" fontId="10" fillId="0" borderId="13" xfId="0" applyNumberFormat="1" applyFont="1" applyBorder="1" applyAlignment="1">
      <alignment horizontal="left" vertical="center" shrinkToFit="1"/>
    </xf>
    <xf numFmtId="181" fontId="10" fillId="0" borderId="14" xfId="0" applyNumberFormat="1" applyFont="1" applyBorder="1" applyAlignment="1">
      <alignment horizontal="left" vertical="center" shrinkToFit="1"/>
    </xf>
    <xf numFmtId="181" fontId="10" fillId="0" borderId="15" xfId="0" applyNumberFormat="1" applyFont="1" applyBorder="1" applyAlignment="1">
      <alignment horizontal="left" vertical="center" shrinkToFit="1"/>
    </xf>
    <xf numFmtId="181" fontId="10" fillId="0" borderId="33" xfId="0" applyNumberFormat="1" applyFont="1" applyBorder="1" applyAlignment="1">
      <alignment horizontal="left" vertical="center" shrinkToFit="1"/>
    </xf>
    <xf numFmtId="181" fontId="10" fillId="0" borderId="34" xfId="0" applyNumberFormat="1" applyFont="1" applyBorder="1" applyAlignment="1">
      <alignment horizontal="left" vertical="center" shrinkToFit="1"/>
    </xf>
    <xf numFmtId="181" fontId="10" fillId="0" borderId="35" xfId="0" applyNumberFormat="1" applyFont="1" applyBorder="1" applyAlignment="1">
      <alignment horizontal="left" vertical="center" shrinkToFit="1"/>
    </xf>
    <xf numFmtId="0" fontId="4" fillId="0" borderId="0" xfId="98" applyFont="1" applyBorder="1" applyAlignment="1">
      <alignment horizontal="left" vertical="center"/>
      <protection/>
    </xf>
    <xf numFmtId="0" fontId="4" fillId="0" borderId="0" xfId="0" applyFont="1" applyBorder="1" applyAlignment="1">
      <alignment horizontal="left"/>
    </xf>
    <xf numFmtId="0" fontId="4" fillId="0" borderId="0" xfId="0" applyFont="1" applyBorder="1" applyAlignment="1">
      <alignment vertical="center" shrinkToFit="1"/>
    </xf>
    <xf numFmtId="0" fontId="4" fillId="0" borderId="0" xfId="0" applyFont="1" applyBorder="1" applyAlignment="1">
      <alignment horizont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0" xfId="0" applyFont="1" applyBorder="1" applyAlignment="1">
      <alignment horizontal="right" shrinkToFit="1"/>
    </xf>
    <xf numFmtId="0" fontId="9" fillId="0" borderId="16" xfId="0" applyFont="1" applyBorder="1" applyAlignment="1">
      <alignment horizontal="center" shrinkToFit="1"/>
    </xf>
    <xf numFmtId="0" fontId="9" fillId="0" borderId="0" xfId="0" applyFont="1" applyBorder="1" applyAlignment="1">
      <alignment horizontal="center" shrinkToFit="1"/>
    </xf>
    <xf numFmtId="0" fontId="9" fillId="0" borderId="17" xfId="0" applyFont="1" applyBorder="1" applyAlignment="1">
      <alignment horizontal="center" shrinkToFit="1"/>
    </xf>
    <xf numFmtId="0" fontId="4" fillId="0" borderId="16" xfId="0" applyFont="1" applyBorder="1" applyAlignment="1">
      <alignment horizontal="center" shrinkToFit="1"/>
    </xf>
    <xf numFmtId="0" fontId="4" fillId="0" borderId="17" xfId="0" applyFont="1" applyBorder="1" applyAlignment="1">
      <alignment horizontal="center" shrinkToFit="1"/>
    </xf>
    <xf numFmtId="0" fontId="4" fillId="0" borderId="16" xfId="0" applyFont="1" applyBorder="1" applyAlignment="1">
      <alignment shrinkToFit="1"/>
    </xf>
    <xf numFmtId="0" fontId="4" fillId="0" borderId="17" xfId="0" applyFont="1" applyBorder="1" applyAlignment="1">
      <alignment shrinkToFit="1"/>
    </xf>
    <xf numFmtId="0" fontId="3" fillId="0" borderId="0" xfId="0" applyFont="1" applyBorder="1" applyAlignment="1">
      <alignment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shrinkToFit="1"/>
    </xf>
    <xf numFmtId="0" fontId="4" fillId="0" borderId="2" xfId="0" applyFont="1" applyBorder="1" applyAlignment="1">
      <alignment horizontal="center" shrinkToFit="1"/>
    </xf>
    <xf numFmtId="0" fontId="4" fillId="0" borderId="30" xfId="0" applyFont="1" applyBorder="1" applyAlignment="1">
      <alignment horizontal="center" shrinkToFit="1"/>
    </xf>
    <xf numFmtId="0" fontId="4" fillId="0" borderId="42" xfId="0" applyFont="1" applyBorder="1" applyAlignment="1">
      <alignment horizontal="center" vertical="center" shrinkToFit="1"/>
    </xf>
    <xf numFmtId="0" fontId="4" fillId="0" borderId="2" xfId="0" applyFont="1" applyBorder="1" applyAlignment="1">
      <alignment horizontal="left" vertical="center" indent="1" shrinkToFit="1"/>
    </xf>
    <xf numFmtId="0" fontId="7" fillId="0" borderId="43" xfId="0" applyFont="1" applyBorder="1" applyAlignment="1">
      <alignment horizontal="left"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3" xfId="0" applyFont="1" applyBorder="1" applyAlignment="1">
      <alignment horizontal="left" vertical="center" indent="1" shrinkToFit="1"/>
    </xf>
    <xf numFmtId="182" fontId="4" fillId="0" borderId="43" xfId="0" applyNumberFormat="1" applyFont="1" applyBorder="1" applyAlignment="1">
      <alignment horizontal="left" vertical="center" shrinkToFit="1"/>
    </xf>
    <xf numFmtId="0" fontId="4" fillId="0" borderId="32" xfId="0" applyFont="1" applyBorder="1" applyAlignment="1">
      <alignment horizontal="center" vertical="center" shrinkToFit="1"/>
    </xf>
    <xf numFmtId="0" fontId="4" fillId="0" borderId="33" xfId="0" applyFont="1" applyBorder="1" applyAlignment="1" quotePrefix="1">
      <alignment horizontal="left" shrinkToFit="1"/>
    </xf>
    <xf numFmtId="0" fontId="4" fillId="0" borderId="34" xfId="0" applyFont="1" applyBorder="1" applyAlignment="1" quotePrefix="1">
      <alignment horizontal="left" shrinkToFit="1"/>
    </xf>
    <xf numFmtId="0" fontId="4" fillId="0" borderId="35" xfId="0" applyFont="1" applyBorder="1" applyAlignment="1" quotePrefix="1">
      <alignment horizontal="left" shrinkToFit="1"/>
    </xf>
    <xf numFmtId="0" fontId="4" fillId="0" borderId="16" xfId="0" applyFont="1" applyBorder="1" applyAlignment="1" quotePrefix="1">
      <alignment shrinkToFit="1"/>
    </xf>
    <xf numFmtId="0" fontId="4" fillId="0" borderId="0" xfId="0" applyFont="1" applyBorder="1" applyAlignment="1" quotePrefix="1">
      <alignment shrinkToFit="1"/>
    </xf>
    <xf numFmtId="0" fontId="3" fillId="0" borderId="0" xfId="0" applyFont="1" applyBorder="1" applyAlignment="1">
      <alignment horizontal="left" shrinkToFit="1"/>
    </xf>
    <xf numFmtId="0" fontId="0" fillId="0" borderId="12" xfId="0" applyFont="1" applyBorder="1" applyAlignment="1">
      <alignment horizontal="center" shrinkToFit="1"/>
    </xf>
    <xf numFmtId="0" fontId="7" fillId="0" borderId="31"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7" fillId="0" borderId="30"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4" fillId="0" borderId="43" xfId="0" applyFont="1" applyBorder="1" applyAlignment="1">
      <alignment horizontal="left" vertical="center" shrinkToFit="1"/>
    </xf>
    <xf numFmtId="0" fontId="3" fillId="0" borderId="12" xfId="0" applyFont="1" applyBorder="1" applyAlignment="1">
      <alignment horizontal="left" vertical="center" wrapText="1" shrinkToFit="1"/>
    </xf>
    <xf numFmtId="0" fontId="8" fillId="0" borderId="2" xfId="0" applyFont="1" applyBorder="1" applyAlignment="1">
      <alignment horizontal="left" vertical="center" shrinkToFit="1"/>
    </xf>
    <xf numFmtId="0" fontId="8" fillId="0" borderId="30" xfId="0" applyFont="1" applyBorder="1" applyAlignment="1">
      <alignment horizontal="left" vertical="center" shrinkToFit="1"/>
    </xf>
    <xf numFmtId="0" fontId="5" fillId="0" borderId="12" xfId="0" applyFont="1" applyBorder="1" applyAlignment="1">
      <alignment horizontal="left" vertical="center" wrapText="1" shrinkToFit="1"/>
    </xf>
    <xf numFmtId="0" fontId="7" fillId="0" borderId="29"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5" fillId="0" borderId="2"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2" xfId="0" applyFont="1" applyBorder="1" applyAlignment="1">
      <alignment horizontal="center" vertical="center" shrinkToFit="1"/>
    </xf>
    <xf numFmtId="0" fontId="5" fillId="0" borderId="30" xfId="0" applyFont="1" applyBorder="1" applyAlignment="1">
      <alignment horizontal="center" vertical="center" shrinkToFit="1"/>
    </xf>
    <xf numFmtId="0" fontId="4" fillId="0" borderId="3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5" fillId="0" borderId="31" xfId="0" applyFont="1" applyBorder="1" applyAlignment="1">
      <alignment horizontal="center" vertical="center" shrinkToFit="1"/>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Header2 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通貨 3" xfId="68"/>
    <cellStyle name="通貨 4" xfId="69"/>
    <cellStyle name="通貨 5" xfId="70"/>
    <cellStyle name="通貨 6" xfId="71"/>
    <cellStyle name="通貨 7" xfId="72"/>
    <cellStyle name="通貨 8" xfId="73"/>
    <cellStyle name="通貨 9" xfId="74"/>
    <cellStyle name="入力" xfId="75"/>
    <cellStyle name="標準 10" xfId="76"/>
    <cellStyle name="標準 11" xfId="77"/>
    <cellStyle name="標準 12" xfId="78"/>
    <cellStyle name="標準 13" xfId="79"/>
    <cellStyle name="標準 14" xfId="80"/>
    <cellStyle name="標準 15" xfId="81"/>
    <cellStyle name="標準 16" xfId="82"/>
    <cellStyle name="標準 17" xfId="83"/>
    <cellStyle name="標準 18" xfId="84"/>
    <cellStyle name="標準 19" xfId="85"/>
    <cellStyle name="標準 2" xfId="86"/>
    <cellStyle name="標準 20" xfId="87"/>
    <cellStyle name="標準 21" xfId="88"/>
    <cellStyle name="標準 3" xfId="89"/>
    <cellStyle name="標準 3 2" xfId="90"/>
    <cellStyle name="標準 4" xfId="91"/>
    <cellStyle name="標準 4 2" xfId="92"/>
    <cellStyle name="標準 5" xfId="93"/>
    <cellStyle name="標準 6" xfId="94"/>
    <cellStyle name="標準 7" xfId="95"/>
    <cellStyle name="標準 8" xfId="96"/>
    <cellStyle name="標準 9" xfId="97"/>
    <cellStyle name="標準_keiyaku契約済通知書" xfId="98"/>
    <cellStyle name="標準_予定価格調書別紙内訳書 _雑貨ー元" xfId="99"/>
    <cellStyle name="Followed Hyperlink" xfId="100"/>
    <cellStyle name="未定義"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11</xdr:row>
      <xdr:rowOff>38100</xdr:rowOff>
    </xdr:from>
    <xdr:ext cx="209550" cy="200025"/>
    <xdr:sp>
      <xdr:nvSpPr>
        <xdr:cNvPr id="1" name="Text Box 8"/>
        <xdr:cNvSpPr txBox="1">
          <a:spLocks noChangeArrowheads="1"/>
        </xdr:cNvSpPr>
      </xdr:nvSpPr>
      <xdr:spPr>
        <a:xfrm>
          <a:off x="4286250" y="2200275"/>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114300</xdr:colOff>
      <xdr:row>4</xdr:row>
      <xdr:rowOff>142875</xdr:rowOff>
    </xdr:from>
    <xdr:to>
      <xdr:col>7</xdr:col>
      <xdr:colOff>447675</xdr:colOff>
      <xdr:row>11</xdr:row>
      <xdr:rowOff>66675</xdr:rowOff>
    </xdr:to>
    <xdr:sp>
      <xdr:nvSpPr>
        <xdr:cNvPr id="2" name="テキスト ボックス 3"/>
        <xdr:cNvSpPr txBox="1">
          <a:spLocks noChangeArrowheads="1"/>
        </xdr:cNvSpPr>
      </xdr:nvSpPr>
      <xdr:spPr>
        <a:xfrm>
          <a:off x="3400425" y="97155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466725</xdr:colOff>
      <xdr:row>13</xdr:row>
      <xdr:rowOff>85725</xdr:rowOff>
    </xdr:from>
    <xdr:to>
      <xdr:col>12</xdr:col>
      <xdr:colOff>238125</xdr:colOff>
      <xdr:row>15</xdr:row>
      <xdr:rowOff>9525</xdr:rowOff>
    </xdr:to>
    <xdr:sp>
      <xdr:nvSpPr>
        <xdr:cNvPr id="3" name="テキスト ボックス 4"/>
        <xdr:cNvSpPr txBox="1">
          <a:spLocks noChangeArrowheads="1"/>
        </xdr:cNvSpPr>
      </xdr:nvSpPr>
      <xdr:spPr>
        <a:xfrm>
          <a:off x="2295525" y="26670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12</xdr:row>
      <xdr:rowOff>28575</xdr:rowOff>
    </xdr:from>
    <xdr:ext cx="209550" cy="200025"/>
    <xdr:sp>
      <xdr:nvSpPr>
        <xdr:cNvPr id="1" name="Text Box 8"/>
        <xdr:cNvSpPr txBox="1">
          <a:spLocks noChangeArrowheads="1"/>
        </xdr:cNvSpPr>
      </xdr:nvSpPr>
      <xdr:spPr>
        <a:xfrm>
          <a:off x="4286250" y="23812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3</xdr:col>
      <xdr:colOff>752475</xdr:colOff>
      <xdr:row>11</xdr:row>
      <xdr:rowOff>104775</xdr:rowOff>
    </xdr:from>
    <xdr:to>
      <xdr:col>12</xdr:col>
      <xdr:colOff>523875</xdr:colOff>
      <xdr:row>13</xdr:row>
      <xdr:rowOff>76200</xdr:rowOff>
    </xdr:to>
    <xdr:sp>
      <xdr:nvSpPr>
        <xdr:cNvPr id="2" name="テキスト ボックス 2"/>
        <xdr:cNvSpPr txBox="1">
          <a:spLocks noChangeArrowheads="1"/>
        </xdr:cNvSpPr>
      </xdr:nvSpPr>
      <xdr:spPr>
        <a:xfrm>
          <a:off x="2581275" y="23241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5</xdr:col>
      <xdr:colOff>161925</xdr:colOff>
      <xdr:row>4</xdr:row>
      <xdr:rowOff>28575</xdr:rowOff>
    </xdr:from>
    <xdr:to>
      <xdr:col>7</xdr:col>
      <xdr:colOff>447675</xdr:colOff>
      <xdr:row>10</xdr:row>
      <xdr:rowOff>85725</xdr:rowOff>
    </xdr:to>
    <xdr:sp>
      <xdr:nvSpPr>
        <xdr:cNvPr id="3" name="テキスト ボックス 3"/>
        <xdr:cNvSpPr txBox="1">
          <a:spLocks noChangeArrowheads="1"/>
        </xdr:cNvSpPr>
      </xdr:nvSpPr>
      <xdr:spPr>
        <a:xfrm>
          <a:off x="3448050" y="857250"/>
          <a:ext cx="1323975" cy="1228725"/>
        </a:xfrm>
        <a:prstGeom prst="rect">
          <a:avLst/>
        </a:prstGeom>
        <a:solidFill>
          <a:srgbClr val="FFFFFF"/>
        </a:solidFill>
        <a:ln w="9525" cmpd="sng">
          <a:noFill/>
        </a:ln>
      </xdr:spPr>
      <xdr:txBody>
        <a:bodyPr vertOverflow="clip" wrap="square" anchor="ctr"/>
        <a:p>
          <a:pPr algn="l">
            <a:defRPr/>
          </a:pPr>
          <a:r>
            <a:rPr lang="en-US" cap="none" sz="1000" b="0" i="0" u="none" baseline="0">
              <a:solidFill>
                <a:srgbClr val="000000"/>
              </a:solidFill>
              <a:latin typeface="ＭＳ Ｐ明朝"/>
              <a:ea typeface="ＭＳ Ｐ明朝"/>
              <a:cs typeface="ＭＳ Ｐ明朝"/>
            </a:rPr>
            <a:t>住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所</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会　　　社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名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代表者役職・氏名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担　　　当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者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連　　　絡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11</xdr:row>
      <xdr:rowOff>28575</xdr:rowOff>
    </xdr:from>
    <xdr:ext cx="209550" cy="200025"/>
    <xdr:sp>
      <xdr:nvSpPr>
        <xdr:cNvPr id="1" name="Text Box 8"/>
        <xdr:cNvSpPr txBox="1">
          <a:spLocks noChangeArrowheads="1"/>
        </xdr:cNvSpPr>
      </xdr:nvSpPr>
      <xdr:spPr>
        <a:xfrm>
          <a:off x="4286250" y="21907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104775</xdr:rowOff>
    </xdr:from>
    <xdr:to>
      <xdr:col>7</xdr:col>
      <xdr:colOff>466725</xdr:colOff>
      <xdr:row>11</xdr:row>
      <xdr:rowOff>28575</xdr:rowOff>
    </xdr:to>
    <xdr:sp>
      <xdr:nvSpPr>
        <xdr:cNvPr id="2" name="テキスト ボックス 2"/>
        <xdr:cNvSpPr txBox="1">
          <a:spLocks noChangeArrowheads="1"/>
        </xdr:cNvSpPr>
      </xdr:nvSpPr>
      <xdr:spPr>
        <a:xfrm>
          <a:off x="3419475" y="93345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533400</xdr:colOff>
      <xdr:row>13</xdr:row>
      <xdr:rowOff>57150</xdr:rowOff>
    </xdr:from>
    <xdr:to>
      <xdr:col>12</xdr:col>
      <xdr:colOff>304800</xdr:colOff>
      <xdr:row>14</xdr:row>
      <xdr:rowOff>190500</xdr:rowOff>
    </xdr:to>
    <xdr:sp>
      <xdr:nvSpPr>
        <xdr:cNvPr id="3" name="テキスト ボックス 4"/>
        <xdr:cNvSpPr txBox="1">
          <a:spLocks noChangeArrowheads="1"/>
        </xdr:cNvSpPr>
      </xdr:nvSpPr>
      <xdr:spPr>
        <a:xfrm>
          <a:off x="2362200" y="2638425"/>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12</xdr:row>
      <xdr:rowOff>28575</xdr:rowOff>
    </xdr:from>
    <xdr:ext cx="209550" cy="200025"/>
    <xdr:sp>
      <xdr:nvSpPr>
        <xdr:cNvPr id="1" name="Text Box 8"/>
        <xdr:cNvSpPr txBox="1">
          <a:spLocks noChangeArrowheads="1"/>
        </xdr:cNvSpPr>
      </xdr:nvSpPr>
      <xdr:spPr>
        <a:xfrm>
          <a:off x="4286250" y="23812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85725</xdr:rowOff>
    </xdr:from>
    <xdr:to>
      <xdr:col>7</xdr:col>
      <xdr:colOff>466725</xdr:colOff>
      <xdr:row>10</xdr:row>
      <xdr:rowOff>171450</xdr:rowOff>
    </xdr:to>
    <xdr:sp>
      <xdr:nvSpPr>
        <xdr:cNvPr id="2" name="テキスト ボックス 2"/>
        <xdr:cNvSpPr txBox="1">
          <a:spLocks noChangeArrowheads="1"/>
        </xdr:cNvSpPr>
      </xdr:nvSpPr>
      <xdr:spPr>
        <a:xfrm>
          <a:off x="3419475" y="91440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819150</xdr:colOff>
      <xdr:row>11</xdr:row>
      <xdr:rowOff>104775</xdr:rowOff>
    </xdr:from>
    <xdr:to>
      <xdr:col>12</xdr:col>
      <xdr:colOff>590550</xdr:colOff>
      <xdr:row>13</xdr:row>
      <xdr:rowOff>76200</xdr:rowOff>
    </xdr:to>
    <xdr:sp>
      <xdr:nvSpPr>
        <xdr:cNvPr id="3" name="テキスト ボックス 3"/>
        <xdr:cNvSpPr txBox="1">
          <a:spLocks noChangeArrowheads="1"/>
        </xdr:cNvSpPr>
      </xdr:nvSpPr>
      <xdr:spPr>
        <a:xfrm>
          <a:off x="2647950" y="23241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11</xdr:row>
      <xdr:rowOff>28575</xdr:rowOff>
    </xdr:from>
    <xdr:ext cx="209550" cy="200025"/>
    <xdr:sp>
      <xdr:nvSpPr>
        <xdr:cNvPr id="1" name="Text Box 8"/>
        <xdr:cNvSpPr txBox="1">
          <a:spLocks noChangeArrowheads="1"/>
        </xdr:cNvSpPr>
      </xdr:nvSpPr>
      <xdr:spPr>
        <a:xfrm>
          <a:off x="4286250" y="21907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104775</xdr:rowOff>
    </xdr:from>
    <xdr:to>
      <xdr:col>7</xdr:col>
      <xdr:colOff>466725</xdr:colOff>
      <xdr:row>11</xdr:row>
      <xdr:rowOff>28575</xdr:rowOff>
    </xdr:to>
    <xdr:sp>
      <xdr:nvSpPr>
        <xdr:cNvPr id="2" name="テキスト ボックス 2"/>
        <xdr:cNvSpPr txBox="1">
          <a:spLocks noChangeArrowheads="1"/>
        </xdr:cNvSpPr>
      </xdr:nvSpPr>
      <xdr:spPr>
        <a:xfrm>
          <a:off x="3419475" y="93345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533400</xdr:colOff>
      <xdr:row>13</xdr:row>
      <xdr:rowOff>57150</xdr:rowOff>
    </xdr:from>
    <xdr:to>
      <xdr:col>12</xdr:col>
      <xdr:colOff>304800</xdr:colOff>
      <xdr:row>14</xdr:row>
      <xdr:rowOff>190500</xdr:rowOff>
    </xdr:to>
    <xdr:sp>
      <xdr:nvSpPr>
        <xdr:cNvPr id="3" name="テキスト ボックス 3"/>
        <xdr:cNvSpPr txBox="1">
          <a:spLocks noChangeArrowheads="1"/>
        </xdr:cNvSpPr>
      </xdr:nvSpPr>
      <xdr:spPr>
        <a:xfrm>
          <a:off x="2362200" y="2638425"/>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12</xdr:row>
      <xdr:rowOff>28575</xdr:rowOff>
    </xdr:from>
    <xdr:ext cx="209550" cy="200025"/>
    <xdr:sp>
      <xdr:nvSpPr>
        <xdr:cNvPr id="1" name="Text Box 8"/>
        <xdr:cNvSpPr txBox="1">
          <a:spLocks noChangeArrowheads="1"/>
        </xdr:cNvSpPr>
      </xdr:nvSpPr>
      <xdr:spPr>
        <a:xfrm>
          <a:off x="4286250" y="23812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85725</xdr:rowOff>
    </xdr:from>
    <xdr:to>
      <xdr:col>7</xdr:col>
      <xdr:colOff>466725</xdr:colOff>
      <xdr:row>10</xdr:row>
      <xdr:rowOff>171450</xdr:rowOff>
    </xdr:to>
    <xdr:sp>
      <xdr:nvSpPr>
        <xdr:cNvPr id="2" name="テキスト ボックス 2"/>
        <xdr:cNvSpPr txBox="1">
          <a:spLocks noChangeArrowheads="1"/>
        </xdr:cNvSpPr>
      </xdr:nvSpPr>
      <xdr:spPr>
        <a:xfrm>
          <a:off x="3419475" y="91440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819150</xdr:colOff>
      <xdr:row>11</xdr:row>
      <xdr:rowOff>104775</xdr:rowOff>
    </xdr:from>
    <xdr:to>
      <xdr:col>12</xdr:col>
      <xdr:colOff>590550</xdr:colOff>
      <xdr:row>13</xdr:row>
      <xdr:rowOff>76200</xdr:rowOff>
    </xdr:to>
    <xdr:sp>
      <xdr:nvSpPr>
        <xdr:cNvPr id="3" name="テキスト ボックス 3"/>
        <xdr:cNvSpPr txBox="1">
          <a:spLocks noChangeArrowheads="1"/>
        </xdr:cNvSpPr>
      </xdr:nvSpPr>
      <xdr:spPr>
        <a:xfrm>
          <a:off x="2647950" y="23241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11</xdr:row>
      <xdr:rowOff>28575</xdr:rowOff>
    </xdr:from>
    <xdr:ext cx="209550" cy="200025"/>
    <xdr:sp>
      <xdr:nvSpPr>
        <xdr:cNvPr id="1" name="Text Box 8"/>
        <xdr:cNvSpPr txBox="1">
          <a:spLocks noChangeArrowheads="1"/>
        </xdr:cNvSpPr>
      </xdr:nvSpPr>
      <xdr:spPr>
        <a:xfrm>
          <a:off x="4286250" y="21907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104775</xdr:rowOff>
    </xdr:from>
    <xdr:to>
      <xdr:col>7</xdr:col>
      <xdr:colOff>466725</xdr:colOff>
      <xdr:row>11</xdr:row>
      <xdr:rowOff>28575</xdr:rowOff>
    </xdr:to>
    <xdr:sp>
      <xdr:nvSpPr>
        <xdr:cNvPr id="2" name="テキスト ボックス 2"/>
        <xdr:cNvSpPr txBox="1">
          <a:spLocks noChangeArrowheads="1"/>
        </xdr:cNvSpPr>
      </xdr:nvSpPr>
      <xdr:spPr>
        <a:xfrm>
          <a:off x="3419475" y="93345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533400</xdr:colOff>
      <xdr:row>13</xdr:row>
      <xdr:rowOff>57150</xdr:rowOff>
    </xdr:from>
    <xdr:to>
      <xdr:col>12</xdr:col>
      <xdr:colOff>304800</xdr:colOff>
      <xdr:row>14</xdr:row>
      <xdr:rowOff>190500</xdr:rowOff>
    </xdr:to>
    <xdr:sp>
      <xdr:nvSpPr>
        <xdr:cNvPr id="3" name="テキスト ボックス 3"/>
        <xdr:cNvSpPr txBox="1">
          <a:spLocks noChangeArrowheads="1"/>
        </xdr:cNvSpPr>
      </xdr:nvSpPr>
      <xdr:spPr>
        <a:xfrm>
          <a:off x="2362200" y="2638425"/>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12</xdr:row>
      <xdr:rowOff>28575</xdr:rowOff>
    </xdr:from>
    <xdr:ext cx="209550" cy="200025"/>
    <xdr:sp>
      <xdr:nvSpPr>
        <xdr:cNvPr id="1" name="Text Box 8"/>
        <xdr:cNvSpPr txBox="1">
          <a:spLocks noChangeArrowheads="1"/>
        </xdr:cNvSpPr>
      </xdr:nvSpPr>
      <xdr:spPr>
        <a:xfrm>
          <a:off x="4286250" y="2381250"/>
          <a:ext cx="209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4</xdr:row>
      <xdr:rowOff>85725</xdr:rowOff>
    </xdr:from>
    <xdr:to>
      <xdr:col>7</xdr:col>
      <xdr:colOff>466725</xdr:colOff>
      <xdr:row>10</xdr:row>
      <xdr:rowOff>171450</xdr:rowOff>
    </xdr:to>
    <xdr:sp>
      <xdr:nvSpPr>
        <xdr:cNvPr id="2" name="テキスト ボックス 2"/>
        <xdr:cNvSpPr txBox="1">
          <a:spLocks noChangeArrowheads="1"/>
        </xdr:cNvSpPr>
      </xdr:nvSpPr>
      <xdr:spPr>
        <a:xfrm>
          <a:off x="3419475" y="914400"/>
          <a:ext cx="1371600" cy="125730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明朝"/>
              <a:ea typeface="ＭＳ Ｐ明朝"/>
              <a:cs typeface="ＭＳ Ｐ明朝"/>
            </a:rPr>
            <a:t>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所</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会　　　社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名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代表者役職・氏名</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担　　　当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者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連　　　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先</a:t>
          </a:r>
        </a:p>
      </xdr:txBody>
    </xdr:sp>
    <xdr:clientData/>
  </xdr:twoCellAnchor>
  <xdr:twoCellAnchor>
    <xdr:from>
      <xdr:col>3</xdr:col>
      <xdr:colOff>819150</xdr:colOff>
      <xdr:row>11</xdr:row>
      <xdr:rowOff>104775</xdr:rowOff>
    </xdr:from>
    <xdr:to>
      <xdr:col>12</xdr:col>
      <xdr:colOff>590550</xdr:colOff>
      <xdr:row>13</xdr:row>
      <xdr:rowOff>76200</xdr:rowOff>
    </xdr:to>
    <xdr:sp>
      <xdr:nvSpPr>
        <xdr:cNvPr id="3" name="テキスト ボックス 3"/>
        <xdr:cNvSpPr txBox="1">
          <a:spLocks noChangeArrowheads="1"/>
        </xdr:cNvSpPr>
      </xdr:nvSpPr>
      <xdr:spPr>
        <a:xfrm>
          <a:off x="2647950" y="2324100"/>
          <a:ext cx="3914775" cy="314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（注）押印を省略する場合は、担当者氏名及び連絡先を記載すること。</a:t>
          </a:r>
          <a:r>
            <a:rPr lang="en-US" cap="none" sz="900" b="0" i="0" u="none" baseline="0">
              <a:solidFill>
                <a:srgbClr val="000000"/>
              </a:solidFill>
              <a:latin typeface="ＭＳ Ｐ明朝"/>
              <a:ea typeface="ＭＳ Ｐ明朝"/>
              <a:cs typeface="ＭＳ Ｐ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1731664\LOCALS~1\Temp\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491;&#20154;&#36039;&#26009;\&#34892;&#25919;&#25991;&#26360;\52&#12304;&#22823;&#20998;&#39006;&#12305;&#20250;&#35336;\(4)&#12304;&#20013;&#20998;&#39006;&#12305;&#22865;&#32004;\2&#24180;&#12464;&#12523;&#12540;&#12503;&#21029;\&#20844;&#21578;G7(10&#26376;&#23450;&#26399;)\&#35211;&#31309;&#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491;&#20154;&#36039;&#26009;\&#34892;&#25919;&#25991;&#26360;\52&#12304;&#22823;&#20998;&#39006;&#12305;&#20250;&#35336;\(4)&#12304;&#20013;&#20998;&#39006;&#12305;&#22865;&#32004;\2&#24180;&#12464;&#12523;&#12540;&#12503;&#21029;\&#20844;&#21578;G7(10&#26376;&#23450;&#26399;)\&#30000;&#20043;&#19978;&#22763;&#38263;\&#20837;&#26413;&#38306;&#20418;\&#24066;&#20385;&#35519;&#26619;&#20381;&#38972;&#263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ea.gbase.gsdf.mod.go.jp/ea/ea_eafin_431u/&#65355;&#65349;&#65353;&#65369;&#65345;&#65355;&#65365;/Shared%20Documents/&#29289;&#20214;/&#38543;&#22865;&#65288;&#65301;&#65296;&#19975;&#20870;&#20197;&#19979;&#65289;\21.11.12&#65403;&#65437;&#65412;&#65438;&#30382;&#33180;&#65405;&#65420;&#65439;&#65434;&#65392;&#12411;&#12363;(G246)\&#28168;&#36890;&#30693;&#26908;&#26619;&#35519;&#26360;&#21360;&#21047;Ver4.2(21.9.9)&#32154;&#26381;&#12411;&#12363;&#65297;&#20214;21.11.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ea.gbase.gsdf.mod.go.jp/&#26989;&#21209;&#31185;\100&#22865;&#32004;&#29677;&#20849;&#36890;\&#26494;&#23822;&#65298;&#26361;\&#65301;&#65296;&#19975;&#20197;&#19978;&#28168;&#36890;\&#65288;&#26666;&#65289;&#12450;&#12469;&#12511;\&#30058;&#21495;&#26413;&#12411;&#1236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491;&#20154;&#36039;&#26009;\&#34892;&#25919;&#25991;&#26360;\52&#12304;&#22823;&#20998;&#39006;&#12305;&#20250;&#35336;\(4)&#12304;&#20013;&#20998;&#39006;&#12305;&#22865;&#32004;\3&#24180;&#12464;&#12523;&#12540;&#12503;&#21029;\&#20844;&#21578;G10(10&#26376;&#23450;&#26399;)\&#35211;&#31309;&#26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491;&#20154;&#36039;&#26009;\&#34892;&#25919;&#25991;&#26360;\52&#12304;&#22823;&#20998;&#39006;&#12305;&#20250;&#35336;\(4)&#12304;&#20013;&#20998;&#39006;&#12305;&#22865;&#32004;\3&#24180;&#12464;&#12523;&#12540;&#12503;&#21029;\&#20844;&#21578;G10(10&#26376;&#23450;&#26399;)\&#30000;&#20043;&#19978;&#22763;&#38263;\&#20837;&#26413;&#38306;&#20418;\&#24066;&#20385;&#35519;&#26619;&#20381;&#38972;&#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下見積"/>
      <sheetName val="実施計画"/>
      <sheetName val="予定価格"/>
      <sheetName val="予調内訳"/>
      <sheetName val="済通内訳書"/>
      <sheetName val="済通"/>
      <sheetName val="検査調書"/>
      <sheetName val="検調内訳"/>
      <sheetName val="端数調整表"/>
      <sheetName val="科目部隊"/>
      <sheetName val="比較"/>
      <sheetName val="入札書"/>
      <sheetName val="契約書"/>
      <sheetName val="請求書"/>
      <sheetName val="請書"/>
      <sheetName val="契約書内訳"/>
      <sheetName val="納品書"/>
      <sheetName val="納品内訳"/>
      <sheetName val="ﾃﾞｰﾀ"/>
    </sheetNames>
    <sheetDataSet>
      <sheetData sheetId="18">
        <row r="3">
          <cell r="H3" t="str">
            <v>業　補給</v>
          </cell>
          <cell r="K3" t="str">
            <v>褒賞品費</v>
          </cell>
        </row>
        <row r="4">
          <cell r="H4" t="str">
            <v>業　管理</v>
          </cell>
          <cell r="K4" t="str">
            <v>備品費</v>
          </cell>
        </row>
        <row r="5">
          <cell r="H5" t="str">
            <v>東方付隊</v>
          </cell>
          <cell r="K5" t="str">
            <v>消耗品費</v>
          </cell>
        </row>
        <row r="6">
          <cell r="H6" t="str">
            <v>東通群</v>
          </cell>
          <cell r="K6" t="str">
            <v>被服費</v>
          </cell>
        </row>
        <row r="7">
          <cell r="H7" t="str">
            <v>研本</v>
          </cell>
          <cell r="K7" t="str">
            <v>印刷製本費</v>
          </cell>
        </row>
        <row r="8">
          <cell r="H8" t="str">
            <v>大井</v>
          </cell>
          <cell r="K8" t="str">
            <v>通信運搬費</v>
          </cell>
        </row>
        <row r="9">
          <cell r="H9" t="str">
            <v>医務室</v>
          </cell>
          <cell r="K9" t="str">
            <v>光熱水料</v>
          </cell>
        </row>
        <row r="10">
          <cell r="H10" t="str">
            <v>体校</v>
          </cell>
          <cell r="K10" t="str">
            <v>会議費</v>
          </cell>
        </row>
        <row r="12">
          <cell r="H12" t="str">
            <v>輸校</v>
          </cell>
          <cell r="K12" t="str">
            <v>雑役務費</v>
          </cell>
        </row>
        <row r="13">
          <cell r="H13" t="str">
            <v>１０４大</v>
          </cell>
          <cell r="K13" t="str">
            <v>自動車維持費</v>
          </cell>
        </row>
        <row r="14">
          <cell r="H14" t="str">
            <v>１施大</v>
          </cell>
          <cell r="K14" t="str">
            <v>燃料費</v>
          </cell>
        </row>
        <row r="15">
          <cell r="H15" t="str">
            <v>業　厚生</v>
          </cell>
          <cell r="K15" t="str">
            <v>職員厚生経費</v>
          </cell>
        </row>
        <row r="16">
          <cell r="H16" t="str">
            <v>業　輸送</v>
          </cell>
          <cell r="K16" t="str">
            <v>広報庁費</v>
          </cell>
        </row>
        <row r="17">
          <cell r="H17" t="str">
            <v>女教</v>
          </cell>
          <cell r="K17" t="str">
            <v>情報処理業務庁費</v>
          </cell>
        </row>
        <row r="18">
          <cell r="H18" t="str">
            <v>中音</v>
          </cell>
          <cell r="K18" t="str">
            <v>営舎用備品費</v>
          </cell>
        </row>
        <row r="19">
          <cell r="H19" t="str">
            <v>東方衛生</v>
          </cell>
          <cell r="K19" t="str">
            <v>営舎維持費</v>
          </cell>
        </row>
        <row r="20">
          <cell r="H20" t="str">
            <v>東方輸</v>
          </cell>
          <cell r="K20" t="str">
            <v>環境衛生費</v>
          </cell>
        </row>
        <row r="21">
          <cell r="H21" t="str">
            <v>指揮支隊</v>
          </cell>
          <cell r="K21" t="str">
            <v>保健管理費</v>
          </cell>
        </row>
        <row r="22">
          <cell r="H22" t="str">
            <v>後支本付</v>
          </cell>
          <cell r="K22" t="str">
            <v>防疫費</v>
          </cell>
        </row>
        <row r="23">
          <cell r="H23" t="str">
            <v>通直支</v>
          </cell>
          <cell r="K23" t="str">
            <v>寝具費</v>
          </cell>
        </row>
        <row r="24">
          <cell r="H24" t="str">
            <v>高直支</v>
          </cell>
          <cell r="K24" t="str">
            <v>燃料費</v>
          </cell>
        </row>
        <row r="25">
          <cell r="H25" t="str">
            <v>業 補給（大井）</v>
          </cell>
          <cell r="K25" t="str">
            <v>汚染負荷量賦課金</v>
          </cell>
        </row>
        <row r="26">
          <cell r="H26" t="str">
            <v>業   補給                                                              （会計）</v>
          </cell>
          <cell r="K26" t="str">
            <v>被服購入費</v>
          </cell>
        </row>
        <row r="27">
          <cell r="H27" t="str">
            <v>業   補給                                                              （東方輸）</v>
          </cell>
          <cell r="K27" t="str">
            <v>被服維持費</v>
          </cell>
        </row>
        <row r="28">
          <cell r="H28" t="str">
            <v>業　補給                                                              （東通群）</v>
          </cell>
          <cell r="K28" t="str">
            <v>車両用油購入費</v>
          </cell>
        </row>
        <row r="29">
          <cell r="H29" t="str">
            <v>業   補給                                                              （東音）</v>
          </cell>
          <cell r="K29" t="str">
            <v>雑油購入費</v>
          </cell>
        </row>
        <row r="30">
          <cell r="H30" t="str">
            <v>情報処理</v>
          </cell>
          <cell r="K30" t="str">
            <v>演習等参加費</v>
          </cell>
        </row>
        <row r="31">
          <cell r="H31" t="str">
            <v>東方情報</v>
          </cell>
          <cell r="K31" t="str">
            <v>物資輸送費</v>
          </cell>
        </row>
        <row r="32">
          <cell r="H32" t="str">
            <v>対特衛生</v>
          </cell>
          <cell r="K32" t="str">
            <v>被疑者等運搬費</v>
          </cell>
        </row>
        <row r="33">
          <cell r="H33" t="str">
            <v>業 補給（東方付隊）</v>
          </cell>
          <cell r="K33" t="str">
            <v>各所修繕</v>
          </cell>
        </row>
        <row r="34">
          <cell r="H34" t="str">
            <v>業 補給（監査隊）</v>
          </cell>
          <cell r="K34" t="str">
            <v>自動車重量税</v>
          </cell>
        </row>
        <row r="35">
          <cell r="H35" t="str">
            <v>業 補給（警務）</v>
          </cell>
          <cell r="K35" t="str">
            <v>通信機器購入費</v>
          </cell>
        </row>
        <row r="36">
          <cell r="H36" t="str">
            <v>業 補給（女教）</v>
          </cell>
          <cell r="K36" t="str">
            <v>編成装備品費</v>
          </cell>
        </row>
        <row r="37">
          <cell r="H37" t="str">
            <v>業 総務</v>
          </cell>
          <cell r="K37" t="str">
            <v>修理保管用備品費</v>
          </cell>
        </row>
        <row r="38">
          <cell r="H38" t="str">
            <v>業 補給（現情）</v>
          </cell>
          <cell r="K38" t="str">
            <v>雑備品費</v>
          </cell>
        </row>
        <row r="39">
          <cell r="H39" t="str">
            <v>業 補給（東衛）</v>
          </cell>
          <cell r="K39" t="str">
            <v>武器修理費</v>
          </cell>
        </row>
        <row r="40">
          <cell r="H40" t="str">
            <v>業 補給（研本）</v>
          </cell>
          <cell r="K40" t="str">
            <v>通信維持費</v>
          </cell>
        </row>
        <row r="41">
          <cell r="H41" t="str">
            <v>東音</v>
          </cell>
          <cell r="K41" t="str">
            <v>車両修理費</v>
          </cell>
        </row>
        <row r="42">
          <cell r="K42" t="str">
            <v>補給処運営費</v>
          </cell>
        </row>
        <row r="43">
          <cell r="K43" t="str">
            <v>化学資材維持費</v>
          </cell>
        </row>
        <row r="44">
          <cell r="K44" t="str">
            <v>施設機械維持費</v>
          </cell>
        </row>
        <row r="45">
          <cell r="K45" t="str">
            <v>雑修理費</v>
          </cell>
        </row>
        <row r="46">
          <cell r="K46" t="str">
            <v>雑消耗品費</v>
          </cell>
        </row>
        <row r="47">
          <cell r="K47" t="str">
            <v>爆発兵器類処理費</v>
          </cell>
        </row>
        <row r="48">
          <cell r="K48" t="str">
            <v>雑運営費</v>
          </cell>
        </row>
        <row r="49">
          <cell r="K49" t="str">
            <v>弾薬維持費</v>
          </cell>
        </row>
        <row r="50">
          <cell r="K50" t="str">
            <v>募集等庁費</v>
          </cell>
        </row>
        <row r="51">
          <cell r="K51" t="str">
            <v>予備隊員業務庁費</v>
          </cell>
        </row>
        <row r="52">
          <cell r="K52" t="str">
            <v>医療関係備品費</v>
          </cell>
        </row>
        <row r="53">
          <cell r="K53" t="str">
            <v>医療施行費</v>
          </cell>
        </row>
        <row r="54">
          <cell r="K54" t="str">
            <v>医療器材修理費</v>
          </cell>
        </row>
        <row r="55">
          <cell r="K55" t="str">
            <v>教育訓練用備品費</v>
          </cell>
        </row>
        <row r="56">
          <cell r="K56" t="str">
            <v>教育訓練演習費</v>
          </cell>
        </row>
        <row r="57">
          <cell r="K57" t="str">
            <v>備品修理費</v>
          </cell>
        </row>
        <row r="58">
          <cell r="K58" t="str">
            <v>施設施工庁費</v>
          </cell>
        </row>
        <row r="59">
          <cell r="K59" t="str">
            <v>工事費</v>
          </cell>
        </row>
        <row r="60">
          <cell r="K60" t="str">
            <v>工事費</v>
          </cell>
        </row>
        <row r="61">
          <cell r="K61" t="str">
            <v>災害対策調査費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委任状"/>
      <sheetName val="見積書 (例)"/>
      <sheetName val="見積書"/>
      <sheetName val="見積書 (2)"/>
      <sheetName val="見積書 (3)"/>
      <sheetName val="内訳書"/>
      <sheetName val="見積書 (4)"/>
      <sheetName val="見積書 (5)"/>
      <sheetName val="見積依頼書"/>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グループ"/>
      <sheetName val="Bグループ"/>
      <sheetName val="Dグループ"/>
      <sheetName val="Eグループ "/>
      <sheetName val="Fグループ"/>
      <sheetName val="Gグループ"/>
      <sheetName val="Hグループ"/>
      <sheetName val="Iグループ "/>
      <sheetName val="Jグループ"/>
      <sheetName val="Jグループ (2)"/>
      <sheetName val="Jグループ (3)"/>
      <sheetName val="Kグループ "/>
      <sheetName val="Lグループ"/>
      <sheetName val="Ｍグループ "/>
      <sheetName val="Ｎグループ "/>
      <sheetName val="Oグループ "/>
      <sheetName val="Pグループ "/>
      <sheetName val="Qグループ"/>
      <sheetName val="Rグループ"/>
      <sheetName val="Rグループ (2)"/>
      <sheetName val="Sグループ"/>
      <sheetName val="Tグループ"/>
      <sheetName val="Uグループ"/>
      <sheetName val="Vグループ"/>
      <sheetName val="Wグループ"/>
      <sheetName val="Xグループ"/>
      <sheetName val="Yグループ"/>
      <sheetName val="Zグループ"/>
      <sheetName val="臨時 "/>
      <sheetName val="臨時  (2)"/>
      <sheetName val="臨時  (3)"/>
      <sheetName val="臨時  (4)"/>
      <sheetName val="臨時  (5)"/>
      <sheetName val="臨時  (6)"/>
      <sheetName val="臨時  (7)"/>
      <sheetName val="臨時  (8)"/>
      <sheetName val="臨時  (9)"/>
      <sheetName val="臨時  (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
      <sheetName val="予定価格"/>
      <sheetName val="予調内訳"/>
      <sheetName val="済通内訳書"/>
      <sheetName val="入札内訳書"/>
      <sheetName val="済通"/>
      <sheetName val="検査調書"/>
      <sheetName val="検調内訳"/>
      <sheetName val="端数調整表"/>
      <sheetName val="科目部隊"/>
      <sheetName val="契約書"/>
      <sheetName val="契約書内訳"/>
      <sheetName val="ﾃﾞｰﾀ"/>
    </sheetNames>
    <sheetDataSet>
      <sheetData sheetId="12">
        <row r="3">
          <cell r="K3" t="str">
            <v>褒賞品費</v>
          </cell>
          <cell r="L3">
            <v>1</v>
          </cell>
        </row>
        <row r="4">
          <cell r="K4" t="str">
            <v>備品費</v>
          </cell>
          <cell r="L4">
            <v>2</v>
          </cell>
        </row>
        <row r="5">
          <cell r="K5" t="str">
            <v>研究費</v>
          </cell>
          <cell r="L5">
            <v>3</v>
          </cell>
        </row>
        <row r="6">
          <cell r="K6" t="str">
            <v>募集庁費</v>
          </cell>
          <cell r="L6">
            <v>4</v>
          </cell>
        </row>
        <row r="7">
          <cell r="K7" t="str">
            <v>広報庁費</v>
          </cell>
          <cell r="L7">
            <v>5</v>
          </cell>
        </row>
        <row r="8">
          <cell r="K8" t="str">
            <v>消耗品費</v>
          </cell>
          <cell r="L8">
            <v>6</v>
          </cell>
        </row>
        <row r="9">
          <cell r="K9" t="str">
            <v>職員厚生経費</v>
          </cell>
          <cell r="L9">
            <v>7</v>
          </cell>
        </row>
        <row r="10">
          <cell r="K10" t="str">
            <v>自動車維持費</v>
          </cell>
          <cell r="L10">
            <v>8</v>
          </cell>
        </row>
        <row r="11">
          <cell r="K11" t="str">
            <v>通信運搬費</v>
          </cell>
          <cell r="L11">
            <v>9</v>
          </cell>
        </row>
        <row r="12">
          <cell r="K12" t="str">
            <v>印刷製本費</v>
          </cell>
          <cell r="L12">
            <v>10</v>
          </cell>
        </row>
        <row r="13">
          <cell r="K13" t="str">
            <v>借料及損料</v>
          </cell>
          <cell r="L13">
            <v>11</v>
          </cell>
        </row>
        <row r="14">
          <cell r="K14" t="str">
            <v>雑役務費</v>
          </cell>
          <cell r="L14">
            <v>12</v>
          </cell>
        </row>
        <row r="15">
          <cell r="K15" t="str">
            <v>光熱水料</v>
          </cell>
          <cell r="L15">
            <v>13</v>
          </cell>
        </row>
        <row r="16">
          <cell r="K16" t="str">
            <v>短期給付審査事務費</v>
          </cell>
          <cell r="L16">
            <v>14</v>
          </cell>
        </row>
        <row r="17">
          <cell r="K17" t="str">
            <v>財産形成施行事務費</v>
          </cell>
          <cell r="L17">
            <v>15</v>
          </cell>
        </row>
        <row r="18">
          <cell r="K18" t="str">
            <v>営舎用備品費</v>
          </cell>
          <cell r="L18">
            <v>16</v>
          </cell>
        </row>
        <row r="19">
          <cell r="K19" t="str">
            <v>光熱水料</v>
          </cell>
          <cell r="L19">
            <v>17</v>
          </cell>
        </row>
        <row r="20">
          <cell r="K20" t="str">
            <v>営舎維持費</v>
          </cell>
          <cell r="L20">
            <v>18</v>
          </cell>
        </row>
        <row r="21">
          <cell r="K21" t="str">
            <v>環境衛生費</v>
          </cell>
          <cell r="L21">
            <v>19</v>
          </cell>
        </row>
        <row r="22">
          <cell r="K22" t="str">
            <v>保健管理費</v>
          </cell>
          <cell r="L22">
            <v>20</v>
          </cell>
        </row>
        <row r="23">
          <cell r="K23" t="str">
            <v>燃料費</v>
          </cell>
          <cell r="L23">
            <v>21</v>
          </cell>
        </row>
        <row r="24">
          <cell r="K24" t="str">
            <v>汚染負荷量賦課金</v>
          </cell>
          <cell r="L24">
            <v>22</v>
          </cell>
        </row>
        <row r="25">
          <cell r="K25" t="str">
            <v>被服購入費</v>
          </cell>
          <cell r="L25">
            <v>23</v>
          </cell>
        </row>
        <row r="26">
          <cell r="K26" t="str">
            <v>被服維持費</v>
          </cell>
          <cell r="L26">
            <v>24</v>
          </cell>
        </row>
        <row r="27">
          <cell r="K27" t="str">
            <v>医療関係備品費</v>
          </cell>
          <cell r="L27">
            <v>25</v>
          </cell>
        </row>
        <row r="28">
          <cell r="K28" t="str">
            <v>医療施行費</v>
          </cell>
          <cell r="L28">
            <v>26</v>
          </cell>
        </row>
        <row r="29">
          <cell r="K29" t="str">
            <v>医療器材修理費</v>
          </cell>
          <cell r="L29">
            <v>27</v>
          </cell>
        </row>
        <row r="30">
          <cell r="K30" t="str">
            <v>教育訓練用備品費</v>
          </cell>
          <cell r="L30">
            <v>28</v>
          </cell>
        </row>
        <row r="31">
          <cell r="K31" t="str">
            <v>教育訓練演習費</v>
          </cell>
          <cell r="L31">
            <v>29</v>
          </cell>
        </row>
        <row r="32">
          <cell r="K32" t="str">
            <v>備品修理費</v>
          </cell>
          <cell r="L32">
            <v>30</v>
          </cell>
        </row>
        <row r="33">
          <cell r="K33" t="str">
            <v>車両用油購入費</v>
          </cell>
          <cell r="L33">
            <v>31</v>
          </cell>
        </row>
        <row r="34">
          <cell r="K34" t="str">
            <v>雑油購入費</v>
          </cell>
          <cell r="L34">
            <v>32</v>
          </cell>
        </row>
        <row r="35">
          <cell r="K35" t="str">
            <v>演習等参加費</v>
          </cell>
          <cell r="L35">
            <v>33</v>
          </cell>
        </row>
        <row r="36">
          <cell r="K36" t="str">
            <v>物資輸送費</v>
          </cell>
          <cell r="L36">
            <v>34</v>
          </cell>
        </row>
        <row r="37">
          <cell r="K37" t="str">
            <v>被疑者等運搬費</v>
          </cell>
          <cell r="L37">
            <v>35</v>
          </cell>
        </row>
        <row r="38">
          <cell r="K38" t="str">
            <v>各所修繕</v>
          </cell>
          <cell r="L38">
            <v>36</v>
          </cell>
        </row>
        <row r="39">
          <cell r="K39" t="str">
            <v>自動車重量税</v>
          </cell>
          <cell r="L39">
            <v>37</v>
          </cell>
        </row>
        <row r="40">
          <cell r="K40" t="str">
            <v>情報処理業務庁費</v>
          </cell>
          <cell r="L40">
            <v>38</v>
          </cell>
        </row>
        <row r="41">
          <cell r="K41" t="str">
            <v>通信機器購入費</v>
          </cell>
          <cell r="L41">
            <v>39</v>
          </cell>
        </row>
        <row r="42">
          <cell r="K42" t="str">
            <v>編成装備品費</v>
          </cell>
          <cell r="L42">
            <v>40</v>
          </cell>
        </row>
        <row r="43">
          <cell r="K43" t="str">
            <v>修理保管用備品費</v>
          </cell>
          <cell r="L43">
            <v>41</v>
          </cell>
        </row>
        <row r="44">
          <cell r="K44" t="str">
            <v>雑備品費</v>
          </cell>
          <cell r="L44">
            <v>42</v>
          </cell>
        </row>
        <row r="45">
          <cell r="K45" t="str">
            <v>工事費</v>
          </cell>
          <cell r="L45">
            <v>43</v>
          </cell>
        </row>
        <row r="46">
          <cell r="K46" t="str">
            <v>工事費</v>
          </cell>
          <cell r="L46">
            <v>44</v>
          </cell>
        </row>
        <row r="47">
          <cell r="K47" t="str">
            <v>武器修理費</v>
          </cell>
          <cell r="L47">
            <v>45</v>
          </cell>
        </row>
        <row r="48">
          <cell r="K48" t="str">
            <v>通信維持費</v>
          </cell>
          <cell r="L48">
            <v>46</v>
          </cell>
        </row>
        <row r="49">
          <cell r="K49" t="str">
            <v>車両修理費</v>
          </cell>
          <cell r="L49">
            <v>47</v>
          </cell>
        </row>
        <row r="50">
          <cell r="K50" t="str">
            <v>補給処運営費</v>
          </cell>
          <cell r="L50">
            <v>48</v>
          </cell>
        </row>
        <row r="51">
          <cell r="K51" t="str">
            <v>化学資材維持費</v>
          </cell>
          <cell r="L51">
            <v>49</v>
          </cell>
        </row>
        <row r="52">
          <cell r="K52" t="str">
            <v>施設機械維持費</v>
          </cell>
          <cell r="L52">
            <v>50</v>
          </cell>
        </row>
        <row r="53">
          <cell r="K53" t="str">
            <v>雑修理費</v>
          </cell>
          <cell r="L53">
            <v>51</v>
          </cell>
        </row>
        <row r="54">
          <cell r="K54" t="str">
            <v>雑消耗品費</v>
          </cell>
          <cell r="L54">
            <v>52</v>
          </cell>
        </row>
        <row r="55">
          <cell r="K55" t="str">
            <v>爆発兵器類処理費</v>
          </cell>
          <cell r="L55">
            <v>53</v>
          </cell>
        </row>
        <row r="56">
          <cell r="K56" t="str">
            <v>雑運営費</v>
          </cell>
          <cell r="L56">
            <v>54</v>
          </cell>
        </row>
        <row r="57">
          <cell r="K57" t="str">
            <v>弾薬維持費</v>
          </cell>
          <cell r="L57">
            <v>55</v>
          </cell>
        </row>
        <row r="58">
          <cell r="K58" t="str">
            <v>施設施工庁費</v>
          </cell>
          <cell r="L58">
            <v>56</v>
          </cell>
        </row>
        <row r="59">
          <cell r="K59" t="str">
            <v>災害対策調査費</v>
          </cell>
          <cell r="L59">
            <v>57</v>
          </cell>
        </row>
        <row r="60">
          <cell r="K60" t="str">
            <v>募集等庁費</v>
          </cell>
          <cell r="L60">
            <v>58</v>
          </cell>
        </row>
        <row r="61">
          <cell r="K61" t="str">
            <v>予備隊員業務庁費</v>
          </cell>
          <cell r="L61">
            <v>59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実施計画"/>
      <sheetName val="予定価格"/>
      <sheetName val="予調内訳"/>
      <sheetName val="済通内訳書"/>
      <sheetName val="済通"/>
      <sheetName val="端数調整表"/>
      <sheetName val="契約書"/>
      <sheetName val="契約書内訳"/>
      <sheetName val="ﾃﾞｰﾀ"/>
    </sheetNames>
    <sheetDataSet>
      <sheetData sheetId="2">
        <row r="3">
          <cell r="O3">
            <v>1</v>
          </cell>
        </row>
        <row r="4">
          <cell r="O4">
            <v>5</v>
          </cell>
        </row>
        <row r="5">
          <cell r="O5">
            <v>10</v>
          </cell>
        </row>
        <row r="6">
          <cell r="O6">
            <v>15</v>
          </cell>
        </row>
        <row r="7">
          <cell r="O7">
            <v>20</v>
          </cell>
        </row>
        <row r="8">
          <cell r="O8">
            <v>25</v>
          </cell>
        </row>
        <row r="9">
          <cell r="O9">
            <v>30</v>
          </cell>
        </row>
        <row r="10">
          <cell r="O10" t="str">
            <v>open</v>
          </cell>
        </row>
        <row r="11">
          <cell r="O11" t="str">
            <v>業者調べ</v>
          </cell>
        </row>
        <row r="12">
          <cell r="O12" t="str">
            <v> </v>
          </cell>
        </row>
        <row r="13">
          <cell r="O13" t="str">
            <v> </v>
          </cell>
        </row>
        <row r="14">
          <cell r="O14"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委任状"/>
      <sheetName val="見積書 (例)"/>
      <sheetName val="見積書"/>
      <sheetName val="見積書 (2)"/>
      <sheetName val="見積書 (3)"/>
      <sheetName val="内訳書"/>
      <sheetName val="見積書 (4)"/>
      <sheetName val="見積書 (5)"/>
      <sheetName val="見積依頼書"/>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グループ"/>
      <sheetName val="Bグループ"/>
      <sheetName val="Dグループ"/>
      <sheetName val="Eグループ "/>
      <sheetName val="Fグループ"/>
      <sheetName val="Gグループ"/>
      <sheetName val="Hグループ"/>
      <sheetName val="Iグループ "/>
      <sheetName val="Jグループ"/>
      <sheetName val="Jグループ (2)"/>
      <sheetName val="Jグループ (3)"/>
      <sheetName val="Kグループ "/>
      <sheetName val="Lグループ"/>
      <sheetName val="Ｍグループ "/>
      <sheetName val="Ｎグループ "/>
      <sheetName val="Oグループ "/>
      <sheetName val="Pグループ "/>
      <sheetName val="Qグループ"/>
      <sheetName val="Rグループ"/>
      <sheetName val="Rグループ (2)"/>
      <sheetName val="Sグループ"/>
      <sheetName val="Tグループ"/>
      <sheetName val="Uグループ"/>
      <sheetName val="Vグループ"/>
      <sheetName val="Wグループ"/>
      <sheetName val="Xグループ"/>
      <sheetName val="Yグループ"/>
      <sheetName val="Zグループ"/>
      <sheetName val="臨時 "/>
      <sheetName val="臨時  (2)"/>
      <sheetName val="臨時  (3)"/>
      <sheetName val="臨時  (4)"/>
      <sheetName val="臨時  (5)"/>
      <sheetName val="臨時  (6)"/>
      <sheetName val="臨時  (7)"/>
      <sheetName val="臨時  (8)"/>
      <sheetName val="臨時  (9)"/>
      <sheetName val="臨時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1"/>
  <sheetViews>
    <sheetView tabSelected="1" view="pageBreakPreview" zoomScale="55" zoomScaleNormal="60" zoomScaleSheetLayoutView="55" zoomScalePageLayoutView="0" workbookViewId="0" topLeftCell="A1">
      <selection activeCell="B2" sqref="B2"/>
    </sheetView>
  </sheetViews>
  <sheetFormatPr defaultColWidth="9.00390625" defaultRowHeight="57" customHeight="1"/>
  <cols>
    <col min="1" max="1" width="11.875" style="69" customWidth="1"/>
    <col min="2" max="2" width="70.625" style="42" customWidth="1"/>
    <col min="3" max="3" width="86.625" style="8" customWidth="1"/>
    <col min="4" max="5" width="15.75390625" style="7" customWidth="1"/>
    <col min="6" max="16384" width="9.00390625" style="4" customWidth="1"/>
  </cols>
  <sheetData>
    <row r="1" spans="1:5" ht="57" customHeight="1">
      <c r="A1" s="7" t="s">
        <v>4</v>
      </c>
      <c r="B1" s="7" t="s">
        <v>0</v>
      </c>
      <c r="C1" s="48" t="s">
        <v>1</v>
      </c>
      <c r="D1" s="7" t="s">
        <v>2</v>
      </c>
      <c r="E1" s="7" t="s">
        <v>3</v>
      </c>
    </row>
    <row r="2" spans="1:5" ht="57" customHeight="1">
      <c r="A2" s="7">
        <v>1</v>
      </c>
      <c r="B2" s="65" t="s">
        <v>122</v>
      </c>
      <c r="C2" s="65" t="s">
        <v>65</v>
      </c>
      <c r="D2" s="48" t="s">
        <v>59</v>
      </c>
      <c r="E2" s="9">
        <v>3</v>
      </c>
    </row>
    <row r="3" spans="1:5" ht="57" customHeight="1">
      <c r="A3" s="7">
        <v>2</v>
      </c>
      <c r="B3" s="65" t="s">
        <v>66</v>
      </c>
      <c r="C3" s="65" t="s">
        <v>67</v>
      </c>
      <c r="D3" s="48" t="s">
        <v>59</v>
      </c>
      <c r="E3" s="9">
        <v>2</v>
      </c>
    </row>
    <row r="4" spans="1:5" ht="57" customHeight="1">
      <c r="A4" s="7">
        <v>3</v>
      </c>
      <c r="B4" s="65" t="s">
        <v>68</v>
      </c>
      <c r="C4" s="65" t="s">
        <v>69</v>
      </c>
      <c r="D4" s="48" t="s">
        <v>56</v>
      </c>
      <c r="E4" s="9">
        <v>10</v>
      </c>
    </row>
    <row r="5" spans="1:5" ht="57" customHeight="1">
      <c r="A5" s="7">
        <v>4</v>
      </c>
      <c r="B5" s="65" t="s">
        <v>70</v>
      </c>
      <c r="C5" s="65" t="s">
        <v>71</v>
      </c>
      <c r="D5" s="48" t="s">
        <v>59</v>
      </c>
      <c r="E5" s="9">
        <v>3</v>
      </c>
    </row>
    <row r="6" spans="1:5" ht="57" customHeight="1">
      <c r="A6" s="7">
        <v>5</v>
      </c>
      <c r="B6" s="65" t="s">
        <v>70</v>
      </c>
      <c r="C6" s="65" t="s">
        <v>72</v>
      </c>
      <c r="D6" s="48" t="s">
        <v>59</v>
      </c>
      <c r="E6" s="9">
        <v>1</v>
      </c>
    </row>
    <row r="7" spans="1:5" ht="57" customHeight="1">
      <c r="A7" s="7">
        <v>6</v>
      </c>
      <c r="B7" s="65" t="s">
        <v>73</v>
      </c>
      <c r="C7" s="65" t="s">
        <v>74</v>
      </c>
      <c r="D7" s="48" t="s">
        <v>59</v>
      </c>
      <c r="E7" s="9">
        <v>2</v>
      </c>
    </row>
    <row r="8" spans="1:5" ht="57" customHeight="1">
      <c r="A8" s="7">
        <v>7</v>
      </c>
      <c r="B8" s="65" t="s">
        <v>75</v>
      </c>
      <c r="C8" s="65" t="s">
        <v>76</v>
      </c>
      <c r="D8" s="48" t="s">
        <v>56</v>
      </c>
      <c r="E8" s="9">
        <v>10</v>
      </c>
    </row>
    <row r="9" spans="1:5" ht="57" customHeight="1">
      <c r="A9" s="7">
        <v>8</v>
      </c>
      <c r="B9" s="65" t="s">
        <v>77</v>
      </c>
      <c r="C9" s="65" t="s">
        <v>78</v>
      </c>
      <c r="D9" s="48" t="s">
        <v>56</v>
      </c>
      <c r="E9" s="9">
        <v>1</v>
      </c>
    </row>
    <row r="10" spans="1:5" ht="57" customHeight="1">
      <c r="A10" s="7">
        <v>9</v>
      </c>
      <c r="B10" s="65" t="s">
        <v>77</v>
      </c>
      <c r="C10" s="65" t="s">
        <v>79</v>
      </c>
      <c r="D10" s="48" t="s">
        <v>56</v>
      </c>
      <c r="E10" s="9">
        <v>1</v>
      </c>
    </row>
    <row r="11" spans="1:5" ht="57" customHeight="1">
      <c r="A11" s="7">
        <v>10</v>
      </c>
      <c r="B11" s="65" t="s">
        <v>80</v>
      </c>
      <c r="C11" s="65" t="s">
        <v>81</v>
      </c>
      <c r="D11" s="48" t="s">
        <v>59</v>
      </c>
      <c r="E11" s="9">
        <v>1</v>
      </c>
    </row>
    <row r="12" spans="1:5" ht="57" customHeight="1">
      <c r="A12" s="7">
        <v>11</v>
      </c>
      <c r="B12" s="65" t="s">
        <v>82</v>
      </c>
      <c r="C12" s="65" t="s">
        <v>83</v>
      </c>
      <c r="D12" s="48" t="s">
        <v>59</v>
      </c>
      <c r="E12" s="9">
        <v>1</v>
      </c>
    </row>
    <row r="13" spans="1:5" ht="57" customHeight="1">
      <c r="A13" s="7">
        <v>12</v>
      </c>
      <c r="B13" s="65" t="s">
        <v>84</v>
      </c>
      <c r="C13" s="65" t="s">
        <v>85</v>
      </c>
      <c r="D13" s="48" t="s">
        <v>59</v>
      </c>
      <c r="E13" s="9">
        <v>1</v>
      </c>
    </row>
    <row r="14" spans="1:5" ht="57" customHeight="1">
      <c r="A14" s="7">
        <v>13</v>
      </c>
      <c r="B14" s="65" t="s">
        <v>86</v>
      </c>
      <c r="C14" s="65" t="s">
        <v>87</v>
      </c>
      <c r="D14" s="48" t="s">
        <v>59</v>
      </c>
      <c r="E14" s="9">
        <v>1</v>
      </c>
    </row>
    <row r="15" spans="1:5" ht="57" customHeight="1">
      <c r="A15" s="7">
        <v>14</v>
      </c>
      <c r="B15" s="65" t="s">
        <v>88</v>
      </c>
      <c r="C15" s="65" t="s">
        <v>89</v>
      </c>
      <c r="D15" s="48" t="s">
        <v>59</v>
      </c>
      <c r="E15" s="9">
        <v>3</v>
      </c>
    </row>
    <row r="16" spans="1:5" ht="57" customHeight="1">
      <c r="A16" s="7">
        <v>15</v>
      </c>
      <c r="B16" s="65" t="s">
        <v>90</v>
      </c>
      <c r="C16" s="65" t="s">
        <v>91</v>
      </c>
      <c r="D16" s="48" t="s">
        <v>59</v>
      </c>
      <c r="E16" s="9">
        <v>1</v>
      </c>
    </row>
    <row r="17" spans="1:5" ht="57" customHeight="1">
      <c r="A17" s="7">
        <v>16</v>
      </c>
      <c r="B17" s="65" t="s">
        <v>92</v>
      </c>
      <c r="C17" s="65" t="s">
        <v>93</v>
      </c>
      <c r="D17" s="48" t="s">
        <v>59</v>
      </c>
      <c r="E17" s="9">
        <v>2</v>
      </c>
    </row>
    <row r="18" spans="1:5" ht="57" customHeight="1">
      <c r="A18" s="7">
        <v>17</v>
      </c>
      <c r="B18" s="65" t="s">
        <v>94</v>
      </c>
      <c r="C18" s="65" t="s">
        <v>95</v>
      </c>
      <c r="D18" s="48" t="s">
        <v>56</v>
      </c>
      <c r="E18" s="9">
        <v>1</v>
      </c>
    </row>
    <row r="19" spans="1:5" ht="57" customHeight="1">
      <c r="A19" s="7">
        <v>18</v>
      </c>
      <c r="B19" s="65" t="s">
        <v>96</v>
      </c>
      <c r="C19" s="65" t="s">
        <v>97</v>
      </c>
      <c r="D19" s="48" t="s">
        <v>59</v>
      </c>
      <c r="E19" s="9">
        <v>5</v>
      </c>
    </row>
    <row r="20" spans="1:5" ht="57" customHeight="1">
      <c r="A20" s="7">
        <v>19</v>
      </c>
      <c r="B20" s="65" t="s">
        <v>98</v>
      </c>
      <c r="C20" s="65" t="s">
        <v>99</v>
      </c>
      <c r="D20" s="48" t="s">
        <v>56</v>
      </c>
      <c r="E20" s="9">
        <v>5</v>
      </c>
    </row>
    <row r="21" spans="1:5" ht="57" customHeight="1">
      <c r="A21" s="7">
        <v>20</v>
      </c>
      <c r="B21" s="65" t="s">
        <v>100</v>
      </c>
      <c r="C21" s="65" t="s">
        <v>101</v>
      </c>
      <c r="D21" s="48" t="s">
        <v>59</v>
      </c>
      <c r="E21" s="9">
        <v>1</v>
      </c>
    </row>
    <row r="22" spans="1:5" ht="57" customHeight="1">
      <c r="A22" s="7">
        <v>21</v>
      </c>
      <c r="B22" s="65" t="s">
        <v>102</v>
      </c>
      <c r="C22" s="65" t="s">
        <v>103</v>
      </c>
      <c r="D22" s="48" t="s">
        <v>59</v>
      </c>
      <c r="E22" s="9">
        <v>1</v>
      </c>
    </row>
    <row r="23" spans="1:5" ht="57" customHeight="1">
      <c r="A23" s="7">
        <v>22</v>
      </c>
      <c r="B23" s="65" t="s">
        <v>104</v>
      </c>
      <c r="C23" s="65" t="s">
        <v>105</v>
      </c>
      <c r="D23" s="48" t="s">
        <v>59</v>
      </c>
      <c r="E23" s="9">
        <v>1</v>
      </c>
    </row>
    <row r="24" spans="1:5" ht="57" customHeight="1">
      <c r="A24" s="7">
        <v>23</v>
      </c>
      <c r="B24" s="65" t="s">
        <v>106</v>
      </c>
      <c r="C24" s="65" t="s">
        <v>107</v>
      </c>
      <c r="D24" s="48" t="s">
        <v>56</v>
      </c>
      <c r="E24" s="9">
        <v>1</v>
      </c>
    </row>
    <row r="25" spans="1:5" ht="57" customHeight="1">
      <c r="A25" s="7">
        <v>24</v>
      </c>
      <c r="B25" s="65" t="s">
        <v>108</v>
      </c>
      <c r="C25" s="65" t="s">
        <v>109</v>
      </c>
      <c r="D25" s="48" t="s">
        <v>56</v>
      </c>
      <c r="E25" s="9">
        <v>1</v>
      </c>
    </row>
    <row r="26" spans="1:5" ht="57" customHeight="1">
      <c r="A26" s="7">
        <v>25</v>
      </c>
      <c r="B26" s="65" t="s">
        <v>110</v>
      </c>
      <c r="C26" s="65" t="s">
        <v>111</v>
      </c>
      <c r="D26" s="48" t="s">
        <v>56</v>
      </c>
      <c r="E26" s="9">
        <v>5</v>
      </c>
    </row>
    <row r="27" spans="1:5" ht="57" customHeight="1">
      <c r="A27" s="7">
        <v>26</v>
      </c>
      <c r="B27" s="65" t="s">
        <v>112</v>
      </c>
      <c r="C27" s="65" t="s">
        <v>113</v>
      </c>
      <c r="D27" s="48" t="s">
        <v>59</v>
      </c>
      <c r="E27" s="9">
        <v>2</v>
      </c>
    </row>
    <row r="28" spans="1:5" ht="57" customHeight="1">
      <c r="A28" s="7">
        <v>27</v>
      </c>
      <c r="B28" s="65" t="s">
        <v>114</v>
      </c>
      <c r="C28" s="65" t="s">
        <v>115</v>
      </c>
      <c r="D28" s="48" t="s">
        <v>56</v>
      </c>
      <c r="E28" s="9">
        <v>4</v>
      </c>
    </row>
    <row r="29" spans="1:5" ht="57" customHeight="1">
      <c r="A29" s="7">
        <v>28</v>
      </c>
      <c r="B29" s="65" t="s">
        <v>116</v>
      </c>
      <c r="C29" s="65" t="s">
        <v>117</v>
      </c>
      <c r="D29" s="48" t="s">
        <v>59</v>
      </c>
      <c r="E29" s="9">
        <v>2</v>
      </c>
    </row>
    <row r="30" spans="1:5" ht="57" customHeight="1">
      <c r="A30" s="7">
        <v>29</v>
      </c>
      <c r="B30" s="65" t="s">
        <v>118</v>
      </c>
      <c r="C30" s="65" t="s">
        <v>119</v>
      </c>
      <c r="D30" s="48" t="s">
        <v>59</v>
      </c>
      <c r="E30" s="9">
        <v>1</v>
      </c>
    </row>
    <row r="31" spans="1:5" ht="57" customHeight="1">
      <c r="A31" s="7">
        <v>30</v>
      </c>
      <c r="B31" s="65" t="s">
        <v>120</v>
      </c>
      <c r="C31" s="65" t="s">
        <v>121</v>
      </c>
      <c r="D31" s="48" t="s">
        <v>59</v>
      </c>
      <c r="E31" s="9">
        <v>2</v>
      </c>
    </row>
  </sheetData>
  <sheetProtection/>
  <dataValidations count="1">
    <dataValidation allowBlank="1" showInputMessage="1" showErrorMessage="1" imeMode="halfAlpha" sqref="E2:E31"/>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46" r:id="rId1"/>
  <headerFooter alignWithMargins="0">
    <oddHeader>&amp;C&amp;24内訳書&amp;R&amp;24Aグループ</oddHeader>
  </headerFooter>
</worksheet>
</file>

<file path=xl/worksheets/sheet10.xml><?xml version="1.0" encoding="utf-8"?>
<worksheet xmlns="http://schemas.openxmlformats.org/spreadsheetml/2006/main" xmlns:r="http://schemas.openxmlformats.org/officeDocument/2006/relationships">
  <dimension ref="A1:O194"/>
  <sheetViews>
    <sheetView showZeros="0" view="pageBreakPreview" zoomScaleNormal="70" zoomScaleSheetLayoutView="100" zoomScalePageLayoutView="0" workbookViewId="0" topLeftCell="A13">
      <selection activeCell="D18" sqref="D18:F18"/>
    </sheetView>
  </sheetViews>
  <sheetFormatPr defaultColWidth="9.00390625" defaultRowHeight="13.5"/>
  <cols>
    <col min="1" max="2" width="4.75390625" style="11" customWidth="1"/>
    <col min="3" max="3" width="14.50390625" style="11" customWidth="1"/>
    <col min="4" max="4" width="13.875" style="11" customWidth="1"/>
    <col min="5" max="5" width="5.25390625" style="11" customWidth="1"/>
    <col min="6" max="6" width="8.125" style="11" customWidth="1"/>
    <col min="7" max="7" width="5.50390625" style="11" customWidth="1"/>
    <col min="8" max="8" width="8.625" style="11" customWidth="1"/>
    <col min="9" max="9" width="2.125" style="11" customWidth="1"/>
    <col min="10" max="10" width="6.625" style="11" customWidth="1"/>
    <col min="11" max="12" width="2.125" style="11" customWidth="1"/>
    <col min="13" max="13" width="8.875" style="11" customWidth="1"/>
    <col min="14" max="14" width="2.125" style="11" customWidth="1"/>
    <col min="15" max="16384" width="9.00390625" style="11" customWidth="1"/>
  </cols>
  <sheetData>
    <row r="1" spans="1:14" ht="13.5">
      <c r="A1" s="18"/>
      <c r="B1" s="19"/>
      <c r="C1" s="19"/>
      <c r="D1" s="19"/>
      <c r="E1" s="19"/>
      <c r="F1" s="19"/>
      <c r="G1" s="19"/>
      <c r="H1" s="19"/>
      <c r="I1" s="19"/>
      <c r="J1" s="19"/>
      <c r="K1" s="19"/>
      <c r="L1" s="19"/>
      <c r="M1" s="19" t="s">
        <v>52</v>
      </c>
      <c r="N1" s="20"/>
    </row>
    <row r="2" spans="1:14" ht="13.5">
      <c r="A2" s="21"/>
      <c r="B2" s="22"/>
      <c r="C2" s="22"/>
      <c r="D2" s="22"/>
      <c r="E2" s="22"/>
      <c r="F2" s="22"/>
      <c r="G2" s="22"/>
      <c r="H2" s="22"/>
      <c r="I2" s="110" t="str">
        <f>'入札書 (A)'!I2:M2</f>
        <v>令和　６年　４月　２２日</v>
      </c>
      <c r="J2" s="110"/>
      <c r="K2" s="110"/>
      <c r="L2" s="110"/>
      <c r="M2" s="110"/>
      <c r="N2" s="23"/>
    </row>
    <row r="3" spans="1:14" ht="24" customHeight="1">
      <c r="A3" s="111" t="s">
        <v>33</v>
      </c>
      <c r="B3" s="112"/>
      <c r="C3" s="112"/>
      <c r="D3" s="112"/>
      <c r="E3" s="112"/>
      <c r="F3" s="112"/>
      <c r="G3" s="112"/>
      <c r="H3" s="112"/>
      <c r="I3" s="112"/>
      <c r="J3" s="112"/>
      <c r="K3" s="112"/>
      <c r="L3" s="112"/>
      <c r="M3" s="112"/>
      <c r="N3" s="113"/>
    </row>
    <row r="4" spans="1:14" ht="14.25" customHeight="1">
      <c r="A4" s="24"/>
      <c r="B4" s="25"/>
      <c r="C4" s="25"/>
      <c r="D4" s="25"/>
      <c r="E4" s="25"/>
      <c r="F4" s="25"/>
      <c r="G4" s="25"/>
      <c r="H4" s="25"/>
      <c r="I4" s="25"/>
      <c r="J4" s="25"/>
      <c r="K4" s="25"/>
      <c r="L4" s="25"/>
      <c r="M4" s="25"/>
      <c r="N4" s="26"/>
    </row>
    <row r="5" spans="1:14" ht="15" customHeight="1">
      <c r="A5" s="21"/>
      <c r="B5" s="22"/>
      <c r="C5" s="22"/>
      <c r="D5" s="22"/>
      <c r="E5" s="22"/>
      <c r="F5" s="22"/>
      <c r="G5" s="22"/>
      <c r="H5" s="22"/>
      <c r="I5" s="22"/>
      <c r="J5" s="22"/>
      <c r="K5" s="22"/>
      <c r="L5" s="22"/>
      <c r="M5" s="22"/>
      <c r="N5" s="23"/>
    </row>
    <row r="6" spans="1:14" ht="15" customHeight="1">
      <c r="A6" s="21"/>
      <c r="B6" s="145"/>
      <c r="C6" s="145"/>
      <c r="D6" s="145"/>
      <c r="E6" s="22"/>
      <c r="F6" s="22"/>
      <c r="G6" s="22"/>
      <c r="H6" s="22"/>
      <c r="I6" s="22"/>
      <c r="J6" s="22"/>
      <c r="K6" s="22"/>
      <c r="L6" s="22"/>
      <c r="M6" s="22"/>
      <c r="N6" s="23"/>
    </row>
    <row r="7" spans="1:14" ht="15" customHeight="1">
      <c r="A7" s="21"/>
      <c r="B7" s="118" t="s">
        <v>38</v>
      </c>
      <c r="C7" s="95"/>
      <c r="D7" s="95"/>
      <c r="E7" s="22"/>
      <c r="F7" s="22"/>
      <c r="G7" s="22"/>
      <c r="H7" s="22"/>
      <c r="I7" s="22"/>
      <c r="J7" s="22"/>
      <c r="K7" s="22"/>
      <c r="L7" s="22"/>
      <c r="M7" s="22"/>
      <c r="N7" s="23"/>
    </row>
    <row r="8" spans="1:14" ht="18.75">
      <c r="A8" s="21"/>
      <c r="B8" s="118" t="s">
        <v>53</v>
      </c>
      <c r="C8" s="95"/>
      <c r="D8" s="95"/>
      <c r="E8" s="28" t="s">
        <v>6</v>
      </c>
      <c r="F8" s="22"/>
      <c r="G8" s="22"/>
      <c r="H8" s="22"/>
      <c r="I8" s="22"/>
      <c r="J8" s="22"/>
      <c r="K8" s="22"/>
      <c r="L8" s="22"/>
      <c r="M8" s="22"/>
      <c r="N8" s="23"/>
    </row>
    <row r="9" spans="1:14" ht="13.5" customHeight="1" thickBot="1">
      <c r="A9" s="21"/>
      <c r="B9" s="22"/>
      <c r="C9" s="22"/>
      <c r="D9" s="27"/>
      <c r="E9" s="28"/>
      <c r="F9" s="29"/>
      <c r="G9" s="95"/>
      <c r="H9" s="95"/>
      <c r="I9" s="95"/>
      <c r="J9" s="95"/>
      <c r="K9" s="95"/>
      <c r="L9" s="95"/>
      <c r="M9" s="95"/>
      <c r="N9" s="23"/>
    </row>
    <row r="10" spans="1:14" ht="15" customHeight="1">
      <c r="A10" s="21"/>
      <c r="B10" s="96" t="s">
        <v>39</v>
      </c>
      <c r="C10" s="97"/>
      <c r="D10" s="97"/>
      <c r="E10" s="98"/>
      <c r="F10" s="29"/>
      <c r="G10" s="102"/>
      <c r="H10" s="102"/>
      <c r="I10" s="102"/>
      <c r="J10" s="102"/>
      <c r="K10" s="102"/>
      <c r="L10" s="102"/>
      <c r="M10" s="103"/>
      <c r="N10" s="23"/>
    </row>
    <row r="11" spans="1:14" ht="17.25" customHeight="1" thickBot="1">
      <c r="A11" s="21"/>
      <c r="B11" s="99"/>
      <c r="C11" s="100"/>
      <c r="D11" s="100"/>
      <c r="E11" s="101"/>
      <c r="F11" s="30"/>
      <c r="G11" s="104"/>
      <c r="H11" s="104"/>
      <c r="I11" s="104"/>
      <c r="J11" s="104"/>
      <c r="K11" s="22"/>
      <c r="L11" s="22"/>
      <c r="M11" s="22"/>
      <c r="N11" s="23"/>
    </row>
    <row r="12" spans="1:14" ht="10.5" customHeight="1">
      <c r="A12" s="21"/>
      <c r="B12" s="22"/>
      <c r="C12" s="22"/>
      <c r="D12" s="22"/>
      <c r="E12" s="22"/>
      <c r="F12" s="22"/>
      <c r="G12" s="22"/>
      <c r="H12" s="22"/>
      <c r="I12" s="22"/>
      <c r="J12" s="22"/>
      <c r="K12" s="22"/>
      <c r="L12" s="22"/>
      <c r="M12" s="22"/>
      <c r="N12" s="23"/>
    </row>
    <row r="13" spans="1:14" ht="16.5" customHeight="1">
      <c r="A13" s="21"/>
      <c r="B13" s="105" t="s">
        <v>34</v>
      </c>
      <c r="C13" s="105"/>
      <c r="D13" s="105"/>
      <c r="E13" s="22"/>
      <c r="F13" s="22"/>
      <c r="G13" s="22"/>
      <c r="H13" s="22"/>
      <c r="I13" s="22"/>
      <c r="J13" s="22"/>
      <c r="K13" s="22"/>
      <c r="L13" s="22"/>
      <c r="M13" s="22"/>
      <c r="N13" s="23"/>
    </row>
    <row r="14" spans="1:14" ht="12.75" customHeight="1" thickBot="1">
      <c r="A14" s="21"/>
      <c r="B14" s="22"/>
      <c r="C14" s="22"/>
      <c r="D14" s="22"/>
      <c r="E14" s="22"/>
      <c r="F14" s="22"/>
      <c r="G14" s="22"/>
      <c r="H14" s="22"/>
      <c r="I14" s="22"/>
      <c r="J14" s="22"/>
      <c r="K14" s="22"/>
      <c r="L14" s="22"/>
      <c r="M14" s="22"/>
      <c r="N14" s="23"/>
    </row>
    <row r="15" spans="1:14" ht="22.5" customHeight="1" thickTop="1">
      <c r="A15" s="106" t="s">
        <v>7</v>
      </c>
      <c r="B15" s="107"/>
      <c r="C15" s="107"/>
      <c r="D15" s="108" t="s">
        <v>8</v>
      </c>
      <c r="E15" s="108"/>
      <c r="F15" s="108"/>
      <c r="G15" s="32" t="s">
        <v>9</v>
      </c>
      <c r="H15" s="32" t="s">
        <v>36</v>
      </c>
      <c r="I15" s="107" t="s">
        <v>10</v>
      </c>
      <c r="J15" s="107"/>
      <c r="K15" s="107"/>
      <c r="L15" s="109" t="s">
        <v>11</v>
      </c>
      <c r="M15" s="107"/>
      <c r="N15" s="33"/>
    </row>
    <row r="16" spans="1:15" ht="27.75" customHeight="1">
      <c r="A16" s="94" t="str">
        <f>'下見積(C)'!$A$18:$F$18</f>
        <v>IP告知設備用端末</v>
      </c>
      <c r="B16" s="81"/>
      <c r="C16" s="81"/>
      <c r="D16" s="94" t="str">
        <f>'下見積(C)'!$A$18:$F$18</f>
        <v>NX-220AF</v>
      </c>
      <c r="E16" s="81"/>
      <c r="F16" s="81"/>
      <c r="G16" s="45" t="str">
        <f>'下見積(C)'!G18</f>
        <v>EA</v>
      </c>
      <c r="H16" s="46">
        <f>'下見積(C)'!H18</f>
        <v>4</v>
      </c>
      <c r="I16" s="86"/>
      <c r="J16" s="87"/>
      <c r="K16" s="88"/>
      <c r="L16" s="86"/>
      <c r="M16" s="87"/>
      <c r="N16" s="89"/>
      <c r="O16" s="12"/>
    </row>
    <row r="17" spans="1:15" ht="27.75" customHeight="1">
      <c r="A17" s="152">
        <f>'下見積(C)'!A19</f>
        <v>0</v>
      </c>
      <c r="B17" s="152"/>
      <c r="C17" s="152"/>
      <c r="D17" s="94" t="s">
        <v>46</v>
      </c>
      <c r="E17" s="81"/>
      <c r="F17" s="82"/>
      <c r="G17" s="45">
        <f>'下見積(C)'!G19</f>
        <v>0</v>
      </c>
      <c r="H17" s="46">
        <f>'下見積(C)'!H19</f>
        <v>0</v>
      </c>
      <c r="I17" s="86"/>
      <c r="J17" s="87"/>
      <c r="K17" s="88"/>
      <c r="L17" s="86"/>
      <c r="M17" s="87"/>
      <c r="N17" s="89"/>
      <c r="O17" s="12"/>
    </row>
    <row r="18" spans="1:15" ht="27.75" customHeight="1">
      <c r="A18" s="90">
        <f>'下見積(C)'!A20</f>
        <v>0</v>
      </c>
      <c r="B18" s="91"/>
      <c r="C18" s="91"/>
      <c r="D18" s="155">
        <f>'下見積(C)'!D20</f>
        <v>0</v>
      </c>
      <c r="E18" s="155"/>
      <c r="F18" s="155"/>
      <c r="G18" s="45">
        <f>'下見積(C)'!G20</f>
        <v>0</v>
      </c>
      <c r="H18" s="46">
        <f>'下見積(C)'!H20</f>
        <v>0</v>
      </c>
      <c r="I18" s="86"/>
      <c r="J18" s="87"/>
      <c r="K18" s="88"/>
      <c r="L18" s="86"/>
      <c r="M18" s="87"/>
      <c r="N18" s="89"/>
      <c r="O18" s="13"/>
    </row>
    <row r="19" spans="1:15" ht="27.75" customHeight="1">
      <c r="A19" s="90">
        <f>'下見積(C)'!A21</f>
        <v>0</v>
      </c>
      <c r="B19" s="91"/>
      <c r="C19" s="91"/>
      <c r="D19" s="155">
        <f>'下見積(C)'!D21</f>
        <v>0</v>
      </c>
      <c r="E19" s="155"/>
      <c r="F19" s="155"/>
      <c r="G19" s="45">
        <f>'下見積(C)'!G21</f>
        <v>0</v>
      </c>
      <c r="H19" s="46">
        <f>'下見積(C)'!H21</f>
        <v>0</v>
      </c>
      <c r="I19" s="86"/>
      <c r="J19" s="87"/>
      <c r="K19" s="88"/>
      <c r="L19" s="86"/>
      <c r="M19" s="87"/>
      <c r="N19" s="89"/>
      <c r="O19" s="12"/>
    </row>
    <row r="20" spans="1:15" ht="27.75" customHeight="1">
      <c r="A20" s="90">
        <f>'下見積(C)'!A22</f>
        <v>0</v>
      </c>
      <c r="B20" s="91"/>
      <c r="C20" s="91"/>
      <c r="D20" s="155">
        <f>'下見積(C)'!D22</f>
        <v>0</v>
      </c>
      <c r="E20" s="155"/>
      <c r="F20" s="155"/>
      <c r="G20" s="45">
        <f>'下見積(C)'!G22</f>
        <v>0</v>
      </c>
      <c r="H20" s="46">
        <f>'下見積(C)'!H22</f>
        <v>0</v>
      </c>
      <c r="I20" s="86"/>
      <c r="J20" s="87"/>
      <c r="K20" s="88"/>
      <c r="L20" s="86"/>
      <c r="M20" s="87"/>
      <c r="N20" s="89"/>
      <c r="O20" s="12"/>
    </row>
    <row r="21" spans="1:14" ht="27.75" customHeight="1">
      <c r="A21" s="90">
        <f>'下見積(C)'!A23</f>
        <v>0</v>
      </c>
      <c r="B21" s="91"/>
      <c r="C21" s="91"/>
      <c r="D21" s="155">
        <f>'下見積(C)'!D23</f>
        <v>0</v>
      </c>
      <c r="E21" s="155"/>
      <c r="F21" s="155"/>
      <c r="G21" s="45">
        <f>'下見積(C)'!G23</f>
        <v>0</v>
      </c>
      <c r="H21" s="46">
        <f>'下見積(C)'!H23</f>
        <v>0</v>
      </c>
      <c r="I21" s="86"/>
      <c r="J21" s="87"/>
      <c r="K21" s="88"/>
      <c r="L21" s="86"/>
      <c r="M21" s="87"/>
      <c r="N21" s="89"/>
    </row>
    <row r="22" spans="1:14" ht="27.75" customHeight="1">
      <c r="A22" s="90">
        <f>'下見積(C)'!A24</f>
        <v>0</v>
      </c>
      <c r="B22" s="91"/>
      <c r="C22" s="91"/>
      <c r="D22" s="155">
        <f>'下見積(C)'!D24</f>
        <v>0</v>
      </c>
      <c r="E22" s="155"/>
      <c r="F22" s="155"/>
      <c r="G22" s="45">
        <f>'下見積(C)'!G24</f>
        <v>0</v>
      </c>
      <c r="H22" s="46">
        <f>'下見積(C)'!H24</f>
        <v>0</v>
      </c>
      <c r="I22" s="86"/>
      <c r="J22" s="87"/>
      <c r="K22" s="88"/>
      <c r="L22" s="86"/>
      <c r="M22" s="87"/>
      <c r="N22" s="89"/>
    </row>
    <row r="23" spans="1:14" ht="27.75" customHeight="1">
      <c r="A23" s="90">
        <f>'下見積(C)'!A25</f>
        <v>0</v>
      </c>
      <c r="B23" s="91"/>
      <c r="C23" s="91"/>
      <c r="D23" s="155">
        <f>'下見積(C)'!D25</f>
        <v>0</v>
      </c>
      <c r="E23" s="155"/>
      <c r="F23" s="155"/>
      <c r="G23" s="45">
        <f>'下見積(C)'!G25</f>
        <v>0</v>
      </c>
      <c r="H23" s="46">
        <f>'下見積(C)'!H25</f>
        <v>0</v>
      </c>
      <c r="I23" s="86"/>
      <c r="J23" s="87"/>
      <c r="K23" s="88"/>
      <c r="L23" s="86"/>
      <c r="M23" s="87"/>
      <c r="N23" s="89"/>
    </row>
    <row r="24" spans="1:14" ht="27.75" customHeight="1">
      <c r="A24" s="90">
        <f>'下見積(C)'!A26</f>
        <v>0</v>
      </c>
      <c r="B24" s="91"/>
      <c r="C24" s="91"/>
      <c r="D24" s="155">
        <f>'下見積(C)'!D26</f>
        <v>0</v>
      </c>
      <c r="E24" s="155"/>
      <c r="F24" s="155"/>
      <c r="G24" s="45">
        <f>'下見積(C)'!G26</f>
        <v>0</v>
      </c>
      <c r="H24" s="46">
        <f>'下見積(C)'!H26</f>
        <v>0</v>
      </c>
      <c r="I24" s="86"/>
      <c r="J24" s="87"/>
      <c r="K24" s="88"/>
      <c r="L24" s="86"/>
      <c r="M24" s="87"/>
      <c r="N24" s="89"/>
    </row>
    <row r="25" spans="1:14" ht="27.75" customHeight="1">
      <c r="A25" s="156">
        <f>'下見積(C)'!A27</f>
        <v>0</v>
      </c>
      <c r="B25" s="157"/>
      <c r="C25" s="157"/>
      <c r="G25" s="45"/>
      <c r="H25" s="46"/>
      <c r="I25" s="86"/>
      <c r="J25" s="87"/>
      <c r="K25" s="88"/>
      <c r="L25" s="86"/>
      <c r="M25" s="87"/>
      <c r="N25" s="89"/>
    </row>
    <row r="26" spans="1:14" ht="27.75" customHeight="1">
      <c r="A26" s="156">
        <f>'下見積(C)'!A28</f>
        <v>0</v>
      </c>
      <c r="B26" s="157"/>
      <c r="C26" s="157"/>
      <c r="D26" s="150"/>
      <c r="E26" s="91"/>
      <c r="F26" s="92"/>
      <c r="G26" s="45"/>
      <c r="H26" s="46"/>
      <c r="I26" s="86"/>
      <c r="J26" s="87"/>
      <c r="K26" s="88"/>
      <c r="L26" s="86"/>
      <c r="M26" s="87"/>
      <c r="N26" s="89"/>
    </row>
    <row r="27" spans="1:14" ht="27.75" customHeight="1">
      <c r="A27" s="90"/>
      <c r="B27" s="91"/>
      <c r="C27" s="91"/>
      <c r="D27" s="150"/>
      <c r="E27" s="91"/>
      <c r="F27" s="92"/>
      <c r="G27" s="45"/>
      <c r="H27" s="46"/>
      <c r="I27" s="86"/>
      <c r="J27" s="87"/>
      <c r="K27" s="88"/>
      <c r="L27" s="86"/>
      <c r="M27" s="87"/>
      <c r="N27" s="89"/>
    </row>
    <row r="28" spans="1:14" ht="27.75" customHeight="1">
      <c r="A28" s="90"/>
      <c r="B28" s="91"/>
      <c r="C28" s="91"/>
      <c r="D28" s="150"/>
      <c r="E28" s="91"/>
      <c r="F28" s="92"/>
      <c r="G28" s="45"/>
      <c r="H28" s="46"/>
      <c r="I28" s="86"/>
      <c r="J28" s="87"/>
      <c r="K28" s="88"/>
      <c r="L28" s="86"/>
      <c r="M28" s="87"/>
      <c r="N28" s="89"/>
    </row>
    <row r="29" spans="1:14" ht="24.75" customHeight="1">
      <c r="A29" s="129" t="s">
        <v>13</v>
      </c>
      <c r="B29" s="130" t="s">
        <v>14</v>
      </c>
      <c r="C29" s="130"/>
      <c r="D29" s="151" t="s">
        <v>54</v>
      </c>
      <c r="E29" s="151"/>
      <c r="F29" s="151"/>
      <c r="G29" s="132" t="s">
        <v>32</v>
      </c>
      <c r="H29" s="134" t="s">
        <v>15</v>
      </c>
      <c r="I29" s="135"/>
      <c r="J29" s="135"/>
      <c r="K29" s="135"/>
      <c r="L29" s="135"/>
      <c r="M29" s="135"/>
      <c r="N29" s="136"/>
    </row>
    <row r="30" spans="1:14" ht="24.75" customHeight="1">
      <c r="A30" s="119"/>
      <c r="B30" s="137" t="s">
        <v>16</v>
      </c>
      <c r="C30" s="137"/>
      <c r="D30" s="138">
        <v>45504</v>
      </c>
      <c r="E30" s="138"/>
      <c r="F30" s="138"/>
      <c r="G30" s="133"/>
      <c r="H30" s="123" t="s">
        <v>17</v>
      </c>
      <c r="I30" s="125"/>
      <c r="J30" s="123" t="s">
        <v>18</v>
      </c>
      <c r="K30" s="124"/>
      <c r="L30" s="125"/>
      <c r="M30" s="123" t="s">
        <v>19</v>
      </c>
      <c r="N30" s="139"/>
    </row>
    <row r="31" spans="1:14" ht="24.75" customHeight="1">
      <c r="A31" s="119" t="s">
        <v>20</v>
      </c>
      <c r="B31" s="121" t="s">
        <v>21</v>
      </c>
      <c r="C31" s="123" t="s">
        <v>35</v>
      </c>
      <c r="D31" s="124"/>
      <c r="E31" s="124"/>
      <c r="F31" s="125"/>
      <c r="G31" s="34" t="s">
        <v>22</v>
      </c>
      <c r="H31" s="35"/>
      <c r="I31" s="36"/>
      <c r="J31" s="35"/>
      <c r="K31" s="22"/>
      <c r="L31" s="36"/>
      <c r="M31" s="35"/>
      <c r="N31" s="23"/>
    </row>
    <row r="32" spans="1:14" ht="24.75" customHeight="1">
      <c r="A32" s="120"/>
      <c r="B32" s="122"/>
      <c r="C32" s="126"/>
      <c r="D32" s="127"/>
      <c r="E32" s="127"/>
      <c r="F32" s="128"/>
      <c r="G32" s="37" t="s">
        <v>23</v>
      </c>
      <c r="H32" s="38"/>
      <c r="I32" s="39"/>
      <c r="J32" s="38"/>
      <c r="K32" s="40"/>
      <c r="L32" s="39"/>
      <c r="M32" s="38"/>
      <c r="N32" s="41"/>
    </row>
    <row r="33" spans="1:14" ht="14.25" customHeight="1">
      <c r="A33" s="143" t="s">
        <v>40</v>
      </c>
      <c r="B33" s="95"/>
      <c r="C33" s="95"/>
      <c r="D33" s="95"/>
      <c r="E33" s="95"/>
      <c r="F33" s="95"/>
      <c r="G33" s="95"/>
      <c r="H33" s="95"/>
      <c r="I33" s="95"/>
      <c r="J33" s="95"/>
      <c r="K33" s="95"/>
      <c r="L33" s="95"/>
      <c r="M33" s="95"/>
      <c r="N33" s="117"/>
    </row>
    <row r="34" spans="1:14" ht="14.25" customHeight="1" thickBot="1">
      <c r="A34" s="140" t="s">
        <v>48</v>
      </c>
      <c r="B34" s="141"/>
      <c r="C34" s="141"/>
      <c r="D34" s="141"/>
      <c r="E34" s="141"/>
      <c r="F34" s="141"/>
      <c r="G34" s="141"/>
      <c r="H34" s="141"/>
      <c r="I34" s="141"/>
      <c r="J34" s="141"/>
      <c r="K34" s="141"/>
      <c r="L34" s="141"/>
      <c r="M34" s="141"/>
      <c r="N34" s="142"/>
    </row>
    <row r="35" spans="1:14" ht="15" customHeight="1">
      <c r="A35" s="144" t="s">
        <v>47</v>
      </c>
      <c r="B35" s="95"/>
      <c r="C35" s="95"/>
      <c r="D35" s="95"/>
      <c r="E35" s="95"/>
      <c r="F35" s="95"/>
      <c r="G35" s="95"/>
      <c r="H35" s="95"/>
      <c r="I35" s="95"/>
      <c r="J35" s="95"/>
      <c r="K35" s="95"/>
      <c r="L35" s="95"/>
      <c r="M35" s="95"/>
      <c r="N35" s="95"/>
    </row>
    <row r="36" spans="1:14" ht="13.5">
      <c r="A36" s="22"/>
      <c r="B36" s="22"/>
      <c r="C36" s="22"/>
      <c r="D36" s="22"/>
      <c r="E36" s="22"/>
      <c r="F36" s="22"/>
      <c r="G36" s="22"/>
      <c r="H36" s="22"/>
      <c r="I36" s="22"/>
      <c r="J36" s="22"/>
      <c r="K36" s="22"/>
      <c r="L36" s="22"/>
      <c r="M36" s="22"/>
      <c r="N36" s="22"/>
    </row>
    <row r="194" ht="18.75">
      <c r="B194" s="70"/>
    </row>
  </sheetData>
  <sheetProtection/>
  <mergeCells count="82">
    <mergeCell ref="A33:N33"/>
    <mergeCell ref="A34:N34"/>
    <mergeCell ref="A35:N35"/>
    <mergeCell ref="D30:F30"/>
    <mergeCell ref="H30:I30"/>
    <mergeCell ref="J30:L30"/>
    <mergeCell ref="M30:N30"/>
    <mergeCell ref="A31:A32"/>
    <mergeCell ref="B31:B32"/>
    <mergeCell ref="C31:F31"/>
    <mergeCell ref="G29:G30"/>
    <mergeCell ref="H29:N29"/>
    <mergeCell ref="I27:K27"/>
    <mergeCell ref="L27:N27"/>
    <mergeCell ref="C32:F32"/>
    <mergeCell ref="A28:C28"/>
    <mergeCell ref="D28:F28"/>
    <mergeCell ref="I28:K28"/>
    <mergeCell ref="L28:N28"/>
    <mergeCell ref="A29:A30"/>
    <mergeCell ref="B29:C29"/>
    <mergeCell ref="D29:F29"/>
    <mergeCell ref="A25:C25"/>
    <mergeCell ref="I25:K25"/>
    <mergeCell ref="L25:N25"/>
    <mergeCell ref="B30:C30"/>
    <mergeCell ref="A26:C26"/>
    <mergeCell ref="D26:F26"/>
    <mergeCell ref="I26:K26"/>
    <mergeCell ref="L26:N26"/>
    <mergeCell ref="A27:C27"/>
    <mergeCell ref="D27:F27"/>
    <mergeCell ref="A23:C23"/>
    <mergeCell ref="D23:F23"/>
    <mergeCell ref="I23:K23"/>
    <mergeCell ref="L23:N23"/>
    <mergeCell ref="A24:C24"/>
    <mergeCell ref="D24:F24"/>
    <mergeCell ref="I24:K24"/>
    <mergeCell ref="L24:N24"/>
    <mergeCell ref="A21:C21"/>
    <mergeCell ref="D21:F21"/>
    <mergeCell ref="I21:K21"/>
    <mergeCell ref="L21:N21"/>
    <mergeCell ref="A22:C22"/>
    <mergeCell ref="D22:F22"/>
    <mergeCell ref="I22:K22"/>
    <mergeCell ref="L22:N22"/>
    <mergeCell ref="A19:C19"/>
    <mergeCell ref="D19:F19"/>
    <mergeCell ref="I19:K19"/>
    <mergeCell ref="L19:N19"/>
    <mergeCell ref="A20:C20"/>
    <mergeCell ref="D20:F20"/>
    <mergeCell ref="I20:K20"/>
    <mergeCell ref="L20:N20"/>
    <mergeCell ref="A17:C17"/>
    <mergeCell ref="D17:F17"/>
    <mergeCell ref="I17:K17"/>
    <mergeCell ref="L17:N17"/>
    <mergeCell ref="A18:C18"/>
    <mergeCell ref="D18:F18"/>
    <mergeCell ref="I18:K18"/>
    <mergeCell ref="L18:N18"/>
    <mergeCell ref="B13:D13"/>
    <mergeCell ref="A15:C15"/>
    <mergeCell ref="D15:F15"/>
    <mergeCell ref="I15:K15"/>
    <mergeCell ref="L15:M15"/>
    <mergeCell ref="I16:K16"/>
    <mergeCell ref="L16:N16"/>
    <mergeCell ref="A16:C16"/>
    <mergeCell ref="D16:F16"/>
    <mergeCell ref="B10:E11"/>
    <mergeCell ref="G10:M10"/>
    <mergeCell ref="G11:J11"/>
    <mergeCell ref="I2:M2"/>
    <mergeCell ref="A3:N3"/>
    <mergeCell ref="B6:D6"/>
    <mergeCell ref="B7:D7"/>
    <mergeCell ref="B8:D8"/>
    <mergeCell ref="G9:M9"/>
  </mergeCells>
  <printOptions/>
  <pageMargins left="0.9" right="0.34" top="0.7" bottom="0.38" header="0.5118110236220472" footer="0.2755905511811024"/>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O194"/>
  <sheetViews>
    <sheetView showZeros="0" view="pageBreakPreview" zoomScaleNormal="70" zoomScaleSheetLayoutView="100" zoomScalePageLayoutView="0" workbookViewId="0" topLeftCell="A7">
      <selection activeCell="A34" sqref="A34"/>
    </sheetView>
  </sheetViews>
  <sheetFormatPr defaultColWidth="9.00390625" defaultRowHeight="13.5"/>
  <cols>
    <col min="1" max="2" width="4.75390625" style="74" customWidth="1"/>
    <col min="3" max="3" width="14.50390625" style="74" customWidth="1"/>
    <col min="4" max="4" width="13.875" style="74" customWidth="1"/>
    <col min="5" max="5" width="5.25390625" style="74" customWidth="1"/>
    <col min="6" max="6" width="8.125" style="74" customWidth="1"/>
    <col min="7" max="7" width="5.50390625" style="74" customWidth="1"/>
    <col min="8" max="8" width="8.625" style="74" customWidth="1"/>
    <col min="9" max="9" width="2.125" style="74" customWidth="1"/>
    <col min="10" max="10" width="6.625" style="74" customWidth="1"/>
    <col min="11" max="12" width="2.125" style="74" customWidth="1"/>
    <col min="13" max="13" width="8.875" style="74" customWidth="1"/>
    <col min="14" max="14" width="2.125" style="74" customWidth="1"/>
    <col min="15" max="16384" width="9.00390625" style="74" customWidth="1"/>
  </cols>
  <sheetData>
    <row r="1" spans="1:14" ht="13.5">
      <c r="A1" s="18"/>
      <c r="B1" s="19"/>
      <c r="C1" s="19"/>
      <c r="D1" s="19"/>
      <c r="E1" s="19"/>
      <c r="F1" s="19"/>
      <c r="G1" s="19"/>
      <c r="H1" s="19"/>
      <c r="I1" s="19"/>
      <c r="J1" s="19"/>
      <c r="K1" s="19"/>
      <c r="L1" s="19"/>
      <c r="M1" s="19"/>
      <c r="N1" s="20"/>
    </row>
    <row r="2" spans="1:14" ht="13.5">
      <c r="A2" s="21"/>
      <c r="B2" s="22"/>
      <c r="C2" s="43" t="s">
        <v>58</v>
      </c>
      <c r="D2" s="22"/>
      <c r="E2" s="22"/>
      <c r="F2" s="22"/>
      <c r="G2" s="22"/>
      <c r="H2" s="22"/>
      <c r="I2" s="110" t="s">
        <v>5</v>
      </c>
      <c r="J2" s="110"/>
      <c r="K2" s="110"/>
      <c r="L2" s="110"/>
      <c r="M2" s="110"/>
      <c r="N2" s="23"/>
    </row>
    <row r="3" spans="1:14" ht="24" customHeight="1">
      <c r="A3" s="111" t="s">
        <v>25</v>
      </c>
      <c r="B3" s="112"/>
      <c r="C3" s="112"/>
      <c r="D3" s="112"/>
      <c r="E3" s="112"/>
      <c r="F3" s="112"/>
      <c r="G3" s="112"/>
      <c r="H3" s="112"/>
      <c r="I3" s="112"/>
      <c r="J3" s="112"/>
      <c r="K3" s="112"/>
      <c r="L3" s="112"/>
      <c r="M3" s="112"/>
      <c r="N3" s="113"/>
    </row>
    <row r="4" spans="1:14" ht="14.25" customHeight="1">
      <c r="A4" s="24"/>
      <c r="B4" s="25"/>
      <c r="C4" s="25"/>
      <c r="D4" s="25"/>
      <c r="E4" s="25"/>
      <c r="F4" s="25"/>
      <c r="G4" s="25"/>
      <c r="H4" s="25"/>
      <c r="I4" s="25"/>
      <c r="J4" s="25"/>
      <c r="K4" s="25"/>
      <c r="L4" s="25"/>
      <c r="M4" s="25"/>
      <c r="N4" s="26"/>
    </row>
    <row r="5" spans="1:14" ht="15" customHeight="1">
      <c r="A5" s="116"/>
      <c r="B5" s="95"/>
      <c r="C5" s="95"/>
      <c r="D5" s="95"/>
      <c r="E5" s="95"/>
      <c r="F5" s="95"/>
      <c r="G5" s="95"/>
      <c r="H5" s="95"/>
      <c r="I5" s="95"/>
      <c r="J5" s="95"/>
      <c r="K5" s="95"/>
      <c r="L5" s="95"/>
      <c r="M5" s="95"/>
      <c r="N5" s="117"/>
    </row>
    <row r="6" spans="1:14" ht="15" customHeight="1">
      <c r="A6" s="21"/>
      <c r="B6" s="118" t="s">
        <v>38</v>
      </c>
      <c r="C6" s="95"/>
      <c r="D6" s="95"/>
      <c r="E6" s="22"/>
      <c r="F6" s="22"/>
      <c r="G6" s="22"/>
      <c r="H6" s="22"/>
      <c r="I6" s="22"/>
      <c r="J6" s="22"/>
      <c r="K6" s="22"/>
      <c r="L6" s="22"/>
      <c r="M6" s="22"/>
      <c r="N6" s="23"/>
    </row>
    <row r="7" spans="1:14" ht="18.75">
      <c r="A7" s="21"/>
      <c r="B7" s="118" t="s">
        <v>53</v>
      </c>
      <c r="C7" s="95"/>
      <c r="D7" s="95"/>
      <c r="E7" s="28" t="s">
        <v>6</v>
      </c>
      <c r="F7" s="22"/>
      <c r="G7" s="22"/>
      <c r="H7" s="22"/>
      <c r="I7" s="22"/>
      <c r="J7" s="22"/>
      <c r="K7" s="22"/>
      <c r="L7" s="22"/>
      <c r="M7" s="22"/>
      <c r="N7" s="23"/>
    </row>
    <row r="8" spans="1:14" ht="13.5" customHeight="1" thickBot="1">
      <c r="A8" s="21"/>
      <c r="B8" s="22"/>
      <c r="C8" s="22"/>
      <c r="D8" s="27"/>
      <c r="E8" s="28"/>
      <c r="F8" s="29"/>
      <c r="G8" s="95"/>
      <c r="H8" s="95"/>
      <c r="I8" s="95"/>
      <c r="J8" s="95"/>
      <c r="K8" s="95"/>
      <c r="L8" s="95"/>
      <c r="M8" s="95"/>
      <c r="N8" s="23"/>
    </row>
    <row r="9" spans="1:14" ht="15" customHeight="1">
      <c r="A9" s="21"/>
      <c r="B9" s="96" t="s">
        <v>43</v>
      </c>
      <c r="C9" s="97"/>
      <c r="D9" s="97"/>
      <c r="E9" s="98"/>
      <c r="F9" s="29"/>
      <c r="G9" s="102"/>
      <c r="H9" s="102"/>
      <c r="I9" s="102"/>
      <c r="J9" s="102"/>
      <c r="K9" s="102"/>
      <c r="L9" s="102"/>
      <c r="M9" s="103"/>
      <c r="N9" s="23"/>
    </row>
    <row r="10" spans="1:14" ht="17.25" customHeight="1" thickBot="1">
      <c r="A10" s="21"/>
      <c r="B10" s="99"/>
      <c r="C10" s="100"/>
      <c r="D10" s="100"/>
      <c r="E10" s="101"/>
      <c r="F10" s="30"/>
      <c r="G10" s="104"/>
      <c r="H10" s="104"/>
      <c r="I10" s="104"/>
      <c r="J10" s="104"/>
      <c r="K10" s="22"/>
      <c r="L10" s="22"/>
      <c r="M10" s="44"/>
      <c r="N10" s="23"/>
    </row>
    <row r="11" spans="1:14" ht="10.5" customHeight="1">
      <c r="A11" s="21"/>
      <c r="B11" s="22"/>
      <c r="C11" s="22"/>
      <c r="D11" s="22"/>
      <c r="E11" s="22"/>
      <c r="F11" s="22"/>
      <c r="G11" s="22"/>
      <c r="H11" s="22"/>
      <c r="I11" s="22"/>
      <c r="J11" s="22"/>
      <c r="K11" s="22"/>
      <c r="L11" s="22"/>
      <c r="M11" s="22"/>
      <c r="N11" s="23"/>
    </row>
    <row r="12" spans="1:14" ht="16.5" customHeight="1">
      <c r="A12" s="21"/>
      <c r="B12" s="105" t="s">
        <v>24</v>
      </c>
      <c r="C12" s="105"/>
      <c r="D12" s="105"/>
      <c r="E12" s="22"/>
      <c r="F12" s="22"/>
      <c r="G12" s="22"/>
      <c r="H12" s="22"/>
      <c r="I12" s="22"/>
      <c r="J12" s="22"/>
      <c r="K12" s="22"/>
      <c r="L12" s="22"/>
      <c r="M12" s="22"/>
      <c r="N12" s="23"/>
    </row>
    <row r="13" spans="1:14" ht="16.5" customHeight="1">
      <c r="A13" s="21"/>
      <c r="B13" s="31"/>
      <c r="C13" s="31"/>
      <c r="D13" s="31"/>
      <c r="E13" s="22"/>
      <c r="F13" s="22"/>
      <c r="G13" s="22"/>
      <c r="H13" s="22"/>
      <c r="I13" s="22"/>
      <c r="J13" s="22"/>
      <c r="K13" s="22"/>
      <c r="L13" s="22"/>
      <c r="M13" s="22"/>
      <c r="N13" s="23"/>
    </row>
    <row r="14" spans="1:14" ht="14.25" customHeight="1">
      <c r="A14" s="114"/>
      <c r="B14" s="105"/>
      <c r="C14" s="105"/>
      <c r="D14" s="105"/>
      <c r="E14" s="105"/>
      <c r="F14" s="105"/>
      <c r="G14" s="105"/>
      <c r="H14" s="105"/>
      <c r="I14" s="105"/>
      <c r="J14" s="105"/>
      <c r="K14" s="105"/>
      <c r="L14" s="105"/>
      <c r="M14" s="105"/>
      <c r="N14" s="115"/>
    </row>
    <row r="15" spans="1:14" ht="16.5" customHeight="1">
      <c r="A15" s="21"/>
      <c r="B15" s="31"/>
      <c r="C15" s="31"/>
      <c r="D15" s="31"/>
      <c r="E15" s="22"/>
      <c r="F15" s="22"/>
      <c r="G15" s="22"/>
      <c r="H15" s="22"/>
      <c r="I15" s="22"/>
      <c r="J15" s="22"/>
      <c r="K15" s="22"/>
      <c r="L15" s="22"/>
      <c r="M15" s="22"/>
      <c r="N15" s="23"/>
    </row>
    <row r="16" spans="1:14" ht="12.75" customHeight="1" thickBot="1">
      <c r="A16" s="21"/>
      <c r="B16" s="22"/>
      <c r="C16" s="22"/>
      <c r="D16" s="22"/>
      <c r="E16" s="22"/>
      <c r="F16" s="22"/>
      <c r="G16" s="22"/>
      <c r="H16" s="22"/>
      <c r="I16" s="22"/>
      <c r="J16" s="22"/>
      <c r="K16" s="22"/>
      <c r="L16" s="22"/>
      <c r="M16" s="22"/>
      <c r="N16" s="23"/>
    </row>
    <row r="17" spans="1:14" ht="22.5" customHeight="1" thickTop="1">
      <c r="A17" s="106" t="s">
        <v>7</v>
      </c>
      <c r="B17" s="107"/>
      <c r="C17" s="107"/>
      <c r="D17" s="108" t="s">
        <v>8</v>
      </c>
      <c r="E17" s="108"/>
      <c r="F17" s="108"/>
      <c r="G17" s="32" t="s">
        <v>9</v>
      </c>
      <c r="H17" s="32" t="s">
        <v>37</v>
      </c>
      <c r="I17" s="107" t="s">
        <v>10</v>
      </c>
      <c r="J17" s="107"/>
      <c r="K17" s="107"/>
      <c r="L17" s="109" t="s">
        <v>11</v>
      </c>
      <c r="M17" s="107"/>
      <c r="N17" s="33"/>
    </row>
    <row r="18" spans="1:15" ht="27.75" customHeight="1">
      <c r="A18" s="162" t="s">
        <v>171</v>
      </c>
      <c r="B18" s="163"/>
      <c r="C18" s="164"/>
      <c r="D18" s="162" t="s">
        <v>173</v>
      </c>
      <c r="E18" s="163"/>
      <c r="F18" s="164"/>
      <c r="G18" s="45" t="s">
        <v>56</v>
      </c>
      <c r="H18" s="50">
        <v>20</v>
      </c>
      <c r="I18" s="86"/>
      <c r="J18" s="87"/>
      <c r="K18" s="88"/>
      <c r="L18" s="86"/>
      <c r="M18" s="87"/>
      <c r="N18" s="89"/>
      <c r="O18" s="22"/>
    </row>
    <row r="19" spans="1:15" ht="27.75" customHeight="1">
      <c r="A19" s="162" t="s">
        <v>171</v>
      </c>
      <c r="B19" s="163"/>
      <c r="C19" s="164"/>
      <c r="D19" s="162" t="s">
        <v>174</v>
      </c>
      <c r="E19" s="163"/>
      <c r="F19" s="164"/>
      <c r="G19" s="45" t="s">
        <v>56</v>
      </c>
      <c r="H19" s="50">
        <v>20</v>
      </c>
      <c r="I19" s="86"/>
      <c r="J19" s="87"/>
      <c r="K19" s="88"/>
      <c r="L19" s="86"/>
      <c r="M19" s="87"/>
      <c r="N19" s="89"/>
      <c r="O19" s="22"/>
    </row>
    <row r="20" spans="1:15" ht="27.75" customHeight="1">
      <c r="A20" s="162" t="s">
        <v>171</v>
      </c>
      <c r="B20" s="163"/>
      <c r="C20" s="164"/>
      <c r="D20" s="123" t="s">
        <v>175</v>
      </c>
      <c r="E20" s="124"/>
      <c r="F20" s="125"/>
      <c r="G20" s="45" t="s">
        <v>56</v>
      </c>
      <c r="H20" s="50">
        <v>20</v>
      </c>
      <c r="I20" s="86"/>
      <c r="J20" s="87"/>
      <c r="K20" s="88"/>
      <c r="L20" s="86"/>
      <c r="M20" s="87"/>
      <c r="N20" s="89"/>
      <c r="O20" s="75"/>
    </row>
    <row r="21" spans="1:15" ht="27.75" customHeight="1">
      <c r="A21" s="94" t="s">
        <v>172</v>
      </c>
      <c r="B21" s="81"/>
      <c r="C21" s="82"/>
      <c r="D21" s="165" t="s">
        <v>176</v>
      </c>
      <c r="E21" s="160"/>
      <c r="F21" s="161"/>
      <c r="G21" s="45" t="s">
        <v>180</v>
      </c>
      <c r="H21" s="50">
        <v>10</v>
      </c>
      <c r="I21" s="86"/>
      <c r="J21" s="87"/>
      <c r="K21" s="88"/>
      <c r="L21" s="86"/>
      <c r="M21" s="87"/>
      <c r="N21" s="89"/>
      <c r="O21" s="75"/>
    </row>
    <row r="22" spans="1:15" ht="27.75" customHeight="1">
      <c r="A22" s="94" t="s">
        <v>172</v>
      </c>
      <c r="B22" s="81"/>
      <c r="C22" s="82"/>
      <c r="D22" s="165" t="s">
        <v>177</v>
      </c>
      <c r="E22" s="160"/>
      <c r="F22" s="161"/>
      <c r="G22" s="45" t="s">
        <v>180</v>
      </c>
      <c r="H22" s="50">
        <v>10</v>
      </c>
      <c r="I22" s="86"/>
      <c r="J22" s="87"/>
      <c r="K22" s="88"/>
      <c r="L22" s="86"/>
      <c r="M22" s="87"/>
      <c r="N22" s="89"/>
      <c r="O22" s="22"/>
    </row>
    <row r="23" spans="1:14" ht="27.75" customHeight="1">
      <c r="A23" s="94" t="s">
        <v>172</v>
      </c>
      <c r="B23" s="81"/>
      <c r="C23" s="82"/>
      <c r="D23" s="165" t="s">
        <v>178</v>
      </c>
      <c r="E23" s="160"/>
      <c r="F23" s="161"/>
      <c r="G23" s="45" t="s">
        <v>180</v>
      </c>
      <c r="H23" s="50">
        <v>10</v>
      </c>
      <c r="I23" s="86"/>
      <c r="J23" s="87"/>
      <c r="K23" s="88"/>
      <c r="L23" s="86"/>
      <c r="M23" s="87"/>
      <c r="N23" s="89"/>
    </row>
    <row r="24" spans="1:14" ht="27.75" customHeight="1">
      <c r="A24" s="94" t="s">
        <v>172</v>
      </c>
      <c r="B24" s="81"/>
      <c r="C24" s="82"/>
      <c r="D24" s="165" t="s">
        <v>179</v>
      </c>
      <c r="E24" s="160"/>
      <c r="F24" s="161"/>
      <c r="G24" s="45" t="s">
        <v>180</v>
      </c>
      <c r="H24" s="50">
        <v>10</v>
      </c>
      <c r="I24" s="86"/>
      <c r="J24" s="87"/>
      <c r="K24" s="88"/>
      <c r="L24" s="86"/>
      <c r="M24" s="87"/>
      <c r="N24" s="89"/>
    </row>
    <row r="25" spans="1:14" ht="27.75" customHeight="1">
      <c r="A25" s="152"/>
      <c r="B25" s="152"/>
      <c r="C25" s="152"/>
      <c r="D25" s="158"/>
      <c r="E25" s="158"/>
      <c r="F25" s="159"/>
      <c r="G25" s="45"/>
      <c r="H25" s="50"/>
      <c r="I25" s="86"/>
      <c r="J25" s="87"/>
      <c r="K25" s="88"/>
      <c r="L25" s="86"/>
      <c r="M25" s="87"/>
      <c r="N25" s="89"/>
    </row>
    <row r="26" spans="1:14" ht="27.75" customHeight="1">
      <c r="A26" s="152"/>
      <c r="B26" s="152"/>
      <c r="C26" s="152"/>
      <c r="D26" s="158"/>
      <c r="E26" s="158"/>
      <c r="F26" s="159"/>
      <c r="G26" s="45"/>
      <c r="H26" s="50"/>
      <c r="I26" s="86"/>
      <c r="J26" s="87"/>
      <c r="K26" s="88"/>
      <c r="L26" s="86"/>
      <c r="M26" s="87"/>
      <c r="N26" s="89"/>
    </row>
    <row r="27" spans="1:14" ht="27.75" customHeight="1">
      <c r="A27" s="90"/>
      <c r="B27" s="91"/>
      <c r="C27" s="91"/>
      <c r="G27" s="45"/>
      <c r="H27" s="47"/>
      <c r="I27" s="86"/>
      <c r="J27" s="87"/>
      <c r="K27" s="88"/>
      <c r="L27" s="86"/>
      <c r="M27" s="87"/>
      <c r="N27" s="89"/>
    </row>
    <row r="28" spans="1:14" ht="27.75" customHeight="1">
      <c r="A28" s="90"/>
      <c r="B28" s="91"/>
      <c r="C28" s="91"/>
      <c r="D28" s="94"/>
      <c r="E28" s="81"/>
      <c r="F28" s="82"/>
      <c r="G28" s="45"/>
      <c r="H28" s="47"/>
      <c r="I28" s="86"/>
      <c r="J28" s="87"/>
      <c r="K28" s="88"/>
      <c r="L28" s="86"/>
      <c r="M28" s="87"/>
      <c r="N28" s="89"/>
    </row>
    <row r="29" spans="1:14" ht="27.75" customHeight="1">
      <c r="A29" s="90"/>
      <c r="B29" s="91"/>
      <c r="C29" s="91"/>
      <c r="D29" s="94"/>
      <c r="E29" s="81"/>
      <c r="F29" s="82"/>
      <c r="G29" s="45"/>
      <c r="H29" s="47"/>
      <c r="I29" s="86"/>
      <c r="J29" s="87"/>
      <c r="K29" s="88"/>
      <c r="L29" s="86"/>
      <c r="M29" s="87"/>
      <c r="N29" s="89"/>
    </row>
    <row r="30" spans="1:14" ht="27.75" customHeight="1">
      <c r="A30" s="90"/>
      <c r="B30" s="91"/>
      <c r="C30" s="91"/>
      <c r="D30" s="94"/>
      <c r="E30" s="81"/>
      <c r="F30" s="82"/>
      <c r="G30" s="45"/>
      <c r="H30" s="47"/>
      <c r="I30" s="86"/>
      <c r="J30" s="87"/>
      <c r="K30" s="88"/>
      <c r="L30" s="86"/>
      <c r="M30" s="87"/>
      <c r="N30" s="89"/>
    </row>
    <row r="31" spans="1:14" ht="27.75" customHeight="1">
      <c r="A31" s="90"/>
      <c r="B31" s="91"/>
      <c r="C31" s="91"/>
      <c r="D31" s="94"/>
      <c r="E31" s="81"/>
      <c r="F31" s="82"/>
      <c r="G31" s="45"/>
      <c r="H31" s="47"/>
      <c r="I31" s="86"/>
      <c r="J31" s="87"/>
      <c r="K31" s="88"/>
      <c r="L31" s="86"/>
      <c r="M31" s="87"/>
      <c r="N31" s="89"/>
    </row>
    <row r="32" spans="1:14" ht="27.75" customHeight="1" thickBot="1">
      <c r="A32" s="77" t="str">
        <f>'下見積(A)'!A33:N33</f>
        <v>あて先　契約班　藤井　令和6年4月15日（月）12：00までにFAXでの送付をお願いします。</v>
      </c>
      <c r="B32" s="78"/>
      <c r="C32" s="78"/>
      <c r="D32" s="78"/>
      <c r="E32" s="78"/>
      <c r="F32" s="78"/>
      <c r="G32" s="78"/>
      <c r="H32" s="78"/>
      <c r="I32" s="78"/>
      <c r="J32" s="78"/>
      <c r="K32" s="78"/>
      <c r="L32" s="78"/>
      <c r="M32" s="78"/>
      <c r="N32" s="79"/>
    </row>
    <row r="194" ht="18.75">
      <c r="B194" s="76"/>
    </row>
  </sheetData>
  <sheetProtection/>
  <mergeCells count="71">
    <mergeCell ref="I2:M2"/>
    <mergeCell ref="A3:N3"/>
    <mergeCell ref="A5:N5"/>
    <mergeCell ref="B6:D6"/>
    <mergeCell ref="B7:D7"/>
    <mergeCell ref="G8:M8"/>
    <mergeCell ref="B9:E10"/>
    <mergeCell ref="G9:M9"/>
    <mergeCell ref="G10:J10"/>
    <mergeCell ref="B12:D12"/>
    <mergeCell ref="A14:N14"/>
    <mergeCell ref="A17:C17"/>
    <mergeCell ref="D17:F17"/>
    <mergeCell ref="I17:K17"/>
    <mergeCell ref="L17:M17"/>
    <mergeCell ref="I18:K18"/>
    <mergeCell ref="L18:N18"/>
    <mergeCell ref="A19:C19"/>
    <mergeCell ref="D19:F19"/>
    <mergeCell ref="I19:K19"/>
    <mergeCell ref="L19:N19"/>
    <mergeCell ref="A18:C18"/>
    <mergeCell ref="D18:F18"/>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A25:C25"/>
    <mergeCell ref="D25:F25"/>
    <mergeCell ref="I25:K25"/>
    <mergeCell ref="L25:N25"/>
    <mergeCell ref="A26:C26"/>
    <mergeCell ref="D26:F26"/>
    <mergeCell ref="I26:K26"/>
    <mergeCell ref="L26:N26"/>
    <mergeCell ref="A27:C27"/>
    <mergeCell ref="I27:K27"/>
    <mergeCell ref="L27:N27"/>
    <mergeCell ref="A28:C28"/>
    <mergeCell ref="D28:F28"/>
    <mergeCell ref="I28:K28"/>
    <mergeCell ref="L28:N28"/>
    <mergeCell ref="A29:C29"/>
    <mergeCell ref="D29:F29"/>
    <mergeCell ref="I29:K29"/>
    <mergeCell ref="L29:N29"/>
    <mergeCell ref="A32:N32"/>
    <mergeCell ref="A30:C30"/>
    <mergeCell ref="D30:F30"/>
    <mergeCell ref="I30:K30"/>
    <mergeCell ref="L30:N30"/>
    <mergeCell ref="A31:C31"/>
    <mergeCell ref="D31:F31"/>
    <mergeCell ref="I31:K31"/>
    <mergeCell ref="L31:N31"/>
  </mergeCells>
  <printOptions/>
  <pageMargins left="0.9" right="0.34" top="0.7" bottom="0.38" header="0.5118110236220472" footer="0.2755905511811024"/>
  <pageSetup horizontalDpi="600" verticalDpi="6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O194"/>
  <sheetViews>
    <sheetView showZeros="0" view="pageBreakPreview" zoomScaleNormal="70" zoomScaleSheetLayoutView="100" zoomScalePageLayoutView="0" workbookViewId="0" topLeftCell="A1">
      <selection activeCell="A34" sqref="A34"/>
    </sheetView>
  </sheetViews>
  <sheetFormatPr defaultColWidth="9.00390625" defaultRowHeight="13.5"/>
  <cols>
    <col min="1" max="2" width="4.75390625" style="11" customWidth="1"/>
    <col min="3" max="3" width="14.50390625" style="11" customWidth="1"/>
    <col min="4" max="4" width="13.875" style="11" customWidth="1"/>
    <col min="5" max="5" width="5.25390625" style="11" customWidth="1"/>
    <col min="6" max="6" width="8.125" style="11" customWidth="1"/>
    <col min="7" max="7" width="5.50390625" style="11" customWidth="1"/>
    <col min="8" max="8" width="8.625" style="11" customWidth="1"/>
    <col min="9" max="9" width="2.125" style="11" customWidth="1"/>
    <col min="10" max="10" width="6.625" style="11" customWidth="1"/>
    <col min="11" max="12" width="2.125" style="11" customWidth="1"/>
    <col min="13" max="13" width="8.875" style="11" customWidth="1"/>
    <col min="14" max="14" width="2.125" style="11" customWidth="1"/>
    <col min="15" max="16384" width="9.00390625" style="11" customWidth="1"/>
  </cols>
  <sheetData>
    <row r="1" spans="1:14" ht="13.5">
      <c r="A1" s="18"/>
      <c r="B1" s="19"/>
      <c r="C1" s="19"/>
      <c r="D1" s="19"/>
      <c r="E1" s="19"/>
      <c r="F1" s="19"/>
      <c r="G1" s="19"/>
      <c r="H1" s="19"/>
      <c r="I1" s="19"/>
      <c r="J1" s="19"/>
      <c r="K1" s="19"/>
      <c r="L1" s="19"/>
      <c r="M1" s="19" t="str">
        <f>'下見積(D)'!C2</f>
        <v>Dグループ</v>
      </c>
      <c r="N1" s="20"/>
    </row>
    <row r="2" spans="1:14" ht="13.5">
      <c r="A2" s="21"/>
      <c r="B2" s="22"/>
      <c r="C2" s="22"/>
      <c r="D2" s="22"/>
      <c r="E2" s="22"/>
      <c r="F2" s="22"/>
      <c r="G2" s="22"/>
      <c r="H2" s="22"/>
      <c r="I2" s="110" t="str">
        <f>'入札書 (A)'!I2:M2</f>
        <v>令和　６年　４月　２２日</v>
      </c>
      <c r="J2" s="110"/>
      <c r="K2" s="110"/>
      <c r="L2" s="110"/>
      <c r="M2" s="110"/>
      <c r="N2" s="23"/>
    </row>
    <row r="3" spans="1:14" ht="24" customHeight="1">
      <c r="A3" s="111" t="s">
        <v>33</v>
      </c>
      <c r="B3" s="112"/>
      <c r="C3" s="112"/>
      <c r="D3" s="112"/>
      <c r="E3" s="112"/>
      <c r="F3" s="112"/>
      <c r="G3" s="112"/>
      <c r="H3" s="112"/>
      <c r="I3" s="112"/>
      <c r="J3" s="112"/>
      <c r="K3" s="112"/>
      <c r="L3" s="112"/>
      <c r="M3" s="112"/>
      <c r="N3" s="113"/>
    </row>
    <row r="4" spans="1:14" ht="14.25" customHeight="1">
      <c r="A4" s="24"/>
      <c r="B4" s="25"/>
      <c r="C4" s="25"/>
      <c r="D4" s="25"/>
      <c r="E4" s="25"/>
      <c r="F4" s="25"/>
      <c r="G4" s="25"/>
      <c r="H4" s="25"/>
      <c r="I4" s="25"/>
      <c r="J4" s="25"/>
      <c r="K4" s="25"/>
      <c r="L4" s="25"/>
      <c r="M4" s="25"/>
      <c r="N4" s="26"/>
    </row>
    <row r="5" spans="1:14" ht="15" customHeight="1">
      <c r="A5" s="21"/>
      <c r="B5" s="22"/>
      <c r="C5" s="22"/>
      <c r="D5" s="22"/>
      <c r="E5" s="22"/>
      <c r="F5" s="22"/>
      <c r="G5" s="22"/>
      <c r="H5" s="22"/>
      <c r="I5" s="22"/>
      <c r="J5" s="22"/>
      <c r="K5" s="22"/>
      <c r="L5" s="22"/>
      <c r="M5" s="22"/>
      <c r="N5" s="23"/>
    </row>
    <row r="6" spans="1:14" ht="15" customHeight="1">
      <c r="A6" s="21"/>
      <c r="B6" s="145"/>
      <c r="C6" s="145"/>
      <c r="D6" s="145"/>
      <c r="E6" s="22"/>
      <c r="F6" s="22"/>
      <c r="G6" s="22"/>
      <c r="H6" s="22"/>
      <c r="I6" s="22"/>
      <c r="J6" s="22"/>
      <c r="K6" s="22"/>
      <c r="L6" s="22"/>
      <c r="M6" s="22"/>
      <c r="N6" s="23"/>
    </row>
    <row r="7" spans="1:14" ht="15" customHeight="1">
      <c r="A7" s="21"/>
      <c r="B7" s="118" t="s">
        <v>38</v>
      </c>
      <c r="C7" s="95"/>
      <c r="D7" s="95"/>
      <c r="E7" s="22"/>
      <c r="F7" s="22"/>
      <c r="G7" s="22"/>
      <c r="H7" s="22"/>
      <c r="I7" s="22"/>
      <c r="J7" s="22"/>
      <c r="K7" s="22"/>
      <c r="L7" s="22"/>
      <c r="M7" s="22"/>
      <c r="N7" s="23"/>
    </row>
    <row r="8" spans="1:14" ht="18.75">
      <c r="A8" s="21"/>
      <c r="B8" s="118" t="s">
        <v>53</v>
      </c>
      <c r="C8" s="95"/>
      <c r="D8" s="95"/>
      <c r="E8" s="28" t="s">
        <v>6</v>
      </c>
      <c r="F8" s="22"/>
      <c r="G8" s="22"/>
      <c r="H8" s="22"/>
      <c r="I8" s="22"/>
      <c r="J8" s="22"/>
      <c r="K8" s="22"/>
      <c r="L8" s="22"/>
      <c r="M8" s="22"/>
      <c r="N8" s="23"/>
    </row>
    <row r="9" spans="1:14" ht="13.5" customHeight="1" thickBot="1">
      <c r="A9" s="21"/>
      <c r="B9" s="22"/>
      <c r="C9" s="22"/>
      <c r="D9" s="27"/>
      <c r="E9" s="28"/>
      <c r="F9" s="29"/>
      <c r="G9" s="95"/>
      <c r="H9" s="95"/>
      <c r="I9" s="95"/>
      <c r="J9" s="95"/>
      <c r="K9" s="95"/>
      <c r="L9" s="95"/>
      <c r="M9" s="95"/>
      <c r="N9" s="23"/>
    </row>
    <row r="10" spans="1:14" ht="15" customHeight="1">
      <c r="A10" s="21"/>
      <c r="B10" s="96" t="s">
        <v>39</v>
      </c>
      <c r="C10" s="97"/>
      <c r="D10" s="97"/>
      <c r="E10" s="98"/>
      <c r="F10" s="29"/>
      <c r="G10" s="102"/>
      <c r="H10" s="102"/>
      <c r="I10" s="102"/>
      <c r="J10" s="102"/>
      <c r="K10" s="102"/>
      <c r="L10" s="102"/>
      <c r="M10" s="103"/>
      <c r="N10" s="23"/>
    </row>
    <row r="11" spans="1:14" ht="17.25" customHeight="1" thickBot="1">
      <c r="A11" s="21"/>
      <c r="B11" s="99"/>
      <c r="C11" s="100"/>
      <c r="D11" s="100"/>
      <c r="E11" s="101"/>
      <c r="F11" s="30"/>
      <c r="G11" s="104"/>
      <c r="H11" s="104"/>
      <c r="I11" s="104"/>
      <c r="J11" s="104"/>
      <c r="K11" s="22"/>
      <c r="L11" s="22"/>
      <c r="M11" s="22"/>
      <c r="N11" s="23"/>
    </row>
    <row r="12" spans="1:14" ht="10.5" customHeight="1">
      <c r="A12" s="21"/>
      <c r="B12" s="22"/>
      <c r="C12" s="22"/>
      <c r="D12" s="22"/>
      <c r="E12" s="22"/>
      <c r="F12" s="22"/>
      <c r="G12" s="22"/>
      <c r="H12" s="22"/>
      <c r="I12" s="22"/>
      <c r="J12" s="22"/>
      <c r="K12" s="22"/>
      <c r="L12" s="22"/>
      <c r="M12" s="22"/>
      <c r="N12" s="23"/>
    </row>
    <row r="13" spans="1:14" ht="16.5" customHeight="1">
      <c r="A13" s="21"/>
      <c r="B13" s="105" t="s">
        <v>34</v>
      </c>
      <c r="C13" s="105"/>
      <c r="D13" s="105"/>
      <c r="E13" s="22"/>
      <c r="F13" s="22"/>
      <c r="G13" s="22"/>
      <c r="H13" s="22"/>
      <c r="I13" s="22"/>
      <c r="J13" s="22"/>
      <c r="K13" s="22"/>
      <c r="L13" s="22"/>
      <c r="M13" s="22"/>
      <c r="N13" s="23"/>
    </row>
    <row r="14" spans="1:14" ht="12.75" customHeight="1" thickBot="1">
      <c r="A14" s="21"/>
      <c r="B14" s="22"/>
      <c r="C14" s="22"/>
      <c r="D14" s="22"/>
      <c r="E14" s="22"/>
      <c r="F14" s="22"/>
      <c r="G14" s="22"/>
      <c r="H14" s="22"/>
      <c r="I14" s="22"/>
      <c r="J14" s="22"/>
      <c r="K14" s="22"/>
      <c r="L14" s="22"/>
      <c r="M14" s="22"/>
      <c r="N14" s="23"/>
    </row>
    <row r="15" spans="1:14" ht="22.5" customHeight="1" thickTop="1">
      <c r="A15" s="106" t="s">
        <v>7</v>
      </c>
      <c r="B15" s="107"/>
      <c r="C15" s="107"/>
      <c r="D15" s="108" t="s">
        <v>8</v>
      </c>
      <c r="E15" s="108"/>
      <c r="F15" s="108"/>
      <c r="G15" s="32" t="s">
        <v>9</v>
      </c>
      <c r="H15" s="32" t="s">
        <v>36</v>
      </c>
      <c r="I15" s="107" t="s">
        <v>10</v>
      </c>
      <c r="J15" s="107"/>
      <c r="K15" s="107"/>
      <c r="L15" s="109" t="s">
        <v>11</v>
      </c>
      <c r="M15" s="107"/>
      <c r="N15" s="33"/>
    </row>
    <row r="16" spans="1:15" ht="27.75" customHeight="1">
      <c r="A16" s="90" t="str">
        <f>'下見積(D)'!A18</f>
        <v>ファゴットかまぼこ型プロファイルドケーン</v>
      </c>
      <c r="B16" s="91"/>
      <c r="C16" s="91"/>
      <c r="D16" s="155" t="str">
        <f>'下見積(D)'!D18</f>
        <v>Ｔｃｈａｎｋａｙａ　Ｍｅｄｉｕｍ（１０ｐｃｓ）</v>
      </c>
      <c r="E16" s="155"/>
      <c r="F16" s="155"/>
      <c r="G16" s="45" t="str">
        <f>'下見積(D)'!G18</f>
        <v>EA</v>
      </c>
      <c r="H16" s="46">
        <f>'下見積(D)'!H18</f>
        <v>20</v>
      </c>
      <c r="I16" s="86"/>
      <c r="J16" s="87"/>
      <c r="K16" s="88"/>
      <c r="L16" s="86"/>
      <c r="M16" s="87"/>
      <c r="N16" s="89"/>
      <c r="O16" s="12"/>
    </row>
    <row r="17" spans="1:15" ht="27.75" customHeight="1">
      <c r="A17" s="90" t="str">
        <f>'下見積(D)'!A19</f>
        <v>ファゴットかまぼこ型プロファイルドケーン</v>
      </c>
      <c r="B17" s="91"/>
      <c r="C17" s="91"/>
      <c r="D17" s="155" t="str">
        <f>'下見積(D)'!D19</f>
        <v>Ｔｃｈａｎｋａｙａ　Ｈａｒｄ（１０ｐｃｓ）</v>
      </c>
      <c r="E17" s="155"/>
      <c r="F17" s="155"/>
      <c r="G17" s="45" t="str">
        <f>'下見積(D)'!G19</f>
        <v>EA</v>
      </c>
      <c r="H17" s="46">
        <f>'下見積(D)'!H19</f>
        <v>20</v>
      </c>
      <c r="I17" s="86"/>
      <c r="J17" s="87"/>
      <c r="K17" s="88"/>
      <c r="L17" s="86"/>
      <c r="M17" s="87"/>
      <c r="N17" s="89"/>
      <c r="O17" s="12"/>
    </row>
    <row r="18" spans="1:15" ht="27.75" customHeight="1">
      <c r="A18" s="90" t="str">
        <f>'下見積(D)'!A20</f>
        <v>ファゴットかまぼこ型プロファイルドケーン</v>
      </c>
      <c r="B18" s="91"/>
      <c r="C18" s="91"/>
      <c r="D18" s="155" t="str">
        <f>'下見積(D)'!D20</f>
        <v>Ｒｅｅｄｓ’ｎＳｔｕｆｆ　ＲＵＩＺ（１０ｐｃｓ）</v>
      </c>
      <c r="E18" s="155"/>
      <c r="F18" s="155"/>
      <c r="G18" s="45" t="str">
        <f>'下見積(D)'!G20</f>
        <v>EA</v>
      </c>
      <c r="H18" s="46">
        <f>'下見積(D)'!H20</f>
        <v>20</v>
      </c>
      <c r="I18" s="86"/>
      <c r="J18" s="87"/>
      <c r="K18" s="88"/>
      <c r="L18" s="86"/>
      <c r="M18" s="87"/>
      <c r="N18" s="89"/>
      <c r="O18" s="13"/>
    </row>
    <row r="19" spans="1:15" ht="27.75" customHeight="1">
      <c r="A19" s="90" t="str">
        <f>'下見積(D)'!A21</f>
        <v>ファゴット丸材ケーン</v>
      </c>
      <c r="B19" s="91"/>
      <c r="C19" s="91"/>
      <c r="D19" s="155" t="str">
        <f>'下見積(D)'!D21</f>
        <v>Ｍｅｄｉｒ　２４－２５ｍｍ（ｋｇ）</v>
      </c>
      <c r="E19" s="155"/>
      <c r="F19" s="155"/>
      <c r="G19" s="45" t="str">
        <f>'下見積(D)'!G21</f>
        <v>KG</v>
      </c>
      <c r="H19" s="46">
        <f>'下見積(D)'!H21</f>
        <v>10</v>
      </c>
      <c r="I19" s="86"/>
      <c r="J19" s="87"/>
      <c r="K19" s="88"/>
      <c r="L19" s="86"/>
      <c r="M19" s="87"/>
      <c r="N19" s="89"/>
      <c r="O19" s="12"/>
    </row>
    <row r="20" spans="1:15" ht="27.75" customHeight="1">
      <c r="A20" s="90" t="str">
        <f>'下見積(D)'!A22</f>
        <v>ファゴット丸材ケーン</v>
      </c>
      <c r="B20" s="91"/>
      <c r="C20" s="91"/>
      <c r="D20" s="155" t="str">
        <f>'下見積(D)'!D22</f>
        <v>Ｒｉｅｇｅｒ　２４－２５ｍｍ（ｋｇ）</v>
      </c>
      <c r="E20" s="155"/>
      <c r="F20" s="155"/>
      <c r="G20" s="45" t="str">
        <f>'下見積(D)'!G22</f>
        <v>KG</v>
      </c>
      <c r="H20" s="46">
        <f>'下見積(D)'!H22</f>
        <v>10</v>
      </c>
      <c r="I20" s="86"/>
      <c r="J20" s="87"/>
      <c r="K20" s="88"/>
      <c r="L20" s="86"/>
      <c r="M20" s="87"/>
      <c r="N20" s="89"/>
      <c r="O20" s="12"/>
    </row>
    <row r="21" spans="1:14" ht="27.75" customHeight="1">
      <c r="A21" s="90" t="str">
        <f>'下見積(D)'!A23</f>
        <v>ファゴット丸材ケーン</v>
      </c>
      <c r="B21" s="91"/>
      <c r="C21" s="91"/>
      <c r="D21" s="155" t="str">
        <f>'下見積(D)'!D23</f>
        <v>Ｒｉｇｏｔｔｉ　２４－２５ｍｍ（ｋｇ）</v>
      </c>
      <c r="E21" s="155"/>
      <c r="F21" s="155"/>
      <c r="G21" s="45" t="str">
        <f>'下見積(D)'!G23</f>
        <v>KG</v>
      </c>
      <c r="H21" s="46">
        <f>'下見積(D)'!H23</f>
        <v>10</v>
      </c>
      <c r="I21" s="86"/>
      <c r="J21" s="87"/>
      <c r="K21" s="88"/>
      <c r="L21" s="86"/>
      <c r="M21" s="87"/>
      <c r="N21" s="89"/>
    </row>
    <row r="22" spans="1:14" ht="27.75" customHeight="1">
      <c r="A22" s="90" t="str">
        <f>'下見積(D)'!A24</f>
        <v>ファゴット丸材ケーン</v>
      </c>
      <c r="B22" s="91"/>
      <c r="C22" s="91"/>
      <c r="D22" s="155" t="str">
        <f>'下見積(D)'!D24</f>
        <v>Ｔｃｈａｎｋａｙａ　２４－２５ｍｍ（ｋｇ）</v>
      </c>
      <c r="E22" s="155"/>
      <c r="F22" s="155"/>
      <c r="G22" s="45" t="str">
        <f>'下見積(D)'!G24</f>
        <v>KG</v>
      </c>
      <c r="H22" s="46">
        <f>'下見積(D)'!H24</f>
        <v>10</v>
      </c>
      <c r="I22" s="86"/>
      <c r="J22" s="87"/>
      <c r="K22" s="88"/>
      <c r="L22" s="86"/>
      <c r="M22" s="87"/>
      <c r="N22" s="89"/>
    </row>
    <row r="23" spans="1:14" ht="27.75" customHeight="1">
      <c r="A23" s="90">
        <f>'下見積(D)'!A25</f>
        <v>0</v>
      </c>
      <c r="B23" s="91"/>
      <c r="C23" s="91"/>
      <c r="D23" s="155">
        <f>'下見積(D)'!D25</f>
        <v>0</v>
      </c>
      <c r="E23" s="155"/>
      <c r="F23" s="155"/>
      <c r="G23" s="45">
        <f>'下見積(D)'!G25</f>
        <v>0</v>
      </c>
      <c r="H23" s="46">
        <f>'下見積(D)'!H25</f>
        <v>0</v>
      </c>
      <c r="I23" s="86"/>
      <c r="J23" s="87"/>
      <c r="K23" s="88"/>
      <c r="L23" s="86"/>
      <c r="M23" s="87"/>
      <c r="N23" s="89"/>
    </row>
    <row r="24" spans="1:14" ht="27.75" customHeight="1">
      <c r="A24" s="90">
        <f>'下見積(D)'!A26</f>
        <v>0</v>
      </c>
      <c r="B24" s="91"/>
      <c r="C24" s="91"/>
      <c r="D24" s="155">
        <f>'下見積(D)'!D26</f>
        <v>0</v>
      </c>
      <c r="E24" s="155"/>
      <c r="F24" s="155"/>
      <c r="G24" s="45">
        <f>'下見積(D)'!G26</f>
        <v>0</v>
      </c>
      <c r="H24" s="46">
        <f>'下見積(D)'!H26</f>
        <v>0</v>
      </c>
      <c r="I24" s="86"/>
      <c r="J24" s="87"/>
      <c r="K24" s="88"/>
      <c r="L24" s="86"/>
      <c r="M24" s="87"/>
      <c r="N24" s="89"/>
    </row>
    <row r="25" spans="1:14" ht="27.75" customHeight="1">
      <c r="A25" s="156">
        <f>'下見積(D)'!A27</f>
        <v>0</v>
      </c>
      <c r="B25" s="157"/>
      <c r="C25" s="157"/>
      <c r="G25" s="45"/>
      <c r="H25" s="46"/>
      <c r="I25" s="86"/>
      <c r="J25" s="87"/>
      <c r="K25" s="88"/>
      <c r="L25" s="86"/>
      <c r="M25" s="87"/>
      <c r="N25" s="89"/>
    </row>
    <row r="26" spans="1:14" ht="27.75" customHeight="1">
      <c r="A26" s="156">
        <f>'下見積(D)'!A28</f>
        <v>0</v>
      </c>
      <c r="B26" s="157"/>
      <c r="C26" s="157"/>
      <c r="D26" s="150"/>
      <c r="E26" s="91"/>
      <c r="F26" s="92"/>
      <c r="G26" s="45"/>
      <c r="H26" s="46"/>
      <c r="I26" s="86"/>
      <c r="J26" s="87"/>
      <c r="K26" s="88"/>
      <c r="L26" s="86"/>
      <c r="M26" s="87"/>
      <c r="N26" s="89"/>
    </row>
    <row r="27" spans="1:14" ht="27.75" customHeight="1">
      <c r="A27" s="90"/>
      <c r="B27" s="91"/>
      <c r="C27" s="91"/>
      <c r="D27" s="150"/>
      <c r="E27" s="91"/>
      <c r="F27" s="92"/>
      <c r="G27" s="45"/>
      <c r="H27" s="46"/>
      <c r="I27" s="86"/>
      <c r="J27" s="87"/>
      <c r="K27" s="88"/>
      <c r="L27" s="86"/>
      <c r="M27" s="87"/>
      <c r="N27" s="89"/>
    </row>
    <row r="28" spans="1:14" ht="27.75" customHeight="1">
      <c r="A28" s="90"/>
      <c r="B28" s="91"/>
      <c r="C28" s="91"/>
      <c r="D28" s="150"/>
      <c r="E28" s="91"/>
      <c r="F28" s="92"/>
      <c r="G28" s="45"/>
      <c r="H28" s="46"/>
      <c r="I28" s="86"/>
      <c r="J28" s="87"/>
      <c r="K28" s="88"/>
      <c r="L28" s="86"/>
      <c r="M28" s="87"/>
      <c r="N28" s="89"/>
    </row>
    <row r="29" spans="1:14" ht="24.75" customHeight="1">
      <c r="A29" s="129" t="s">
        <v>13</v>
      </c>
      <c r="B29" s="130" t="s">
        <v>14</v>
      </c>
      <c r="C29" s="130"/>
      <c r="D29" s="151" t="s">
        <v>54</v>
      </c>
      <c r="E29" s="151"/>
      <c r="F29" s="151"/>
      <c r="G29" s="132" t="s">
        <v>32</v>
      </c>
      <c r="H29" s="134" t="s">
        <v>15</v>
      </c>
      <c r="I29" s="135"/>
      <c r="J29" s="135"/>
      <c r="K29" s="135"/>
      <c r="L29" s="135"/>
      <c r="M29" s="135"/>
      <c r="N29" s="136"/>
    </row>
    <row r="30" spans="1:14" ht="24.75" customHeight="1">
      <c r="A30" s="119"/>
      <c r="B30" s="137" t="s">
        <v>16</v>
      </c>
      <c r="C30" s="137"/>
      <c r="D30" s="138">
        <v>45747</v>
      </c>
      <c r="E30" s="138"/>
      <c r="F30" s="138"/>
      <c r="G30" s="133"/>
      <c r="H30" s="123" t="s">
        <v>17</v>
      </c>
      <c r="I30" s="125"/>
      <c r="J30" s="123" t="s">
        <v>18</v>
      </c>
      <c r="K30" s="124"/>
      <c r="L30" s="125"/>
      <c r="M30" s="123" t="s">
        <v>19</v>
      </c>
      <c r="N30" s="139"/>
    </row>
    <row r="31" spans="1:14" ht="24.75" customHeight="1">
      <c r="A31" s="119" t="s">
        <v>20</v>
      </c>
      <c r="B31" s="121" t="s">
        <v>21</v>
      </c>
      <c r="C31" s="123" t="s">
        <v>35</v>
      </c>
      <c r="D31" s="124"/>
      <c r="E31" s="124"/>
      <c r="F31" s="125"/>
      <c r="G31" s="34" t="s">
        <v>22</v>
      </c>
      <c r="H31" s="35"/>
      <c r="I31" s="36"/>
      <c r="J31" s="35"/>
      <c r="K31" s="22"/>
      <c r="L31" s="36"/>
      <c r="M31" s="35"/>
      <c r="N31" s="23"/>
    </row>
    <row r="32" spans="1:14" ht="24.75" customHeight="1">
      <c r="A32" s="120"/>
      <c r="B32" s="122"/>
      <c r="C32" s="126"/>
      <c r="D32" s="127"/>
      <c r="E32" s="127"/>
      <c r="F32" s="128"/>
      <c r="G32" s="37" t="s">
        <v>23</v>
      </c>
      <c r="H32" s="38"/>
      <c r="I32" s="39"/>
      <c r="J32" s="38"/>
      <c r="K32" s="40"/>
      <c r="L32" s="39"/>
      <c r="M32" s="38"/>
      <c r="N32" s="41"/>
    </row>
    <row r="33" spans="1:14" ht="14.25" customHeight="1">
      <c r="A33" s="143" t="s">
        <v>40</v>
      </c>
      <c r="B33" s="95"/>
      <c r="C33" s="95"/>
      <c r="D33" s="95"/>
      <c r="E33" s="95"/>
      <c r="F33" s="95"/>
      <c r="G33" s="95"/>
      <c r="H33" s="95"/>
      <c r="I33" s="95"/>
      <c r="J33" s="95"/>
      <c r="K33" s="95"/>
      <c r="L33" s="95"/>
      <c r="M33" s="95"/>
      <c r="N33" s="117"/>
    </row>
    <row r="34" spans="1:14" ht="14.25" customHeight="1" thickBot="1">
      <c r="A34" s="140" t="s">
        <v>48</v>
      </c>
      <c r="B34" s="141"/>
      <c r="C34" s="141"/>
      <c r="D34" s="141"/>
      <c r="E34" s="141"/>
      <c r="F34" s="141"/>
      <c r="G34" s="141"/>
      <c r="H34" s="141"/>
      <c r="I34" s="141"/>
      <c r="J34" s="141"/>
      <c r="K34" s="141"/>
      <c r="L34" s="141"/>
      <c r="M34" s="141"/>
      <c r="N34" s="142"/>
    </row>
    <row r="35" spans="1:14" ht="15" customHeight="1">
      <c r="A35" s="144" t="s">
        <v>47</v>
      </c>
      <c r="B35" s="95"/>
      <c r="C35" s="95"/>
      <c r="D35" s="95"/>
      <c r="E35" s="95"/>
      <c r="F35" s="95"/>
      <c r="G35" s="95"/>
      <c r="H35" s="95"/>
      <c r="I35" s="95"/>
      <c r="J35" s="95"/>
      <c r="K35" s="95"/>
      <c r="L35" s="95"/>
      <c r="M35" s="95"/>
      <c r="N35" s="95"/>
    </row>
    <row r="36" spans="1:14" ht="13.5">
      <c r="A36" s="22"/>
      <c r="B36" s="22"/>
      <c r="C36" s="22"/>
      <c r="D36" s="22"/>
      <c r="E36" s="22"/>
      <c r="F36" s="22"/>
      <c r="G36" s="22"/>
      <c r="H36" s="22"/>
      <c r="I36" s="22"/>
      <c r="J36" s="22"/>
      <c r="K36" s="22"/>
      <c r="L36" s="22"/>
      <c r="M36" s="22"/>
      <c r="N36" s="22"/>
    </row>
    <row r="194" ht="18.75">
      <c r="B194" s="70"/>
    </row>
  </sheetData>
  <sheetProtection/>
  <mergeCells count="82">
    <mergeCell ref="I2:M2"/>
    <mergeCell ref="A3:N3"/>
    <mergeCell ref="B6:D6"/>
    <mergeCell ref="B7:D7"/>
    <mergeCell ref="B8:D8"/>
    <mergeCell ref="G9:M9"/>
    <mergeCell ref="B10:E11"/>
    <mergeCell ref="G10:M10"/>
    <mergeCell ref="G11:J11"/>
    <mergeCell ref="B13:D13"/>
    <mergeCell ref="A15:C15"/>
    <mergeCell ref="D15:F15"/>
    <mergeCell ref="I15:K15"/>
    <mergeCell ref="L15:M15"/>
    <mergeCell ref="I16:K16"/>
    <mergeCell ref="L16:N16"/>
    <mergeCell ref="A17:C17"/>
    <mergeCell ref="D17:F17"/>
    <mergeCell ref="I17:K17"/>
    <mergeCell ref="L17:N17"/>
    <mergeCell ref="A16:C16"/>
    <mergeCell ref="D16:F16"/>
    <mergeCell ref="A18:C18"/>
    <mergeCell ref="D18:F18"/>
    <mergeCell ref="I18:K18"/>
    <mergeCell ref="L18:N18"/>
    <mergeCell ref="A19:C19"/>
    <mergeCell ref="D19:F19"/>
    <mergeCell ref="I19:K19"/>
    <mergeCell ref="L19:N19"/>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A25:C25"/>
    <mergeCell ref="I25:K25"/>
    <mergeCell ref="L25:N25"/>
    <mergeCell ref="B30:C30"/>
    <mergeCell ref="A26:C26"/>
    <mergeCell ref="D26:F26"/>
    <mergeCell ref="I26:K26"/>
    <mergeCell ref="L26:N26"/>
    <mergeCell ref="A27:C27"/>
    <mergeCell ref="D27:F27"/>
    <mergeCell ref="I27:K27"/>
    <mergeCell ref="L27:N27"/>
    <mergeCell ref="C32:F32"/>
    <mergeCell ref="A28:C28"/>
    <mergeCell ref="D28:F28"/>
    <mergeCell ref="I28:K28"/>
    <mergeCell ref="L28:N28"/>
    <mergeCell ref="A29:A30"/>
    <mergeCell ref="B29:C29"/>
    <mergeCell ref="D29:F29"/>
    <mergeCell ref="G29:G30"/>
    <mergeCell ref="H29:N29"/>
    <mergeCell ref="A33:N33"/>
    <mergeCell ref="A34:N34"/>
    <mergeCell ref="A35:N35"/>
    <mergeCell ref="D30:F30"/>
    <mergeCell ref="H30:I30"/>
    <mergeCell ref="J30:L30"/>
    <mergeCell ref="M30:N30"/>
    <mergeCell ref="A31:A32"/>
    <mergeCell ref="B31:B32"/>
    <mergeCell ref="C31:F31"/>
  </mergeCells>
  <printOptions/>
  <pageMargins left="0.9" right="0.34" top="0.7" bottom="0.38" header="0.5118110236220472" footer="0.275590551181102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O194"/>
  <sheetViews>
    <sheetView showZeros="0" view="pageBreakPreview" zoomScale="85" zoomScaleNormal="70" zoomScaleSheetLayoutView="85" zoomScalePageLayoutView="0" workbookViewId="0" topLeftCell="A13">
      <selection activeCell="A34" sqref="A34"/>
    </sheetView>
  </sheetViews>
  <sheetFormatPr defaultColWidth="9.00390625" defaultRowHeight="13.5"/>
  <cols>
    <col min="1" max="2" width="4.75390625" style="11" customWidth="1"/>
    <col min="3" max="3" width="14.50390625" style="11" customWidth="1"/>
    <col min="4" max="4" width="13.875" style="11" customWidth="1"/>
    <col min="5" max="5" width="5.25390625" style="11" customWidth="1"/>
    <col min="6" max="6" width="8.125" style="11" customWidth="1"/>
    <col min="7" max="7" width="5.50390625" style="11" customWidth="1"/>
    <col min="8" max="8" width="8.625" style="11" customWidth="1"/>
    <col min="9" max="9" width="2.125" style="11" customWidth="1"/>
    <col min="10" max="10" width="6.625" style="11" customWidth="1"/>
    <col min="11" max="12" width="2.125" style="11" customWidth="1"/>
    <col min="13" max="13" width="8.875" style="11" customWidth="1"/>
    <col min="14" max="14" width="2.125" style="11" customWidth="1"/>
    <col min="15" max="16384" width="9.00390625" style="11" customWidth="1"/>
  </cols>
  <sheetData>
    <row r="1" spans="1:14" ht="13.5">
      <c r="A1" s="18"/>
      <c r="B1" s="19"/>
      <c r="C1" s="19"/>
      <c r="D1" s="19"/>
      <c r="E1" s="19"/>
      <c r="F1" s="19"/>
      <c r="G1" s="19"/>
      <c r="H1" s="19"/>
      <c r="I1" s="19"/>
      <c r="J1" s="19"/>
      <c r="K1" s="19"/>
      <c r="L1" s="19"/>
      <c r="M1" s="19"/>
      <c r="N1" s="20"/>
    </row>
    <row r="2" spans="1:14" ht="13.5">
      <c r="A2" s="21"/>
      <c r="B2" s="22"/>
      <c r="C2" s="43" t="s">
        <v>44</v>
      </c>
      <c r="D2" s="22"/>
      <c r="E2" s="22"/>
      <c r="F2" s="22"/>
      <c r="G2" s="22"/>
      <c r="H2" s="22"/>
      <c r="I2" s="110" t="s">
        <v>5</v>
      </c>
      <c r="J2" s="110"/>
      <c r="K2" s="110"/>
      <c r="L2" s="110"/>
      <c r="M2" s="110"/>
      <c r="N2" s="23"/>
    </row>
    <row r="3" spans="1:14" ht="24" customHeight="1">
      <c r="A3" s="111" t="s">
        <v>25</v>
      </c>
      <c r="B3" s="112"/>
      <c r="C3" s="112"/>
      <c r="D3" s="112"/>
      <c r="E3" s="112"/>
      <c r="F3" s="112"/>
      <c r="G3" s="112"/>
      <c r="H3" s="112"/>
      <c r="I3" s="112"/>
      <c r="J3" s="112"/>
      <c r="K3" s="112"/>
      <c r="L3" s="112"/>
      <c r="M3" s="112"/>
      <c r="N3" s="113"/>
    </row>
    <row r="4" spans="1:14" ht="14.25" customHeight="1">
      <c r="A4" s="24"/>
      <c r="B4" s="25"/>
      <c r="C4" s="25"/>
      <c r="D4" s="25"/>
      <c r="E4" s="25"/>
      <c r="F4" s="25"/>
      <c r="G4" s="25"/>
      <c r="H4" s="25"/>
      <c r="I4" s="25"/>
      <c r="J4" s="25"/>
      <c r="K4" s="25"/>
      <c r="L4" s="25"/>
      <c r="M4" s="25"/>
      <c r="N4" s="26"/>
    </row>
    <row r="5" spans="1:14" ht="15" customHeight="1">
      <c r="A5" s="116"/>
      <c r="B5" s="95"/>
      <c r="C5" s="95"/>
      <c r="D5" s="95"/>
      <c r="E5" s="95"/>
      <c r="F5" s="95"/>
      <c r="G5" s="95"/>
      <c r="H5" s="95"/>
      <c r="I5" s="95"/>
      <c r="J5" s="95"/>
      <c r="K5" s="95"/>
      <c r="L5" s="95"/>
      <c r="M5" s="95"/>
      <c r="N5" s="117"/>
    </row>
    <row r="6" spans="1:14" ht="15" customHeight="1">
      <c r="A6" s="21"/>
      <c r="B6" s="118" t="s">
        <v>38</v>
      </c>
      <c r="C6" s="95"/>
      <c r="D6" s="95"/>
      <c r="E6" s="22"/>
      <c r="F6" s="22"/>
      <c r="G6" s="22"/>
      <c r="H6" s="22"/>
      <c r="I6" s="22"/>
      <c r="J6" s="22"/>
      <c r="K6" s="22"/>
      <c r="L6" s="22"/>
      <c r="M6" s="22"/>
      <c r="N6" s="23"/>
    </row>
    <row r="7" spans="1:14" ht="18.75">
      <c r="A7" s="21"/>
      <c r="B7" s="118" t="s">
        <v>53</v>
      </c>
      <c r="C7" s="95"/>
      <c r="D7" s="95"/>
      <c r="E7" s="28" t="s">
        <v>6</v>
      </c>
      <c r="F7" s="22"/>
      <c r="G7" s="22"/>
      <c r="H7" s="22"/>
      <c r="I7" s="22"/>
      <c r="J7" s="22"/>
      <c r="K7" s="22"/>
      <c r="L7" s="22"/>
      <c r="M7" s="22"/>
      <c r="N7" s="23"/>
    </row>
    <row r="8" spans="1:14" ht="13.5" customHeight="1" thickBot="1">
      <c r="A8" s="21"/>
      <c r="B8" s="22"/>
      <c r="C8" s="22"/>
      <c r="D8" s="27"/>
      <c r="E8" s="28"/>
      <c r="F8" s="29"/>
      <c r="G8" s="95"/>
      <c r="H8" s="95"/>
      <c r="I8" s="95"/>
      <c r="J8" s="95"/>
      <c r="K8" s="95"/>
      <c r="L8" s="95"/>
      <c r="M8" s="95"/>
      <c r="N8" s="23"/>
    </row>
    <row r="9" spans="1:14" ht="15" customHeight="1">
      <c r="A9" s="21"/>
      <c r="B9" s="96" t="s">
        <v>43</v>
      </c>
      <c r="C9" s="97"/>
      <c r="D9" s="97"/>
      <c r="E9" s="98"/>
      <c r="F9" s="29"/>
      <c r="G9" s="102"/>
      <c r="H9" s="102"/>
      <c r="I9" s="102"/>
      <c r="J9" s="102"/>
      <c r="K9" s="102"/>
      <c r="L9" s="102"/>
      <c r="M9" s="103"/>
      <c r="N9" s="23"/>
    </row>
    <row r="10" spans="1:14" ht="17.25" customHeight="1" thickBot="1">
      <c r="A10" s="21"/>
      <c r="B10" s="99"/>
      <c r="C10" s="100"/>
      <c r="D10" s="100"/>
      <c r="E10" s="101"/>
      <c r="F10" s="30"/>
      <c r="G10" s="104"/>
      <c r="H10" s="104"/>
      <c r="I10" s="104"/>
      <c r="J10" s="104"/>
      <c r="K10" s="22"/>
      <c r="L10" s="22"/>
      <c r="M10" s="44"/>
      <c r="N10" s="23"/>
    </row>
    <row r="11" spans="1:14" ht="10.5" customHeight="1">
      <c r="A11" s="21"/>
      <c r="B11" s="22"/>
      <c r="C11" s="22"/>
      <c r="D11" s="22"/>
      <c r="E11" s="22"/>
      <c r="F11" s="22"/>
      <c r="G11" s="22"/>
      <c r="H11" s="22"/>
      <c r="I11" s="22"/>
      <c r="J11" s="22"/>
      <c r="K11" s="22"/>
      <c r="L11" s="22"/>
      <c r="M11" s="22"/>
      <c r="N11" s="23"/>
    </row>
    <row r="12" spans="1:14" ht="16.5" customHeight="1">
      <c r="A12" s="21"/>
      <c r="B12" s="105" t="s">
        <v>24</v>
      </c>
      <c r="C12" s="105"/>
      <c r="D12" s="105"/>
      <c r="E12" s="22"/>
      <c r="F12" s="22"/>
      <c r="G12" s="22"/>
      <c r="H12" s="22"/>
      <c r="I12" s="22"/>
      <c r="J12" s="22"/>
      <c r="K12" s="22"/>
      <c r="L12" s="22"/>
      <c r="M12" s="22"/>
      <c r="N12" s="23"/>
    </row>
    <row r="13" spans="1:14" ht="16.5" customHeight="1">
      <c r="A13" s="21"/>
      <c r="B13" s="31"/>
      <c r="C13" s="31"/>
      <c r="D13" s="31"/>
      <c r="E13" s="22"/>
      <c r="F13" s="22"/>
      <c r="G13" s="22"/>
      <c r="H13" s="22"/>
      <c r="I13" s="22"/>
      <c r="J13" s="22"/>
      <c r="K13" s="22"/>
      <c r="L13" s="22"/>
      <c r="M13" s="22"/>
      <c r="N13" s="23"/>
    </row>
    <row r="14" spans="1:14" ht="14.25" customHeight="1">
      <c r="A14" s="114"/>
      <c r="B14" s="105"/>
      <c r="C14" s="105"/>
      <c r="D14" s="105"/>
      <c r="E14" s="105"/>
      <c r="F14" s="105"/>
      <c r="G14" s="105"/>
      <c r="H14" s="105"/>
      <c r="I14" s="105"/>
      <c r="J14" s="105"/>
      <c r="K14" s="105"/>
      <c r="L14" s="105"/>
      <c r="M14" s="105"/>
      <c r="N14" s="115"/>
    </row>
    <row r="15" spans="1:14" ht="16.5" customHeight="1">
      <c r="A15" s="21"/>
      <c r="B15" s="31"/>
      <c r="C15" s="31"/>
      <c r="D15" s="31"/>
      <c r="E15" s="22"/>
      <c r="F15" s="22"/>
      <c r="G15" s="22"/>
      <c r="H15" s="22"/>
      <c r="I15" s="22"/>
      <c r="J15" s="22"/>
      <c r="K15" s="22"/>
      <c r="L15" s="22"/>
      <c r="M15" s="22"/>
      <c r="N15" s="23"/>
    </row>
    <row r="16" spans="1:14" ht="12.75" customHeight="1" thickBot="1">
      <c r="A16" s="21"/>
      <c r="B16" s="22"/>
      <c r="C16" s="22"/>
      <c r="D16" s="22"/>
      <c r="E16" s="22"/>
      <c r="F16" s="22"/>
      <c r="G16" s="22"/>
      <c r="H16" s="22"/>
      <c r="I16" s="22"/>
      <c r="J16" s="22"/>
      <c r="K16" s="22"/>
      <c r="L16" s="22"/>
      <c r="M16" s="22"/>
      <c r="N16" s="23"/>
    </row>
    <row r="17" spans="1:14" ht="22.5" customHeight="1" thickTop="1">
      <c r="A17" s="106" t="s">
        <v>7</v>
      </c>
      <c r="B17" s="107"/>
      <c r="C17" s="107"/>
      <c r="D17" s="108" t="s">
        <v>8</v>
      </c>
      <c r="E17" s="108"/>
      <c r="F17" s="108"/>
      <c r="G17" s="32" t="s">
        <v>9</v>
      </c>
      <c r="H17" s="32" t="s">
        <v>37</v>
      </c>
      <c r="I17" s="107" t="s">
        <v>10</v>
      </c>
      <c r="J17" s="107"/>
      <c r="K17" s="107"/>
      <c r="L17" s="109" t="s">
        <v>11</v>
      </c>
      <c r="M17" s="107"/>
      <c r="N17" s="33"/>
    </row>
    <row r="18" spans="1:15" ht="27.75" customHeight="1">
      <c r="A18" s="80" t="s">
        <v>123</v>
      </c>
      <c r="B18" s="81"/>
      <c r="C18" s="81"/>
      <c r="D18" s="81"/>
      <c r="E18" s="81"/>
      <c r="F18" s="82"/>
      <c r="G18" s="45"/>
      <c r="H18" s="46"/>
      <c r="I18" s="86"/>
      <c r="J18" s="87"/>
      <c r="K18" s="88"/>
      <c r="L18" s="86"/>
      <c r="M18" s="87"/>
      <c r="N18" s="89"/>
      <c r="O18" s="12"/>
    </row>
    <row r="19" spans="1:15" ht="27.75" customHeight="1">
      <c r="A19" s="90"/>
      <c r="B19" s="91"/>
      <c r="C19" s="92"/>
      <c r="D19" s="94" t="s">
        <v>12</v>
      </c>
      <c r="E19" s="81"/>
      <c r="F19" s="82"/>
      <c r="G19" s="45"/>
      <c r="H19" s="46"/>
      <c r="I19" s="86"/>
      <c r="J19" s="87"/>
      <c r="K19" s="88"/>
      <c r="L19" s="86"/>
      <c r="M19" s="87"/>
      <c r="N19" s="89"/>
      <c r="O19" s="12"/>
    </row>
    <row r="20" spans="1:15" ht="27.75" customHeight="1">
      <c r="A20" s="90"/>
      <c r="B20" s="91"/>
      <c r="C20" s="92"/>
      <c r="D20" s="94"/>
      <c r="E20" s="81"/>
      <c r="F20" s="82"/>
      <c r="G20" s="45"/>
      <c r="H20" s="46"/>
      <c r="I20" s="86"/>
      <c r="J20" s="87"/>
      <c r="K20" s="88"/>
      <c r="L20" s="86"/>
      <c r="M20" s="87"/>
      <c r="N20" s="89"/>
      <c r="O20" s="13"/>
    </row>
    <row r="21" spans="1:15" ht="27.75" customHeight="1">
      <c r="A21" s="90"/>
      <c r="B21" s="91"/>
      <c r="C21" s="92"/>
      <c r="D21" s="94"/>
      <c r="E21" s="81"/>
      <c r="F21" s="82"/>
      <c r="G21" s="45"/>
      <c r="H21" s="46"/>
      <c r="I21" s="86"/>
      <c r="J21" s="87"/>
      <c r="K21" s="88"/>
      <c r="L21" s="86"/>
      <c r="M21" s="87"/>
      <c r="N21" s="89"/>
      <c r="O21" s="12"/>
    </row>
    <row r="22" spans="1:14" ht="27.75" customHeight="1">
      <c r="A22" s="90"/>
      <c r="B22" s="91"/>
      <c r="C22" s="92"/>
      <c r="D22" s="94"/>
      <c r="E22" s="81"/>
      <c r="F22" s="82"/>
      <c r="G22" s="45"/>
      <c r="H22" s="46"/>
      <c r="I22" s="86"/>
      <c r="J22" s="87"/>
      <c r="K22" s="88"/>
      <c r="L22" s="86"/>
      <c r="M22" s="87"/>
      <c r="N22" s="89"/>
    </row>
    <row r="23" spans="1:14" ht="27.75" customHeight="1">
      <c r="A23" s="90"/>
      <c r="B23" s="91"/>
      <c r="C23" s="92"/>
      <c r="D23" s="94"/>
      <c r="E23" s="81"/>
      <c r="F23" s="82"/>
      <c r="G23" s="45"/>
      <c r="H23" s="46"/>
      <c r="I23" s="86"/>
      <c r="J23" s="87"/>
      <c r="K23" s="88"/>
      <c r="L23" s="86"/>
      <c r="M23" s="87"/>
      <c r="N23" s="89"/>
    </row>
    <row r="24" spans="1:14" ht="27.75" customHeight="1">
      <c r="A24" s="90"/>
      <c r="B24" s="91"/>
      <c r="C24" s="92"/>
      <c r="D24" s="94"/>
      <c r="E24" s="81"/>
      <c r="F24" s="82"/>
      <c r="G24" s="45"/>
      <c r="H24" s="46"/>
      <c r="I24" s="86"/>
      <c r="J24" s="87"/>
      <c r="K24" s="88"/>
      <c r="L24" s="86"/>
      <c r="M24" s="87"/>
      <c r="N24" s="89"/>
    </row>
    <row r="25" spans="1:14" ht="27.75" customHeight="1">
      <c r="A25" s="90"/>
      <c r="B25" s="91"/>
      <c r="C25" s="92"/>
      <c r="D25" s="94"/>
      <c r="E25" s="81"/>
      <c r="F25" s="82"/>
      <c r="G25" s="45"/>
      <c r="H25" s="46"/>
      <c r="I25" s="86"/>
      <c r="J25" s="87"/>
      <c r="K25" s="88"/>
      <c r="L25" s="86"/>
      <c r="M25" s="87"/>
      <c r="N25" s="89"/>
    </row>
    <row r="26" spans="1:14" ht="27.75" customHeight="1">
      <c r="A26" s="90"/>
      <c r="B26" s="91"/>
      <c r="C26" s="92"/>
      <c r="D26" s="94"/>
      <c r="E26" s="81"/>
      <c r="F26" s="82"/>
      <c r="G26" s="45"/>
      <c r="H26" s="46"/>
      <c r="I26" s="86"/>
      <c r="J26" s="87"/>
      <c r="K26" s="88"/>
      <c r="L26" s="86"/>
      <c r="M26" s="87"/>
      <c r="N26" s="89"/>
    </row>
    <row r="27" spans="1:14" ht="27.75" customHeight="1">
      <c r="A27" s="90"/>
      <c r="B27" s="91"/>
      <c r="C27" s="92"/>
      <c r="D27" s="94"/>
      <c r="E27" s="81"/>
      <c r="F27" s="82"/>
      <c r="G27" s="45"/>
      <c r="H27" s="46"/>
      <c r="I27" s="86"/>
      <c r="J27" s="87"/>
      <c r="K27" s="88"/>
      <c r="L27" s="86"/>
      <c r="M27" s="87"/>
      <c r="N27" s="89"/>
    </row>
    <row r="28" spans="1:14" ht="27.75" customHeight="1">
      <c r="A28" s="90"/>
      <c r="B28" s="91"/>
      <c r="C28" s="92"/>
      <c r="D28" s="94"/>
      <c r="E28" s="81"/>
      <c r="F28" s="82"/>
      <c r="G28" s="45"/>
      <c r="H28" s="46"/>
      <c r="I28" s="86"/>
      <c r="J28" s="87"/>
      <c r="K28" s="88"/>
      <c r="L28" s="86"/>
      <c r="M28" s="87"/>
      <c r="N28" s="89"/>
    </row>
    <row r="29" spans="1:14" ht="27.75" customHeight="1">
      <c r="A29" s="90"/>
      <c r="B29" s="91"/>
      <c r="C29" s="92"/>
      <c r="D29" s="93"/>
      <c r="E29" s="93"/>
      <c r="F29" s="93"/>
      <c r="G29" s="45"/>
      <c r="H29" s="46"/>
      <c r="I29" s="86"/>
      <c r="J29" s="87"/>
      <c r="K29" s="88"/>
      <c r="L29" s="86"/>
      <c r="M29" s="87"/>
      <c r="N29" s="89"/>
    </row>
    <row r="30" spans="1:14" ht="27.75" customHeight="1">
      <c r="A30" s="90"/>
      <c r="B30" s="91"/>
      <c r="C30" s="92"/>
      <c r="D30" s="83"/>
      <c r="E30" s="84"/>
      <c r="F30" s="85"/>
      <c r="G30" s="45"/>
      <c r="H30" s="46"/>
      <c r="I30" s="86"/>
      <c r="J30" s="87"/>
      <c r="K30" s="88"/>
      <c r="L30" s="86"/>
      <c r="M30" s="87"/>
      <c r="N30" s="89"/>
    </row>
    <row r="31" spans="1:14" ht="27.75" customHeight="1">
      <c r="A31" s="80"/>
      <c r="B31" s="81"/>
      <c r="C31" s="82"/>
      <c r="D31" s="83"/>
      <c r="E31" s="84"/>
      <c r="F31" s="85"/>
      <c r="G31" s="45"/>
      <c r="H31" s="46"/>
      <c r="I31" s="86"/>
      <c r="J31" s="87"/>
      <c r="K31" s="88"/>
      <c r="L31" s="86"/>
      <c r="M31" s="87"/>
      <c r="N31" s="89"/>
    </row>
    <row r="32" spans="1:14" ht="27.75" customHeight="1">
      <c r="A32" s="80"/>
      <c r="B32" s="81"/>
      <c r="C32" s="82"/>
      <c r="D32" s="83"/>
      <c r="E32" s="84"/>
      <c r="F32" s="85"/>
      <c r="G32" s="45"/>
      <c r="H32" s="46"/>
      <c r="I32" s="86"/>
      <c r="J32" s="87"/>
      <c r="K32" s="88"/>
      <c r="L32" s="86"/>
      <c r="M32" s="87"/>
      <c r="N32" s="89"/>
    </row>
    <row r="33" spans="1:14" ht="27.75" customHeight="1" thickBot="1">
      <c r="A33" s="77" t="s">
        <v>124</v>
      </c>
      <c r="B33" s="78"/>
      <c r="C33" s="78"/>
      <c r="D33" s="78"/>
      <c r="E33" s="78"/>
      <c r="F33" s="78"/>
      <c r="G33" s="78"/>
      <c r="H33" s="78"/>
      <c r="I33" s="78"/>
      <c r="J33" s="78"/>
      <c r="K33" s="78"/>
      <c r="L33" s="78"/>
      <c r="M33" s="78"/>
      <c r="N33" s="79"/>
    </row>
    <row r="194" ht="18.75">
      <c r="B194" s="70"/>
    </row>
  </sheetData>
  <sheetProtection/>
  <mergeCells count="75">
    <mergeCell ref="I2:M2"/>
    <mergeCell ref="A3:N3"/>
    <mergeCell ref="A14:N14"/>
    <mergeCell ref="A5:N5"/>
    <mergeCell ref="B6:D6"/>
    <mergeCell ref="A32:C32"/>
    <mergeCell ref="D32:F32"/>
    <mergeCell ref="I32:K32"/>
    <mergeCell ref="L32:N32"/>
    <mergeCell ref="B7:D7"/>
    <mergeCell ref="G8:M8"/>
    <mergeCell ref="B9:E10"/>
    <mergeCell ref="G9:M9"/>
    <mergeCell ref="G10:J10"/>
    <mergeCell ref="B12:D12"/>
    <mergeCell ref="A17:C17"/>
    <mergeCell ref="D17:F17"/>
    <mergeCell ref="I17:K17"/>
    <mergeCell ref="L17:M17"/>
    <mergeCell ref="I18:K18"/>
    <mergeCell ref="L18:N18"/>
    <mergeCell ref="A18:F18"/>
    <mergeCell ref="A19:C19"/>
    <mergeCell ref="D19:F19"/>
    <mergeCell ref="I19:K19"/>
    <mergeCell ref="L19:N19"/>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L28:N28"/>
    <mergeCell ref="A25:C25"/>
    <mergeCell ref="D25:F25"/>
    <mergeCell ref="I25:K25"/>
    <mergeCell ref="L25:N25"/>
    <mergeCell ref="A26:C26"/>
    <mergeCell ref="D26:F26"/>
    <mergeCell ref="I26:K26"/>
    <mergeCell ref="L26:N26"/>
    <mergeCell ref="D30:F30"/>
    <mergeCell ref="I30:K30"/>
    <mergeCell ref="L30:N30"/>
    <mergeCell ref="A27:C27"/>
    <mergeCell ref="D27:F27"/>
    <mergeCell ref="I27:K27"/>
    <mergeCell ref="L27:N27"/>
    <mergeCell ref="A28:C28"/>
    <mergeCell ref="D28:F28"/>
    <mergeCell ref="I28:K28"/>
    <mergeCell ref="A33:N33"/>
    <mergeCell ref="A31:C31"/>
    <mergeCell ref="D31:F31"/>
    <mergeCell ref="I31:K31"/>
    <mergeCell ref="L31:N31"/>
    <mergeCell ref="A29:C29"/>
    <mergeCell ref="D29:F29"/>
    <mergeCell ref="I29:K29"/>
    <mergeCell ref="L29:N29"/>
    <mergeCell ref="A30:C30"/>
  </mergeCells>
  <printOptions/>
  <pageMargins left="0.9" right="0.34" top="0.7" bottom="0.38" header="0.5118110236220472" footer="0.2755905511811024"/>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108"/>
  <sheetViews>
    <sheetView view="pageBreakPreview" zoomScale="70" zoomScaleNormal="60" zoomScaleSheetLayoutView="70" zoomScalePageLayoutView="0" workbookViewId="0" topLeftCell="A1">
      <selection activeCell="A34" sqref="A34"/>
    </sheetView>
  </sheetViews>
  <sheetFormatPr defaultColWidth="9.00390625" defaultRowHeight="45.75" customHeight="1"/>
  <cols>
    <col min="1" max="1" width="8.00390625" style="3" bestFit="1" customWidth="1"/>
    <col min="2" max="2" width="50.625" style="42" customWidth="1"/>
    <col min="3" max="3" width="75.25390625" style="8" customWidth="1"/>
    <col min="4" max="5" width="12.625" style="1" customWidth="1"/>
    <col min="6" max="7" width="18.25390625" style="4" customWidth="1"/>
    <col min="8" max="16384" width="9.00390625" style="4" customWidth="1"/>
  </cols>
  <sheetData>
    <row r="1" spans="1:7" ht="45.75" customHeight="1">
      <c r="A1" s="14" t="s">
        <v>26</v>
      </c>
      <c r="B1" s="63" t="s">
        <v>29</v>
      </c>
      <c r="C1" s="64" t="s">
        <v>30</v>
      </c>
      <c r="D1" s="60" t="s">
        <v>9</v>
      </c>
      <c r="E1" s="54" t="s">
        <v>31</v>
      </c>
      <c r="F1" s="66" t="s">
        <v>27</v>
      </c>
      <c r="G1" s="67" t="s">
        <v>28</v>
      </c>
    </row>
    <row r="2" spans="1:7" ht="45.75" customHeight="1">
      <c r="A2" s="15">
        <v>1</v>
      </c>
      <c r="B2" s="5" t="str">
        <f>A!B2</f>
        <v>クイックナビ　Ｓｔｒｅｐ　Ａ２</v>
      </c>
      <c r="C2" s="6" t="str">
        <f>A!C2</f>
        <v>１０テスト</v>
      </c>
      <c r="D2" s="9" t="str">
        <f>A!D2</f>
        <v>CA</v>
      </c>
      <c r="E2" s="10">
        <f>A!E2</f>
        <v>3</v>
      </c>
      <c r="F2" s="55"/>
      <c r="G2" s="56"/>
    </row>
    <row r="3" spans="1:7" ht="45.75" customHeight="1">
      <c r="A3" s="15">
        <v>2</v>
      </c>
      <c r="B3" s="5" t="str">
        <f>A!B3</f>
        <v>アルコール消毒綿</v>
      </c>
      <c r="C3" s="6" t="str">
        <f>A!C3</f>
        <v>ワンショットプラスヘキシジン</v>
      </c>
      <c r="D3" s="9" t="str">
        <f>A!D3</f>
        <v>CA</v>
      </c>
      <c r="E3" s="10">
        <f>A!E3</f>
        <v>2</v>
      </c>
      <c r="F3" s="55"/>
      <c r="G3" s="56"/>
    </row>
    <row r="4" spans="1:7" ht="45.75" customHeight="1">
      <c r="A4" s="15">
        <v>3</v>
      </c>
      <c r="B4" s="5" t="str">
        <f>A!B4</f>
        <v>内視鏡用部品アダプタ</v>
      </c>
      <c r="C4" s="6" t="str">
        <f>A!C4</f>
        <v>ＭＡＪ－１５５５</v>
      </c>
      <c r="D4" s="9" t="str">
        <f>A!D4</f>
        <v>EA</v>
      </c>
      <c r="E4" s="10">
        <f>A!E4</f>
        <v>10</v>
      </c>
      <c r="F4" s="55"/>
      <c r="G4" s="56"/>
    </row>
    <row r="5" spans="1:7" ht="45.75" customHeight="1">
      <c r="A5" s="15">
        <v>4</v>
      </c>
      <c r="B5" s="5" t="str">
        <f>A!B5</f>
        <v>ディスポーザブル生検鉗子</v>
      </c>
      <c r="C5" s="6" t="str">
        <f>A!C5</f>
        <v>ＦＢ－２３１Ｋ　２０入</v>
      </c>
      <c r="D5" s="9" t="str">
        <f>A!D5</f>
        <v>CA</v>
      </c>
      <c r="E5" s="10">
        <f>A!E5</f>
        <v>3</v>
      </c>
      <c r="F5" s="55"/>
      <c r="G5" s="56"/>
    </row>
    <row r="6" spans="1:7" ht="45.75" customHeight="1">
      <c r="A6" s="15">
        <v>5</v>
      </c>
      <c r="B6" s="5" t="str">
        <f>A!B6</f>
        <v>ディスポーザブル生検鉗子</v>
      </c>
      <c r="C6" s="6" t="str">
        <f>A!C6</f>
        <v>ＦＢ－２３０Ｕ（２０入）</v>
      </c>
      <c r="D6" s="9" t="str">
        <f>A!D6</f>
        <v>CA</v>
      </c>
      <c r="E6" s="10">
        <f>A!E6</f>
        <v>1</v>
      </c>
      <c r="F6" s="55"/>
      <c r="G6" s="56"/>
    </row>
    <row r="7" spans="1:7" ht="45.75" customHeight="1">
      <c r="A7" s="15">
        <v>6</v>
      </c>
      <c r="B7" s="5" t="str">
        <f>A!B7</f>
        <v>ディスポーザブル回転クリップ装置</v>
      </c>
      <c r="C7" s="6" t="str">
        <f>A!C7</f>
        <v>ＨＸ－２０１ＵＲ－１３５ＬＡ（２０入）</v>
      </c>
      <c r="D7" s="9" t="str">
        <f>A!D7</f>
        <v>CA</v>
      </c>
      <c r="E7" s="10">
        <f>A!E7</f>
        <v>2</v>
      </c>
      <c r="F7" s="55"/>
      <c r="G7" s="56"/>
    </row>
    <row r="8" spans="1:7" ht="45.75" customHeight="1">
      <c r="A8" s="15">
        <v>7</v>
      </c>
      <c r="B8" s="5" t="str">
        <f>A!B8</f>
        <v>内視鏡洗浄消毒器水フィルター</v>
      </c>
      <c r="C8" s="6" t="str">
        <f>A!C8</f>
        <v>エンドクレンズ水フィルターカートリッジＦ</v>
      </c>
      <c r="D8" s="9" t="str">
        <f>A!D8</f>
        <v>EA</v>
      </c>
      <c r="E8" s="10">
        <f>A!E8</f>
        <v>10</v>
      </c>
      <c r="F8" s="55"/>
      <c r="G8" s="56"/>
    </row>
    <row r="9" spans="1:7" ht="45.75" customHeight="1">
      <c r="A9" s="15">
        <v>8</v>
      </c>
      <c r="B9" s="5" t="str">
        <f>A!B9</f>
        <v>軟性内視鏡用洗浄消毒器フィルター</v>
      </c>
      <c r="C9" s="6" t="str">
        <f>A!C9</f>
        <v>クリーントップＷＭ－１　フィルタ－Ⅰ</v>
      </c>
      <c r="D9" s="9" t="str">
        <f>A!D9</f>
        <v>EA</v>
      </c>
      <c r="E9" s="10">
        <f>A!E9</f>
        <v>1</v>
      </c>
      <c r="F9" s="55"/>
      <c r="G9" s="56"/>
    </row>
    <row r="10" spans="1:7" ht="45.75" customHeight="1">
      <c r="A10" s="15">
        <v>9</v>
      </c>
      <c r="B10" s="5" t="str">
        <f>A!B10</f>
        <v>軟性内視鏡用洗浄消毒器フィルター</v>
      </c>
      <c r="C10" s="6" t="str">
        <f>A!C10</f>
        <v>クリーントップＷＭ－２</v>
      </c>
      <c r="D10" s="9" t="str">
        <f>A!D10</f>
        <v>EA</v>
      </c>
      <c r="E10" s="10">
        <f>A!E10</f>
        <v>1</v>
      </c>
      <c r="F10" s="55"/>
      <c r="G10" s="56"/>
    </row>
    <row r="11" spans="1:7" ht="45.75" customHeight="1">
      <c r="A11" s="15">
        <v>10</v>
      </c>
      <c r="B11" s="5" t="str">
        <f>A!B11</f>
        <v>フィットフィックス　バッグタイプ一体型　２Ｌプレ</v>
      </c>
      <c r="C11" s="6" t="str">
        <f>A!C11</f>
        <v>ＤＫＩ－ＴＦ３０２０Ｐ　５０本入</v>
      </c>
      <c r="D11" s="9" t="str">
        <f>A!D11</f>
        <v>CA</v>
      </c>
      <c r="E11" s="10">
        <f>A!E11</f>
        <v>1</v>
      </c>
      <c r="F11" s="55"/>
      <c r="G11" s="56"/>
    </row>
    <row r="12" spans="1:7" ht="45.75" customHeight="1">
      <c r="A12" s="15">
        <v>11</v>
      </c>
      <c r="B12" s="5" t="str">
        <f>A!B12</f>
        <v>フィットフィックス　バッグタイプ一体型　２Ｌファイナル</v>
      </c>
      <c r="C12" s="6" t="str">
        <f>A!C12</f>
        <v>ＤＫＩ－ＴＦ３０２０Ｆ　５０本入</v>
      </c>
      <c r="D12" s="9" t="str">
        <f>A!D12</f>
        <v>CA</v>
      </c>
      <c r="E12" s="10">
        <f>A!E12</f>
        <v>1</v>
      </c>
      <c r="F12" s="55"/>
      <c r="G12" s="56"/>
    </row>
    <row r="13" spans="1:7" ht="45.75" customHeight="1">
      <c r="A13" s="15">
        <v>12</v>
      </c>
      <c r="B13" s="5" t="str">
        <f>A!B13</f>
        <v>エンドピュア</v>
      </c>
      <c r="C13" s="6" t="str">
        <f>A!C13</f>
        <v>４ｋｇ×２入</v>
      </c>
      <c r="D13" s="9" t="str">
        <f>A!D13</f>
        <v>CA</v>
      </c>
      <c r="E13" s="10">
        <f>A!E13</f>
        <v>1</v>
      </c>
      <c r="F13" s="55"/>
      <c r="G13" s="56"/>
    </row>
    <row r="14" spans="1:7" ht="45.75" customHeight="1">
      <c r="A14" s="15">
        <v>13</v>
      </c>
      <c r="B14" s="5" t="str">
        <f>A!B14</f>
        <v>エンドフレッシュ</v>
      </c>
      <c r="C14" s="6" t="str">
        <f>A!C14</f>
        <v>３８００ｍｌ　４本入り　</v>
      </c>
      <c r="D14" s="9" t="str">
        <f>A!D14</f>
        <v>CA</v>
      </c>
      <c r="E14" s="10">
        <f>A!E14</f>
        <v>1</v>
      </c>
      <c r="F14" s="55"/>
      <c r="G14" s="56"/>
    </row>
    <row r="15" spans="1:7" ht="45.75" customHeight="1">
      <c r="A15" s="15">
        <v>14</v>
      </c>
      <c r="B15" s="5" t="str">
        <f>A!B15</f>
        <v>ＭＲウレア　</v>
      </c>
      <c r="C15" s="6" t="str">
        <f>A!C15</f>
        <v>２５入</v>
      </c>
      <c r="D15" s="9" t="str">
        <f>A!D15</f>
        <v>CA</v>
      </c>
      <c r="E15" s="10">
        <f>A!E15</f>
        <v>3</v>
      </c>
      <c r="F15" s="55"/>
      <c r="G15" s="56"/>
    </row>
    <row r="16" spans="1:7" ht="45.75" customHeight="1">
      <c r="A16" s="15">
        <v>15</v>
      </c>
      <c r="B16" s="5" t="str">
        <f>A!B16</f>
        <v>トロンビン液モチダソフトボトル　５０００ｕｎｉｔｓ</v>
      </c>
      <c r="C16" s="6" t="str">
        <f>A!C16</f>
        <v>５キット入</v>
      </c>
      <c r="D16" s="9" t="str">
        <f>A!D16</f>
        <v>CA</v>
      </c>
      <c r="E16" s="10">
        <f>A!E16</f>
        <v>1</v>
      </c>
      <c r="F16" s="55"/>
      <c r="G16" s="56"/>
    </row>
    <row r="17" spans="1:7" ht="45.75" customHeight="1">
      <c r="A17" s="15">
        <v>16</v>
      </c>
      <c r="B17" s="5" t="str">
        <f>A!B17</f>
        <v>プロナーゼＭＳ</v>
      </c>
      <c r="C17" s="6" t="str">
        <f>A!C17</f>
        <v>０．５ｇ×１２０包</v>
      </c>
      <c r="D17" s="9" t="str">
        <f>A!D17</f>
        <v>CA</v>
      </c>
      <c r="E17" s="10">
        <f>A!E17</f>
        <v>2</v>
      </c>
      <c r="F17" s="55"/>
      <c r="G17" s="56"/>
    </row>
    <row r="18" spans="1:7" ht="45.75" customHeight="1">
      <c r="A18" s="15">
        <v>17</v>
      </c>
      <c r="B18" s="5" t="str">
        <f>A!B18</f>
        <v>プリビナ液</v>
      </c>
      <c r="C18" s="6" t="str">
        <f>A!C18</f>
        <v>０．０５％　点鼻用</v>
      </c>
      <c r="D18" s="9" t="str">
        <f>A!D18</f>
        <v>EA</v>
      </c>
      <c r="E18" s="10">
        <f>A!E18</f>
        <v>1</v>
      </c>
      <c r="F18" s="55"/>
      <c r="G18" s="56"/>
    </row>
    <row r="19" spans="1:7" ht="45.75" customHeight="1">
      <c r="A19" s="15">
        <v>18</v>
      </c>
      <c r="B19" s="5" t="str">
        <f>A!B19</f>
        <v>ミンクリア内用散布液０．８％</v>
      </c>
      <c r="C19" s="6" t="str">
        <f>A!C19</f>
        <v>２０ｍｌ×１０筒</v>
      </c>
      <c r="D19" s="9" t="str">
        <f>A!D19</f>
        <v>CA</v>
      </c>
      <c r="E19" s="10">
        <f>A!E19</f>
        <v>5</v>
      </c>
      <c r="F19" s="55"/>
      <c r="G19" s="56"/>
    </row>
    <row r="20" spans="1:7" ht="45.75" customHeight="1">
      <c r="A20" s="15">
        <v>19</v>
      </c>
      <c r="B20" s="5" t="str">
        <f>A!B20</f>
        <v>内視鏡清拭用ワイパー</v>
      </c>
      <c r="C20" s="6" t="str">
        <f>A!C20</f>
        <v>ハイゼ®スコープワイパー</v>
      </c>
      <c r="D20" s="9" t="str">
        <f>A!D20</f>
        <v>EA</v>
      </c>
      <c r="E20" s="10">
        <f>A!E20</f>
        <v>5</v>
      </c>
      <c r="F20" s="55"/>
      <c r="G20" s="56"/>
    </row>
    <row r="21" spans="1:7" ht="45.75" customHeight="1">
      <c r="A21" s="15">
        <v>20</v>
      </c>
      <c r="B21" s="5" t="str">
        <f>A!B21</f>
        <v>潤滑ゼリー</v>
      </c>
      <c r="C21" s="6" t="str">
        <f>A!C21</f>
        <v>エンドルブリ</v>
      </c>
      <c r="D21" s="9" t="str">
        <f>A!D21</f>
        <v>CA</v>
      </c>
      <c r="E21" s="10">
        <f>A!E21</f>
        <v>1</v>
      </c>
      <c r="F21" s="55"/>
      <c r="G21" s="56"/>
    </row>
    <row r="22" spans="1:7" ht="45.75" customHeight="1">
      <c r="A22" s="15">
        <v>21</v>
      </c>
      <c r="B22" s="5" t="str">
        <f>A!B22</f>
        <v>内視鏡用くもり止めＳＬクリーナー</v>
      </c>
      <c r="C22" s="6" t="str">
        <f>A!C22</f>
        <v>１０ｍｌ×１０本入り</v>
      </c>
      <c r="D22" s="9" t="str">
        <f>A!D22</f>
        <v>CA</v>
      </c>
      <c r="E22" s="10">
        <f>A!E22</f>
        <v>1</v>
      </c>
      <c r="F22" s="55"/>
      <c r="G22" s="56"/>
    </row>
    <row r="23" spans="1:7" ht="45.75" customHeight="1">
      <c r="A23" s="15">
        <v>22</v>
      </c>
      <c r="B23" s="5" t="str">
        <f>A!B23</f>
        <v>内視鏡用マウスピース</v>
      </c>
      <c r="C23" s="6" t="str">
        <f>A!C23</f>
        <v>２４－４０５５－０１　３０個入り</v>
      </c>
      <c r="D23" s="9" t="str">
        <f>A!D23</f>
        <v>CA</v>
      </c>
      <c r="E23" s="10">
        <f>A!E23</f>
        <v>1</v>
      </c>
      <c r="F23" s="55"/>
      <c r="G23" s="56"/>
    </row>
    <row r="24" spans="1:7" ht="45.75" customHeight="1">
      <c r="A24" s="15">
        <v>23</v>
      </c>
      <c r="B24" s="5" t="str">
        <f>A!B24</f>
        <v>マウスピースラバー</v>
      </c>
      <c r="C24" s="6" t="str">
        <f>A!C24</f>
        <v>ポリエチレン　２００個入り</v>
      </c>
      <c r="D24" s="9" t="str">
        <f>A!D24</f>
        <v>EA</v>
      </c>
      <c r="E24" s="10">
        <f>A!E24</f>
        <v>1</v>
      </c>
      <c r="F24" s="55"/>
      <c r="G24" s="56"/>
    </row>
    <row r="25" spans="1:7" ht="45.75" customHeight="1">
      <c r="A25" s="15">
        <v>24</v>
      </c>
      <c r="B25" s="5" t="str">
        <f>A!B25</f>
        <v>ペンタックス　バイトブロック</v>
      </c>
      <c r="C25" s="6" t="str">
        <f>A!C25</f>
        <v>開口部サイズ１６．６×２８ｍｍ　３０個入ポリ塩化ビニール</v>
      </c>
      <c r="D25" s="9" t="str">
        <f>A!D25</f>
        <v>EA</v>
      </c>
      <c r="E25" s="10">
        <f>A!E25</f>
        <v>1</v>
      </c>
      <c r="F25" s="55"/>
      <c r="G25" s="56"/>
    </row>
    <row r="26" spans="1:7" ht="45.75" customHeight="1">
      <c r="A26" s="15">
        <v>25</v>
      </c>
      <c r="B26" s="5" t="str">
        <f>A!B26</f>
        <v>サライバリーエプロン</v>
      </c>
      <c r="C26" s="6" t="str">
        <f>A!C26</f>
        <v>６５ｃｍ×８０ｃｍ　４折　３０枚</v>
      </c>
      <c r="D26" s="9" t="str">
        <f>A!D26</f>
        <v>EA</v>
      </c>
      <c r="E26" s="10">
        <f>A!E26</f>
        <v>5</v>
      </c>
      <c r="F26" s="55"/>
      <c r="G26" s="56"/>
    </row>
    <row r="27" spans="1:7" ht="45.75" customHeight="1">
      <c r="A27" s="15">
        <v>26</v>
      </c>
      <c r="B27" s="5" t="str">
        <f>A!B27</f>
        <v>電解促進剤</v>
      </c>
      <c r="C27" s="6" t="str">
        <f>A!C27</f>
        <v>クリーントップ　５５ｇ×２４　カイゲンファーマ</v>
      </c>
      <c r="D27" s="9" t="str">
        <f>A!D27</f>
        <v>CA</v>
      </c>
      <c r="E27" s="10">
        <f>A!E27</f>
        <v>2</v>
      </c>
      <c r="F27" s="55"/>
      <c r="G27" s="56"/>
    </row>
    <row r="28" spans="1:7" ht="45.75" customHeight="1">
      <c r="A28" s="15">
        <v>27</v>
      </c>
      <c r="B28" s="5" t="str">
        <f>A!B28</f>
        <v>スコープチャンネル清拭用ブラシ</v>
      </c>
      <c r="C28" s="6" t="str">
        <f>A!C28</f>
        <v>ＢＷ－２０Ｔ</v>
      </c>
      <c r="D28" s="9" t="str">
        <f>A!D28</f>
        <v>EA</v>
      </c>
      <c r="E28" s="10">
        <f>A!E28</f>
        <v>4</v>
      </c>
      <c r="F28" s="55"/>
      <c r="G28" s="56"/>
    </row>
    <row r="29" spans="1:7" ht="45.75" customHeight="1">
      <c r="A29" s="15">
        <v>28</v>
      </c>
      <c r="B29" s="5" t="str">
        <f>A!B29</f>
        <v>アンダーウェアＤｒ用上着Ｍ</v>
      </c>
      <c r="C29" s="6" t="str">
        <f>A!C29</f>
        <v>Ｍ　ＵＷ－ＤＳＸ　７２枚　ボギ</v>
      </c>
      <c r="D29" s="9" t="str">
        <f>A!D29</f>
        <v>CA</v>
      </c>
      <c r="E29" s="10">
        <f>A!E29</f>
        <v>2</v>
      </c>
      <c r="F29" s="55"/>
      <c r="G29" s="56"/>
    </row>
    <row r="30" spans="1:7" ht="45.75" customHeight="1">
      <c r="A30" s="15">
        <v>29</v>
      </c>
      <c r="B30" s="5" t="str">
        <f>A!B30</f>
        <v>アンダーウェアＤｒ用上着Ｘ</v>
      </c>
      <c r="C30" s="6" t="str">
        <f>A!C30</f>
        <v>Ｘ　ＵＷ－ＤＳＸ　７２枚　ボギ</v>
      </c>
      <c r="D30" s="9" t="str">
        <f>A!D30</f>
        <v>CA</v>
      </c>
      <c r="E30" s="10">
        <f>A!E30</f>
        <v>1</v>
      </c>
      <c r="F30" s="55"/>
      <c r="G30" s="56"/>
    </row>
    <row r="31" spans="1:7" ht="45.75" customHeight="1">
      <c r="A31" s="15">
        <v>30</v>
      </c>
      <c r="B31" s="5" t="str">
        <f>A!B31</f>
        <v>アンダーウェアＤｒ用ズボンＭ</v>
      </c>
      <c r="C31" s="6" t="str">
        <f>A!C31</f>
        <v>Ｍ　ＵＷ－ＤＰＸ　７２枚　ボギ</v>
      </c>
      <c r="D31" s="9" t="str">
        <f>A!D31</f>
        <v>CA</v>
      </c>
      <c r="E31" s="10">
        <f>A!E31</f>
        <v>2</v>
      </c>
      <c r="F31" s="55"/>
      <c r="G31" s="56"/>
    </row>
    <row r="32" spans="1:7" ht="45.75" customHeight="1">
      <c r="A32" s="15"/>
      <c r="B32" s="5" t="s">
        <v>57</v>
      </c>
      <c r="C32" s="6"/>
      <c r="D32" s="9"/>
      <c r="E32" s="10"/>
      <c r="F32" s="55"/>
      <c r="G32" s="56">
        <f>SUM(G2:G31)</f>
        <v>0</v>
      </c>
    </row>
    <row r="33" spans="1:7" ht="45.75" customHeight="1">
      <c r="A33" s="15"/>
      <c r="B33" s="5"/>
      <c r="C33" s="6"/>
      <c r="D33" s="9"/>
      <c r="E33" s="10"/>
      <c r="F33" s="55"/>
      <c r="G33" s="56"/>
    </row>
    <row r="34" spans="6:7" ht="45.75" customHeight="1">
      <c r="F34" s="16"/>
      <c r="G34" s="17"/>
    </row>
    <row r="35" spans="6:7" ht="45.75" customHeight="1">
      <c r="F35" s="16"/>
      <c r="G35" s="17"/>
    </row>
    <row r="36" spans="6:7" ht="45.75" customHeight="1">
      <c r="F36" s="16"/>
      <c r="G36" s="17"/>
    </row>
    <row r="37" spans="6:7" ht="45.75" customHeight="1">
      <c r="F37" s="16"/>
      <c r="G37" s="17"/>
    </row>
    <row r="38" spans="6:7" ht="45.75" customHeight="1">
      <c r="F38" s="16"/>
      <c r="G38" s="17"/>
    </row>
    <row r="39" spans="6:7" ht="45.75" customHeight="1">
      <c r="F39" s="16"/>
      <c r="G39" s="17"/>
    </row>
    <row r="40" spans="6:7" ht="45.75" customHeight="1">
      <c r="F40" s="16"/>
      <c r="G40" s="17"/>
    </row>
    <row r="41" spans="6:7" ht="45.75" customHeight="1">
      <c r="F41" s="16"/>
      <c r="G41" s="17"/>
    </row>
    <row r="42" spans="6:7" ht="45.75" customHeight="1">
      <c r="F42" s="16"/>
      <c r="G42" s="17"/>
    </row>
    <row r="43" spans="6:7" ht="45.75" customHeight="1">
      <c r="F43" s="16"/>
      <c r="G43" s="17"/>
    </row>
    <row r="44" spans="6:7" ht="45.75" customHeight="1">
      <c r="F44" s="16"/>
      <c r="G44" s="17"/>
    </row>
    <row r="45" spans="6:7" ht="45.75" customHeight="1">
      <c r="F45" s="16"/>
      <c r="G45" s="17"/>
    </row>
    <row r="46" spans="6:7" ht="45.75" customHeight="1">
      <c r="F46" s="16"/>
      <c r="G46" s="17"/>
    </row>
    <row r="47" spans="6:7" ht="45.75" customHeight="1">
      <c r="F47" s="16"/>
      <c r="G47" s="17"/>
    </row>
    <row r="48" spans="6:7" ht="45.75" customHeight="1">
      <c r="F48" s="16"/>
      <c r="G48" s="17"/>
    </row>
    <row r="49" spans="6:7" ht="45.75" customHeight="1">
      <c r="F49" s="16"/>
      <c r="G49" s="17"/>
    </row>
    <row r="50" spans="6:7" ht="45.75" customHeight="1">
      <c r="F50" s="16"/>
      <c r="G50" s="17"/>
    </row>
    <row r="51" spans="6:7" ht="45.75" customHeight="1">
      <c r="F51" s="16"/>
      <c r="G51" s="17"/>
    </row>
    <row r="52" spans="6:7" ht="45.75" customHeight="1">
      <c r="F52" s="16"/>
      <c r="G52" s="17"/>
    </row>
    <row r="53" spans="6:7" ht="45.75" customHeight="1">
      <c r="F53" s="16"/>
      <c r="G53" s="17"/>
    </row>
    <row r="54" spans="6:7" ht="45.75" customHeight="1">
      <c r="F54" s="16"/>
      <c r="G54" s="17"/>
    </row>
    <row r="55" spans="6:7" ht="45.75" customHeight="1">
      <c r="F55" s="16"/>
      <c r="G55" s="17"/>
    </row>
    <row r="56" spans="6:7" ht="45.75" customHeight="1">
      <c r="F56" s="16"/>
      <c r="G56" s="17"/>
    </row>
    <row r="57" spans="6:7" ht="45.75" customHeight="1">
      <c r="F57" s="16"/>
      <c r="G57" s="17"/>
    </row>
    <row r="58" spans="6:7" ht="45.75" customHeight="1">
      <c r="F58" s="16"/>
      <c r="G58" s="17"/>
    </row>
    <row r="59" spans="6:7" ht="45.75" customHeight="1">
      <c r="F59" s="16"/>
      <c r="G59" s="17"/>
    </row>
    <row r="60" spans="6:7" ht="45.75" customHeight="1">
      <c r="F60" s="16"/>
      <c r="G60" s="17"/>
    </row>
    <row r="61" spans="6:7" ht="45.75" customHeight="1">
      <c r="F61" s="16"/>
      <c r="G61" s="17"/>
    </row>
    <row r="62" spans="6:7" ht="45.75" customHeight="1">
      <c r="F62" s="16"/>
      <c r="G62" s="17"/>
    </row>
    <row r="63" spans="6:7" ht="45.75" customHeight="1">
      <c r="F63" s="16"/>
      <c r="G63" s="17"/>
    </row>
    <row r="64" spans="6:7" ht="45.75" customHeight="1">
      <c r="F64" s="16"/>
      <c r="G64" s="17"/>
    </row>
    <row r="65" spans="6:7" ht="45.75" customHeight="1">
      <c r="F65" s="16"/>
      <c r="G65" s="17"/>
    </row>
    <row r="66" spans="6:7" ht="45.75" customHeight="1">
      <c r="F66" s="16"/>
      <c r="G66" s="17"/>
    </row>
    <row r="67" spans="6:7" ht="45.75" customHeight="1">
      <c r="F67" s="16"/>
      <c r="G67" s="17"/>
    </row>
    <row r="68" spans="6:7" ht="45.75" customHeight="1">
      <c r="F68" s="16"/>
      <c r="G68" s="17"/>
    </row>
    <row r="69" spans="6:7" ht="45.75" customHeight="1">
      <c r="F69" s="16"/>
      <c r="G69" s="17"/>
    </row>
    <row r="70" spans="6:7" ht="45.75" customHeight="1">
      <c r="F70" s="16"/>
      <c r="G70" s="17"/>
    </row>
    <row r="71" spans="6:7" ht="45.75" customHeight="1">
      <c r="F71" s="16"/>
      <c r="G71" s="17"/>
    </row>
    <row r="72" spans="6:7" ht="45.75" customHeight="1">
      <c r="F72" s="16"/>
      <c r="G72" s="17"/>
    </row>
    <row r="73" spans="6:7" ht="45.75" customHeight="1">
      <c r="F73" s="16"/>
      <c r="G73" s="17"/>
    </row>
    <row r="74" spans="6:7" ht="45.75" customHeight="1">
      <c r="F74" s="16"/>
      <c r="G74" s="17"/>
    </row>
    <row r="75" spans="6:7" ht="45.75" customHeight="1">
      <c r="F75" s="16"/>
      <c r="G75" s="17"/>
    </row>
    <row r="76" spans="6:7" ht="45.75" customHeight="1">
      <c r="F76" s="16"/>
      <c r="G76" s="17"/>
    </row>
    <row r="77" spans="6:7" ht="45.75" customHeight="1">
      <c r="F77" s="16"/>
      <c r="G77" s="17"/>
    </row>
    <row r="78" spans="6:7" ht="45.75" customHeight="1">
      <c r="F78" s="16"/>
      <c r="G78" s="17"/>
    </row>
    <row r="79" spans="6:7" ht="45.75" customHeight="1">
      <c r="F79" s="16"/>
      <c r="G79" s="17"/>
    </row>
    <row r="80" spans="6:7" ht="45.75" customHeight="1">
      <c r="F80" s="16"/>
      <c r="G80" s="17"/>
    </row>
    <row r="81" spans="6:7" ht="45.75" customHeight="1">
      <c r="F81" s="16"/>
      <c r="G81" s="17"/>
    </row>
    <row r="82" spans="6:7" ht="45.75" customHeight="1">
      <c r="F82" s="16"/>
      <c r="G82" s="17"/>
    </row>
    <row r="83" spans="6:7" ht="45.75" customHeight="1">
      <c r="F83" s="16"/>
      <c r="G83" s="17"/>
    </row>
    <row r="84" spans="6:7" ht="45.75" customHeight="1">
      <c r="F84" s="16"/>
      <c r="G84" s="17"/>
    </row>
    <row r="85" spans="6:7" ht="45.75" customHeight="1">
      <c r="F85" s="16"/>
      <c r="G85" s="17"/>
    </row>
    <row r="86" spans="6:7" ht="45.75" customHeight="1">
      <c r="F86" s="16"/>
      <c r="G86" s="17"/>
    </row>
    <row r="87" spans="6:7" ht="45.75" customHeight="1">
      <c r="F87" s="16"/>
      <c r="G87" s="17"/>
    </row>
    <row r="88" spans="6:7" ht="45.75" customHeight="1">
      <c r="F88" s="16"/>
      <c r="G88" s="17"/>
    </row>
    <row r="89" spans="6:7" ht="45.75" customHeight="1">
      <c r="F89" s="16"/>
      <c r="G89" s="17"/>
    </row>
    <row r="90" spans="6:7" ht="45.75" customHeight="1">
      <c r="F90" s="16"/>
      <c r="G90" s="17"/>
    </row>
    <row r="91" spans="6:7" ht="45.75" customHeight="1">
      <c r="F91" s="16"/>
      <c r="G91" s="17"/>
    </row>
    <row r="92" spans="6:7" ht="45.75" customHeight="1">
      <c r="F92" s="16"/>
      <c r="G92" s="17"/>
    </row>
    <row r="93" spans="6:7" ht="45.75" customHeight="1">
      <c r="F93" s="16"/>
      <c r="G93" s="17"/>
    </row>
    <row r="94" spans="6:7" ht="45.75" customHeight="1">
      <c r="F94" s="16"/>
      <c r="G94" s="17"/>
    </row>
    <row r="95" spans="6:7" ht="45.75" customHeight="1">
      <c r="F95" s="16"/>
      <c r="G95" s="17"/>
    </row>
    <row r="96" spans="6:7" ht="45.75" customHeight="1">
      <c r="F96" s="16"/>
      <c r="G96" s="17"/>
    </row>
    <row r="97" spans="6:7" ht="45.75" customHeight="1">
      <c r="F97" s="16"/>
      <c r="G97" s="17"/>
    </row>
    <row r="98" spans="6:7" ht="45.75" customHeight="1">
      <c r="F98" s="16"/>
      <c r="G98" s="17"/>
    </row>
    <row r="99" spans="6:7" ht="45.75" customHeight="1">
      <c r="F99" s="16"/>
      <c r="G99" s="17"/>
    </row>
    <row r="100" spans="6:7" ht="45.75" customHeight="1">
      <c r="F100" s="16"/>
      <c r="G100" s="17"/>
    </row>
    <row r="101" spans="6:7" ht="45.75" customHeight="1">
      <c r="F101" s="16"/>
      <c r="G101" s="17"/>
    </row>
    <row r="102" spans="6:7" ht="45.75" customHeight="1">
      <c r="F102" s="16"/>
      <c r="G102" s="17"/>
    </row>
    <row r="103" spans="6:7" ht="45.75" customHeight="1">
      <c r="F103" s="16"/>
      <c r="G103" s="17"/>
    </row>
    <row r="104" spans="6:7" ht="45.75" customHeight="1">
      <c r="F104" s="16"/>
      <c r="G104" s="17"/>
    </row>
    <row r="105" spans="6:7" ht="45.75" customHeight="1">
      <c r="F105" s="16"/>
      <c r="G105" s="17"/>
    </row>
    <row r="106" spans="6:7" ht="45.75" customHeight="1">
      <c r="F106" s="16"/>
      <c r="G106" s="17"/>
    </row>
    <row r="107" spans="6:7" ht="45.75" customHeight="1">
      <c r="F107" s="16"/>
      <c r="G107" s="17"/>
    </row>
    <row r="108" spans="6:7" ht="45.75" customHeight="1">
      <c r="F108" s="16"/>
      <c r="G108" s="17"/>
    </row>
  </sheetData>
  <sheetProtection/>
  <dataValidations count="1">
    <dataValidation allowBlank="1" showInputMessage="1" showErrorMessage="1" imeMode="halfAlpha" sqref="F1:F108 E2:E33"/>
  </dataValidations>
  <printOptions horizontalCentered="1"/>
  <pageMargins left="0.25" right="0.25" top="0.75" bottom="0.75" header="0.3" footer="0.3"/>
  <pageSetup fitToHeight="0" fitToWidth="1" horizontalDpi="600" verticalDpi="600" orientation="portrait" paperSize="9" scale="51" r:id="rId3"/>
  <headerFooter alignWithMargins="0">
    <oddHeader>&amp;C&amp;24内訳書&amp;R&amp;24Aグループ</oddHeader>
  </headerFooter>
  <legacyDrawing r:id="rId2"/>
</worksheet>
</file>

<file path=xl/worksheets/sheet4.xml><?xml version="1.0" encoding="utf-8"?>
<worksheet xmlns="http://schemas.openxmlformats.org/spreadsheetml/2006/main" xmlns:r="http://schemas.openxmlformats.org/officeDocument/2006/relationships">
  <dimension ref="A1:N194"/>
  <sheetViews>
    <sheetView showZeros="0" view="pageBreakPreview" zoomScaleNormal="70" zoomScaleSheetLayoutView="100" workbookViewId="0" topLeftCell="A1">
      <selection activeCell="A34" sqref="A34"/>
    </sheetView>
  </sheetViews>
  <sheetFormatPr defaultColWidth="9.00390625" defaultRowHeight="13.5"/>
  <cols>
    <col min="1" max="2" width="4.75390625" style="11" customWidth="1"/>
    <col min="3" max="3" width="14.50390625" style="11" customWidth="1"/>
    <col min="4" max="4" width="13.875" style="11" customWidth="1"/>
    <col min="5" max="5" width="5.25390625" style="11" customWidth="1"/>
    <col min="6" max="6" width="8.125" style="11" customWidth="1"/>
    <col min="7" max="7" width="5.50390625" style="11" customWidth="1"/>
    <col min="8" max="8" width="8.625" style="11" customWidth="1"/>
    <col min="9" max="9" width="2.125" style="11" customWidth="1"/>
    <col min="10" max="10" width="6.625" style="11" customWidth="1"/>
    <col min="11" max="12" width="2.125" style="11" customWidth="1"/>
    <col min="13" max="13" width="8.875" style="11" customWidth="1"/>
    <col min="14" max="14" width="2.125" style="11" customWidth="1"/>
    <col min="15" max="16384" width="9.00390625" style="11" customWidth="1"/>
  </cols>
  <sheetData>
    <row r="1" spans="1:14" ht="13.5">
      <c r="A1" s="18"/>
      <c r="B1" s="19"/>
      <c r="C1" s="19"/>
      <c r="D1" s="19"/>
      <c r="E1" s="19"/>
      <c r="F1" s="19"/>
      <c r="G1" s="19"/>
      <c r="H1" s="19"/>
      <c r="I1" s="19"/>
      <c r="J1" s="19"/>
      <c r="K1" s="19"/>
      <c r="L1" s="19"/>
      <c r="M1" s="19" t="s">
        <v>41</v>
      </c>
      <c r="N1" s="20"/>
    </row>
    <row r="2" spans="1:14" ht="13.5">
      <c r="A2" s="21"/>
      <c r="B2" s="22"/>
      <c r="C2" s="22"/>
      <c r="D2" s="22"/>
      <c r="E2" s="22"/>
      <c r="F2" s="22"/>
      <c r="G2" s="22"/>
      <c r="H2" s="22"/>
      <c r="I2" s="110" t="s">
        <v>125</v>
      </c>
      <c r="J2" s="110"/>
      <c r="K2" s="110"/>
      <c r="L2" s="110"/>
      <c r="M2" s="110"/>
      <c r="N2" s="23"/>
    </row>
    <row r="3" spans="1:14" ht="24" customHeight="1">
      <c r="A3" s="111" t="s">
        <v>33</v>
      </c>
      <c r="B3" s="112"/>
      <c r="C3" s="112"/>
      <c r="D3" s="112"/>
      <c r="E3" s="112"/>
      <c r="F3" s="112"/>
      <c r="G3" s="112"/>
      <c r="H3" s="112"/>
      <c r="I3" s="112"/>
      <c r="J3" s="112"/>
      <c r="K3" s="112"/>
      <c r="L3" s="112"/>
      <c r="M3" s="112"/>
      <c r="N3" s="113"/>
    </row>
    <row r="4" spans="1:14" ht="14.25" customHeight="1">
      <c r="A4" s="24"/>
      <c r="B4" s="25"/>
      <c r="C4" s="25"/>
      <c r="D4" s="25"/>
      <c r="E4" s="25"/>
      <c r="F4" s="25"/>
      <c r="G4" s="25"/>
      <c r="H4" s="25"/>
      <c r="I4" s="25"/>
      <c r="J4" s="25"/>
      <c r="K4" s="25"/>
      <c r="L4" s="25"/>
      <c r="M4" s="25"/>
      <c r="N4" s="26"/>
    </row>
    <row r="5" spans="1:14" ht="15" customHeight="1">
      <c r="A5" s="21"/>
      <c r="B5" s="22"/>
      <c r="C5" s="22"/>
      <c r="D5" s="22"/>
      <c r="E5" s="22"/>
      <c r="F5" s="22"/>
      <c r="G5" s="22"/>
      <c r="H5" s="22"/>
      <c r="I5" s="22"/>
      <c r="J5" s="22"/>
      <c r="K5" s="22"/>
      <c r="L5" s="22"/>
      <c r="M5" s="22"/>
      <c r="N5" s="23"/>
    </row>
    <row r="6" spans="1:14" ht="15" customHeight="1">
      <c r="A6" s="21"/>
      <c r="B6" s="145"/>
      <c r="C6" s="145"/>
      <c r="D6" s="145"/>
      <c r="E6" s="22"/>
      <c r="F6" s="22"/>
      <c r="G6" s="22"/>
      <c r="H6" s="22"/>
      <c r="I6" s="22"/>
      <c r="J6" s="22"/>
      <c r="K6" s="22"/>
      <c r="L6" s="22"/>
      <c r="M6" s="22"/>
      <c r="N6" s="23"/>
    </row>
    <row r="7" spans="1:14" ht="15" customHeight="1">
      <c r="A7" s="21"/>
      <c r="B7" s="118" t="s">
        <v>38</v>
      </c>
      <c r="C7" s="95"/>
      <c r="D7" s="95"/>
      <c r="E7" s="22"/>
      <c r="F7" s="22"/>
      <c r="G7" s="22"/>
      <c r="H7" s="22"/>
      <c r="I7" s="22"/>
      <c r="J7" s="22"/>
      <c r="K7" s="22"/>
      <c r="L7" s="22"/>
      <c r="M7" s="22"/>
      <c r="N7" s="23"/>
    </row>
    <row r="8" spans="1:14" ht="18.75">
      <c r="A8" s="21"/>
      <c r="B8" s="118" t="s">
        <v>53</v>
      </c>
      <c r="C8" s="95"/>
      <c r="D8" s="95"/>
      <c r="E8" s="28" t="s">
        <v>6</v>
      </c>
      <c r="F8" s="22"/>
      <c r="G8" s="22"/>
      <c r="H8" s="22"/>
      <c r="I8" s="22"/>
      <c r="J8" s="22"/>
      <c r="K8" s="22"/>
      <c r="L8" s="22"/>
      <c r="M8" s="22"/>
      <c r="N8" s="23"/>
    </row>
    <row r="9" spans="1:14" ht="13.5" customHeight="1" thickBot="1">
      <c r="A9" s="21"/>
      <c r="B9" s="22"/>
      <c r="C9" s="22"/>
      <c r="D9" s="27"/>
      <c r="E9" s="28"/>
      <c r="F9" s="29"/>
      <c r="G9" s="95"/>
      <c r="H9" s="95"/>
      <c r="I9" s="95"/>
      <c r="J9" s="95"/>
      <c r="K9" s="95"/>
      <c r="L9" s="95"/>
      <c r="M9" s="95"/>
      <c r="N9" s="23"/>
    </row>
    <row r="10" spans="1:14" ht="15" customHeight="1">
      <c r="A10" s="21"/>
      <c r="B10" s="96" t="s">
        <v>39</v>
      </c>
      <c r="C10" s="97"/>
      <c r="D10" s="97"/>
      <c r="E10" s="98"/>
      <c r="F10" s="29"/>
      <c r="G10" s="102"/>
      <c r="H10" s="102"/>
      <c r="I10" s="102"/>
      <c r="J10" s="102"/>
      <c r="K10" s="102"/>
      <c r="L10" s="102"/>
      <c r="M10" s="103"/>
      <c r="N10" s="23"/>
    </row>
    <row r="11" spans="1:14" ht="17.25" customHeight="1" thickBot="1">
      <c r="A11" s="21"/>
      <c r="B11" s="99"/>
      <c r="C11" s="100"/>
      <c r="D11" s="100"/>
      <c r="E11" s="101"/>
      <c r="F11" s="30"/>
      <c r="G11" s="104"/>
      <c r="H11" s="104"/>
      <c r="I11" s="104"/>
      <c r="J11" s="104"/>
      <c r="K11" s="22"/>
      <c r="L11" s="22"/>
      <c r="M11" s="22"/>
      <c r="N11" s="23"/>
    </row>
    <row r="12" spans="1:14" ht="10.5" customHeight="1">
      <c r="A12" s="21"/>
      <c r="B12" s="22"/>
      <c r="C12" s="22"/>
      <c r="D12" s="22"/>
      <c r="E12" s="22"/>
      <c r="F12" s="22"/>
      <c r="G12" s="22"/>
      <c r="H12" s="22"/>
      <c r="I12" s="22"/>
      <c r="J12" s="22"/>
      <c r="K12" s="22"/>
      <c r="L12" s="22"/>
      <c r="M12" s="22"/>
      <c r="N12" s="23"/>
    </row>
    <row r="13" spans="1:14" ht="16.5" customHeight="1">
      <c r="A13" s="21"/>
      <c r="B13" s="105" t="s">
        <v>34</v>
      </c>
      <c r="C13" s="105"/>
      <c r="D13" s="105"/>
      <c r="E13" s="22"/>
      <c r="F13" s="22"/>
      <c r="G13" s="22"/>
      <c r="H13" s="22"/>
      <c r="I13" s="22"/>
      <c r="J13" s="22"/>
      <c r="K13" s="22"/>
      <c r="L13" s="22"/>
      <c r="M13" s="22"/>
      <c r="N13" s="23"/>
    </row>
    <row r="14" spans="1:14" ht="12.75" customHeight="1" thickBot="1">
      <c r="A14" s="21"/>
      <c r="B14" s="22"/>
      <c r="C14" s="22"/>
      <c r="D14" s="22"/>
      <c r="E14" s="22"/>
      <c r="F14" s="22"/>
      <c r="G14" s="22"/>
      <c r="H14" s="22"/>
      <c r="I14" s="22"/>
      <c r="J14" s="22"/>
      <c r="K14" s="22"/>
      <c r="L14" s="22"/>
      <c r="M14" s="22"/>
      <c r="N14" s="23"/>
    </row>
    <row r="15" spans="1:14" ht="22.5" customHeight="1" thickTop="1">
      <c r="A15" s="106" t="s">
        <v>7</v>
      </c>
      <c r="B15" s="107"/>
      <c r="C15" s="107"/>
      <c r="D15" s="108" t="s">
        <v>8</v>
      </c>
      <c r="E15" s="108"/>
      <c r="F15" s="108"/>
      <c r="G15" s="32" t="s">
        <v>9</v>
      </c>
      <c r="H15" s="32" t="s">
        <v>36</v>
      </c>
      <c r="I15" s="107" t="s">
        <v>10</v>
      </c>
      <c r="J15" s="107"/>
      <c r="K15" s="107"/>
      <c r="L15" s="109" t="s">
        <v>11</v>
      </c>
      <c r="M15" s="107"/>
      <c r="N15" s="33"/>
    </row>
    <row r="16" spans="1:14" ht="27.75" customHeight="1">
      <c r="A16" s="80" t="str">
        <f>'下見積(A)'!A18:F18</f>
        <v>クイックナビ　Ｓｔｒｅｐ　Ａ２ほか２９件内訳書のとおり</v>
      </c>
      <c r="B16" s="81"/>
      <c r="C16" s="81"/>
      <c r="D16" s="81"/>
      <c r="E16" s="81"/>
      <c r="F16" s="82"/>
      <c r="G16" s="45"/>
      <c r="H16" s="46"/>
      <c r="I16" s="86"/>
      <c r="J16" s="87"/>
      <c r="K16" s="88"/>
      <c r="L16" s="86">
        <f aca="true" t="shared" si="0" ref="L16:L26">H16*I16</f>
        <v>0</v>
      </c>
      <c r="M16" s="87"/>
      <c r="N16" s="89"/>
    </row>
    <row r="17" spans="1:14" ht="27.75" customHeight="1">
      <c r="A17" s="90"/>
      <c r="B17" s="91"/>
      <c r="C17" s="92"/>
      <c r="D17" s="94" t="s">
        <v>12</v>
      </c>
      <c r="E17" s="81"/>
      <c r="F17" s="82"/>
      <c r="G17" s="45"/>
      <c r="H17" s="46"/>
      <c r="I17" s="86"/>
      <c r="J17" s="87"/>
      <c r="K17" s="88"/>
      <c r="L17" s="86">
        <f t="shared" si="0"/>
        <v>0</v>
      </c>
      <c r="M17" s="87"/>
      <c r="N17" s="89"/>
    </row>
    <row r="18" spans="1:14" ht="27.75" customHeight="1">
      <c r="A18" s="90"/>
      <c r="B18" s="91"/>
      <c r="C18" s="92"/>
      <c r="D18" s="94"/>
      <c r="E18" s="81"/>
      <c r="F18" s="82"/>
      <c r="G18" s="45"/>
      <c r="H18" s="46"/>
      <c r="I18" s="86"/>
      <c r="J18" s="87"/>
      <c r="K18" s="88"/>
      <c r="L18" s="86">
        <f t="shared" si="0"/>
        <v>0</v>
      </c>
      <c r="M18" s="87"/>
      <c r="N18" s="89"/>
    </row>
    <row r="19" spans="1:14" ht="27.75" customHeight="1">
      <c r="A19" s="90"/>
      <c r="B19" s="91"/>
      <c r="C19" s="92"/>
      <c r="D19" s="94"/>
      <c r="E19" s="81"/>
      <c r="F19" s="82"/>
      <c r="G19" s="45"/>
      <c r="H19" s="46"/>
      <c r="I19" s="86"/>
      <c r="J19" s="87"/>
      <c r="K19" s="88"/>
      <c r="L19" s="86">
        <f t="shared" si="0"/>
        <v>0</v>
      </c>
      <c r="M19" s="87"/>
      <c r="N19" s="89"/>
    </row>
    <row r="20" spans="1:14" ht="27.75" customHeight="1">
      <c r="A20" s="90"/>
      <c r="B20" s="91"/>
      <c r="C20" s="92"/>
      <c r="D20" s="94"/>
      <c r="E20" s="81"/>
      <c r="F20" s="82"/>
      <c r="G20" s="45"/>
      <c r="H20" s="46"/>
      <c r="I20" s="86"/>
      <c r="J20" s="87"/>
      <c r="K20" s="88"/>
      <c r="L20" s="86">
        <f t="shared" si="0"/>
        <v>0</v>
      </c>
      <c r="M20" s="87"/>
      <c r="N20" s="89"/>
    </row>
    <row r="21" spans="1:14" ht="27.75" customHeight="1">
      <c r="A21" s="90"/>
      <c r="B21" s="91"/>
      <c r="C21" s="92"/>
      <c r="D21" s="94"/>
      <c r="E21" s="81"/>
      <c r="F21" s="82"/>
      <c r="G21" s="45"/>
      <c r="H21" s="46"/>
      <c r="I21" s="86"/>
      <c r="J21" s="87"/>
      <c r="K21" s="88"/>
      <c r="L21" s="86">
        <f t="shared" si="0"/>
        <v>0</v>
      </c>
      <c r="M21" s="87"/>
      <c r="N21" s="89"/>
    </row>
    <row r="22" spans="1:14" ht="27.75" customHeight="1">
      <c r="A22" s="90"/>
      <c r="B22" s="91"/>
      <c r="C22" s="92"/>
      <c r="D22" s="94"/>
      <c r="E22" s="81"/>
      <c r="F22" s="82"/>
      <c r="G22" s="45"/>
      <c r="H22" s="46"/>
      <c r="I22" s="86"/>
      <c r="J22" s="87"/>
      <c r="K22" s="88"/>
      <c r="L22" s="86">
        <f t="shared" si="0"/>
        <v>0</v>
      </c>
      <c r="M22" s="87"/>
      <c r="N22" s="89"/>
    </row>
    <row r="23" spans="1:14" ht="27.75" customHeight="1">
      <c r="A23" s="90"/>
      <c r="B23" s="91"/>
      <c r="C23" s="92"/>
      <c r="D23" s="94"/>
      <c r="E23" s="81"/>
      <c r="F23" s="82"/>
      <c r="G23" s="45"/>
      <c r="H23" s="46"/>
      <c r="I23" s="86"/>
      <c r="J23" s="87"/>
      <c r="K23" s="88"/>
      <c r="L23" s="86">
        <f t="shared" si="0"/>
        <v>0</v>
      </c>
      <c r="M23" s="87"/>
      <c r="N23" s="89"/>
    </row>
    <row r="24" spans="1:14" ht="27.75" customHeight="1">
      <c r="A24" s="90"/>
      <c r="B24" s="91"/>
      <c r="C24" s="92"/>
      <c r="D24" s="94"/>
      <c r="E24" s="81"/>
      <c r="F24" s="82"/>
      <c r="G24" s="45">
        <f>R24</f>
        <v>0</v>
      </c>
      <c r="H24" s="46"/>
      <c r="I24" s="86"/>
      <c r="J24" s="87"/>
      <c r="K24" s="88"/>
      <c r="L24" s="86">
        <f t="shared" si="0"/>
        <v>0</v>
      </c>
      <c r="M24" s="87"/>
      <c r="N24" s="89"/>
    </row>
    <row r="25" spans="1:14" ht="27.75" customHeight="1">
      <c r="A25" s="90"/>
      <c r="B25" s="91"/>
      <c r="C25" s="92"/>
      <c r="D25" s="94"/>
      <c r="E25" s="81"/>
      <c r="F25" s="82"/>
      <c r="G25" s="45">
        <f>R25</f>
        <v>0</v>
      </c>
      <c r="H25" s="46">
        <f>S25</f>
        <v>0</v>
      </c>
      <c r="I25" s="86"/>
      <c r="J25" s="87"/>
      <c r="K25" s="88"/>
      <c r="L25" s="86">
        <f t="shared" si="0"/>
        <v>0</v>
      </c>
      <c r="M25" s="87"/>
      <c r="N25" s="89"/>
    </row>
    <row r="26" spans="1:14" ht="27.75" customHeight="1">
      <c r="A26" s="90"/>
      <c r="B26" s="91"/>
      <c r="C26" s="92"/>
      <c r="D26" s="94"/>
      <c r="E26" s="81"/>
      <c r="F26" s="82"/>
      <c r="G26" s="45">
        <f>R26</f>
        <v>0</v>
      </c>
      <c r="H26" s="46">
        <f>S26</f>
        <v>0</v>
      </c>
      <c r="I26" s="86"/>
      <c r="J26" s="87"/>
      <c r="K26" s="88"/>
      <c r="L26" s="86">
        <f t="shared" si="0"/>
        <v>0</v>
      </c>
      <c r="M26" s="87"/>
      <c r="N26" s="89"/>
    </row>
    <row r="27" spans="1:14" ht="27.75" customHeight="1">
      <c r="A27" s="90"/>
      <c r="B27" s="91"/>
      <c r="C27" s="92"/>
      <c r="D27" s="94"/>
      <c r="E27" s="81"/>
      <c r="F27" s="82"/>
      <c r="G27" s="45">
        <f>R27</f>
        <v>0</v>
      </c>
      <c r="H27" s="46">
        <f>S27</f>
        <v>0</v>
      </c>
      <c r="I27" s="86"/>
      <c r="J27" s="87"/>
      <c r="K27" s="88"/>
      <c r="L27" s="86">
        <f>H27*I27</f>
        <v>0</v>
      </c>
      <c r="M27" s="87"/>
      <c r="N27" s="89"/>
    </row>
    <row r="28" spans="1:14" ht="27.75" customHeight="1">
      <c r="A28" s="80"/>
      <c r="B28" s="81"/>
      <c r="C28" s="82"/>
      <c r="D28" s="94"/>
      <c r="E28" s="81"/>
      <c r="F28" s="82"/>
      <c r="G28" s="45"/>
      <c r="H28" s="47"/>
      <c r="I28" s="86"/>
      <c r="J28" s="87"/>
      <c r="K28" s="88"/>
      <c r="L28" s="86"/>
      <c r="M28" s="87"/>
      <c r="N28" s="89"/>
    </row>
    <row r="29" spans="1:14" ht="27.75" customHeight="1">
      <c r="A29" s="80"/>
      <c r="B29" s="81"/>
      <c r="C29" s="82"/>
      <c r="D29" s="83"/>
      <c r="E29" s="84"/>
      <c r="F29" s="85"/>
      <c r="G29" s="45"/>
      <c r="H29" s="47"/>
      <c r="I29" s="86"/>
      <c r="J29" s="87"/>
      <c r="K29" s="88"/>
      <c r="L29" s="86"/>
      <c r="M29" s="87"/>
      <c r="N29" s="89"/>
    </row>
    <row r="30" spans="1:14" ht="24.75" customHeight="1">
      <c r="A30" s="129" t="s">
        <v>13</v>
      </c>
      <c r="B30" s="130" t="s">
        <v>14</v>
      </c>
      <c r="C30" s="130"/>
      <c r="D30" s="131" t="s">
        <v>54</v>
      </c>
      <c r="E30" s="131"/>
      <c r="F30" s="131"/>
      <c r="G30" s="132" t="s">
        <v>32</v>
      </c>
      <c r="H30" s="134" t="s">
        <v>15</v>
      </c>
      <c r="I30" s="135"/>
      <c r="J30" s="135"/>
      <c r="K30" s="135"/>
      <c r="L30" s="135"/>
      <c r="M30" s="135"/>
      <c r="N30" s="136"/>
    </row>
    <row r="31" spans="1:14" ht="24.75" customHeight="1">
      <c r="A31" s="119"/>
      <c r="B31" s="137" t="s">
        <v>16</v>
      </c>
      <c r="C31" s="137"/>
      <c r="D31" s="138">
        <v>45443</v>
      </c>
      <c r="E31" s="138"/>
      <c r="F31" s="138"/>
      <c r="G31" s="133"/>
      <c r="H31" s="123" t="s">
        <v>17</v>
      </c>
      <c r="I31" s="125"/>
      <c r="J31" s="123" t="s">
        <v>18</v>
      </c>
      <c r="K31" s="124"/>
      <c r="L31" s="125"/>
      <c r="M31" s="123" t="s">
        <v>19</v>
      </c>
      <c r="N31" s="139"/>
    </row>
    <row r="32" spans="1:14" ht="24.75" customHeight="1">
      <c r="A32" s="119" t="s">
        <v>20</v>
      </c>
      <c r="B32" s="121" t="s">
        <v>21</v>
      </c>
      <c r="C32" s="123" t="s">
        <v>35</v>
      </c>
      <c r="D32" s="124"/>
      <c r="E32" s="124"/>
      <c r="F32" s="125"/>
      <c r="G32" s="34" t="s">
        <v>22</v>
      </c>
      <c r="H32" s="35"/>
      <c r="I32" s="36"/>
      <c r="J32" s="35"/>
      <c r="K32" s="22"/>
      <c r="L32" s="36"/>
      <c r="M32" s="35"/>
      <c r="N32" s="23"/>
    </row>
    <row r="33" spans="1:14" ht="24.75" customHeight="1">
      <c r="A33" s="120"/>
      <c r="B33" s="122"/>
      <c r="C33" s="126"/>
      <c r="D33" s="127"/>
      <c r="E33" s="127"/>
      <c r="F33" s="128"/>
      <c r="G33" s="37" t="s">
        <v>23</v>
      </c>
      <c r="H33" s="38"/>
      <c r="I33" s="39"/>
      <c r="J33" s="38"/>
      <c r="K33" s="40"/>
      <c r="L33" s="39"/>
      <c r="M33" s="38"/>
      <c r="N33" s="41"/>
    </row>
    <row r="34" spans="1:14" ht="14.25" customHeight="1">
      <c r="A34" s="143" t="s">
        <v>40</v>
      </c>
      <c r="B34" s="95"/>
      <c r="C34" s="95"/>
      <c r="D34" s="95"/>
      <c r="E34" s="95"/>
      <c r="F34" s="95"/>
      <c r="G34" s="95"/>
      <c r="H34" s="95"/>
      <c r="I34" s="95"/>
      <c r="J34" s="95"/>
      <c r="K34" s="95"/>
      <c r="L34" s="95"/>
      <c r="M34" s="95"/>
      <c r="N34" s="117"/>
    </row>
    <row r="35" spans="1:14" ht="14.25" customHeight="1" thickBot="1">
      <c r="A35" s="140" t="s">
        <v>49</v>
      </c>
      <c r="B35" s="141"/>
      <c r="C35" s="141"/>
      <c r="D35" s="141"/>
      <c r="E35" s="141"/>
      <c r="F35" s="141"/>
      <c r="G35" s="141"/>
      <c r="H35" s="141"/>
      <c r="I35" s="141"/>
      <c r="J35" s="141"/>
      <c r="K35" s="141"/>
      <c r="L35" s="141"/>
      <c r="M35" s="141"/>
      <c r="N35" s="142"/>
    </row>
    <row r="36" spans="1:14" ht="15" customHeight="1">
      <c r="A36" s="144" t="s">
        <v>50</v>
      </c>
      <c r="B36" s="95"/>
      <c r="C36" s="95"/>
      <c r="D36" s="95"/>
      <c r="E36" s="95"/>
      <c r="F36" s="95"/>
      <c r="G36" s="95"/>
      <c r="H36" s="95"/>
      <c r="I36" s="95"/>
      <c r="J36" s="95"/>
      <c r="K36" s="95"/>
      <c r="L36" s="95"/>
      <c r="M36" s="95"/>
      <c r="N36" s="95"/>
    </row>
    <row r="37" spans="1:14" ht="13.5">
      <c r="A37" s="22"/>
      <c r="B37" s="22"/>
      <c r="C37" s="22"/>
      <c r="D37" s="22"/>
      <c r="E37" s="22"/>
      <c r="F37" s="22"/>
      <c r="G37" s="22"/>
      <c r="H37" s="22"/>
      <c r="I37" s="22"/>
      <c r="J37" s="22"/>
      <c r="K37" s="22"/>
      <c r="L37" s="22"/>
      <c r="M37" s="22"/>
      <c r="N37" s="22"/>
    </row>
    <row r="38" spans="1:14" ht="13.5">
      <c r="A38" s="12"/>
      <c r="B38" s="12"/>
      <c r="C38" s="12"/>
      <c r="D38" s="12"/>
      <c r="E38" s="12"/>
      <c r="F38" s="12"/>
      <c r="G38" s="12"/>
      <c r="H38" s="12"/>
      <c r="I38" s="12"/>
      <c r="J38" s="12"/>
      <c r="K38" s="12"/>
      <c r="L38" s="12"/>
      <c r="M38" s="12"/>
      <c r="N38" s="12"/>
    </row>
    <row r="194" ht="18.75">
      <c r="B194" s="70"/>
    </row>
  </sheetData>
  <sheetProtection/>
  <mergeCells count="86">
    <mergeCell ref="A35:N35"/>
    <mergeCell ref="I2:M2"/>
    <mergeCell ref="A3:N3"/>
    <mergeCell ref="A34:N34"/>
    <mergeCell ref="A36:N36"/>
    <mergeCell ref="B6:D6"/>
    <mergeCell ref="B7:D7"/>
    <mergeCell ref="B8:D8"/>
    <mergeCell ref="G9:M9"/>
    <mergeCell ref="B10:E11"/>
    <mergeCell ref="G10:M10"/>
    <mergeCell ref="G11:J11"/>
    <mergeCell ref="B13:D13"/>
    <mergeCell ref="A15:C15"/>
    <mergeCell ref="D15:F15"/>
    <mergeCell ref="I15:K15"/>
    <mergeCell ref="L15:M15"/>
    <mergeCell ref="I16:K16"/>
    <mergeCell ref="L16:N16"/>
    <mergeCell ref="A16:F16"/>
    <mergeCell ref="A17:C17"/>
    <mergeCell ref="D17:F17"/>
    <mergeCell ref="I17:K17"/>
    <mergeCell ref="L17:N17"/>
    <mergeCell ref="A18:C18"/>
    <mergeCell ref="D18:F18"/>
    <mergeCell ref="I18:K18"/>
    <mergeCell ref="L18:N18"/>
    <mergeCell ref="A19:C19"/>
    <mergeCell ref="D19:F19"/>
    <mergeCell ref="I19:K19"/>
    <mergeCell ref="L19:N19"/>
    <mergeCell ref="A20:C20"/>
    <mergeCell ref="D20:F20"/>
    <mergeCell ref="I20:K20"/>
    <mergeCell ref="L20:N20"/>
    <mergeCell ref="A21:C21"/>
    <mergeCell ref="D21:F21"/>
    <mergeCell ref="I21:K21"/>
    <mergeCell ref="L21:N21"/>
    <mergeCell ref="A22:C22"/>
    <mergeCell ref="D22:F22"/>
    <mergeCell ref="I22:K22"/>
    <mergeCell ref="L22:N22"/>
    <mergeCell ref="A23:C23"/>
    <mergeCell ref="D23:F23"/>
    <mergeCell ref="I23:K23"/>
    <mergeCell ref="L23:N23"/>
    <mergeCell ref="A24:C24"/>
    <mergeCell ref="D24:F24"/>
    <mergeCell ref="I24:K24"/>
    <mergeCell ref="L24:N24"/>
    <mergeCell ref="A25:C25"/>
    <mergeCell ref="D25:F25"/>
    <mergeCell ref="I25:K25"/>
    <mergeCell ref="L25:N25"/>
    <mergeCell ref="A26:C26"/>
    <mergeCell ref="D26:F26"/>
    <mergeCell ref="I26:K26"/>
    <mergeCell ref="L26:N26"/>
    <mergeCell ref="A27:C27"/>
    <mergeCell ref="D27:F27"/>
    <mergeCell ref="I27:K27"/>
    <mergeCell ref="L27:N27"/>
    <mergeCell ref="A28:C28"/>
    <mergeCell ref="D28:F28"/>
    <mergeCell ref="I28:K28"/>
    <mergeCell ref="L28:N28"/>
    <mergeCell ref="A29:C29"/>
    <mergeCell ref="D29:F29"/>
    <mergeCell ref="I29:K29"/>
    <mergeCell ref="L29:N29"/>
    <mergeCell ref="G30:G31"/>
    <mergeCell ref="H30:N30"/>
    <mergeCell ref="B31:C31"/>
    <mergeCell ref="D31:F31"/>
    <mergeCell ref="H31:I31"/>
    <mergeCell ref="J31:L31"/>
    <mergeCell ref="M31:N31"/>
    <mergeCell ref="A32:A33"/>
    <mergeCell ref="B32:B33"/>
    <mergeCell ref="C32:F32"/>
    <mergeCell ref="C33:F33"/>
    <mergeCell ref="A30:A31"/>
    <mergeCell ref="B30:C30"/>
    <mergeCell ref="D30:F30"/>
  </mergeCells>
  <printOptions/>
  <pageMargins left="0.9" right="0.34" top="0.7" bottom="0.38" header="0.5118110236220472" footer="0.2755905511811024"/>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E24"/>
  <sheetViews>
    <sheetView view="pageBreakPreview" zoomScale="70" zoomScaleSheetLayoutView="70" workbookViewId="0" topLeftCell="A1">
      <selection activeCell="B2" sqref="B2"/>
    </sheetView>
  </sheetViews>
  <sheetFormatPr defaultColWidth="9.00390625" defaultRowHeight="51.75" customHeight="1"/>
  <cols>
    <col min="1" max="1" width="8.00390625" style="1" bestFit="1" customWidth="1"/>
    <col min="2" max="2" width="50.625" style="72" customWidth="1"/>
    <col min="3" max="3" width="68.25390625" style="2" customWidth="1"/>
    <col min="4" max="5" width="11.00390625" style="71" customWidth="1"/>
    <col min="6" max="6" width="9.00390625" style="73" customWidth="1"/>
    <col min="7" max="16384" width="9.00390625" style="4" customWidth="1"/>
  </cols>
  <sheetData>
    <row r="1" spans="1:5" ht="51.75" customHeight="1">
      <c r="A1" s="1" t="s">
        <v>4</v>
      </c>
      <c r="B1" s="72" t="s">
        <v>0</v>
      </c>
      <c r="C1" s="2" t="s">
        <v>1</v>
      </c>
      <c r="D1" s="71" t="s">
        <v>2</v>
      </c>
      <c r="E1" s="71" t="s">
        <v>3</v>
      </c>
    </row>
    <row r="2" spans="1:5" ht="51.75" customHeight="1">
      <c r="A2" s="1">
        <v>1</v>
      </c>
      <c r="B2" s="68" t="s">
        <v>166</v>
      </c>
      <c r="C2" s="68" t="s">
        <v>126</v>
      </c>
      <c r="D2" s="61" t="s">
        <v>56</v>
      </c>
      <c r="E2" s="62">
        <v>2</v>
      </c>
    </row>
    <row r="3" spans="1:5" ht="51.75" customHeight="1">
      <c r="A3" s="1">
        <v>2</v>
      </c>
      <c r="B3" s="68" t="s">
        <v>127</v>
      </c>
      <c r="C3" s="68" t="s">
        <v>128</v>
      </c>
      <c r="D3" s="61" t="s">
        <v>56</v>
      </c>
      <c r="E3" s="62">
        <v>3</v>
      </c>
    </row>
    <row r="4" spans="1:5" ht="51.75" customHeight="1">
      <c r="A4" s="1">
        <v>3</v>
      </c>
      <c r="B4" s="68" t="s">
        <v>127</v>
      </c>
      <c r="C4" s="68" t="s">
        <v>129</v>
      </c>
      <c r="D4" s="61" t="s">
        <v>56</v>
      </c>
      <c r="E4" s="62">
        <v>3</v>
      </c>
    </row>
    <row r="5" spans="1:5" ht="51.75" customHeight="1">
      <c r="A5" s="1">
        <v>4</v>
      </c>
      <c r="B5" s="68" t="s">
        <v>63</v>
      </c>
      <c r="C5" s="68" t="s">
        <v>130</v>
      </c>
      <c r="D5" s="61" t="s">
        <v>56</v>
      </c>
      <c r="E5" s="62">
        <v>1</v>
      </c>
    </row>
    <row r="6" spans="1:5" ht="51.75" customHeight="1">
      <c r="A6" s="1">
        <v>5</v>
      </c>
      <c r="B6" s="68" t="s">
        <v>131</v>
      </c>
      <c r="C6" s="68" t="s">
        <v>132</v>
      </c>
      <c r="D6" s="61" t="s">
        <v>56</v>
      </c>
      <c r="E6" s="62">
        <v>1</v>
      </c>
    </row>
    <row r="7" spans="1:5" ht="51.75" customHeight="1">
      <c r="A7" s="1">
        <v>6</v>
      </c>
      <c r="B7" s="68" t="s">
        <v>133</v>
      </c>
      <c r="C7" s="68" t="s">
        <v>134</v>
      </c>
      <c r="D7" s="61" t="s">
        <v>56</v>
      </c>
      <c r="E7" s="62">
        <v>1</v>
      </c>
    </row>
    <row r="8" spans="1:5" ht="51.75" customHeight="1">
      <c r="A8" s="1">
        <v>7</v>
      </c>
      <c r="B8" s="68" t="s">
        <v>135</v>
      </c>
      <c r="C8" s="68" t="s">
        <v>136</v>
      </c>
      <c r="D8" s="61" t="s">
        <v>56</v>
      </c>
      <c r="E8" s="62">
        <v>2</v>
      </c>
    </row>
    <row r="9" spans="1:5" ht="51.75" customHeight="1">
      <c r="A9" s="1">
        <v>8</v>
      </c>
      <c r="B9" s="68" t="s">
        <v>64</v>
      </c>
      <c r="C9" s="68" t="s">
        <v>137</v>
      </c>
      <c r="D9" s="61" t="s">
        <v>56</v>
      </c>
      <c r="E9" s="62">
        <v>1</v>
      </c>
    </row>
    <row r="10" spans="1:5" ht="51.75" customHeight="1">
      <c r="A10" s="1">
        <v>9</v>
      </c>
      <c r="B10" s="68" t="s">
        <v>138</v>
      </c>
      <c r="C10" s="68" t="s">
        <v>139</v>
      </c>
      <c r="D10" s="61" t="s">
        <v>56</v>
      </c>
      <c r="E10" s="62">
        <v>40</v>
      </c>
    </row>
    <row r="11" spans="1:5" ht="51.75" customHeight="1">
      <c r="A11" s="1">
        <v>10</v>
      </c>
      <c r="B11" s="68" t="s">
        <v>140</v>
      </c>
      <c r="C11" s="68" t="s">
        <v>141</v>
      </c>
      <c r="D11" s="61" t="s">
        <v>56</v>
      </c>
      <c r="E11" s="62">
        <v>10</v>
      </c>
    </row>
    <row r="12" spans="1:5" ht="51.75" customHeight="1">
      <c r="A12" s="1">
        <v>11</v>
      </c>
      <c r="B12" s="68" t="s">
        <v>142</v>
      </c>
      <c r="C12" s="68" t="s">
        <v>143</v>
      </c>
      <c r="D12" s="61" t="s">
        <v>56</v>
      </c>
      <c r="E12" s="62">
        <v>10</v>
      </c>
    </row>
    <row r="13" spans="1:5" ht="51.75" customHeight="1">
      <c r="A13" s="1">
        <v>12</v>
      </c>
      <c r="B13" s="68" t="s">
        <v>144</v>
      </c>
      <c r="C13" s="68" t="s">
        <v>145</v>
      </c>
      <c r="D13" s="61" t="s">
        <v>56</v>
      </c>
      <c r="E13" s="62">
        <v>10</v>
      </c>
    </row>
    <row r="14" spans="1:5" ht="51.75" customHeight="1">
      <c r="A14" s="1">
        <v>13</v>
      </c>
      <c r="B14" s="68" t="s">
        <v>146</v>
      </c>
      <c r="C14" s="68" t="s">
        <v>147</v>
      </c>
      <c r="D14" s="61" t="s">
        <v>56</v>
      </c>
      <c r="E14" s="62">
        <v>10</v>
      </c>
    </row>
    <row r="15" spans="1:5" ht="51.75" customHeight="1">
      <c r="A15" s="1">
        <v>14</v>
      </c>
      <c r="B15" s="68" t="s">
        <v>148</v>
      </c>
      <c r="C15" s="68" t="s">
        <v>149</v>
      </c>
      <c r="D15" s="61" t="s">
        <v>56</v>
      </c>
      <c r="E15" s="62">
        <v>3</v>
      </c>
    </row>
    <row r="16" spans="1:5" ht="51.75" customHeight="1">
      <c r="A16" s="1">
        <v>15</v>
      </c>
      <c r="B16" s="68" t="s">
        <v>150</v>
      </c>
      <c r="C16" s="68" t="s">
        <v>151</v>
      </c>
      <c r="D16" s="61" t="s">
        <v>56</v>
      </c>
      <c r="E16" s="62">
        <v>2</v>
      </c>
    </row>
    <row r="17" spans="1:5" ht="51.75" customHeight="1">
      <c r="A17" s="1">
        <v>16</v>
      </c>
      <c r="B17" s="68" t="s">
        <v>152</v>
      </c>
      <c r="C17" s="68" t="s">
        <v>153</v>
      </c>
      <c r="D17" s="61" t="s">
        <v>56</v>
      </c>
      <c r="E17" s="62">
        <v>2</v>
      </c>
    </row>
    <row r="18" spans="1:5" ht="51.75" customHeight="1">
      <c r="A18" s="1">
        <v>17</v>
      </c>
      <c r="B18" s="72" t="s">
        <v>154</v>
      </c>
      <c r="C18" s="2" t="s">
        <v>155</v>
      </c>
      <c r="D18" s="71" t="s">
        <v>59</v>
      </c>
      <c r="E18" s="71">
        <v>5</v>
      </c>
    </row>
    <row r="19" spans="1:5" ht="51.75" customHeight="1">
      <c r="A19" s="1">
        <v>18</v>
      </c>
      <c r="B19" s="72" t="s">
        <v>156</v>
      </c>
      <c r="C19" s="2" t="s">
        <v>157</v>
      </c>
      <c r="D19" s="71" t="s">
        <v>56</v>
      </c>
      <c r="E19" s="71">
        <v>4</v>
      </c>
    </row>
    <row r="20" spans="1:5" ht="51.75" customHeight="1">
      <c r="A20" s="1">
        <v>19</v>
      </c>
      <c r="B20" s="72" t="s">
        <v>158</v>
      </c>
      <c r="C20" s="2" t="s">
        <v>159</v>
      </c>
      <c r="D20" s="71" t="s">
        <v>56</v>
      </c>
      <c r="E20" s="71">
        <v>10</v>
      </c>
    </row>
    <row r="21" spans="1:5" ht="51.75" customHeight="1">
      <c r="A21" s="1">
        <v>20</v>
      </c>
      <c r="B21" s="72" t="s">
        <v>158</v>
      </c>
      <c r="C21" s="2" t="s">
        <v>160</v>
      </c>
      <c r="D21" s="71" t="s">
        <v>56</v>
      </c>
      <c r="E21" s="71">
        <v>6</v>
      </c>
    </row>
    <row r="22" spans="1:5" ht="51.75" customHeight="1">
      <c r="A22" s="1">
        <v>21</v>
      </c>
      <c r="B22" s="72" t="s">
        <v>62</v>
      </c>
      <c r="C22" s="2" t="s">
        <v>161</v>
      </c>
      <c r="D22" s="71" t="s">
        <v>61</v>
      </c>
      <c r="E22" s="71">
        <v>3</v>
      </c>
    </row>
    <row r="23" spans="1:5" ht="51.75" customHeight="1">
      <c r="A23" s="1">
        <v>22</v>
      </c>
      <c r="B23" s="72" t="s">
        <v>162</v>
      </c>
      <c r="C23" s="2" t="s">
        <v>163</v>
      </c>
      <c r="D23" s="71" t="s">
        <v>60</v>
      </c>
      <c r="E23" s="71">
        <v>1</v>
      </c>
    </row>
    <row r="24" spans="1:5" ht="51.75" customHeight="1">
      <c r="A24" s="1">
        <v>23</v>
      </c>
      <c r="B24" s="72" t="s">
        <v>164</v>
      </c>
      <c r="C24" s="2" t="s">
        <v>165</v>
      </c>
      <c r="D24" s="71" t="s">
        <v>56</v>
      </c>
      <c r="E24" s="71">
        <v>2</v>
      </c>
    </row>
  </sheetData>
  <sheetProtection/>
  <dataValidations count="1">
    <dataValidation allowBlank="1" showInputMessage="1" showErrorMessage="1" imeMode="halfAlpha" sqref="E2:E17"/>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37" r:id="rId1"/>
  <headerFooter alignWithMargins="0">
    <oddHeader>&amp;C&amp;24内訳書&amp;R&amp;24Bグループ</oddHeader>
  </headerFooter>
  <rowBreaks count="7" manualBreakCount="7">
    <brk id="41" max="255" man="1"/>
    <brk id="66" max="255" man="1"/>
    <brk id="91" max="255" man="1"/>
    <brk id="116" max="255" man="1"/>
    <brk id="141" max="255" man="1"/>
    <brk id="166" max="255" man="1"/>
    <brk id="191" max="255" man="1"/>
  </rowBreaks>
</worksheet>
</file>

<file path=xl/worksheets/sheet6.xml><?xml version="1.0" encoding="utf-8"?>
<worksheet xmlns="http://schemas.openxmlformats.org/spreadsheetml/2006/main" xmlns:r="http://schemas.openxmlformats.org/officeDocument/2006/relationships">
  <dimension ref="A1:O194"/>
  <sheetViews>
    <sheetView showZeros="0" view="pageBreakPreview" zoomScaleNormal="70" zoomScaleSheetLayoutView="100" zoomScalePageLayoutView="0" workbookViewId="0" topLeftCell="A16">
      <selection activeCell="A34" sqref="A34"/>
    </sheetView>
  </sheetViews>
  <sheetFormatPr defaultColWidth="9.00390625" defaultRowHeight="13.5"/>
  <cols>
    <col min="1" max="2" width="4.75390625" style="11" customWidth="1"/>
    <col min="3" max="3" width="14.50390625" style="11" customWidth="1"/>
    <col min="4" max="4" width="13.875" style="11" customWidth="1"/>
    <col min="5" max="5" width="5.25390625" style="11" customWidth="1"/>
    <col min="6" max="6" width="8.125" style="11" customWidth="1"/>
    <col min="7" max="7" width="5.50390625" style="11" customWidth="1"/>
    <col min="8" max="8" width="8.625" style="11" customWidth="1"/>
    <col min="9" max="9" width="2.125" style="11" customWidth="1"/>
    <col min="10" max="10" width="6.625" style="11" customWidth="1"/>
    <col min="11" max="12" width="2.125" style="11" customWidth="1"/>
    <col min="13" max="13" width="8.875" style="11" customWidth="1"/>
    <col min="14" max="14" width="2.125" style="11" customWidth="1"/>
    <col min="15" max="16384" width="9.00390625" style="11" customWidth="1"/>
  </cols>
  <sheetData>
    <row r="1" spans="1:14" ht="13.5">
      <c r="A1" s="18"/>
      <c r="B1" s="19"/>
      <c r="C1" s="19"/>
      <c r="D1" s="19"/>
      <c r="E1" s="19"/>
      <c r="F1" s="19"/>
      <c r="G1" s="19"/>
      <c r="H1" s="19"/>
      <c r="I1" s="19"/>
      <c r="J1" s="19"/>
      <c r="K1" s="19"/>
      <c r="L1" s="19"/>
      <c r="M1" s="19"/>
      <c r="N1" s="20"/>
    </row>
    <row r="2" spans="1:14" ht="13.5">
      <c r="A2" s="21"/>
      <c r="B2" s="22"/>
      <c r="C2" s="43" t="s">
        <v>45</v>
      </c>
      <c r="D2" s="22"/>
      <c r="E2" s="22"/>
      <c r="F2" s="22"/>
      <c r="G2" s="22"/>
      <c r="H2" s="22"/>
      <c r="I2" s="110" t="s">
        <v>5</v>
      </c>
      <c r="J2" s="110"/>
      <c r="K2" s="110"/>
      <c r="L2" s="110"/>
      <c r="M2" s="110"/>
      <c r="N2" s="23"/>
    </row>
    <row r="3" spans="1:14" ht="24" customHeight="1">
      <c r="A3" s="111" t="s">
        <v>25</v>
      </c>
      <c r="B3" s="112"/>
      <c r="C3" s="112"/>
      <c r="D3" s="112"/>
      <c r="E3" s="112"/>
      <c r="F3" s="112"/>
      <c r="G3" s="112"/>
      <c r="H3" s="112"/>
      <c r="I3" s="112"/>
      <c r="J3" s="112"/>
      <c r="K3" s="112"/>
      <c r="L3" s="112"/>
      <c r="M3" s="112"/>
      <c r="N3" s="113"/>
    </row>
    <row r="4" spans="1:14" ht="14.25" customHeight="1">
      <c r="A4" s="24"/>
      <c r="B4" s="25"/>
      <c r="C4" s="25"/>
      <c r="D4" s="25"/>
      <c r="E4" s="25"/>
      <c r="F4" s="25"/>
      <c r="G4" s="25"/>
      <c r="H4" s="25"/>
      <c r="I4" s="25"/>
      <c r="J4" s="25"/>
      <c r="K4" s="25"/>
      <c r="L4" s="25"/>
      <c r="M4" s="25"/>
      <c r="N4" s="26"/>
    </row>
    <row r="5" spans="1:14" ht="15" customHeight="1">
      <c r="A5" s="116"/>
      <c r="B5" s="95"/>
      <c r="C5" s="95"/>
      <c r="D5" s="95"/>
      <c r="E5" s="95"/>
      <c r="F5" s="95"/>
      <c r="G5" s="95"/>
      <c r="H5" s="95"/>
      <c r="I5" s="95"/>
      <c r="J5" s="95"/>
      <c r="K5" s="95"/>
      <c r="L5" s="95"/>
      <c r="M5" s="95"/>
      <c r="N5" s="117"/>
    </row>
    <row r="6" spans="1:14" ht="15" customHeight="1">
      <c r="A6" s="21"/>
      <c r="B6" s="118" t="s">
        <v>38</v>
      </c>
      <c r="C6" s="95"/>
      <c r="D6" s="95"/>
      <c r="E6" s="22"/>
      <c r="F6" s="22"/>
      <c r="G6" s="22"/>
      <c r="H6" s="22"/>
      <c r="I6" s="22"/>
      <c r="J6" s="22"/>
      <c r="K6" s="22"/>
      <c r="L6" s="22"/>
      <c r="M6" s="22"/>
      <c r="N6" s="23"/>
    </row>
    <row r="7" spans="1:14" ht="18.75">
      <c r="A7" s="21"/>
      <c r="B7" s="118" t="s">
        <v>53</v>
      </c>
      <c r="C7" s="95"/>
      <c r="D7" s="95"/>
      <c r="E7" s="28" t="s">
        <v>6</v>
      </c>
      <c r="F7" s="22"/>
      <c r="G7" s="22"/>
      <c r="H7" s="22"/>
      <c r="I7" s="22"/>
      <c r="J7" s="22"/>
      <c r="K7" s="22"/>
      <c r="L7" s="22"/>
      <c r="M7" s="22"/>
      <c r="N7" s="23"/>
    </row>
    <row r="8" spans="1:14" ht="13.5" customHeight="1" thickBot="1">
      <c r="A8" s="21"/>
      <c r="B8" s="22"/>
      <c r="C8" s="22"/>
      <c r="D8" s="27"/>
      <c r="E8" s="28"/>
      <c r="F8" s="29"/>
      <c r="G8" s="95"/>
      <c r="H8" s="95"/>
      <c r="I8" s="95"/>
      <c r="J8" s="95"/>
      <c r="K8" s="95"/>
      <c r="L8" s="95"/>
      <c r="M8" s="95"/>
      <c r="N8" s="23"/>
    </row>
    <row r="9" spans="1:14" ht="15" customHeight="1">
      <c r="A9" s="21"/>
      <c r="B9" s="96" t="s">
        <v>43</v>
      </c>
      <c r="C9" s="97"/>
      <c r="D9" s="97"/>
      <c r="E9" s="98"/>
      <c r="F9" s="29"/>
      <c r="G9" s="102"/>
      <c r="H9" s="102"/>
      <c r="I9" s="102"/>
      <c r="J9" s="102"/>
      <c r="K9" s="102"/>
      <c r="L9" s="102"/>
      <c r="M9" s="103"/>
      <c r="N9" s="23"/>
    </row>
    <row r="10" spans="1:14" ht="17.25" customHeight="1" thickBot="1">
      <c r="A10" s="21"/>
      <c r="B10" s="99"/>
      <c r="C10" s="100"/>
      <c r="D10" s="100"/>
      <c r="E10" s="101"/>
      <c r="F10" s="30"/>
      <c r="G10" s="104"/>
      <c r="H10" s="104"/>
      <c r="I10" s="104"/>
      <c r="J10" s="104"/>
      <c r="K10" s="22"/>
      <c r="L10" s="22"/>
      <c r="M10" s="44"/>
      <c r="N10" s="23"/>
    </row>
    <row r="11" spans="1:14" ht="10.5" customHeight="1">
      <c r="A11" s="21"/>
      <c r="B11" s="22"/>
      <c r="C11" s="22"/>
      <c r="D11" s="22"/>
      <c r="E11" s="22"/>
      <c r="F11" s="22"/>
      <c r="G11" s="22"/>
      <c r="H11" s="22"/>
      <c r="I11" s="22"/>
      <c r="J11" s="22"/>
      <c r="K11" s="22"/>
      <c r="L11" s="22"/>
      <c r="M11" s="22"/>
      <c r="N11" s="23"/>
    </row>
    <row r="12" spans="1:14" ht="16.5" customHeight="1">
      <c r="A12" s="21"/>
      <c r="B12" s="105" t="s">
        <v>24</v>
      </c>
      <c r="C12" s="105"/>
      <c r="D12" s="105"/>
      <c r="E12" s="22"/>
      <c r="F12" s="22"/>
      <c r="G12" s="22"/>
      <c r="H12" s="22"/>
      <c r="I12" s="22"/>
      <c r="J12" s="22"/>
      <c r="K12" s="22"/>
      <c r="L12" s="22"/>
      <c r="M12" s="22"/>
      <c r="N12" s="23"/>
    </row>
    <row r="13" spans="1:14" ht="16.5" customHeight="1">
      <c r="A13" s="21"/>
      <c r="B13" s="31"/>
      <c r="C13" s="31"/>
      <c r="D13" s="31"/>
      <c r="E13" s="22"/>
      <c r="F13" s="22"/>
      <c r="G13" s="22"/>
      <c r="H13" s="22"/>
      <c r="I13" s="22"/>
      <c r="J13" s="22"/>
      <c r="K13" s="22"/>
      <c r="L13" s="22"/>
      <c r="M13" s="22"/>
      <c r="N13" s="23"/>
    </row>
    <row r="14" spans="1:14" ht="14.25" customHeight="1">
      <c r="A14" s="114"/>
      <c r="B14" s="105"/>
      <c r="C14" s="105"/>
      <c r="D14" s="105"/>
      <c r="E14" s="105"/>
      <c r="F14" s="105"/>
      <c r="G14" s="105"/>
      <c r="H14" s="105"/>
      <c r="I14" s="105"/>
      <c r="J14" s="105"/>
      <c r="K14" s="105"/>
      <c r="L14" s="105"/>
      <c r="M14" s="105"/>
      <c r="N14" s="115"/>
    </row>
    <row r="15" spans="1:14" ht="16.5" customHeight="1">
      <c r="A15" s="21"/>
      <c r="B15" s="31"/>
      <c r="C15" s="31"/>
      <c r="D15" s="31"/>
      <c r="E15" s="22"/>
      <c r="F15" s="22"/>
      <c r="G15" s="22"/>
      <c r="H15" s="22"/>
      <c r="I15" s="22"/>
      <c r="J15" s="22"/>
      <c r="K15" s="22"/>
      <c r="L15" s="22"/>
      <c r="M15" s="22"/>
      <c r="N15" s="23"/>
    </row>
    <row r="16" spans="1:14" ht="12.75" customHeight="1" thickBot="1">
      <c r="A16" s="21"/>
      <c r="B16" s="22"/>
      <c r="C16" s="22"/>
      <c r="D16" s="22"/>
      <c r="E16" s="22"/>
      <c r="F16" s="22"/>
      <c r="G16" s="22"/>
      <c r="H16" s="22"/>
      <c r="I16" s="22"/>
      <c r="J16" s="22"/>
      <c r="K16" s="22"/>
      <c r="L16" s="22"/>
      <c r="M16" s="22"/>
      <c r="N16" s="23"/>
    </row>
    <row r="17" spans="1:14" ht="22.5" customHeight="1" thickTop="1">
      <c r="A17" s="106" t="s">
        <v>7</v>
      </c>
      <c r="B17" s="107"/>
      <c r="C17" s="107"/>
      <c r="D17" s="108" t="s">
        <v>8</v>
      </c>
      <c r="E17" s="108"/>
      <c r="F17" s="108"/>
      <c r="G17" s="32" t="s">
        <v>9</v>
      </c>
      <c r="H17" s="32" t="s">
        <v>37</v>
      </c>
      <c r="I17" s="107" t="s">
        <v>10</v>
      </c>
      <c r="J17" s="107"/>
      <c r="K17" s="107"/>
      <c r="L17" s="109" t="s">
        <v>11</v>
      </c>
      <c r="M17" s="107"/>
      <c r="N17" s="33"/>
    </row>
    <row r="18" spans="1:15" ht="27.75" customHeight="1">
      <c r="A18" s="94" t="s">
        <v>167</v>
      </c>
      <c r="B18" s="81"/>
      <c r="C18" s="81"/>
      <c r="D18" s="81"/>
      <c r="E18" s="81"/>
      <c r="F18" s="82"/>
      <c r="G18" s="45"/>
      <c r="H18" s="50"/>
      <c r="I18" s="86"/>
      <c r="J18" s="87"/>
      <c r="K18" s="88"/>
      <c r="L18" s="86"/>
      <c r="M18" s="87"/>
      <c r="N18" s="89"/>
      <c r="O18" s="12"/>
    </row>
    <row r="19" spans="1:15" ht="27.75" customHeight="1">
      <c r="A19" s="150"/>
      <c r="B19" s="91"/>
      <c r="C19" s="92"/>
      <c r="D19" s="94" t="s">
        <v>12</v>
      </c>
      <c r="E19" s="81"/>
      <c r="F19" s="82"/>
      <c r="G19" s="45"/>
      <c r="H19" s="50"/>
      <c r="I19" s="86"/>
      <c r="J19" s="87"/>
      <c r="K19" s="88"/>
      <c r="L19" s="86"/>
      <c r="M19" s="87"/>
      <c r="N19" s="89"/>
      <c r="O19" s="12"/>
    </row>
    <row r="20" spans="1:15" ht="27.75" customHeight="1">
      <c r="A20" s="90"/>
      <c r="B20" s="91"/>
      <c r="C20" s="92"/>
      <c r="D20" s="147"/>
      <c r="E20" s="148"/>
      <c r="F20" s="149"/>
      <c r="G20" s="45"/>
      <c r="H20" s="50"/>
      <c r="I20" s="86"/>
      <c r="J20" s="87"/>
      <c r="K20" s="88"/>
      <c r="L20" s="86"/>
      <c r="M20" s="87"/>
      <c r="N20" s="89"/>
      <c r="O20" s="13"/>
    </row>
    <row r="21" spans="1:15" ht="27.75" customHeight="1">
      <c r="A21" s="90"/>
      <c r="B21" s="91"/>
      <c r="C21" s="92"/>
      <c r="D21" s="147"/>
      <c r="E21" s="148"/>
      <c r="F21" s="149"/>
      <c r="G21" s="45"/>
      <c r="H21" s="50"/>
      <c r="I21" s="86"/>
      <c r="J21" s="87"/>
      <c r="K21" s="88"/>
      <c r="L21" s="86"/>
      <c r="M21" s="87"/>
      <c r="N21" s="89"/>
      <c r="O21" s="13"/>
    </row>
    <row r="22" spans="1:15" ht="27.75" customHeight="1">
      <c r="A22" s="90"/>
      <c r="B22" s="91"/>
      <c r="C22" s="92"/>
      <c r="D22" s="147"/>
      <c r="E22" s="148"/>
      <c r="F22" s="149"/>
      <c r="G22" s="45"/>
      <c r="H22" s="50"/>
      <c r="I22" s="86"/>
      <c r="J22" s="87"/>
      <c r="K22" s="88"/>
      <c r="L22" s="86"/>
      <c r="M22" s="87"/>
      <c r="N22" s="89"/>
      <c r="O22" s="12"/>
    </row>
    <row r="23" spans="1:14" ht="27.75" customHeight="1">
      <c r="A23" s="90"/>
      <c r="B23" s="91"/>
      <c r="C23" s="91"/>
      <c r="D23" s="146"/>
      <c r="E23" s="146"/>
      <c r="F23" s="146"/>
      <c r="G23" s="45"/>
      <c r="H23" s="50"/>
      <c r="I23" s="86"/>
      <c r="J23" s="87"/>
      <c r="K23" s="88"/>
      <c r="L23" s="86"/>
      <c r="M23" s="87"/>
      <c r="N23" s="89"/>
    </row>
    <row r="24" spans="1:14" ht="27.75" customHeight="1">
      <c r="A24" s="90"/>
      <c r="B24" s="91"/>
      <c r="C24" s="91"/>
      <c r="D24" s="94"/>
      <c r="E24" s="81"/>
      <c r="F24" s="82"/>
      <c r="G24" s="45"/>
      <c r="H24" s="50"/>
      <c r="I24" s="86"/>
      <c r="J24" s="87"/>
      <c r="K24" s="88"/>
      <c r="L24" s="86"/>
      <c r="M24" s="87"/>
      <c r="N24" s="89"/>
    </row>
    <row r="25" spans="1:14" ht="27.75" customHeight="1">
      <c r="A25" s="90"/>
      <c r="B25" s="91"/>
      <c r="C25" s="91"/>
      <c r="D25" s="94"/>
      <c r="E25" s="81"/>
      <c r="F25" s="82"/>
      <c r="G25" s="45"/>
      <c r="H25" s="50"/>
      <c r="I25" s="86"/>
      <c r="J25" s="87"/>
      <c r="K25" s="88"/>
      <c r="L25" s="86"/>
      <c r="M25" s="87"/>
      <c r="N25" s="89"/>
    </row>
    <row r="26" spans="1:14" ht="27.75" customHeight="1">
      <c r="A26" s="90"/>
      <c r="B26" s="91"/>
      <c r="C26" s="91"/>
      <c r="D26" s="94"/>
      <c r="E26" s="81"/>
      <c r="F26" s="82"/>
      <c r="G26" s="45"/>
      <c r="H26" s="50"/>
      <c r="I26" s="86"/>
      <c r="J26" s="87"/>
      <c r="K26" s="88"/>
      <c r="L26" s="86"/>
      <c r="M26" s="87"/>
      <c r="N26" s="89"/>
    </row>
    <row r="27" spans="1:14" ht="27.75" customHeight="1">
      <c r="A27" s="90"/>
      <c r="B27" s="91"/>
      <c r="C27" s="91"/>
      <c r="D27" s="94"/>
      <c r="E27" s="81"/>
      <c r="F27" s="82"/>
      <c r="G27" s="45"/>
      <c r="H27" s="50"/>
      <c r="I27" s="86"/>
      <c r="J27" s="87"/>
      <c r="K27" s="88"/>
      <c r="L27" s="86"/>
      <c r="M27" s="87"/>
      <c r="N27" s="89"/>
    </row>
    <row r="28" spans="1:14" ht="27.75" customHeight="1">
      <c r="A28" s="90"/>
      <c r="B28" s="91"/>
      <c r="C28" s="91"/>
      <c r="D28" s="94"/>
      <c r="E28" s="81"/>
      <c r="F28" s="82"/>
      <c r="G28" s="45"/>
      <c r="H28" s="50"/>
      <c r="I28" s="86"/>
      <c r="J28" s="87"/>
      <c r="K28" s="88"/>
      <c r="L28" s="86"/>
      <c r="M28" s="87"/>
      <c r="N28" s="89"/>
    </row>
    <row r="29" spans="1:14" ht="27.75" customHeight="1">
      <c r="A29" s="90"/>
      <c r="B29" s="91"/>
      <c r="C29" s="91"/>
      <c r="D29" s="94"/>
      <c r="E29" s="81"/>
      <c r="F29" s="82"/>
      <c r="G29" s="45"/>
      <c r="H29" s="50"/>
      <c r="I29" s="86"/>
      <c r="J29" s="87"/>
      <c r="K29" s="88"/>
      <c r="L29" s="86"/>
      <c r="M29" s="87"/>
      <c r="N29" s="89"/>
    </row>
    <row r="30" spans="1:14" ht="27.75" customHeight="1">
      <c r="A30" s="90"/>
      <c r="B30" s="91"/>
      <c r="C30" s="91"/>
      <c r="D30" s="94"/>
      <c r="E30" s="81"/>
      <c r="F30" s="82"/>
      <c r="G30" s="45"/>
      <c r="H30" s="50"/>
      <c r="I30" s="86"/>
      <c r="J30" s="87"/>
      <c r="K30" s="88"/>
      <c r="L30" s="86"/>
      <c r="M30" s="87"/>
      <c r="N30" s="89"/>
    </row>
    <row r="31" spans="1:14" ht="27.75" customHeight="1">
      <c r="A31" s="90"/>
      <c r="B31" s="91"/>
      <c r="C31" s="91"/>
      <c r="D31" s="94"/>
      <c r="E31" s="81"/>
      <c r="F31" s="82"/>
      <c r="G31" s="45"/>
      <c r="H31" s="50"/>
      <c r="I31" s="86"/>
      <c r="J31" s="87"/>
      <c r="K31" s="88"/>
      <c r="L31" s="86"/>
      <c r="M31" s="87"/>
      <c r="N31" s="89"/>
    </row>
    <row r="32" spans="1:14" ht="27.75" customHeight="1" thickBot="1">
      <c r="A32" s="77" t="str">
        <f>'下見積(A)'!A33:N33</f>
        <v>あて先　契約班　藤井　令和6年4月15日（月）12：00までにFAXでの送付をお願いします。</v>
      </c>
      <c r="B32" s="78"/>
      <c r="C32" s="78"/>
      <c r="D32" s="78"/>
      <c r="E32" s="78"/>
      <c r="F32" s="78"/>
      <c r="G32" s="78"/>
      <c r="H32" s="78"/>
      <c r="I32" s="78"/>
      <c r="J32" s="78"/>
      <c r="K32" s="78"/>
      <c r="L32" s="78"/>
      <c r="M32" s="78"/>
      <c r="N32" s="79"/>
    </row>
    <row r="34" ht="13.5">
      <c r="A34" s="49"/>
    </row>
    <row r="194" ht="18.75">
      <c r="B194" s="70"/>
    </row>
  </sheetData>
  <sheetProtection/>
  <mergeCells count="71">
    <mergeCell ref="A20:C20"/>
    <mergeCell ref="D20:F20"/>
    <mergeCell ref="I20:K20"/>
    <mergeCell ref="L20:N20"/>
    <mergeCell ref="I2:M2"/>
    <mergeCell ref="A3:N3"/>
    <mergeCell ref="A5:N5"/>
    <mergeCell ref="B6:D6"/>
    <mergeCell ref="B7:D7"/>
    <mergeCell ref="G8:M8"/>
    <mergeCell ref="B9:E10"/>
    <mergeCell ref="G9:M9"/>
    <mergeCell ref="G10:J10"/>
    <mergeCell ref="B12:D12"/>
    <mergeCell ref="A14:N14"/>
    <mergeCell ref="A17:C17"/>
    <mergeCell ref="D17:F17"/>
    <mergeCell ref="I17:K17"/>
    <mergeCell ref="L17:M17"/>
    <mergeCell ref="I18:K18"/>
    <mergeCell ref="L18:N18"/>
    <mergeCell ref="A19:C19"/>
    <mergeCell ref="D19:F19"/>
    <mergeCell ref="I19:K19"/>
    <mergeCell ref="L19:N19"/>
    <mergeCell ref="A18:F18"/>
    <mergeCell ref="D21:F21"/>
    <mergeCell ref="I21:K21"/>
    <mergeCell ref="L21:N21"/>
    <mergeCell ref="A22:C22"/>
    <mergeCell ref="D22:F22"/>
    <mergeCell ref="I22:K22"/>
    <mergeCell ref="L22:N22"/>
    <mergeCell ref="A21:C21"/>
    <mergeCell ref="A23:C23"/>
    <mergeCell ref="I23:K23"/>
    <mergeCell ref="L23:N23"/>
    <mergeCell ref="A24:C24"/>
    <mergeCell ref="D24:F24"/>
    <mergeCell ref="I24:K24"/>
    <mergeCell ref="L24:N24"/>
    <mergeCell ref="D23:F23"/>
    <mergeCell ref="L28:N28"/>
    <mergeCell ref="A25:C25"/>
    <mergeCell ref="D25:F25"/>
    <mergeCell ref="I25:K25"/>
    <mergeCell ref="L25:N25"/>
    <mergeCell ref="A26:C26"/>
    <mergeCell ref="D26:F26"/>
    <mergeCell ref="I26:K26"/>
    <mergeCell ref="L26:N26"/>
    <mergeCell ref="D30:F30"/>
    <mergeCell ref="I30:K30"/>
    <mergeCell ref="L30:N30"/>
    <mergeCell ref="A27:C27"/>
    <mergeCell ref="D27:F27"/>
    <mergeCell ref="I27:K27"/>
    <mergeCell ref="L27:N27"/>
    <mergeCell ref="A28:C28"/>
    <mergeCell ref="D28:F28"/>
    <mergeCell ref="I28:K28"/>
    <mergeCell ref="A32:N32"/>
    <mergeCell ref="A31:C31"/>
    <mergeCell ref="D31:F31"/>
    <mergeCell ref="I31:K31"/>
    <mergeCell ref="L31:N31"/>
    <mergeCell ref="A29:C29"/>
    <mergeCell ref="D29:F29"/>
    <mergeCell ref="I29:K29"/>
    <mergeCell ref="L29:N29"/>
    <mergeCell ref="A30:C30"/>
  </mergeCells>
  <printOptions/>
  <pageMargins left="0.9" right="0.34" top="0.7" bottom="0.38" header="0.5118110236220472" footer="0.2755905511811024"/>
  <pageSetup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69"/>
  <sheetViews>
    <sheetView view="pageBreakPreview" zoomScale="70" zoomScaleNormal="60" zoomScaleSheetLayoutView="70" zoomScalePageLayoutView="0" workbookViewId="0" topLeftCell="A1">
      <selection activeCell="A34" sqref="A34"/>
    </sheetView>
  </sheetViews>
  <sheetFormatPr defaultColWidth="9.00390625" defaultRowHeight="47.25" customHeight="1"/>
  <cols>
    <col min="1" max="1" width="8.00390625" style="3" bestFit="1" customWidth="1"/>
    <col min="2" max="2" width="50.625" style="42" customWidth="1"/>
    <col min="3" max="3" width="75.25390625" style="8" customWidth="1"/>
    <col min="4" max="5" width="12.625" style="1" customWidth="1"/>
    <col min="6" max="7" width="17.375" style="59" customWidth="1"/>
    <col min="8" max="16384" width="9.00390625" style="4" customWidth="1"/>
  </cols>
  <sheetData>
    <row r="1" spans="1:7" ht="47.25" customHeight="1">
      <c r="A1" s="14" t="s">
        <v>26</v>
      </c>
      <c r="B1" s="53" t="s">
        <v>29</v>
      </c>
      <c r="C1" s="54" t="s">
        <v>30</v>
      </c>
      <c r="D1" s="60" t="s">
        <v>9</v>
      </c>
      <c r="E1" s="54" t="s">
        <v>31</v>
      </c>
      <c r="F1" s="57" t="s">
        <v>27</v>
      </c>
      <c r="G1" s="58" t="s">
        <v>28</v>
      </c>
    </row>
    <row r="2" spans="1:7" ht="47.25" customHeight="1">
      <c r="A2" s="15">
        <v>1</v>
      </c>
      <c r="B2" s="5" t="str">
        <f>B!B2</f>
        <v>厚紙紙コップ</v>
      </c>
      <c r="C2" s="5" t="str">
        <f>B!C2</f>
        <v>７４３－１９０　２８０ｍｌ　まとめ買い　同等品</v>
      </c>
      <c r="D2" s="9" t="str">
        <f>B!D2</f>
        <v>EA</v>
      </c>
      <c r="E2" s="9">
        <f>B!E2</f>
        <v>2</v>
      </c>
      <c r="F2" s="51"/>
      <c r="G2" s="52"/>
    </row>
    <row r="3" spans="1:7" ht="47.25" customHeight="1">
      <c r="A3" s="15">
        <v>2</v>
      </c>
      <c r="B3" s="5" t="str">
        <f>B!B3</f>
        <v>キーホルダー型名札</v>
      </c>
      <c r="C3" s="5" t="str">
        <f>B!C3</f>
        <v>ナフ－２１０ＢＸ１０　同等品以上</v>
      </c>
      <c r="D3" s="9" t="str">
        <f>B!D3</f>
        <v>EA</v>
      </c>
      <c r="E3" s="9">
        <f>B!E3</f>
        <v>3</v>
      </c>
      <c r="F3" s="51"/>
      <c r="G3" s="52"/>
    </row>
    <row r="4" spans="1:7" ht="47.25" customHeight="1">
      <c r="A4" s="15">
        <v>3</v>
      </c>
      <c r="B4" s="5" t="str">
        <f>B!B4</f>
        <v>キーホルダー型名札</v>
      </c>
      <c r="C4" s="5" t="str">
        <f>B!C4</f>
        <v>ナフ－２１０ＹＸ１０　同等品以上</v>
      </c>
      <c r="D4" s="9" t="str">
        <f>B!D4</f>
        <v>EA</v>
      </c>
      <c r="E4" s="9">
        <f>B!E4</f>
        <v>3</v>
      </c>
      <c r="F4" s="51"/>
      <c r="G4" s="52"/>
    </row>
    <row r="5" spans="1:7" ht="47.25" customHeight="1">
      <c r="A5" s="15">
        <v>4</v>
      </c>
      <c r="B5" s="5" t="str">
        <f>B!B5</f>
        <v>回転印</v>
      </c>
      <c r="C5" s="5" t="str">
        <f>B!C5</f>
        <v>ＩＳ－Ｄ５　同等品以上</v>
      </c>
      <c r="D5" s="9" t="str">
        <f>B!D5</f>
        <v>EA</v>
      </c>
      <c r="E5" s="9">
        <f>B!E5</f>
        <v>1</v>
      </c>
      <c r="F5" s="51"/>
      <c r="G5" s="52"/>
    </row>
    <row r="6" spans="1:7" ht="47.25" customHeight="1">
      <c r="A6" s="15">
        <v>5</v>
      </c>
      <c r="B6" s="5" t="str">
        <f>B!B6</f>
        <v>ミニデータスタンプ</v>
      </c>
      <c r="C6" s="5" t="str">
        <f>B!C6</f>
        <v>Ｓ１２０／ＢＬ２　同等品以上</v>
      </c>
      <c r="D6" s="9" t="str">
        <f>B!D6</f>
        <v>EA</v>
      </c>
      <c r="E6" s="9">
        <f>B!E6</f>
        <v>1</v>
      </c>
      <c r="F6" s="51"/>
      <c r="G6" s="52"/>
    </row>
    <row r="7" spans="1:7" ht="47.25" customHeight="1">
      <c r="A7" s="15">
        <v>6</v>
      </c>
      <c r="B7" s="5" t="str">
        <f>B!B7</f>
        <v>ミニデータスタンプ交換パット</v>
      </c>
      <c r="C7" s="5" t="str">
        <f>B!C7</f>
        <v>Ｅ／１０／Ｋ　同等品以上</v>
      </c>
      <c r="D7" s="9" t="str">
        <f>B!D7</f>
        <v>EA</v>
      </c>
      <c r="E7" s="9">
        <f>B!E7</f>
        <v>1</v>
      </c>
      <c r="F7" s="51"/>
      <c r="G7" s="52"/>
    </row>
    <row r="8" spans="1:7" ht="47.25" customHeight="1">
      <c r="A8" s="15">
        <v>7</v>
      </c>
      <c r="B8" s="5" t="str">
        <f>B!B8</f>
        <v>ガバットチューブファイル</v>
      </c>
      <c r="C8" s="5" t="str">
        <f>B!C8</f>
        <v>コクヨ　５７４０－１８６７又は同等品以上のもの（他社製品を含む。）</v>
      </c>
      <c r="D8" s="9" t="str">
        <f>B!D8</f>
        <v>EA</v>
      </c>
      <c r="E8" s="9">
        <f>B!E8</f>
        <v>2</v>
      </c>
      <c r="F8" s="51"/>
      <c r="G8" s="52"/>
    </row>
    <row r="9" spans="1:7" ht="47.25" customHeight="1">
      <c r="A9" s="15">
        <v>8</v>
      </c>
      <c r="B9" s="5" t="str">
        <f>B!B9</f>
        <v>手提げ金庫</v>
      </c>
      <c r="C9" s="5" t="str">
        <f>B!C9</f>
        <v>カール　２００５－６７２８又は同等品以上のもの（他社製品を含む。）</v>
      </c>
      <c r="D9" s="9" t="str">
        <f>B!D9</f>
        <v>EA</v>
      </c>
      <c r="E9" s="9">
        <f>B!E9</f>
        <v>1</v>
      </c>
      <c r="F9" s="51"/>
      <c r="G9" s="52"/>
    </row>
    <row r="10" spans="1:7" ht="47.25" customHeight="1">
      <c r="A10" s="15">
        <v>9</v>
      </c>
      <c r="B10" s="5" t="str">
        <f>B!B10</f>
        <v>抗菌ホワイトマグネットシート　（９００×６００）　無地</v>
      </c>
      <c r="C10" s="5" t="str">
        <f>B!C10</f>
        <v>アスカ　２００５－７２６８又は同等品以上のもの（他社製品を含む。）</v>
      </c>
      <c r="D10" s="9" t="str">
        <f>B!D10</f>
        <v>EA</v>
      </c>
      <c r="E10" s="9">
        <f>B!E10</f>
        <v>40</v>
      </c>
      <c r="F10" s="51"/>
      <c r="G10" s="52"/>
    </row>
    <row r="11" spans="1:7" ht="47.25" customHeight="1">
      <c r="A11" s="15">
        <v>10</v>
      </c>
      <c r="B11" s="5" t="str">
        <f>B!B11</f>
        <v>シャープペン　替え芯　０．５ｍｍ　Ｈ</v>
      </c>
      <c r="C11" s="5" t="str">
        <f>B!C11</f>
        <v>ぺんてる　２０２７－０４７６又は同等品以上のもの（他社製品を含む。）</v>
      </c>
      <c r="D11" s="9" t="str">
        <f>B!D11</f>
        <v>EA</v>
      </c>
      <c r="E11" s="9">
        <f>B!E11</f>
        <v>10</v>
      </c>
      <c r="F11" s="51"/>
      <c r="G11" s="52"/>
    </row>
    <row r="12" spans="1:7" ht="47.25" customHeight="1">
      <c r="A12" s="15">
        <v>11</v>
      </c>
      <c r="B12" s="5" t="str">
        <f>B!B12</f>
        <v>シャープペン　替え芯　０．５ｍｍ　２Ｂ</v>
      </c>
      <c r="C12" s="5" t="str">
        <f>B!C12</f>
        <v>ぺんてる　２０２７－０５０６又は同等品以上のもの（他社製品を含む。）</v>
      </c>
      <c r="D12" s="9" t="str">
        <f>B!D12</f>
        <v>EA</v>
      </c>
      <c r="E12" s="9">
        <f>B!E12</f>
        <v>10</v>
      </c>
      <c r="F12" s="51"/>
      <c r="G12" s="52"/>
    </row>
    <row r="13" spans="1:7" ht="47.25" customHeight="1">
      <c r="A13" s="15">
        <v>12</v>
      </c>
      <c r="B13" s="5" t="str">
        <f>B!B13</f>
        <v>シャープペン　替え芯　０．５ｍｍ　４Ｂ</v>
      </c>
      <c r="C13" s="5" t="str">
        <f>B!C13</f>
        <v>ぺんてる　２０２７－０５２０又は同等品以上のもの（他社製品を含む。）</v>
      </c>
      <c r="D13" s="9" t="str">
        <f>B!D13</f>
        <v>EA</v>
      </c>
      <c r="E13" s="9">
        <f>B!E13</f>
        <v>10</v>
      </c>
      <c r="F13" s="51"/>
      <c r="G13" s="52"/>
    </row>
    <row r="14" spans="1:7" ht="47.25" customHeight="1">
      <c r="A14" s="15">
        <v>13</v>
      </c>
      <c r="B14" s="5" t="str">
        <f>B!B14</f>
        <v>ホルダー芯　（２ｍｍ芯）　ＨＢ</v>
      </c>
      <c r="C14" s="5" t="str">
        <f>B!C14</f>
        <v>ステッドラー　５４６５－５０３４又は同等品以上のもの（他社製品を含む。）</v>
      </c>
      <c r="D14" s="9" t="str">
        <f>B!D14</f>
        <v>EA</v>
      </c>
      <c r="E14" s="9">
        <f>B!E14</f>
        <v>10</v>
      </c>
      <c r="F14" s="51"/>
      <c r="G14" s="52"/>
    </row>
    <row r="15" spans="1:7" ht="47.25" customHeight="1">
      <c r="A15" s="15">
        <v>14</v>
      </c>
      <c r="B15" s="5" t="str">
        <f>B!B15</f>
        <v>ミニテクニコ芯研器（２ｍｍ芯専用）</v>
      </c>
      <c r="C15" s="5" t="str">
        <f>B!C15</f>
        <v>ステッドラー　５４６５－５０７２又は同等品以上のもの（他社製品を含む。）</v>
      </c>
      <c r="D15" s="9" t="str">
        <f>B!D15</f>
        <v>EA</v>
      </c>
      <c r="E15" s="9">
        <f>B!E15</f>
        <v>3</v>
      </c>
      <c r="F15" s="51"/>
      <c r="G15" s="52"/>
    </row>
    <row r="16" spans="1:7" ht="47.25" customHeight="1">
      <c r="A16" s="15">
        <v>15</v>
      </c>
      <c r="B16" s="5" t="str">
        <f>B!B16</f>
        <v>ボア接着テープ（オス）</v>
      </c>
      <c r="C16" s="5" t="str">
        <f>B!C16</f>
        <v>ジャック　６５３３－０２８９又は同等品以上のもの（他社製品を含む。）</v>
      </c>
      <c r="D16" s="9" t="str">
        <f>B!D16</f>
        <v>EA</v>
      </c>
      <c r="E16" s="9">
        <f>B!E16</f>
        <v>2</v>
      </c>
      <c r="F16" s="51"/>
      <c r="G16" s="52"/>
    </row>
    <row r="17" spans="1:7" ht="47.25" customHeight="1">
      <c r="A17" s="15">
        <v>16</v>
      </c>
      <c r="B17" s="5" t="str">
        <f>B!B17</f>
        <v>ボア接着テープ（メス）</v>
      </c>
      <c r="C17" s="5" t="str">
        <f>B!C17</f>
        <v>ジャック　６５３３－０２９６又は同等品以上のもの（他社製品を含む。）</v>
      </c>
      <c r="D17" s="9" t="str">
        <f>B!D17</f>
        <v>EA</v>
      </c>
      <c r="E17" s="9">
        <f>B!E17</f>
        <v>2</v>
      </c>
      <c r="F17" s="51"/>
      <c r="G17" s="52"/>
    </row>
    <row r="18" spans="1:7" ht="47.25" customHeight="1">
      <c r="A18" s="15">
        <v>17</v>
      </c>
      <c r="B18" s="5" t="str">
        <f>B!B18</f>
        <v>ペーパータオル〈Ｍサイズ〉</v>
      </c>
      <c r="C18" s="5" t="str">
        <f>B!C18</f>
        <v>スマートバリュー　１５７－４４８又は同等品以上のもの（他社製品を含む。）</v>
      </c>
      <c r="D18" s="9" t="str">
        <f>B!D18</f>
        <v>CA</v>
      </c>
      <c r="E18" s="9">
        <f>B!E18</f>
        <v>5</v>
      </c>
      <c r="F18" s="51"/>
      <c r="G18" s="52"/>
    </row>
    <row r="19" spans="1:7" ht="47.25" customHeight="1">
      <c r="A19" s="15">
        <v>18</v>
      </c>
      <c r="B19" s="5" t="str">
        <f>B!B19</f>
        <v>ドキュメントボックス</v>
      </c>
      <c r="C19" s="5" t="str">
        <f>B!C19</f>
        <v>５５０３－２３３９又は同等品以上のもの（他社製品を含む）</v>
      </c>
      <c r="D19" s="9" t="str">
        <f>B!D19</f>
        <v>EA</v>
      </c>
      <c r="E19" s="9">
        <f>B!E19</f>
        <v>4</v>
      </c>
      <c r="F19" s="51"/>
      <c r="G19" s="52"/>
    </row>
    <row r="20" spans="1:7" ht="47.25" customHeight="1">
      <c r="A20" s="15">
        <v>19</v>
      </c>
      <c r="B20" s="5" t="str">
        <f>B!B20</f>
        <v>ボックスファイル</v>
      </c>
      <c r="C20" s="5" t="str">
        <f>B!C20</f>
        <v>５１０１－９３７２又は同等品以上のもの（他社製品を含む）</v>
      </c>
      <c r="D20" s="9" t="str">
        <f>B!D20</f>
        <v>EA</v>
      </c>
      <c r="E20" s="9">
        <f>B!E20</f>
        <v>10</v>
      </c>
      <c r="F20" s="51"/>
      <c r="G20" s="52"/>
    </row>
    <row r="21" spans="1:7" ht="47.25" customHeight="1">
      <c r="A21" s="15">
        <v>20</v>
      </c>
      <c r="B21" s="5" t="str">
        <f>B!B21</f>
        <v>ボックスファイル</v>
      </c>
      <c r="C21" s="5" t="str">
        <f>B!C21</f>
        <v>５１２０－６７６５又は同等品以上のもの（他社製品を含む）</v>
      </c>
      <c r="D21" s="9" t="str">
        <f>B!D21</f>
        <v>EA</v>
      </c>
      <c r="E21" s="9">
        <f>B!E21</f>
        <v>6</v>
      </c>
      <c r="F21" s="51"/>
      <c r="G21" s="52"/>
    </row>
    <row r="22" spans="1:7" ht="47.25" customHeight="1">
      <c r="A22" s="15">
        <v>21</v>
      </c>
      <c r="B22" s="5" t="str">
        <f>B!B22</f>
        <v>封筒</v>
      </c>
      <c r="C22" s="5" t="str">
        <f>B!C22</f>
        <v>８２２－６７４又は同等品以上のもの（他社製品を含む）</v>
      </c>
      <c r="D22" s="9" t="str">
        <f>B!D22</f>
        <v>BN</v>
      </c>
      <c r="E22" s="9">
        <f>B!E22</f>
        <v>3</v>
      </c>
      <c r="F22" s="51"/>
      <c r="G22" s="52"/>
    </row>
    <row r="23" spans="1:7" ht="47.25" customHeight="1">
      <c r="A23" s="15">
        <v>22</v>
      </c>
      <c r="B23" s="5" t="str">
        <f>B!B23</f>
        <v>セキュリティホルダ</v>
      </c>
      <c r="C23" s="5" t="str">
        <f>B!C23</f>
        <v>３４３－７０１又は同等品以上のもの（他社製品を含む）</v>
      </c>
      <c r="D23" s="9" t="str">
        <f>B!D23</f>
        <v>BG</v>
      </c>
      <c r="E23" s="9">
        <f>B!E23</f>
        <v>1</v>
      </c>
      <c r="F23" s="51"/>
      <c r="G23" s="52"/>
    </row>
    <row r="24" spans="1:7" ht="47.25" customHeight="1">
      <c r="A24" s="15">
        <v>23</v>
      </c>
      <c r="B24" s="5" t="str">
        <f>B!B24</f>
        <v>表彰盆</v>
      </c>
      <c r="C24" s="5" t="str">
        <f>B!C24</f>
        <v>Ｔ－２０又は同等品以上のもの</v>
      </c>
      <c r="D24" s="9" t="str">
        <f>B!D24</f>
        <v>EA</v>
      </c>
      <c r="E24" s="9">
        <f>B!E24</f>
        <v>2</v>
      </c>
      <c r="F24" s="51"/>
      <c r="G24" s="52"/>
    </row>
    <row r="25" spans="2:7" ht="47.25" customHeight="1">
      <c r="B25" s="42" t="s">
        <v>57</v>
      </c>
      <c r="F25" s="51"/>
      <c r="G25" s="52">
        <f>SUM(G2:G24)</f>
        <v>0</v>
      </c>
    </row>
    <row r="26" spans="6:7" ht="47.25" customHeight="1">
      <c r="F26" s="51"/>
      <c r="G26" s="52"/>
    </row>
    <row r="27" spans="6:7" ht="47.25" customHeight="1">
      <c r="F27" s="51"/>
      <c r="G27" s="52"/>
    </row>
    <row r="28" spans="6:7" ht="47.25" customHeight="1">
      <c r="F28" s="51"/>
      <c r="G28" s="52"/>
    </row>
    <row r="29" spans="6:7" ht="47.25" customHeight="1">
      <c r="F29" s="51"/>
      <c r="G29" s="52"/>
    </row>
    <row r="30" spans="6:7" ht="47.25" customHeight="1">
      <c r="F30" s="51"/>
      <c r="G30" s="52"/>
    </row>
    <row r="31" spans="6:7" ht="47.25" customHeight="1">
      <c r="F31" s="51"/>
      <c r="G31" s="52"/>
    </row>
    <row r="32" spans="6:7" ht="47.25" customHeight="1">
      <c r="F32" s="51"/>
      <c r="G32" s="52"/>
    </row>
    <row r="33" spans="6:7" ht="47.25" customHeight="1">
      <c r="F33" s="51"/>
      <c r="G33" s="52"/>
    </row>
    <row r="34" spans="6:7" ht="47.25" customHeight="1">
      <c r="F34" s="51"/>
      <c r="G34" s="52"/>
    </row>
    <row r="35" spans="6:7" ht="47.25" customHeight="1">
      <c r="F35" s="51"/>
      <c r="G35" s="52"/>
    </row>
    <row r="36" spans="6:7" ht="47.25" customHeight="1">
      <c r="F36" s="51"/>
      <c r="G36" s="52"/>
    </row>
    <row r="37" spans="6:7" ht="47.25" customHeight="1">
      <c r="F37" s="51"/>
      <c r="G37" s="52"/>
    </row>
    <row r="38" spans="6:7" ht="47.25" customHeight="1">
      <c r="F38" s="51"/>
      <c r="G38" s="52"/>
    </row>
    <row r="39" spans="6:7" ht="47.25" customHeight="1">
      <c r="F39" s="51"/>
      <c r="G39" s="52"/>
    </row>
    <row r="40" spans="6:7" ht="47.25" customHeight="1">
      <c r="F40" s="51"/>
      <c r="G40" s="52"/>
    </row>
    <row r="41" spans="6:7" ht="47.25" customHeight="1">
      <c r="F41" s="51"/>
      <c r="G41" s="52"/>
    </row>
    <row r="42" spans="6:7" ht="47.25" customHeight="1">
      <c r="F42" s="51"/>
      <c r="G42" s="52"/>
    </row>
    <row r="43" spans="6:7" ht="47.25" customHeight="1">
      <c r="F43" s="51"/>
      <c r="G43" s="52"/>
    </row>
    <row r="44" spans="6:7" ht="47.25" customHeight="1">
      <c r="F44" s="51"/>
      <c r="G44" s="52"/>
    </row>
    <row r="45" spans="6:7" ht="47.25" customHeight="1">
      <c r="F45" s="51"/>
      <c r="G45" s="52"/>
    </row>
    <row r="46" spans="6:7" ht="47.25" customHeight="1">
      <c r="F46" s="51"/>
      <c r="G46" s="52"/>
    </row>
    <row r="47" spans="6:7" ht="47.25" customHeight="1">
      <c r="F47" s="51"/>
      <c r="G47" s="52"/>
    </row>
    <row r="48" spans="6:7" ht="47.25" customHeight="1">
      <c r="F48" s="51"/>
      <c r="G48" s="52"/>
    </row>
    <row r="49" spans="6:7" ht="47.25" customHeight="1">
      <c r="F49" s="51"/>
      <c r="G49" s="52"/>
    </row>
    <row r="50" spans="6:7" ht="47.25" customHeight="1">
      <c r="F50" s="51"/>
      <c r="G50" s="52"/>
    </row>
    <row r="51" spans="6:7" ht="47.25" customHeight="1">
      <c r="F51" s="51"/>
      <c r="G51" s="52"/>
    </row>
    <row r="52" spans="6:7" ht="47.25" customHeight="1">
      <c r="F52" s="51"/>
      <c r="G52" s="52"/>
    </row>
    <row r="53" spans="6:7" ht="47.25" customHeight="1">
      <c r="F53" s="51"/>
      <c r="G53" s="52"/>
    </row>
    <row r="54" spans="6:7" ht="47.25" customHeight="1">
      <c r="F54" s="51"/>
      <c r="G54" s="52"/>
    </row>
    <row r="55" spans="6:7" ht="47.25" customHeight="1">
      <c r="F55" s="51"/>
      <c r="G55" s="52"/>
    </row>
    <row r="56" spans="6:7" ht="47.25" customHeight="1">
      <c r="F56" s="51"/>
      <c r="G56" s="52"/>
    </row>
    <row r="57" spans="6:7" ht="47.25" customHeight="1">
      <c r="F57" s="51"/>
      <c r="G57" s="52"/>
    </row>
    <row r="58" spans="6:7" ht="47.25" customHeight="1">
      <c r="F58" s="51"/>
      <c r="G58" s="52"/>
    </row>
    <row r="59" spans="6:7" ht="47.25" customHeight="1">
      <c r="F59" s="51"/>
      <c r="G59" s="52"/>
    </row>
    <row r="60" spans="6:7" ht="47.25" customHeight="1">
      <c r="F60" s="51"/>
      <c r="G60" s="52"/>
    </row>
    <row r="61" spans="6:7" ht="47.25" customHeight="1">
      <c r="F61" s="51"/>
      <c r="G61" s="52"/>
    </row>
    <row r="62" spans="6:7" ht="47.25" customHeight="1">
      <c r="F62" s="51"/>
      <c r="G62" s="52"/>
    </row>
    <row r="63" spans="6:7" ht="47.25" customHeight="1">
      <c r="F63" s="51"/>
      <c r="G63" s="52"/>
    </row>
    <row r="64" spans="6:7" ht="47.25" customHeight="1">
      <c r="F64" s="51"/>
      <c r="G64" s="52"/>
    </row>
    <row r="65" spans="6:7" ht="47.25" customHeight="1">
      <c r="F65" s="51"/>
      <c r="G65" s="52"/>
    </row>
    <row r="66" spans="6:7" ht="47.25" customHeight="1">
      <c r="F66" s="51"/>
      <c r="G66" s="52"/>
    </row>
    <row r="67" spans="6:7" ht="47.25" customHeight="1">
      <c r="F67" s="51"/>
      <c r="G67" s="52"/>
    </row>
    <row r="68" spans="6:7" ht="47.25" customHeight="1">
      <c r="F68" s="51"/>
      <c r="G68" s="52"/>
    </row>
    <row r="69" spans="6:7" ht="47.25" customHeight="1">
      <c r="F69" s="51"/>
      <c r="G69" s="52"/>
    </row>
  </sheetData>
  <sheetProtection/>
  <dataValidations count="1">
    <dataValidation allowBlank="1" showInputMessage="1" showErrorMessage="1" imeMode="halfAlpha" sqref="F1:F69"/>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2" r:id="rId3"/>
  <headerFooter alignWithMargins="0">
    <oddHeader>&amp;C&amp;24内訳書&amp;R&amp;24Bグループ</oddHeader>
  </headerFooter>
  <legacyDrawing r:id="rId2"/>
</worksheet>
</file>

<file path=xl/worksheets/sheet8.xml><?xml version="1.0" encoding="utf-8"?>
<worksheet xmlns="http://schemas.openxmlformats.org/spreadsheetml/2006/main" xmlns:r="http://schemas.openxmlformats.org/officeDocument/2006/relationships">
  <dimension ref="A1:O194"/>
  <sheetViews>
    <sheetView showZeros="0" view="pageBreakPreview" zoomScaleNormal="70" zoomScaleSheetLayoutView="100" zoomScalePageLayoutView="0" workbookViewId="0" topLeftCell="A16">
      <selection activeCell="A34" sqref="A34"/>
    </sheetView>
  </sheetViews>
  <sheetFormatPr defaultColWidth="9.00390625" defaultRowHeight="13.5"/>
  <cols>
    <col min="1" max="2" width="4.75390625" style="11" customWidth="1"/>
    <col min="3" max="3" width="14.50390625" style="11" customWidth="1"/>
    <col min="4" max="4" width="13.875" style="11" customWidth="1"/>
    <col min="5" max="5" width="5.25390625" style="11" customWidth="1"/>
    <col min="6" max="6" width="8.125" style="11" customWidth="1"/>
    <col min="7" max="7" width="5.50390625" style="11" customWidth="1"/>
    <col min="8" max="8" width="8.625" style="11" customWidth="1"/>
    <col min="9" max="9" width="2.125" style="11" customWidth="1"/>
    <col min="10" max="10" width="6.625" style="11" customWidth="1"/>
    <col min="11" max="12" width="2.125" style="11" customWidth="1"/>
    <col min="13" max="13" width="8.875" style="11" customWidth="1"/>
    <col min="14" max="14" width="2.125" style="11" customWidth="1"/>
    <col min="15" max="16384" width="9.00390625" style="11" customWidth="1"/>
  </cols>
  <sheetData>
    <row r="1" spans="1:14" ht="13.5">
      <c r="A1" s="18"/>
      <c r="B1" s="19"/>
      <c r="C1" s="19"/>
      <c r="D1" s="19"/>
      <c r="E1" s="19"/>
      <c r="F1" s="19"/>
      <c r="G1" s="19"/>
      <c r="H1" s="19"/>
      <c r="I1" s="19"/>
      <c r="J1" s="19"/>
      <c r="K1" s="19"/>
      <c r="L1" s="19"/>
      <c r="M1" s="19" t="s">
        <v>42</v>
      </c>
      <c r="N1" s="20"/>
    </row>
    <row r="2" spans="1:14" ht="13.5">
      <c r="A2" s="21"/>
      <c r="B2" s="22"/>
      <c r="C2" s="22"/>
      <c r="D2" s="22"/>
      <c r="E2" s="22"/>
      <c r="F2" s="22"/>
      <c r="G2" s="22"/>
      <c r="H2" s="22"/>
      <c r="I2" s="110" t="str">
        <f>'入札書 (A)'!I2:M2</f>
        <v>令和　６年　４月　２２日</v>
      </c>
      <c r="J2" s="110"/>
      <c r="K2" s="110"/>
      <c r="L2" s="110"/>
      <c r="M2" s="110"/>
      <c r="N2" s="23"/>
    </row>
    <row r="3" spans="1:14" ht="24" customHeight="1">
      <c r="A3" s="111" t="s">
        <v>33</v>
      </c>
      <c r="B3" s="112"/>
      <c r="C3" s="112"/>
      <c r="D3" s="112"/>
      <c r="E3" s="112"/>
      <c r="F3" s="112"/>
      <c r="G3" s="112"/>
      <c r="H3" s="112"/>
      <c r="I3" s="112"/>
      <c r="J3" s="112"/>
      <c r="K3" s="112"/>
      <c r="L3" s="112"/>
      <c r="M3" s="112"/>
      <c r="N3" s="113"/>
    </row>
    <row r="4" spans="1:14" ht="14.25" customHeight="1">
      <c r="A4" s="24"/>
      <c r="B4" s="25"/>
      <c r="C4" s="25"/>
      <c r="D4" s="25"/>
      <c r="E4" s="25"/>
      <c r="F4" s="25"/>
      <c r="G4" s="25"/>
      <c r="H4" s="25"/>
      <c r="I4" s="25"/>
      <c r="J4" s="25"/>
      <c r="K4" s="25"/>
      <c r="L4" s="25"/>
      <c r="M4" s="25"/>
      <c r="N4" s="26"/>
    </row>
    <row r="5" spans="1:14" ht="15" customHeight="1">
      <c r="A5" s="21"/>
      <c r="B5" s="22"/>
      <c r="C5" s="22"/>
      <c r="D5" s="22"/>
      <c r="E5" s="22"/>
      <c r="F5" s="22"/>
      <c r="G5" s="22"/>
      <c r="H5" s="22"/>
      <c r="I5" s="22"/>
      <c r="J5" s="22"/>
      <c r="K5" s="22"/>
      <c r="L5" s="22"/>
      <c r="M5" s="22"/>
      <c r="N5" s="23"/>
    </row>
    <row r="6" spans="1:14" ht="15" customHeight="1">
      <c r="A6" s="21"/>
      <c r="B6" s="145"/>
      <c r="C6" s="145"/>
      <c r="D6" s="145"/>
      <c r="E6" s="22"/>
      <c r="F6" s="22"/>
      <c r="G6" s="22"/>
      <c r="H6" s="22"/>
      <c r="I6" s="22"/>
      <c r="J6" s="22"/>
      <c r="K6" s="22"/>
      <c r="L6" s="22"/>
      <c r="M6" s="22"/>
      <c r="N6" s="23"/>
    </row>
    <row r="7" spans="1:14" ht="15" customHeight="1">
      <c r="A7" s="21"/>
      <c r="B7" s="118" t="s">
        <v>38</v>
      </c>
      <c r="C7" s="95"/>
      <c r="D7" s="95"/>
      <c r="E7" s="22"/>
      <c r="F7" s="22"/>
      <c r="G7" s="22"/>
      <c r="H7" s="22"/>
      <c r="I7" s="22"/>
      <c r="J7" s="22"/>
      <c r="K7" s="22"/>
      <c r="L7" s="22"/>
      <c r="M7" s="22"/>
      <c r="N7" s="23"/>
    </row>
    <row r="8" spans="1:14" ht="18.75">
      <c r="A8" s="21"/>
      <c r="B8" s="118" t="s">
        <v>53</v>
      </c>
      <c r="C8" s="95"/>
      <c r="D8" s="95"/>
      <c r="E8" s="28" t="s">
        <v>6</v>
      </c>
      <c r="F8" s="22"/>
      <c r="G8" s="22"/>
      <c r="H8" s="22"/>
      <c r="I8" s="22"/>
      <c r="J8" s="22"/>
      <c r="K8" s="22"/>
      <c r="L8" s="22"/>
      <c r="M8" s="22"/>
      <c r="N8" s="23"/>
    </row>
    <row r="9" spans="1:14" ht="13.5" customHeight="1" thickBot="1">
      <c r="A9" s="21"/>
      <c r="B9" s="22"/>
      <c r="C9" s="22"/>
      <c r="D9" s="27"/>
      <c r="E9" s="28"/>
      <c r="F9" s="29"/>
      <c r="G9" s="95"/>
      <c r="H9" s="95"/>
      <c r="I9" s="95"/>
      <c r="J9" s="95"/>
      <c r="K9" s="95"/>
      <c r="L9" s="95"/>
      <c r="M9" s="95"/>
      <c r="N9" s="23"/>
    </row>
    <row r="10" spans="1:14" ht="15" customHeight="1">
      <c r="A10" s="21"/>
      <c r="B10" s="96" t="s">
        <v>39</v>
      </c>
      <c r="C10" s="97"/>
      <c r="D10" s="97"/>
      <c r="E10" s="98"/>
      <c r="F10" s="29"/>
      <c r="G10" s="102"/>
      <c r="H10" s="102"/>
      <c r="I10" s="102"/>
      <c r="J10" s="102"/>
      <c r="K10" s="102"/>
      <c r="L10" s="102"/>
      <c r="M10" s="103"/>
      <c r="N10" s="23"/>
    </row>
    <row r="11" spans="1:14" ht="17.25" customHeight="1" thickBot="1">
      <c r="A11" s="21"/>
      <c r="B11" s="99"/>
      <c r="C11" s="100"/>
      <c r="D11" s="100"/>
      <c r="E11" s="101"/>
      <c r="F11" s="30"/>
      <c r="G11" s="104"/>
      <c r="H11" s="104"/>
      <c r="I11" s="104"/>
      <c r="J11" s="104"/>
      <c r="K11" s="22"/>
      <c r="L11" s="22"/>
      <c r="M11" s="22"/>
      <c r="N11" s="23"/>
    </row>
    <row r="12" spans="1:14" ht="10.5" customHeight="1">
      <c r="A12" s="21"/>
      <c r="B12" s="22"/>
      <c r="C12" s="22"/>
      <c r="D12" s="22"/>
      <c r="E12" s="22"/>
      <c r="F12" s="22"/>
      <c r="G12" s="22"/>
      <c r="H12" s="22"/>
      <c r="I12" s="22"/>
      <c r="J12" s="22"/>
      <c r="K12" s="22"/>
      <c r="L12" s="22"/>
      <c r="M12" s="22"/>
      <c r="N12" s="23"/>
    </row>
    <row r="13" spans="1:14" ht="16.5" customHeight="1">
      <c r="A13" s="21"/>
      <c r="B13" s="105" t="s">
        <v>34</v>
      </c>
      <c r="C13" s="105"/>
      <c r="D13" s="105"/>
      <c r="E13" s="22"/>
      <c r="F13" s="22"/>
      <c r="G13" s="22"/>
      <c r="H13" s="22"/>
      <c r="I13" s="22"/>
      <c r="J13" s="22"/>
      <c r="K13" s="22"/>
      <c r="L13" s="22"/>
      <c r="M13" s="22"/>
      <c r="N13" s="23"/>
    </row>
    <row r="14" spans="1:14" ht="12.75" customHeight="1" thickBot="1">
      <c r="A14" s="21"/>
      <c r="B14" s="22"/>
      <c r="C14" s="22"/>
      <c r="D14" s="22"/>
      <c r="E14" s="22"/>
      <c r="F14" s="22"/>
      <c r="G14" s="22"/>
      <c r="H14" s="22"/>
      <c r="I14" s="22"/>
      <c r="J14" s="22"/>
      <c r="K14" s="22"/>
      <c r="L14" s="22"/>
      <c r="M14" s="22"/>
      <c r="N14" s="23"/>
    </row>
    <row r="15" spans="1:14" ht="22.5" customHeight="1" thickTop="1">
      <c r="A15" s="106" t="s">
        <v>7</v>
      </c>
      <c r="B15" s="107"/>
      <c r="C15" s="107"/>
      <c r="D15" s="108" t="s">
        <v>8</v>
      </c>
      <c r="E15" s="108"/>
      <c r="F15" s="108"/>
      <c r="G15" s="32" t="s">
        <v>9</v>
      </c>
      <c r="H15" s="32" t="s">
        <v>36</v>
      </c>
      <c r="I15" s="107" t="s">
        <v>10</v>
      </c>
      <c r="J15" s="107"/>
      <c r="K15" s="107"/>
      <c r="L15" s="109" t="s">
        <v>11</v>
      </c>
      <c r="M15" s="107"/>
      <c r="N15" s="33"/>
    </row>
    <row r="16" spans="1:15" ht="27.75" customHeight="1">
      <c r="A16" s="80" t="str">
        <f>'下見積(B)'!A18:F18</f>
        <v>厚紙紙コップほか２２件内訳書のとおり</v>
      </c>
      <c r="B16" s="81"/>
      <c r="C16" s="81"/>
      <c r="D16" s="81"/>
      <c r="E16" s="81"/>
      <c r="F16" s="82"/>
      <c r="G16" s="45"/>
      <c r="H16" s="50"/>
      <c r="I16" s="86"/>
      <c r="J16" s="87"/>
      <c r="K16" s="88"/>
      <c r="L16" s="86"/>
      <c r="M16" s="87"/>
      <c r="N16" s="89"/>
      <c r="O16" s="12"/>
    </row>
    <row r="17" spans="1:15" ht="27.75" customHeight="1">
      <c r="A17" s="90"/>
      <c r="B17" s="91"/>
      <c r="C17" s="92"/>
      <c r="D17" s="94" t="s">
        <v>46</v>
      </c>
      <c r="E17" s="81"/>
      <c r="F17" s="82"/>
      <c r="G17" s="45"/>
      <c r="H17" s="50"/>
      <c r="I17" s="86"/>
      <c r="J17" s="87"/>
      <c r="K17" s="88"/>
      <c r="L17" s="86"/>
      <c r="M17" s="87"/>
      <c r="N17" s="89"/>
      <c r="O17" s="12"/>
    </row>
    <row r="18" spans="1:15" ht="27.75" customHeight="1">
      <c r="A18" s="90"/>
      <c r="B18" s="91"/>
      <c r="C18" s="92"/>
      <c r="D18" s="147"/>
      <c r="E18" s="148"/>
      <c r="F18" s="149"/>
      <c r="G18" s="45"/>
      <c r="H18" s="50"/>
      <c r="I18" s="86"/>
      <c r="J18" s="87"/>
      <c r="K18" s="88"/>
      <c r="L18" s="86"/>
      <c r="M18" s="87"/>
      <c r="N18" s="89"/>
      <c r="O18" s="13"/>
    </row>
    <row r="19" spans="1:15" ht="27.75" customHeight="1">
      <c r="A19" s="90"/>
      <c r="B19" s="91"/>
      <c r="C19" s="92"/>
      <c r="D19" s="147"/>
      <c r="E19" s="148"/>
      <c r="F19" s="149"/>
      <c r="G19" s="45"/>
      <c r="H19" s="50"/>
      <c r="I19" s="86"/>
      <c r="J19" s="87"/>
      <c r="K19" s="88"/>
      <c r="L19" s="86"/>
      <c r="M19" s="87"/>
      <c r="N19" s="89"/>
      <c r="O19" s="12"/>
    </row>
    <row r="20" spans="1:15" ht="27.75" customHeight="1">
      <c r="A20" s="90"/>
      <c r="B20" s="91"/>
      <c r="C20" s="92"/>
      <c r="D20" s="147"/>
      <c r="E20" s="148"/>
      <c r="F20" s="149"/>
      <c r="G20" s="45"/>
      <c r="H20" s="50"/>
      <c r="I20" s="86"/>
      <c r="J20" s="87"/>
      <c r="K20" s="88"/>
      <c r="L20" s="86"/>
      <c r="M20" s="87"/>
      <c r="N20" s="89"/>
      <c r="O20" s="12"/>
    </row>
    <row r="21" spans="1:14" ht="27.75" customHeight="1">
      <c r="A21" s="90"/>
      <c r="B21" s="91"/>
      <c r="C21" s="91"/>
      <c r="D21" s="146"/>
      <c r="E21" s="146"/>
      <c r="F21" s="146"/>
      <c r="G21" s="45"/>
      <c r="H21" s="46"/>
      <c r="I21" s="86"/>
      <c r="J21" s="87"/>
      <c r="K21" s="88"/>
      <c r="L21" s="86"/>
      <c r="M21" s="87"/>
      <c r="N21" s="89"/>
    </row>
    <row r="22" spans="1:14" ht="27.75" customHeight="1">
      <c r="A22" s="90"/>
      <c r="B22" s="91"/>
      <c r="C22" s="91"/>
      <c r="D22" s="150"/>
      <c r="E22" s="91"/>
      <c r="F22" s="92"/>
      <c r="G22" s="45"/>
      <c r="H22" s="46"/>
      <c r="I22" s="86"/>
      <c r="J22" s="87"/>
      <c r="K22" s="88"/>
      <c r="L22" s="86"/>
      <c r="M22" s="87"/>
      <c r="N22" s="89"/>
    </row>
    <row r="23" spans="1:14" ht="27.75" customHeight="1">
      <c r="A23" s="90"/>
      <c r="B23" s="91"/>
      <c r="C23" s="91"/>
      <c r="D23" s="150"/>
      <c r="E23" s="91"/>
      <c r="F23" s="92"/>
      <c r="G23" s="45"/>
      <c r="H23" s="46"/>
      <c r="I23" s="86"/>
      <c r="J23" s="87"/>
      <c r="K23" s="88"/>
      <c r="L23" s="86"/>
      <c r="M23" s="87"/>
      <c r="N23" s="89"/>
    </row>
    <row r="24" spans="1:14" ht="27.75" customHeight="1">
      <c r="A24" s="90"/>
      <c r="B24" s="91"/>
      <c r="C24" s="91"/>
      <c r="D24" s="150"/>
      <c r="E24" s="91"/>
      <c r="F24" s="92"/>
      <c r="G24" s="45"/>
      <c r="H24" s="46"/>
      <c r="I24" s="86"/>
      <c r="J24" s="87"/>
      <c r="K24" s="88"/>
      <c r="L24" s="86"/>
      <c r="M24" s="87"/>
      <c r="N24" s="89"/>
    </row>
    <row r="25" spans="1:14" ht="27.75" customHeight="1">
      <c r="A25" s="90"/>
      <c r="B25" s="91"/>
      <c r="C25" s="91"/>
      <c r="D25" s="150"/>
      <c r="E25" s="91"/>
      <c r="F25" s="92"/>
      <c r="G25" s="45"/>
      <c r="H25" s="46"/>
      <c r="I25" s="86"/>
      <c r="J25" s="87"/>
      <c r="K25" s="88"/>
      <c r="L25" s="86"/>
      <c r="M25" s="87"/>
      <c r="N25" s="89"/>
    </row>
    <row r="26" spans="1:14" ht="27.75" customHeight="1">
      <c r="A26" s="90"/>
      <c r="B26" s="91"/>
      <c r="C26" s="91"/>
      <c r="D26" s="150"/>
      <c r="E26" s="91"/>
      <c r="F26" s="92"/>
      <c r="G26" s="45"/>
      <c r="H26" s="46"/>
      <c r="I26" s="86"/>
      <c r="J26" s="87"/>
      <c r="K26" s="88"/>
      <c r="L26" s="86"/>
      <c r="M26" s="87"/>
      <c r="N26" s="89"/>
    </row>
    <row r="27" spans="1:14" ht="27.75" customHeight="1">
      <c r="A27" s="90"/>
      <c r="B27" s="91"/>
      <c r="C27" s="91"/>
      <c r="D27" s="150"/>
      <c r="E27" s="91"/>
      <c r="F27" s="92"/>
      <c r="G27" s="45"/>
      <c r="H27" s="46"/>
      <c r="I27" s="86"/>
      <c r="J27" s="87"/>
      <c r="K27" s="88"/>
      <c r="L27" s="86"/>
      <c r="M27" s="87"/>
      <c r="N27" s="89"/>
    </row>
    <row r="28" spans="1:14" ht="27.75" customHeight="1">
      <c r="A28" s="90"/>
      <c r="B28" s="91"/>
      <c r="C28" s="91"/>
      <c r="D28" s="150"/>
      <c r="E28" s="91"/>
      <c r="F28" s="92"/>
      <c r="G28" s="45"/>
      <c r="H28" s="46"/>
      <c r="I28" s="86"/>
      <c r="J28" s="87"/>
      <c r="K28" s="88"/>
      <c r="L28" s="86"/>
      <c r="M28" s="87"/>
      <c r="N28" s="89"/>
    </row>
    <row r="29" spans="1:14" ht="24.75" customHeight="1">
      <c r="A29" s="129" t="s">
        <v>13</v>
      </c>
      <c r="B29" s="130" t="s">
        <v>14</v>
      </c>
      <c r="C29" s="130"/>
      <c r="D29" s="151" t="s">
        <v>55</v>
      </c>
      <c r="E29" s="151"/>
      <c r="F29" s="151"/>
      <c r="G29" s="132" t="s">
        <v>32</v>
      </c>
      <c r="H29" s="134" t="s">
        <v>15</v>
      </c>
      <c r="I29" s="135"/>
      <c r="J29" s="135"/>
      <c r="K29" s="135"/>
      <c r="L29" s="135"/>
      <c r="M29" s="135"/>
      <c r="N29" s="136"/>
    </row>
    <row r="30" spans="1:14" ht="24.75" customHeight="1">
      <c r="A30" s="119"/>
      <c r="B30" s="137" t="s">
        <v>16</v>
      </c>
      <c r="C30" s="137"/>
      <c r="D30" s="138">
        <v>45443</v>
      </c>
      <c r="E30" s="138"/>
      <c r="F30" s="138"/>
      <c r="G30" s="133"/>
      <c r="H30" s="123" t="s">
        <v>17</v>
      </c>
      <c r="I30" s="125"/>
      <c r="J30" s="123" t="s">
        <v>18</v>
      </c>
      <c r="K30" s="124"/>
      <c r="L30" s="125"/>
      <c r="M30" s="123" t="s">
        <v>19</v>
      </c>
      <c r="N30" s="139"/>
    </row>
    <row r="31" spans="1:14" ht="24.75" customHeight="1">
      <c r="A31" s="119" t="s">
        <v>20</v>
      </c>
      <c r="B31" s="121" t="s">
        <v>21</v>
      </c>
      <c r="C31" s="123" t="s">
        <v>35</v>
      </c>
      <c r="D31" s="124"/>
      <c r="E31" s="124"/>
      <c r="F31" s="125"/>
      <c r="G31" s="34" t="s">
        <v>22</v>
      </c>
      <c r="H31" s="35"/>
      <c r="I31" s="36"/>
      <c r="J31" s="35"/>
      <c r="K31" s="22"/>
      <c r="L31" s="36"/>
      <c r="M31" s="35"/>
      <c r="N31" s="23"/>
    </row>
    <row r="32" spans="1:14" ht="24.75" customHeight="1">
      <c r="A32" s="120"/>
      <c r="B32" s="122"/>
      <c r="C32" s="126"/>
      <c r="D32" s="127"/>
      <c r="E32" s="127"/>
      <c r="F32" s="128"/>
      <c r="G32" s="37" t="s">
        <v>23</v>
      </c>
      <c r="H32" s="38"/>
      <c r="I32" s="39"/>
      <c r="J32" s="38"/>
      <c r="K32" s="40"/>
      <c r="L32" s="39"/>
      <c r="M32" s="38"/>
      <c r="N32" s="41"/>
    </row>
    <row r="33" spans="1:14" ht="14.25" customHeight="1">
      <c r="A33" s="143" t="s">
        <v>40</v>
      </c>
      <c r="B33" s="95"/>
      <c r="C33" s="95"/>
      <c r="D33" s="95"/>
      <c r="E33" s="95"/>
      <c r="F33" s="95"/>
      <c r="G33" s="95"/>
      <c r="H33" s="95"/>
      <c r="I33" s="95"/>
      <c r="J33" s="95"/>
      <c r="K33" s="95"/>
      <c r="L33" s="95"/>
      <c r="M33" s="95"/>
      <c r="N33" s="117"/>
    </row>
    <row r="34" spans="1:14" ht="14.25" customHeight="1" thickBot="1">
      <c r="A34" s="140" t="s">
        <v>48</v>
      </c>
      <c r="B34" s="141"/>
      <c r="C34" s="141"/>
      <c r="D34" s="141"/>
      <c r="E34" s="141"/>
      <c r="F34" s="141"/>
      <c r="G34" s="141"/>
      <c r="H34" s="141"/>
      <c r="I34" s="141"/>
      <c r="J34" s="141"/>
      <c r="K34" s="141"/>
      <c r="L34" s="141"/>
      <c r="M34" s="141"/>
      <c r="N34" s="142"/>
    </row>
    <row r="35" spans="1:14" ht="15" customHeight="1">
      <c r="A35" s="144" t="s">
        <v>47</v>
      </c>
      <c r="B35" s="95"/>
      <c r="C35" s="95"/>
      <c r="D35" s="95"/>
      <c r="E35" s="95"/>
      <c r="F35" s="95"/>
      <c r="G35" s="95"/>
      <c r="H35" s="95"/>
      <c r="I35" s="95"/>
      <c r="J35" s="95"/>
      <c r="K35" s="95"/>
      <c r="L35" s="95"/>
      <c r="M35" s="95"/>
      <c r="N35" s="95"/>
    </row>
    <row r="36" spans="1:14" ht="13.5">
      <c r="A36" s="22"/>
      <c r="B36" s="22"/>
      <c r="C36" s="22"/>
      <c r="D36" s="22"/>
      <c r="E36" s="22"/>
      <c r="F36" s="22"/>
      <c r="G36" s="22"/>
      <c r="H36" s="22"/>
      <c r="I36" s="22"/>
      <c r="J36" s="22"/>
      <c r="K36" s="22"/>
      <c r="L36" s="22"/>
      <c r="M36" s="22"/>
      <c r="N36" s="22"/>
    </row>
    <row r="194" ht="18.75">
      <c r="B194" s="70"/>
    </row>
  </sheetData>
  <sheetProtection/>
  <mergeCells count="82">
    <mergeCell ref="B10:E11"/>
    <mergeCell ref="G10:M10"/>
    <mergeCell ref="G11:J11"/>
    <mergeCell ref="I2:M2"/>
    <mergeCell ref="A3:N3"/>
    <mergeCell ref="B6:D6"/>
    <mergeCell ref="B7:D7"/>
    <mergeCell ref="B8:D8"/>
    <mergeCell ref="G9:M9"/>
    <mergeCell ref="B13:D13"/>
    <mergeCell ref="A15:C15"/>
    <mergeCell ref="D15:F15"/>
    <mergeCell ref="I15:K15"/>
    <mergeCell ref="L15:M15"/>
    <mergeCell ref="I16:K16"/>
    <mergeCell ref="L16:N16"/>
    <mergeCell ref="A17:C17"/>
    <mergeCell ref="I17:K17"/>
    <mergeCell ref="L17:N17"/>
    <mergeCell ref="A16:F16"/>
    <mergeCell ref="D18:F18"/>
    <mergeCell ref="I18:K18"/>
    <mergeCell ref="L18:N18"/>
    <mergeCell ref="A20:C20"/>
    <mergeCell ref="D20:F20"/>
    <mergeCell ref="I20:K20"/>
    <mergeCell ref="L20:N20"/>
    <mergeCell ref="A19:C19"/>
    <mergeCell ref="D19:F19"/>
    <mergeCell ref="I19:K19"/>
    <mergeCell ref="L19:N19"/>
    <mergeCell ref="A21:C21"/>
    <mergeCell ref="D17:F17"/>
    <mergeCell ref="I21:K21"/>
    <mergeCell ref="L21:N21"/>
    <mergeCell ref="A22:C22"/>
    <mergeCell ref="D22:F22"/>
    <mergeCell ref="I22:K22"/>
    <mergeCell ref="L22:N22"/>
    <mergeCell ref="D21:F21"/>
    <mergeCell ref="A18:C18"/>
    <mergeCell ref="A23:C23"/>
    <mergeCell ref="D23:F23"/>
    <mergeCell ref="I23:K23"/>
    <mergeCell ref="L23:N23"/>
    <mergeCell ref="A24:C24"/>
    <mergeCell ref="D24:F24"/>
    <mergeCell ref="I24:K24"/>
    <mergeCell ref="L24:N24"/>
    <mergeCell ref="A25:C25"/>
    <mergeCell ref="D25:F25"/>
    <mergeCell ref="I25:K25"/>
    <mergeCell ref="L25:N25"/>
    <mergeCell ref="A26:C26"/>
    <mergeCell ref="D26:F26"/>
    <mergeCell ref="I26:K26"/>
    <mergeCell ref="L26:N26"/>
    <mergeCell ref="A27:C27"/>
    <mergeCell ref="D27:F27"/>
    <mergeCell ref="I27:K27"/>
    <mergeCell ref="L27:N27"/>
    <mergeCell ref="A28:C28"/>
    <mergeCell ref="D28:F28"/>
    <mergeCell ref="I28:K28"/>
    <mergeCell ref="L28:N28"/>
    <mergeCell ref="A29:A30"/>
    <mergeCell ref="B29:C29"/>
    <mergeCell ref="D29:F29"/>
    <mergeCell ref="G29:G30"/>
    <mergeCell ref="H29:N29"/>
    <mergeCell ref="B30:C30"/>
    <mergeCell ref="D30:F30"/>
    <mergeCell ref="H30:I30"/>
    <mergeCell ref="J30:L30"/>
    <mergeCell ref="M30:N30"/>
    <mergeCell ref="A31:A32"/>
    <mergeCell ref="B31:B32"/>
    <mergeCell ref="C31:F31"/>
    <mergeCell ref="C32:F32"/>
    <mergeCell ref="A33:N33"/>
    <mergeCell ref="A35:N35"/>
    <mergeCell ref="A34:N34"/>
  </mergeCells>
  <printOptions/>
  <pageMargins left="0.9" right="0.34" top="0.7" bottom="0.38" header="0.5118110236220472" footer="0.2755905511811024"/>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O194"/>
  <sheetViews>
    <sheetView showZeros="0" view="pageBreakPreview" zoomScaleNormal="70" zoomScaleSheetLayoutView="100" zoomScalePageLayoutView="0" workbookViewId="0" topLeftCell="A16">
      <selection activeCell="D24" sqref="D24:F24"/>
    </sheetView>
  </sheetViews>
  <sheetFormatPr defaultColWidth="9.00390625" defaultRowHeight="13.5"/>
  <cols>
    <col min="1" max="2" width="4.75390625" style="11" customWidth="1"/>
    <col min="3" max="3" width="14.50390625" style="11" customWidth="1"/>
    <col min="4" max="4" width="13.875" style="11" customWidth="1"/>
    <col min="5" max="5" width="5.25390625" style="11" customWidth="1"/>
    <col min="6" max="6" width="8.125" style="11" customWidth="1"/>
    <col min="7" max="7" width="5.50390625" style="11" customWidth="1"/>
    <col min="8" max="8" width="8.625" style="11" customWidth="1"/>
    <col min="9" max="9" width="2.125" style="11" customWidth="1"/>
    <col min="10" max="10" width="6.625" style="11" customWidth="1"/>
    <col min="11" max="12" width="2.125" style="11" customWidth="1"/>
    <col min="13" max="13" width="8.875" style="11" customWidth="1"/>
    <col min="14" max="14" width="2.125" style="11" customWidth="1"/>
    <col min="15" max="16384" width="9.00390625" style="11" customWidth="1"/>
  </cols>
  <sheetData>
    <row r="1" spans="1:14" ht="13.5">
      <c r="A1" s="18"/>
      <c r="B1" s="19"/>
      <c r="C1" s="19"/>
      <c r="D1" s="19"/>
      <c r="E1" s="19"/>
      <c r="F1" s="19"/>
      <c r="G1" s="19"/>
      <c r="H1" s="19"/>
      <c r="I1" s="19"/>
      <c r="J1" s="19"/>
      <c r="K1" s="19"/>
      <c r="L1" s="19"/>
      <c r="M1" s="19"/>
      <c r="N1" s="20"/>
    </row>
    <row r="2" spans="1:14" ht="13.5">
      <c r="A2" s="21"/>
      <c r="B2" s="22"/>
      <c r="C2" s="43" t="s">
        <v>51</v>
      </c>
      <c r="D2" s="22"/>
      <c r="E2" s="22"/>
      <c r="F2" s="22"/>
      <c r="G2" s="22"/>
      <c r="H2" s="22"/>
      <c r="I2" s="110" t="s">
        <v>5</v>
      </c>
      <c r="J2" s="110"/>
      <c r="K2" s="110"/>
      <c r="L2" s="110"/>
      <c r="M2" s="110"/>
      <c r="N2" s="23"/>
    </row>
    <row r="3" spans="1:14" ht="24" customHeight="1">
      <c r="A3" s="111" t="s">
        <v>25</v>
      </c>
      <c r="B3" s="112"/>
      <c r="C3" s="112"/>
      <c r="D3" s="112"/>
      <c r="E3" s="112"/>
      <c r="F3" s="112"/>
      <c r="G3" s="112"/>
      <c r="H3" s="112"/>
      <c r="I3" s="112"/>
      <c r="J3" s="112"/>
      <c r="K3" s="112"/>
      <c r="L3" s="112"/>
      <c r="M3" s="112"/>
      <c r="N3" s="113"/>
    </row>
    <row r="4" spans="1:14" ht="14.25" customHeight="1">
      <c r="A4" s="24"/>
      <c r="B4" s="25"/>
      <c r="C4" s="25"/>
      <c r="D4" s="25"/>
      <c r="E4" s="25"/>
      <c r="F4" s="25"/>
      <c r="G4" s="25"/>
      <c r="H4" s="25"/>
      <c r="I4" s="25"/>
      <c r="J4" s="25"/>
      <c r="K4" s="25"/>
      <c r="L4" s="25"/>
      <c r="M4" s="25"/>
      <c r="N4" s="26"/>
    </row>
    <row r="5" spans="1:14" ht="15" customHeight="1">
      <c r="A5" s="116"/>
      <c r="B5" s="95"/>
      <c r="C5" s="95"/>
      <c r="D5" s="95"/>
      <c r="E5" s="95"/>
      <c r="F5" s="95"/>
      <c r="G5" s="95"/>
      <c r="H5" s="95"/>
      <c r="I5" s="95"/>
      <c r="J5" s="95"/>
      <c r="K5" s="95"/>
      <c r="L5" s="95"/>
      <c r="M5" s="95"/>
      <c r="N5" s="117"/>
    </row>
    <row r="6" spans="1:14" ht="15" customHeight="1">
      <c r="A6" s="21"/>
      <c r="B6" s="118" t="s">
        <v>38</v>
      </c>
      <c r="C6" s="95"/>
      <c r="D6" s="95"/>
      <c r="E6" s="22"/>
      <c r="F6" s="22"/>
      <c r="G6" s="22"/>
      <c r="H6" s="22"/>
      <c r="I6" s="22"/>
      <c r="J6" s="22"/>
      <c r="K6" s="22"/>
      <c r="L6" s="22"/>
      <c r="M6" s="22"/>
      <c r="N6" s="23"/>
    </row>
    <row r="7" spans="1:14" ht="18.75">
      <c r="A7" s="21"/>
      <c r="B7" s="118" t="s">
        <v>53</v>
      </c>
      <c r="C7" s="95"/>
      <c r="D7" s="95"/>
      <c r="E7" s="28" t="s">
        <v>6</v>
      </c>
      <c r="F7" s="22"/>
      <c r="G7" s="22"/>
      <c r="H7" s="22"/>
      <c r="I7" s="22"/>
      <c r="J7" s="22"/>
      <c r="K7" s="22"/>
      <c r="L7" s="22"/>
      <c r="M7" s="22"/>
      <c r="N7" s="23"/>
    </row>
    <row r="8" spans="1:14" ht="13.5" customHeight="1" thickBot="1">
      <c r="A8" s="21"/>
      <c r="B8" s="22"/>
      <c r="C8" s="22"/>
      <c r="D8" s="27"/>
      <c r="E8" s="28"/>
      <c r="F8" s="29"/>
      <c r="G8" s="95"/>
      <c r="H8" s="95"/>
      <c r="I8" s="95"/>
      <c r="J8" s="95"/>
      <c r="K8" s="95"/>
      <c r="L8" s="95"/>
      <c r="M8" s="95"/>
      <c r="N8" s="23"/>
    </row>
    <row r="9" spans="1:14" ht="15" customHeight="1">
      <c r="A9" s="21"/>
      <c r="B9" s="96" t="s">
        <v>43</v>
      </c>
      <c r="C9" s="97"/>
      <c r="D9" s="97"/>
      <c r="E9" s="98"/>
      <c r="F9" s="29"/>
      <c r="G9" s="102"/>
      <c r="H9" s="102"/>
      <c r="I9" s="102"/>
      <c r="J9" s="102"/>
      <c r="K9" s="102"/>
      <c r="L9" s="102"/>
      <c r="M9" s="103"/>
      <c r="N9" s="23"/>
    </row>
    <row r="10" spans="1:14" ht="17.25" customHeight="1" thickBot="1">
      <c r="A10" s="21"/>
      <c r="B10" s="99"/>
      <c r="C10" s="100"/>
      <c r="D10" s="100"/>
      <c r="E10" s="101"/>
      <c r="F10" s="30"/>
      <c r="G10" s="104"/>
      <c r="H10" s="104"/>
      <c r="I10" s="104"/>
      <c r="J10" s="104"/>
      <c r="K10" s="22"/>
      <c r="L10" s="22"/>
      <c r="M10" s="44"/>
      <c r="N10" s="23"/>
    </row>
    <row r="11" spans="1:14" ht="10.5" customHeight="1">
      <c r="A11" s="21"/>
      <c r="B11" s="22"/>
      <c r="C11" s="22"/>
      <c r="D11" s="22"/>
      <c r="E11" s="22"/>
      <c r="F11" s="22"/>
      <c r="G11" s="22"/>
      <c r="H11" s="22"/>
      <c r="I11" s="22"/>
      <c r="J11" s="22"/>
      <c r="K11" s="22"/>
      <c r="L11" s="22"/>
      <c r="M11" s="22"/>
      <c r="N11" s="23"/>
    </row>
    <row r="12" spans="1:14" ht="16.5" customHeight="1">
      <c r="A12" s="21"/>
      <c r="B12" s="105" t="s">
        <v>24</v>
      </c>
      <c r="C12" s="105"/>
      <c r="D12" s="105"/>
      <c r="E12" s="22"/>
      <c r="F12" s="22"/>
      <c r="G12" s="22"/>
      <c r="H12" s="22"/>
      <c r="I12" s="22"/>
      <c r="J12" s="22"/>
      <c r="K12" s="22"/>
      <c r="L12" s="22"/>
      <c r="M12" s="22"/>
      <c r="N12" s="23"/>
    </row>
    <row r="13" spans="1:14" ht="16.5" customHeight="1">
      <c r="A13" s="21"/>
      <c r="B13" s="31"/>
      <c r="C13" s="31"/>
      <c r="D13" s="31"/>
      <c r="E13" s="22"/>
      <c r="F13" s="22"/>
      <c r="G13" s="22"/>
      <c r="H13" s="22"/>
      <c r="I13" s="22"/>
      <c r="J13" s="22"/>
      <c r="K13" s="22"/>
      <c r="L13" s="22"/>
      <c r="M13" s="22"/>
      <c r="N13" s="23"/>
    </row>
    <row r="14" spans="1:14" ht="14.25" customHeight="1">
      <c r="A14" s="114"/>
      <c r="B14" s="105"/>
      <c r="C14" s="105"/>
      <c r="D14" s="105"/>
      <c r="E14" s="105"/>
      <c r="F14" s="105"/>
      <c r="G14" s="105"/>
      <c r="H14" s="105"/>
      <c r="I14" s="105"/>
      <c r="J14" s="105"/>
      <c r="K14" s="105"/>
      <c r="L14" s="105"/>
      <c r="M14" s="105"/>
      <c r="N14" s="115"/>
    </row>
    <row r="15" spans="1:14" ht="16.5" customHeight="1">
      <c r="A15" s="21"/>
      <c r="B15" s="31"/>
      <c r="C15" s="31"/>
      <c r="D15" s="31"/>
      <c r="E15" s="22"/>
      <c r="F15" s="22"/>
      <c r="G15" s="22"/>
      <c r="H15" s="22"/>
      <c r="I15" s="22"/>
      <c r="J15" s="22"/>
      <c r="K15" s="22"/>
      <c r="L15" s="22"/>
      <c r="M15" s="22"/>
      <c r="N15" s="23"/>
    </row>
    <row r="16" spans="1:14" ht="12.75" customHeight="1" thickBot="1">
      <c r="A16" s="21"/>
      <c r="B16" s="22"/>
      <c r="C16" s="22"/>
      <c r="D16" s="22"/>
      <c r="E16" s="22"/>
      <c r="F16" s="22"/>
      <c r="G16" s="22"/>
      <c r="H16" s="22"/>
      <c r="I16" s="22"/>
      <c r="J16" s="22"/>
      <c r="K16" s="22"/>
      <c r="L16" s="22"/>
      <c r="M16" s="22"/>
      <c r="N16" s="23"/>
    </row>
    <row r="17" spans="1:14" ht="22.5" customHeight="1" thickTop="1">
      <c r="A17" s="106" t="s">
        <v>7</v>
      </c>
      <c r="B17" s="107"/>
      <c r="C17" s="107"/>
      <c r="D17" s="108" t="s">
        <v>8</v>
      </c>
      <c r="E17" s="108"/>
      <c r="F17" s="108"/>
      <c r="G17" s="32" t="s">
        <v>9</v>
      </c>
      <c r="H17" s="32" t="s">
        <v>37</v>
      </c>
      <c r="I17" s="107" t="s">
        <v>10</v>
      </c>
      <c r="J17" s="107"/>
      <c r="K17" s="107"/>
      <c r="L17" s="109" t="s">
        <v>11</v>
      </c>
      <c r="M17" s="107"/>
      <c r="N17" s="33"/>
    </row>
    <row r="18" spans="1:15" ht="27.75" customHeight="1">
      <c r="A18" s="93" t="s">
        <v>168</v>
      </c>
      <c r="B18" s="93"/>
      <c r="C18" s="93"/>
      <c r="D18" s="93" t="s">
        <v>169</v>
      </c>
      <c r="E18" s="93"/>
      <c r="F18" s="93"/>
      <c r="G18" s="45" t="s">
        <v>170</v>
      </c>
      <c r="H18" s="50">
        <v>4</v>
      </c>
      <c r="I18" s="86"/>
      <c r="J18" s="87"/>
      <c r="K18" s="88"/>
      <c r="L18" s="86"/>
      <c r="M18" s="87"/>
      <c r="N18" s="89"/>
      <c r="O18" s="12"/>
    </row>
    <row r="19" spans="1:15" ht="27.75" customHeight="1">
      <c r="A19" s="152"/>
      <c r="B19" s="152"/>
      <c r="C19" s="152"/>
      <c r="D19" s="93" t="s">
        <v>12</v>
      </c>
      <c r="E19" s="93"/>
      <c r="F19" s="93"/>
      <c r="G19" s="45"/>
      <c r="H19" s="50"/>
      <c r="I19" s="86"/>
      <c r="J19" s="87"/>
      <c r="K19" s="88"/>
      <c r="L19" s="86"/>
      <c r="M19" s="87"/>
      <c r="N19" s="89"/>
      <c r="O19" s="12"/>
    </row>
    <row r="20" spans="1:15" ht="27.75" customHeight="1">
      <c r="A20" s="152"/>
      <c r="B20" s="152"/>
      <c r="C20" s="152"/>
      <c r="D20" s="153"/>
      <c r="E20" s="153"/>
      <c r="F20" s="154"/>
      <c r="G20" s="45"/>
      <c r="H20" s="50"/>
      <c r="I20" s="86"/>
      <c r="J20" s="87"/>
      <c r="K20" s="88"/>
      <c r="L20" s="86"/>
      <c r="M20" s="87"/>
      <c r="N20" s="89"/>
      <c r="O20" s="13"/>
    </row>
    <row r="21" spans="1:15" ht="27.75" customHeight="1">
      <c r="A21" s="152"/>
      <c r="B21" s="152"/>
      <c r="C21" s="152"/>
      <c r="D21" s="153"/>
      <c r="E21" s="153"/>
      <c r="F21" s="154"/>
      <c r="G21" s="45"/>
      <c r="H21" s="50"/>
      <c r="I21" s="86"/>
      <c r="J21" s="87"/>
      <c r="K21" s="88"/>
      <c r="L21" s="86"/>
      <c r="M21" s="87"/>
      <c r="N21" s="89"/>
      <c r="O21" s="13"/>
    </row>
    <row r="22" spans="1:15" ht="27.75" customHeight="1">
      <c r="A22" s="152"/>
      <c r="B22" s="152"/>
      <c r="C22" s="152"/>
      <c r="D22" s="153"/>
      <c r="E22" s="153"/>
      <c r="F22" s="154"/>
      <c r="G22" s="45"/>
      <c r="H22" s="50"/>
      <c r="I22" s="86"/>
      <c r="J22" s="87"/>
      <c r="K22" s="88"/>
      <c r="L22" s="86"/>
      <c r="M22" s="87"/>
      <c r="N22" s="89"/>
      <c r="O22" s="12"/>
    </row>
    <row r="23" spans="1:14" ht="27.75" customHeight="1">
      <c r="A23" s="152"/>
      <c r="B23" s="152"/>
      <c r="C23" s="152"/>
      <c r="D23" s="153"/>
      <c r="E23" s="153"/>
      <c r="F23" s="154"/>
      <c r="G23" s="45"/>
      <c r="H23" s="50"/>
      <c r="I23" s="86"/>
      <c r="J23" s="87"/>
      <c r="K23" s="88"/>
      <c r="L23" s="86"/>
      <c r="M23" s="87"/>
      <c r="N23" s="89"/>
    </row>
    <row r="24" spans="1:14" ht="27.75" customHeight="1">
      <c r="A24" s="152"/>
      <c r="B24" s="152"/>
      <c r="C24" s="152"/>
      <c r="D24" s="153"/>
      <c r="E24" s="153"/>
      <c r="F24" s="154"/>
      <c r="G24" s="45"/>
      <c r="H24" s="50"/>
      <c r="I24" s="86"/>
      <c r="J24" s="87"/>
      <c r="K24" s="88"/>
      <c r="L24" s="86"/>
      <c r="M24" s="87"/>
      <c r="N24" s="89"/>
    </row>
    <row r="25" spans="1:14" ht="27.75" customHeight="1">
      <c r="A25" s="152"/>
      <c r="B25" s="152"/>
      <c r="C25" s="152"/>
      <c r="D25" s="153"/>
      <c r="E25" s="153"/>
      <c r="F25" s="154"/>
      <c r="G25" s="45"/>
      <c r="H25" s="50"/>
      <c r="I25" s="86"/>
      <c r="J25" s="87"/>
      <c r="K25" s="88"/>
      <c r="L25" s="86"/>
      <c r="M25" s="87"/>
      <c r="N25" s="89"/>
    </row>
    <row r="26" spans="1:14" ht="27.75" customHeight="1">
      <c r="A26" s="152"/>
      <c r="B26" s="152"/>
      <c r="C26" s="152"/>
      <c r="D26" s="153"/>
      <c r="E26" s="153"/>
      <c r="F26" s="154"/>
      <c r="G26" s="45"/>
      <c r="H26" s="50"/>
      <c r="I26" s="86"/>
      <c r="J26" s="87"/>
      <c r="K26" s="88"/>
      <c r="L26" s="86"/>
      <c r="M26" s="87"/>
      <c r="N26" s="89"/>
    </row>
    <row r="27" spans="1:14" ht="27.75" customHeight="1">
      <c r="A27" s="90"/>
      <c r="B27" s="91"/>
      <c r="C27" s="91"/>
      <c r="G27" s="45"/>
      <c r="H27" s="47"/>
      <c r="I27" s="86"/>
      <c r="J27" s="87"/>
      <c r="K27" s="88"/>
      <c r="L27" s="86"/>
      <c r="M27" s="87"/>
      <c r="N27" s="89"/>
    </row>
    <row r="28" spans="1:14" ht="27.75" customHeight="1">
      <c r="A28" s="90"/>
      <c r="B28" s="91"/>
      <c r="C28" s="91"/>
      <c r="D28" s="94"/>
      <c r="E28" s="81"/>
      <c r="F28" s="82"/>
      <c r="G28" s="45"/>
      <c r="H28" s="47"/>
      <c r="I28" s="86"/>
      <c r="J28" s="87"/>
      <c r="K28" s="88"/>
      <c r="L28" s="86"/>
      <c r="M28" s="87"/>
      <c r="N28" s="89"/>
    </row>
    <row r="29" spans="1:14" ht="27.75" customHeight="1">
      <c r="A29" s="90"/>
      <c r="B29" s="91"/>
      <c r="C29" s="91"/>
      <c r="D29" s="94"/>
      <c r="E29" s="81"/>
      <c r="F29" s="82"/>
      <c r="G29" s="45"/>
      <c r="H29" s="47"/>
      <c r="I29" s="86"/>
      <c r="J29" s="87"/>
      <c r="K29" s="88"/>
      <c r="L29" s="86"/>
      <c r="M29" s="87"/>
      <c r="N29" s="89"/>
    </row>
    <row r="30" spans="1:14" ht="27.75" customHeight="1">
      <c r="A30" s="90"/>
      <c r="B30" s="91"/>
      <c r="C30" s="91"/>
      <c r="D30" s="94"/>
      <c r="E30" s="81"/>
      <c r="F30" s="82"/>
      <c r="G30" s="45"/>
      <c r="H30" s="47"/>
      <c r="I30" s="86"/>
      <c r="J30" s="87"/>
      <c r="K30" s="88"/>
      <c r="L30" s="86"/>
      <c r="M30" s="87"/>
      <c r="N30" s="89"/>
    </row>
    <row r="31" spans="1:14" ht="27.75" customHeight="1">
      <c r="A31" s="90"/>
      <c r="B31" s="91"/>
      <c r="C31" s="91"/>
      <c r="D31" s="94"/>
      <c r="E31" s="81"/>
      <c r="F31" s="82"/>
      <c r="G31" s="45"/>
      <c r="H31" s="47"/>
      <c r="I31" s="86"/>
      <c r="J31" s="87"/>
      <c r="K31" s="88"/>
      <c r="L31" s="86"/>
      <c r="M31" s="87"/>
      <c r="N31" s="89"/>
    </row>
    <row r="32" spans="1:14" ht="27.75" customHeight="1" thickBot="1">
      <c r="A32" s="77" t="str">
        <f>'下見積(A)'!A33:N33</f>
        <v>あて先　契約班　藤井　令和6年4月15日（月）12：00までにFAXでの送付をお願いします。</v>
      </c>
      <c r="B32" s="78"/>
      <c r="C32" s="78"/>
      <c r="D32" s="78"/>
      <c r="E32" s="78"/>
      <c r="F32" s="78"/>
      <c r="G32" s="78"/>
      <c r="H32" s="78"/>
      <c r="I32" s="78"/>
      <c r="J32" s="78"/>
      <c r="K32" s="78"/>
      <c r="L32" s="78"/>
      <c r="M32" s="78"/>
      <c r="N32" s="79"/>
    </row>
    <row r="34" ht="13.5">
      <c r="A34" s="49"/>
    </row>
    <row r="194" ht="18.75">
      <c r="B194" s="70"/>
    </row>
  </sheetData>
  <sheetProtection/>
  <mergeCells count="71">
    <mergeCell ref="A32:N32"/>
    <mergeCell ref="A30:C30"/>
    <mergeCell ref="D30:F30"/>
    <mergeCell ref="I30:K30"/>
    <mergeCell ref="L30:N30"/>
    <mergeCell ref="A31:C31"/>
    <mergeCell ref="D31:F31"/>
    <mergeCell ref="I31:K31"/>
    <mergeCell ref="L31:N31"/>
    <mergeCell ref="A28:C28"/>
    <mergeCell ref="D28:F28"/>
    <mergeCell ref="I28:K28"/>
    <mergeCell ref="L28:N28"/>
    <mergeCell ref="A29:C29"/>
    <mergeCell ref="D29:F29"/>
    <mergeCell ref="I29:K29"/>
    <mergeCell ref="L29:N29"/>
    <mergeCell ref="A26:C26"/>
    <mergeCell ref="D26:F26"/>
    <mergeCell ref="I26:K26"/>
    <mergeCell ref="L26:N26"/>
    <mergeCell ref="A27:C27"/>
    <mergeCell ref="I27:K27"/>
    <mergeCell ref="L27:N27"/>
    <mergeCell ref="A24:C24"/>
    <mergeCell ref="D24:F24"/>
    <mergeCell ref="I24:K24"/>
    <mergeCell ref="L24:N24"/>
    <mergeCell ref="A25:C25"/>
    <mergeCell ref="D25:F25"/>
    <mergeCell ref="I25:K25"/>
    <mergeCell ref="L25:N25"/>
    <mergeCell ref="A22:C22"/>
    <mergeCell ref="D22:F22"/>
    <mergeCell ref="I22:K22"/>
    <mergeCell ref="L22:N22"/>
    <mergeCell ref="A23:C23"/>
    <mergeCell ref="D23:F23"/>
    <mergeCell ref="I23:K23"/>
    <mergeCell ref="L23:N23"/>
    <mergeCell ref="A20:C20"/>
    <mergeCell ref="D20:F20"/>
    <mergeCell ref="I20:K20"/>
    <mergeCell ref="L20:N20"/>
    <mergeCell ref="A21:C21"/>
    <mergeCell ref="D21:F21"/>
    <mergeCell ref="I21:K21"/>
    <mergeCell ref="L21:N21"/>
    <mergeCell ref="I18:K18"/>
    <mergeCell ref="L18:N18"/>
    <mergeCell ref="A19:C19"/>
    <mergeCell ref="D19:F19"/>
    <mergeCell ref="I19:K19"/>
    <mergeCell ref="L19:N19"/>
    <mergeCell ref="A18:C18"/>
    <mergeCell ref="D18:F18"/>
    <mergeCell ref="B12:D12"/>
    <mergeCell ref="A14:N14"/>
    <mergeCell ref="A17:C17"/>
    <mergeCell ref="D17:F17"/>
    <mergeCell ref="I17:K17"/>
    <mergeCell ref="L17:M17"/>
    <mergeCell ref="B9:E10"/>
    <mergeCell ref="G9:M9"/>
    <mergeCell ref="G10:J10"/>
    <mergeCell ref="I2:M2"/>
    <mergeCell ref="A3:N3"/>
    <mergeCell ref="A5:N5"/>
    <mergeCell ref="B6:D6"/>
    <mergeCell ref="B7:D7"/>
    <mergeCell ref="G8:M8"/>
  </mergeCells>
  <printOptions/>
  <pageMargins left="0.9" right="0.34" top="0.7" bottom="0.38" header="0.5118110236220472" footer="0.2755905511811024"/>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防衛庁</dc:creator>
  <cp:keywords/>
  <dc:description/>
  <cp:lastModifiedBy>藤井　亜咲姫</cp:lastModifiedBy>
  <cp:lastPrinted>2024-04-09T04:49:43Z</cp:lastPrinted>
  <dcterms:created xsi:type="dcterms:W3CDTF">2011-12-12T16:03:36Z</dcterms:created>
  <dcterms:modified xsi:type="dcterms:W3CDTF">2024-04-09T04:54:46Z</dcterms:modified>
  <cp:category/>
  <cp:version/>
  <cp:contentType/>
  <cp:contentStatus/>
</cp:coreProperties>
</file>