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1368137\Desktop\"/>
    </mc:Choice>
  </mc:AlternateContent>
  <bookViews>
    <workbookView xWindow="600" yWindow="120" windowWidth="19395" windowHeight="7575" firstSheet="11" activeTab="13"/>
  </bookViews>
  <sheets>
    <sheet name="入札書Ａ" sheetId="16" r:id="rId1"/>
    <sheet name="市価調査票Ａ" sheetId="19" r:id="rId2"/>
    <sheet name="内訳書Ａ" sheetId="18" r:id="rId3"/>
    <sheet name="入札書Ｂ" sheetId="17" r:id="rId4"/>
    <sheet name="市価調査票Ｂ" sheetId="20" r:id="rId5"/>
    <sheet name="内訳書Ｂ" sheetId="21" r:id="rId6"/>
    <sheet name="入札書C" sheetId="22" r:id="rId7"/>
    <sheet name="市価調査票C" sheetId="23" r:id="rId8"/>
    <sheet name="内訳書C" sheetId="24" r:id="rId9"/>
    <sheet name="入札書D" sheetId="25" r:id="rId10"/>
    <sheet name="市価調査票D" sheetId="26" r:id="rId11"/>
    <sheet name="内訳書D" sheetId="27" r:id="rId12"/>
    <sheet name="入札書E" sheetId="30" r:id="rId13"/>
    <sheet name="市価調査票E" sheetId="3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1">市価調査票Ａ!$A$1:$H$22</definedName>
    <definedName name="_xlnm.Print_Area" localSheetId="4">市価調査票Ｂ!$A$1:$H$22</definedName>
    <definedName name="_xlnm.Print_Area" localSheetId="7">市価調査票C!$A$1:$H$22</definedName>
    <definedName name="_xlnm.Print_Area" localSheetId="10">市価調査票D!$A$1:$H$22</definedName>
    <definedName name="_xlnm.Print_Area" localSheetId="13">市価調査票E!$A$1:$H$22</definedName>
    <definedName name="_xlnm.Print_Area" localSheetId="2">内訳書Ａ!$A$1:$H$29</definedName>
    <definedName name="_xlnm.Print_Area" localSheetId="5">内訳書Ｂ!$A$1:$H$29</definedName>
    <definedName name="_xlnm.Print_Area" localSheetId="8">内訳書C!$A$1:$H$107</definedName>
    <definedName name="_xlnm.Print_Area" localSheetId="11">内訳書D!$A$1:$H$55</definedName>
    <definedName name="_xlnm.Print_Area" localSheetId="0">入札書Ａ!$A$1:$H$31</definedName>
    <definedName name="_xlnm.Print_Area" localSheetId="3">入札書Ｂ!$A$1:$H$31</definedName>
    <definedName name="_xlnm.Print_Area" localSheetId="6">入札書C!$A$1:$H$31</definedName>
    <definedName name="_xlnm.Print_Area" localSheetId="9">入札書D!$A$1:$H$31</definedName>
    <definedName name="_xlnm.Print_Area" localSheetId="12">入札書E!$A$1:$H$31</definedName>
    <definedName name="_xlnm.Print_Titles" localSheetId="2">内訳書Ａ!$1:$3</definedName>
    <definedName name="_xlnm.Print_Titles" localSheetId="5">内訳書Ｂ!$1:$3</definedName>
    <definedName name="_xlnm.Print_Titles" localSheetId="8">内訳書C!$1:$3</definedName>
    <definedName name="_xlnm.Print_Titles" localSheetId="11">内訳書D!$1:$3</definedName>
    <definedName name="一位" localSheetId="1">#REF!</definedName>
    <definedName name="一位" localSheetId="4">#REF!</definedName>
    <definedName name="一位" localSheetId="7">#REF!</definedName>
    <definedName name="一位" localSheetId="10">#REF!</definedName>
    <definedName name="一位" localSheetId="13">#REF!</definedName>
    <definedName name="一位" localSheetId="2">#REF!</definedName>
    <definedName name="一位" localSheetId="5">#REF!</definedName>
    <definedName name="一位" localSheetId="8">#REF!</definedName>
    <definedName name="一位" localSheetId="11">#REF!</definedName>
    <definedName name="一位" localSheetId="0">#REF!</definedName>
    <definedName name="一位" localSheetId="3">#REF!</definedName>
    <definedName name="一位" localSheetId="6">#REF!</definedName>
    <definedName name="一位" localSheetId="9">#REF!</definedName>
    <definedName name="一位" localSheetId="12">#REF!</definedName>
    <definedName name="一位">#REF!</definedName>
    <definedName name="一位代価" localSheetId="1">#REF!</definedName>
    <definedName name="一位代価" localSheetId="4">#REF!</definedName>
    <definedName name="一位代価" localSheetId="7">#REF!</definedName>
    <definedName name="一位代価" localSheetId="10">#REF!</definedName>
    <definedName name="一位代価" localSheetId="13">#REF!</definedName>
    <definedName name="一位代価" localSheetId="2">#REF!</definedName>
    <definedName name="一位代価" localSheetId="5">#REF!</definedName>
    <definedName name="一位代価" localSheetId="8">#REF!</definedName>
    <definedName name="一位代価" localSheetId="11">#REF!</definedName>
    <definedName name="一位代価" localSheetId="0">#REF!</definedName>
    <definedName name="一位代価" localSheetId="3">#REF!</definedName>
    <definedName name="一位代価" localSheetId="6">#REF!</definedName>
    <definedName name="一位代価" localSheetId="9">#REF!</definedName>
    <definedName name="一位代価" localSheetId="12">#REF!</definedName>
    <definedName name="一位代価">#REF!</definedName>
    <definedName name="一位代価①" localSheetId="1">#REF!</definedName>
    <definedName name="一位代価①" localSheetId="4">#REF!</definedName>
    <definedName name="一位代価①" localSheetId="7">#REF!</definedName>
    <definedName name="一位代価①" localSheetId="10">#REF!</definedName>
    <definedName name="一位代価①" localSheetId="13">#REF!</definedName>
    <definedName name="一位代価①" localSheetId="2">#REF!</definedName>
    <definedName name="一位代価①" localSheetId="5">#REF!</definedName>
    <definedName name="一位代価①" localSheetId="8">#REF!</definedName>
    <definedName name="一位代価①" localSheetId="11">#REF!</definedName>
    <definedName name="一位代価①" localSheetId="0">#REF!</definedName>
    <definedName name="一位代価①" localSheetId="3">#REF!</definedName>
    <definedName name="一位代価①" localSheetId="6">#REF!</definedName>
    <definedName name="一位代価①" localSheetId="9">#REF!</definedName>
    <definedName name="一位代価①" localSheetId="12">#REF!</definedName>
    <definedName name="一位代価①">#REF!</definedName>
    <definedName name="一位代価２" localSheetId="1">#REF!</definedName>
    <definedName name="一位代価２" localSheetId="4">#REF!</definedName>
    <definedName name="一位代価２" localSheetId="7">#REF!</definedName>
    <definedName name="一位代価２" localSheetId="10">#REF!</definedName>
    <definedName name="一位代価２" localSheetId="13">#REF!</definedName>
    <definedName name="一位代価２" localSheetId="2">#REF!</definedName>
    <definedName name="一位代価２" localSheetId="5">#REF!</definedName>
    <definedName name="一位代価２" localSheetId="8">#REF!</definedName>
    <definedName name="一位代価２" localSheetId="11">#REF!</definedName>
    <definedName name="一位代価２" localSheetId="0">#REF!</definedName>
    <definedName name="一位代価２" localSheetId="3">#REF!</definedName>
    <definedName name="一位代価２" localSheetId="6">#REF!</definedName>
    <definedName name="一位代価２" localSheetId="9">#REF!</definedName>
    <definedName name="一位代価２" localSheetId="12">#REF!</definedName>
    <definedName name="一位代価２">#REF!</definedName>
    <definedName name="一位代価３" localSheetId="2">[1]一位!$A$1:$F$65536</definedName>
    <definedName name="一位代価３" localSheetId="5">[1]一位!$A$1:$F$65536</definedName>
    <definedName name="一位代価３" localSheetId="8">[1]一位!$A$1:$F$65536</definedName>
    <definedName name="一位代価３" localSheetId="11">[1]一位!$A$1:$F$65536</definedName>
    <definedName name="一位代価３">[2]一位!$A:$F</definedName>
    <definedName name="一位代価４" localSheetId="2">[1]一位!$A$1:$F$65536</definedName>
    <definedName name="一位代価４" localSheetId="5">[1]一位!$A$1:$F$65536</definedName>
    <definedName name="一位代価４" localSheetId="8">[1]一位!$A$1:$F$65536</definedName>
    <definedName name="一位代価４" localSheetId="11">[1]一位!$A$1:$F$65536</definedName>
    <definedName name="一位代価４">[2]一位!$A:$F</definedName>
    <definedName name="一位代価計" localSheetId="1">#REF!</definedName>
    <definedName name="一位代価計" localSheetId="4">#REF!</definedName>
    <definedName name="一位代価計" localSheetId="7">#REF!</definedName>
    <definedName name="一位代価計" localSheetId="10">#REF!</definedName>
    <definedName name="一位代価計" localSheetId="13">#REF!</definedName>
    <definedName name="一位代価計" localSheetId="2">#REF!</definedName>
    <definedName name="一位代価計" localSheetId="5">#REF!</definedName>
    <definedName name="一位代価計" localSheetId="8">#REF!</definedName>
    <definedName name="一位代価計" localSheetId="11">#REF!</definedName>
    <definedName name="一位代価計" localSheetId="0">#REF!</definedName>
    <definedName name="一位代価計" localSheetId="3">#REF!</definedName>
    <definedName name="一位代価計" localSheetId="6">#REF!</definedName>
    <definedName name="一位代価計" localSheetId="9">#REF!</definedName>
    <definedName name="一位代価計" localSheetId="12">#REF!</definedName>
    <definedName name="一位代価計">#REF!</definedName>
    <definedName name="一位代価統計" localSheetId="1">#REF!</definedName>
    <definedName name="一位代価統計" localSheetId="4">#REF!</definedName>
    <definedName name="一位代価統計" localSheetId="7">#REF!</definedName>
    <definedName name="一位代価統計" localSheetId="10">#REF!</definedName>
    <definedName name="一位代価統計" localSheetId="13">#REF!</definedName>
    <definedName name="一位代価統計" localSheetId="2">#REF!</definedName>
    <definedName name="一位代価統計" localSheetId="5">#REF!</definedName>
    <definedName name="一位代価統計" localSheetId="8">#REF!</definedName>
    <definedName name="一位代価統計" localSheetId="11">#REF!</definedName>
    <definedName name="一位代価統計" localSheetId="0">#REF!</definedName>
    <definedName name="一位代価統計" localSheetId="3">#REF!</definedName>
    <definedName name="一位代価統計" localSheetId="6">#REF!</definedName>
    <definedName name="一位代価統計" localSheetId="9">#REF!</definedName>
    <definedName name="一位代価統計" localSheetId="12">#REF!</definedName>
    <definedName name="一位代価統計">#REF!</definedName>
    <definedName name="一位代価統計①" localSheetId="1">#REF!</definedName>
    <definedName name="一位代価統計①" localSheetId="4">#REF!</definedName>
    <definedName name="一位代価統計①" localSheetId="7">#REF!</definedName>
    <definedName name="一位代価統計①" localSheetId="10">#REF!</definedName>
    <definedName name="一位代価統計①" localSheetId="13">#REF!</definedName>
    <definedName name="一位代価統計①" localSheetId="2">#REF!</definedName>
    <definedName name="一位代価統計①" localSheetId="5">#REF!</definedName>
    <definedName name="一位代価統計①" localSheetId="8">#REF!</definedName>
    <definedName name="一位代価統計①" localSheetId="11">#REF!</definedName>
    <definedName name="一位代価統計①" localSheetId="0">#REF!</definedName>
    <definedName name="一位代価統計①" localSheetId="3">#REF!</definedName>
    <definedName name="一位代価統計①" localSheetId="6">#REF!</definedName>
    <definedName name="一位代価統計①" localSheetId="9">#REF!</definedName>
    <definedName name="一位代価統計①" localSheetId="12">#REF!</definedName>
    <definedName name="一位代価統計①">#REF!</definedName>
    <definedName name="一位代価統計２" localSheetId="1">#REF!</definedName>
    <definedName name="一位代価統計２" localSheetId="4">#REF!</definedName>
    <definedName name="一位代価統計２" localSheetId="7">#REF!</definedName>
    <definedName name="一位代価統計２" localSheetId="10">#REF!</definedName>
    <definedName name="一位代価統計２" localSheetId="13">#REF!</definedName>
    <definedName name="一位代価統計２" localSheetId="2">#REF!</definedName>
    <definedName name="一位代価統計２" localSheetId="5">#REF!</definedName>
    <definedName name="一位代価統計２" localSheetId="8">#REF!</definedName>
    <definedName name="一位代価統計２" localSheetId="11">#REF!</definedName>
    <definedName name="一位代価統計２" localSheetId="0">#REF!</definedName>
    <definedName name="一位代価統計２" localSheetId="3">#REF!</definedName>
    <definedName name="一位代価統計２" localSheetId="6">#REF!</definedName>
    <definedName name="一位代価統計２" localSheetId="9">#REF!</definedName>
    <definedName name="一位代価統計２" localSheetId="12">#REF!</definedName>
    <definedName name="一位代価統計２">#REF!</definedName>
    <definedName name="一位代価統計３" localSheetId="1">#REF!</definedName>
    <definedName name="一位代価統計３" localSheetId="4">#REF!</definedName>
    <definedName name="一位代価統計３" localSheetId="7">#REF!</definedName>
    <definedName name="一位代価統計３" localSheetId="10">#REF!</definedName>
    <definedName name="一位代価統計３" localSheetId="13">#REF!</definedName>
    <definedName name="一位代価統計３" localSheetId="2">#REF!</definedName>
    <definedName name="一位代価統計３" localSheetId="5">#REF!</definedName>
    <definedName name="一位代価統計３" localSheetId="8">#REF!</definedName>
    <definedName name="一位代価統計３" localSheetId="11">#REF!</definedName>
    <definedName name="一位代価統計３" localSheetId="0">#REF!</definedName>
    <definedName name="一位代価統計３" localSheetId="3">#REF!</definedName>
    <definedName name="一位代価統計３" localSheetId="6">#REF!</definedName>
    <definedName name="一位代価統計３" localSheetId="9">#REF!</definedName>
    <definedName name="一位代価統計３" localSheetId="12">#REF!</definedName>
    <definedName name="一位代価統計３">#REF!</definedName>
    <definedName name="一位代価統計４" localSheetId="1">#REF!</definedName>
    <definedName name="一位代価統計４" localSheetId="4">#REF!</definedName>
    <definedName name="一位代価統計４" localSheetId="7">#REF!</definedName>
    <definedName name="一位代価統計４" localSheetId="10">#REF!</definedName>
    <definedName name="一位代価統計４" localSheetId="13">#REF!</definedName>
    <definedName name="一位代価統計４" localSheetId="2">#REF!</definedName>
    <definedName name="一位代価統計４" localSheetId="5">#REF!</definedName>
    <definedName name="一位代価統計４" localSheetId="8">#REF!</definedName>
    <definedName name="一位代価統計４" localSheetId="11">#REF!</definedName>
    <definedName name="一位代価統計４" localSheetId="0">#REF!</definedName>
    <definedName name="一位代価統計４" localSheetId="3">#REF!</definedName>
    <definedName name="一位代価統計４" localSheetId="6">#REF!</definedName>
    <definedName name="一位代価統計４" localSheetId="9">#REF!</definedName>
    <definedName name="一位代価統計４" localSheetId="12">#REF!</definedName>
    <definedName name="一位代価統計４">#REF!</definedName>
    <definedName name="科目" localSheetId="1">#REF!</definedName>
    <definedName name="科目" localSheetId="4">#REF!</definedName>
    <definedName name="科目" localSheetId="7">#REF!</definedName>
    <definedName name="科目" localSheetId="10">#REF!</definedName>
    <definedName name="科目" localSheetId="13">#REF!</definedName>
    <definedName name="科目" localSheetId="2">#REF!</definedName>
    <definedName name="科目" localSheetId="5">#REF!</definedName>
    <definedName name="科目" localSheetId="8">#REF!</definedName>
    <definedName name="科目" localSheetId="11">#REF!</definedName>
    <definedName name="科目" localSheetId="0">#REF!</definedName>
    <definedName name="科目" localSheetId="3">#REF!</definedName>
    <definedName name="科目" localSheetId="6">#REF!</definedName>
    <definedName name="科目" localSheetId="9">#REF!</definedName>
    <definedName name="科目" localSheetId="12">#REF!</definedName>
    <definedName name="科目">#REF!</definedName>
    <definedName name="管理区分" localSheetId="1">#REF!</definedName>
    <definedName name="管理区分" localSheetId="4">#REF!</definedName>
    <definedName name="管理区分" localSheetId="7">#REF!</definedName>
    <definedName name="管理区分" localSheetId="10">#REF!</definedName>
    <definedName name="管理区分" localSheetId="13">#REF!</definedName>
    <definedName name="管理区分" localSheetId="2">#REF!</definedName>
    <definedName name="管理区分" localSheetId="5">#REF!</definedName>
    <definedName name="管理区分" localSheetId="8">#REF!</definedName>
    <definedName name="管理区分" localSheetId="11">#REF!</definedName>
    <definedName name="管理区分" localSheetId="0">#REF!</definedName>
    <definedName name="管理区分" localSheetId="3">#REF!</definedName>
    <definedName name="管理区分" localSheetId="6">#REF!</definedName>
    <definedName name="管理区分" localSheetId="9">#REF!</definedName>
    <definedName name="管理区分" localSheetId="12">#REF!</definedName>
    <definedName name="管理区分">#REF!</definedName>
    <definedName name="基礎数" localSheetId="1">#REF!</definedName>
    <definedName name="基礎数" localSheetId="4">#REF!</definedName>
    <definedName name="基礎数" localSheetId="7">#REF!</definedName>
    <definedName name="基礎数" localSheetId="10">#REF!</definedName>
    <definedName name="基礎数" localSheetId="13">#REF!</definedName>
    <definedName name="基礎数" localSheetId="2">#REF!</definedName>
    <definedName name="基礎数" localSheetId="5">#REF!</definedName>
    <definedName name="基礎数" localSheetId="8">#REF!</definedName>
    <definedName name="基礎数" localSheetId="11">#REF!</definedName>
    <definedName name="基礎数" localSheetId="0">#REF!</definedName>
    <definedName name="基礎数" localSheetId="3">#REF!</definedName>
    <definedName name="基礎数" localSheetId="6">#REF!</definedName>
    <definedName name="基礎数" localSheetId="9">#REF!</definedName>
    <definedName name="基礎数" localSheetId="12">#REF!</definedName>
    <definedName name="基礎数">#REF!</definedName>
    <definedName name="基礎数値" localSheetId="1">#REF!</definedName>
    <definedName name="基礎数値" localSheetId="4">#REF!</definedName>
    <definedName name="基礎数値" localSheetId="7">#REF!</definedName>
    <definedName name="基礎数値" localSheetId="10">#REF!</definedName>
    <definedName name="基礎数値" localSheetId="13">#REF!</definedName>
    <definedName name="基礎数値" localSheetId="2">#REF!</definedName>
    <definedName name="基礎数値" localSheetId="5">#REF!</definedName>
    <definedName name="基礎数値" localSheetId="8">#REF!</definedName>
    <definedName name="基礎数値" localSheetId="11">#REF!</definedName>
    <definedName name="基礎数値" localSheetId="0">#REF!</definedName>
    <definedName name="基礎数値" localSheetId="3">#REF!</definedName>
    <definedName name="基礎数値" localSheetId="6">#REF!</definedName>
    <definedName name="基礎数値" localSheetId="9">#REF!</definedName>
    <definedName name="基礎数値" localSheetId="12">#REF!</definedName>
    <definedName name="基礎数値">#REF!</definedName>
    <definedName name="基礎数値①" localSheetId="1">#REF!</definedName>
    <definedName name="基礎数値①" localSheetId="4">#REF!</definedName>
    <definedName name="基礎数値①" localSheetId="7">#REF!</definedName>
    <definedName name="基礎数値①" localSheetId="10">#REF!</definedName>
    <definedName name="基礎数値①" localSheetId="13">#REF!</definedName>
    <definedName name="基礎数値①" localSheetId="2">#REF!</definedName>
    <definedName name="基礎数値①" localSheetId="5">#REF!</definedName>
    <definedName name="基礎数値①" localSheetId="8">#REF!</definedName>
    <definedName name="基礎数値①" localSheetId="11">#REF!</definedName>
    <definedName name="基礎数値①" localSheetId="0">#REF!</definedName>
    <definedName name="基礎数値①" localSheetId="3">#REF!</definedName>
    <definedName name="基礎数値①" localSheetId="6">#REF!</definedName>
    <definedName name="基礎数値①" localSheetId="9">#REF!</definedName>
    <definedName name="基礎数値①" localSheetId="12">#REF!</definedName>
    <definedName name="基礎数値①">#REF!</definedName>
    <definedName name="基礎数値２" localSheetId="2">[3]基礎!$A$1:$F$65536</definedName>
    <definedName name="基礎数値２" localSheetId="5">[3]基礎!$A$1:$F$65536</definedName>
    <definedName name="基礎数値２" localSheetId="8">[3]基礎!$A$1:$F$65536</definedName>
    <definedName name="基礎数値２" localSheetId="11">[3]基礎!$A$1:$F$65536</definedName>
    <definedName name="基礎数値２">[4]基礎!$A:$F</definedName>
    <definedName name="基礎数値３" localSheetId="1">#REF!</definedName>
    <definedName name="基礎数値３" localSheetId="4">#REF!</definedName>
    <definedName name="基礎数値３" localSheetId="7">#REF!</definedName>
    <definedName name="基礎数値３" localSheetId="10">#REF!</definedName>
    <definedName name="基礎数値３" localSheetId="13">#REF!</definedName>
    <definedName name="基礎数値３" localSheetId="2">#REF!</definedName>
    <definedName name="基礎数値３" localSheetId="5">#REF!</definedName>
    <definedName name="基礎数値３" localSheetId="8">#REF!</definedName>
    <definedName name="基礎数値３" localSheetId="11">#REF!</definedName>
    <definedName name="基礎数値３" localSheetId="0">#REF!</definedName>
    <definedName name="基礎数値３" localSheetId="3">#REF!</definedName>
    <definedName name="基礎数値３" localSheetId="6">#REF!</definedName>
    <definedName name="基礎数値３" localSheetId="9">#REF!</definedName>
    <definedName name="基礎数値３" localSheetId="12">#REF!</definedName>
    <definedName name="基礎数値３">#REF!</definedName>
    <definedName name="基礎数値４" localSheetId="1">#REF!</definedName>
    <definedName name="基礎数値４" localSheetId="4">#REF!</definedName>
    <definedName name="基礎数値４" localSheetId="7">#REF!</definedName>
    <definedName name="基礎数値４" localSheetId="10">#REF!</definedName>
    <definedName name="基礎数値４" localSheetId="13">#REF!</definedName>
    <definedName name="基礎数値４" localSheetId="2">#REF!</definedName>
    <definedName name="基礎数値４" localSheetId="5">#REF!</definedName>
    <definedName name="基礎数値４" localSheetId="8">#REF!</definedName>
    <definedName name="基礎数値４" localSheetId="11">#REF!</definedName>
    <definedName name="基礎数値４" localSheetId="0">#REF!</definedName>
    <definedName name="基礎数値４" localSheetId="3">#REF!</definedName>
    <definedName name="基礎数値４" localSheetId="6">#REF!</definedName>
    <definedName name="基礎数値４" localSheetId="9">#REF!</definedName>
    <definedName name="基礎数値４" localSheetId="12">#REF!</definedName>
    <definedName name="基礎数値４">#REF!</definedName>
    <definedName name="見積依頼書ｑｗｑ" localSheetId="4">#REF!</definedName>
    <definedName name="見積依頼書ｑｗｑ" localSheetId="7">#REF!</definedName>
    <definedName name="見積依頼書ｑｗｑ" localSheetId="10">#REF!</definedName>
    <definedName name="見積依頼書ｑｗｑ" localSheetId="13">#REF!</definedName>
    <definedName name="見積依頼書ｑｗｑ" localSheetId="5">#REF!</definedName>
    <definedName name="見積依頼書ｑｗｑ" localSheetId="8">#REF!</definedName>
    <definedName name="見積依頼書ｑｗｑ" localSheetId="11">#REF!</definedName>
    <definedName name="見積依頼書ｑｗｑ">#REF!</definedName>
    <definedName name="市価調査" localSheetId="1">#REF!</definedName>
    <definedName name="市価調査" localSheetId="4">#REF!</definedName>
    <definedName name="市価調査" localSheetId="7">#REF!</definedName>
    <definedName name="市価調査" localSheetId="10">#REF!</definedName>
    <definedName name="市価調査" localSheetId="13">#REF!</definedName>
    <definedName name="市価調査" localSheetId="2">#REF!</definedName>
    <definedName name="市価調査" localSheetId="5">#REF!</definedName>
    <definedName name="市価調査" localSheetId="8">#REF!</definedName>
    <definedName name="市価調査" localSheetId="11">#REF!</definedName>
    <definedName name="市価調査" localSheetId="0">#REF!</definedName>
    <definedName name="市価調査" localSheetId="3">#REF!</definedName>
    <definedName name="市価調査" localSheetId="6">#REF!</definedName>
    <definedName name="市価調査" localSheetId="9">#REF!</definedName>
    <definedName name="市価調査" localSheetId="12">#REF!</definedName>
    <definedName name="市価調査">#REF!</definedName>
    <definedName name="入力" localSheetId="1">#REF!</definedName>
    <definedName name="入力" localSheetId="4">#REF!</definedName>
    <definedName name="入力" localSheetId="7">#REF!</definedName>
    <definedName name="入力" localSheetId="10">#REF!</definedName>
    <definedName name="入力" localSheetId="13">#REF!</definedName>
    <definedName name="入力" localSheetId="2">#REF!</definedName>
    <definedName name="入力" localSheetId="5">#REF!</definedName>
    <definedName name="入力" localSheetId="8">#REF!</definedName>
    <definedName name="入力" localSheetId="11">#REF!</definedName>
    <definedName name="入力" localSheetId="0">#REF!</definedName>
    <definedName name="入力" localSheetId="3">#REF!</definedName>
    <definedName name="入力" localSheetId="6">#REF!</definedName>
    <definedName name="入力" localSheetId="9">#REF!</definedName>
    <definedName name="入力" localSheetId="12">#REF!</definedName>
    <definedName name="入力">#REF!</definedName>
    <definedName name="納地" localSheetId="2">[5]ごみ処理手数料!$B$2:$C$5</definedName>
    <definedName name="納地" localSheetId="5">[5]ごみ処理手数料!$B$2:$C$5</definedName>
    <definedName name="納地" localSheetId="8">[5]ごみ処理手数料!$B$2:$C$5</definedName>
    <definedName name="納地" localSheetId="11">[5]ごみ処理手数料!$B$2:$C$5</definedName>
    <definedName name="納地">[6]ごみ処理手数料!$B$2:$C$5</definedName>
    <definedName name="予定価格" localSheetId="1">#REF!</definedName>
    <definedName name="予定価格" localSheetId="4">#REF!</definedName>
    <definedName name="予定価格" localSheetId="7">#REF!</definedName>
    <definedName name="予定価格" localSheetId="10">#REF!</definedName>
    <definedName name="予定価格" localSheetId="13">#REF!</definedName>
    <definedName name="予定価格" localSheetId="2">#REF!</definedName>
    <definedName name="予定価格" localSheetId="5">#REF!</definedName>
    <definedName name="予定価格" localSheetId="8">#REF!</definedName>
    <definedName name="予定価格" localSheetId="11">#REF!</definedName>
    <definedName name="予定価格" localSheetId="0">#REF!</definedName>
    <definedName name="予定価格" localSheetId="3">#REF!</definedName>
    <definedName name="予定価格" localSheetId="6">#REF!</definedName>
    <definedName name="予定価格" localSheetId="9">#REF!</definedName>
    <definedName name="予定価格" localSheetId="12">#REF!</definedName>
    <definedName name="予定価格">#REF!</definedName>
    <definedName name="労務単価" localSheetId="1">#REF!</definedName>
    <definedName name="労務単価" localSheetId="4">#REF!</definedName>
    <definedName name="労務単価" localSheetId="7">#REF!</definedName>
    <definedName name="労務単価" localSheetId="10">#REF!</definedName>
    <definedName name="労務単価" localSheetId="13">#REF!</definedName>
    <definedName name="労務単価" localSheetId="2">#REF!</definedName>
    <definedName name="労務単価" localSheetId="5">#REF!</definedName>
    <definedName name="労務単価" localSheetId="8">#REF!</definedName>
    <definedName name="労務単価" localSheetId="11">#REF!</definedName>
    <definedName name="労務単価" localSheetId="0">#REF!</definedName>
    <definedName name="労務単価" localSheetId="3">#REF!</definedName>
    <definedName name="労務単価" localSheetId="6">#REF!</definedName>
    <definedName name="労務単価" localSheetId="9">#REF!</definedName>
    <definedName name="労務単価" localSheetId="12">#REF!</definedName>
    <definedName name="労務単価">#REF!</definedName>
    <definedName name="労務単価表" localSheetId="1">#REF!</definedName>
    <definedName name="労務単価表" localSheetId="4">#REF!</definedName>
    <definedName name="労務単価表" localSheetId="7">#REF!</definedName>
    <definedName name="労務単価表" localSheetId="10">#REF!</definedName>
    <definedName name="労務単価表" localSheetId="13">#REF!</definedName>
    <definedName name="労務単価表" localSheetId="2">#REF!</definedName>
    <definedName name="労務単価表" localSheetId="5">#REF!</definedName>
    <definedName name="労務単価表" localSheetId="8">#REF!</definedName>
    <definedName name="労務単価表" localSheetId="11">#REF!</definedName>
    <definedName name="労務単価表" localSheetId="0">#REF!</definedName>
    <definedName name="労務単価表" localSheetId="3">#REF!</definedName>
    <definedName name="労務単価表" localSheetId="6">#REF!</definedName>
    <definedName name="労務単価表" localSheetId="9">#REF!</definedName>
    <definedName name="労務単価表" localSheetId="12">#REF!</definedName>
    <definedName name="労務単価表">#REF!</definedName>
    <definedName name="労務単価表①" localSheetId="1">#REF!</definedName>
    <definedName name="労務単価表①" localSheetId="4">#REF!</definedName>
    <definedName name="労務単価表①" localSheetId="7">#REF!</definedName>
    <definedName name="労務単価表①" localSheetId="10">#REF!</definedName>
    <definedName name="労務単価表①" localSheetId="13">#REF!</definedName>
    <definedName name="労務単価表①" localSheetId="2">#REF!</definedName>
    <definedName name="労務単価表①" localSheetId="5">#REF!</definedName>
    <definedName name="労務単価表①" localSheetId="8">#REF!</definedName>
    <definedName name="労務単価表①" localSheetId="11">#REF!</definedName>
    <definedName name="労務単価表①" localSheetId="0">#REF!</definedName>
    <definedName name="労務単価表①" localSheetId="3">#REF!</definedName>
    <definedName name="労務単価表①" localSheetId="6">#REF!</definedName>
    <definedName name="労務単価表①" localSheetId="9">#REF!</definedName>
    <definedName name="労務単価表①" localSheetId="12">#REF!</definedName>
    <definedName name="労務単価表①">#REF!</definedName>
    <definedName name="労務単価表２" localSheetId="2">[3]労務!$B$5:$C$77</definedName>
    <definedName name="労務単価表２" localSheetId="5">[3]労務!$B$5:$C$77</definedName>
    <definedName name="労務単価表２" localSheetId="8">[3]労務!$B$5:$C$77</definedName>
    <definedName name="労務単価表２" localSheetId="11">[3]労務!$B$5:$C$77</definedName>
    <definedName name="労務単価表２">[4]労務!$B$5:$C$77</definedName>
    <definedName name="労務単価表３" localSheetId="1">#REF!</definedName>
    <definedName name="労務単価表３" localSheetId="4">#REF!</definedName>
    <definedName name="労務単価表３" localSheetId="7">#REF!</definedName>
    <definedName name="労務単価表３" localSheetId="10">#REF!</definedName>
    <definedName name="労務単価表３" localSheetId="13">#REF!</definedName>
    <definedName name="労務単価表３" localSheetId="2">#REF!</definedName>
    <definedName name="労務単価表３" localSheetId="5">#REF!</definedName>
    <definedName name="労務単価表３" localSheetId="8">#REF!</definedName>
    <definedName name="労務単価表３" localSheetId="11">#REF!</definedName>
    <definedName name="労務単価表３" localSheetId="0">#REF!</definedName>
    <definedName name="労務単価表３" localSheetId="3">#REF!</definedName>
    <definedName name="労務単価表３" localSheetId="6">#REF!</definedName>
    <definedName name="労務単価表３" localSheetId="9">#REF!</definedName>
    <definedName name="労務単価表３" localSheetId="12">#REF!</definedName>
    <definedName name="労務単価表３">#REF!</definedName>
    <definedName name="労務単価表４" localSheetId="1">#REF!</definedName>
    <definedName name="労務単価表４" localSheetId="4">#REF!</definedName>
    <definedName name="労務単価表４" localSheetId="7">#REF!</definedName>
    <definedName name="労務単価表４" localSheetId="10">#REF!</definedName>
    <definedName name="労務単価表４" localSheetId="13">#REF!</definedName>
    <definedName name="労務単価表４" localSheetId="2">#REF!</definedName>
    <definedName name="労務単価表４" localSheetId="5">#REF!</definedName>
    <definedName name="労務単価表４" localSheetId="8">#REF!</definedName>
    <definedName name="労務単価表４" localSheetId="11">#REF!</definedName>
    <definedName name="労務単価表４" localSheetId="0">#REF!</definedName>
    <definedName name="労務単価表４" localSheetId="3">#REF!</definedName>
    <definedName name="労務単価表４" localSheetId="6">#REF!</definedName>
    <definedName name="労務単価表４" localSheetId="9">#REF!</definedName>
    <definedName name="労務単価表４" localSheetId="12">#REF!</definedName>
    <definedName name="労務単価表４">#REF!</definedName>
  </definedNames>
  <calcPr calcId="162913"/>
</workbook>
</file>

<file path=xl/calcChain.xml><?xml version="1.0" encoding="utf-8"?>
<calcChain xmlns="http://schemas.openxmlformats.org/spreadsheetml/2006/main">
  <c r="D6" i="31" l="1"/>
  <c r="E6" i="31"/>
  <c r="C6" i="31"/>
  <c r="B6" i="31"/>
  <c r="C5" i="31"/>
  <c r="D5" i="31"/>
  <c r="E5" i="31"/>
  <c r="B5" i="31"/>
  <c r="B22" i="30"/>
  <c r="B5" i="26" l="1"/>
  <c r="B5" i="19"/>
  <c r="B5" i="20"/>
  <c r="B5" i="23"/>
  <c r="B22" i="25"/>
  <c r="B22" i="22"/>
  <c r="B22" i="17"/>
  <c r="G55" i="27" l="1"/>
  <c r="G29" i="27"/>
  <c r="G80" i="27"/>
  <c r="G81" i="27" l="1"/>
  <c r="G29" i="24"/>
  <c r="G315" i="27" l="1"/>
  <c r="G314" i="27"/>
  <c r="G313" i="27"/>
  <c r="G312" i="27"/>
  <c r="G311" i="27"/>
  <c r="G310" i="27"/>
  <c r="G309" i="27"/>
  <c r="G308" i="27"/>
  <c r="G307" i="27"/>
  <c r="G306" i="27"/>
  <c r="G305" i="27"/>
  <c r="G304" i="27"/>
  <c r="G303" i="27"/>
  <c r="G302" i="27"/>
  <c r="G301" i="27"/>
  <c r="G300" i="27"/>
  <c r="G299" i="27"/>
  <c r="G298" i="27"/>
  <c r="G297" i="27"/>
  <c r="G296" i="27"/>
  <c r="G295" i="27"/>
  <c r="G294" i="27"/>
  <c r="G293" i="27"/>
  <c r="G292" i="27"/>
  <c r="G291" i="27"/>
  <c r="G290" i="27"/>
  <c r="G289" i="27"/>
  <c r="G288" i="27"/>
  <c r="G287" i="27"/>
  <c r="G286" i="27"/>
  <c r="G285" i="27"/>
  <c r="G284" i="27"/>
  <c r="G283" i="27"/>
  <c r="G282" i="27"/>
  <c r="G281" i="27"/>
  <c r="G280" i="27"/>
  <c r="G279" i="27"/>
  <c r="G278" i="27"/>
  <c r="G277" i="27"/>
  <c r="G276" i="27"/>
  <c r="G275" i="27"/>
  <c r="G274" i="27"/>
  <c r="G273" i="27"/>
  <c r="G272" i="27"/>
  <c r="G271" i="27"/>
  <c r="G270" i="27"/>
  <c r="G269" i="27"/>
  <c r="G268" i="27"/>
  <c r="G267" i="27"/>
  <c r="G266" i="27"/>
  <c r="G265" i="27"/>
  <c r="G264" i="27"/>
  <c r="G262" i="27"/>
  <c r="G261" i="27"/>
  <c r="G260" i="27"/>
  <c r="G259" i="27"/>
  <c r="G258" i="27"/>
  <c r="G257" i="27"/>
  <c r="G256" i="27"/>
  <c r="G255" i="27"/>
  <c r="G254" i="27"/>
  <c r="G253" i="27"/>
  <c r="G252" i="27"/>
  <c r="G251" i="27"/>
  <c r="G250" i="27"/>
  <c r="G249" i="27"/>
  <c r="G248" i="27"/>
  <c r="G247" i="27"/>
  <c r="G246" i="27"/>
  <c r="G245" i="27"/>
  <c r="G244" i="27"/>
  <c r="G243" i="27"/>
  <c r="G242" i="27"/>
  <c r="G241" i="27"/>
  <c r="G240" i="27"/>
  <c r="G239" i="27"/>
  <c r="G238" i="27"/>
  <c r="G237" i="27"/>
  <c r="G236" i="27"/>
  <c r="G235" i="27"/>
  <c r="G234" i="27"/>
  <c r="G233" i="27"/>
  <c r="G232" i="27"/>
  <c r="G231" i="27"/>
  <c r="G230" i="27"/>
  <c r="G229" i="27"/>
  <c r="G228" i="27"/>
  <c r="G227" i="27"/>
  <c r="G226" i="27"/>
  <c r="G225" i="27"/>
  <c r="G224" i="27"/>
  <c r="G223" i="27"/>
  <c r="G222" i="27"/>
  <c r="G221" i="27"/>
  <c r="G220" i="27"/>
  <c r="G219" i="27"/>
  <c r="G218" i="27"/>
  <c r="G217" i="27"/>
  <c r="G216" i="27"/>
  <c r="G215" i="27"/>
  <c r="G214" i="27"/>
  <c r="G213" i="27"/>
  <c r="G212" i="27"/>
  <c r="G211" i="27"/>
  <c r="G210" i="27"/>
  <c r="G209" i="27"/>
  <c r="G208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93" i="27"/>
  <c r="G192" i="27"/>
  <c r="G191" i="27"/>
  <c r="G190" i="27"/>
  <c r="G189" i="27"/>
  <c r="G188" i="27"/>
  <c r="G187" i="27"/>
  <c r="G186" i="27"/>
  <c r="G185" i="27"/>
  <c r="G184" i="27"/>
  <c r="G183" i="27"/>
  <c r="G182" i="27"/>
  <c r="G181" i="27"/>
  <c r="G180" i="27"/>
  <c r="G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9" i="27"/>
  <c r="G148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79" i="27"/>
  <c r="G314" i="24"/>
  <c r="G313" i="24"/>
  <c r="G312" i="24"/>
  <c r="G311" i="24"/>
  <c r="G310" i="24"/>
  <c r="G309" i="24"/>
  <c r="G308" i="24"/>
  <c r="G307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315" i="24" s="1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62" i="24" s="1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60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33" i="24" s="1"/>
  <c r="G108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55" i="24" l="1"/>
  <c r="G159" i="24"/>
  <c r="G185" i="24"/>
  <c r="G81" i="24"/>
  <c r="G237" i="24"/>
  <c r="G107" i="24"/>
  <c r="G211" i="24"/>
  <c r="G289" i="24"/>
  <c r="G106" i="21"/>
  <c r="G315" i="21"/>
  <c r="G314" i="21"/>
  <c r="G313" i="21"/>
  <c r="G312" i="21"/>
  <c r="G311" i="21"/>
  <c r="G310" i="21"/>
  <c r="G309" i="21"/>
  <c r="G308" i="21"/>
  <c r="G307" i="21"/>
  <c r="G306" i="21"/>
  <c r="G305" i="21"/>
  <c r="G304" i="21"/>
  <c r="G303" i="21"/>
  <c r="G302" i="21"/>
  <c r="G301" i="21"/>
  <c r="G300" i="21"/>
  <c r="G299" i="21"/>
  <c r="G298" i="21"/>
  <c r="G297" i="21"/>
  <c r="G296" i="21"/>
  <c r="G295" i="21"/>
  <c r="G294" i="21"/>
  <c r="G293" i="21"/>
  <c r="G292" i="21"/>
  <c r="G291" i="21"/>
  <c r="G290" i="21"/>
  <c r="G288" i="21"/>
  <c r="G287" i="21"/>
  <c r="G286" i="21"/>
  <c r="G285" i="21"/>
  <c r="G284" i="21"/>
  <c r="G283" i="21"/>
  <c r="G282" i="21"/>
  <c r="G281" i="21"/>
  <c r="G280" i="21"/>
  <c r="G279" i="21"/>
  <c r="G278" i="21"/>
  <c r="G277" i="21"/>
  <c r="G276" i="21"/>
  <c r="G275" i="21"/>
  <c r="G274" i="21"/>
  <c r="G273" i="21"/>
  <c r="G272" i="21"/>
  <c r="G271" i="21"/>
  <c r="G270" i="21"/>
  <c r="G269" i="21"/>
  <c r="G268" i="21"/>
  <c r="G267" i="21"/>
  <c r="G266" i="21"/>
  <c r="G265" i="21"/>
  <c r="G264" i="21"/>
  <c r="G261" i="21"/>
  <c r="G260" i="21"/>
  <c r="G259" i="21"/>
  <c r="G258" i="21"/>
  <c r="G257" i="21"/>
  <c r="G256" i="21"/>
  <c r="G255" i="21"/>
  <c r="G254" i="21"/>
  <c r="G253" i="21"/>
  <c r="G252" i="21"/>
  <c r="G251" i="21"/>
  <c r="G250" i="21"/>
  <c r="G249" i="21"/>
  <c r="G248" i="21"/>
  <c r="G247" i="21"/>
  <c r="G246" i="21"/>
  <c r="G245" i="21"/>
  <c r="G244" i="21"/>
  <c r="G243" i="21"/>
  <c r="G242" i="21"/>
  <c r="G241" i="21"/>
  <c r="G240" i="21"/>
  <c r="G239" i="21"/>
  <c r="G238" i="21"/>
  <c r="G262" i="21" s="1"/>
  <c r="G236" i="21"/>
  <c r="G235" i="21"/>
  <c r="G234" i="21"/>
  <c r="G233" i="21"/>
  <c r="G232" i="21"/>
  <c r="G231" i="21"/>
  <c r="G230" i="21"/>
  <c r="G229" i="21"/>
  <c r="G228" i="21"/>
  <c r="G227" i="21"/>
  <c r="G226" i="21"/>
  <c r="G225" i="21"/>
  <c r="G224" i="21"/>
  <c r="G223" i="21"/>
  <c r="G222" i="21"/>
  <c r="G221" i="21"/>
  <c r="G220" i="21"/>
  <c r="G219" i="21"/>
  <c r="G218" i="21"/>
  <c r="G217" i="21"/>
  <c r="G216" i="21"/>
  <c r="G215" i="21"/>
  <c r="G214" i="21"/>
  <c r="G213" i="21"/>
  <c r="G212" i="21"/>
  <c r="G210" i="21"/>
  <c r="G209" i="21"/>
  <c r="G208" i="21"/>
  <c r="G207" i="21"/>
  <c r="G206" i="21"/>
  <c r="G205" i="21"/>
  <c r="G204" i="21"/>
  <c r="G203" i="21"/>
  <c r="G202" i="21"/>
  <c r="G201" i="21"/>
  <c r="G200" i="21"/>
  <c r="G199" i="21"/>
  <c r="G198" i="21"/>
  <c r="G197" i="21"/>
  <c r="G196" i="21"/>
  <c r="G195" i="21"/>
  <c r="G194" i="21"/>
  <c r="G193" i="21"/>
  <c r="G192" i="21"/>
  <c r="G191" i="21"/>
  <c r="G190" i="21"/>
  <c r="G189" i="21"/>
  <c r="G188" i="21"/>
  <c r="G187" i="21"/>
  <c r="G186" i="21"/>
  <c r="G184" i="21"/>
  <c r="G183" i="21"/>
  <c r="G182" i="21"/>
  <c r="G181" i="21"/>
  <c r="G180" i="21"/>
  <c r="G179" i="21"/>
  <c r="G178" i="21"/>
  <c r="G177" i="21"/>
  <c r="G176" i="21"/>
  <c r="G175" i="21"/>
  <c r="G174" i="21"/>
  <c r="G173" i="21"/>
  <c r="G172" i="21"/>
  <c r="G171" i="21"/>
  <c r="G170" i="21"/>
  <c r="G169" i="21"/>
  <c r="G168" i="21"/>
  <c r="G167" i="21"/>
  <c r="G166" i="21"/>
  <c r="G165" i="21"/>
  <c r="G164" i="21"/>
  <c r="G163" i="21"/>
  <c r="G162" i="21"/>
  <c r="G161" i="21"/>
  <c r="G160" i="21"/>
  <c r="G158" i="21"/>
  <c r="G157" i="21"/>
  <c r="G156" i="21"/>
  <c r="G155" i="21"/>
  <c r="G154" i="21"/>
  <c r="G153" i="21"/>
  <c r="G152" i="21"/>
  <c r="G151" i="21"/>
  <c r="G150" i="21"/>
  <c r="G149" i="21"/>
  <c r="G148" i="21"/>
  <c r="G147" i="21"/>
  <c r="G146" i="21"/>
  <c r="G145" i="21"/>
  <c r="G144" i="21"/>
  <c r="G143" i="21"/>
  <c r="G142" i="21"/>
  <c r="G141" i="21"/>
  <c r="G140" i="21"/>
  <c r="G139" i="21"/>
  <c r="G138" i="21"/>
  <c r="G137" i="21"/>
  <c r="G136" i="21"/>
  <c r="G135" i="21"/>
  <c r="G134" i="21"/>
  <c r="G132" i="21"/>
  <c r="G131" i="21"/>
  <c r="G130" i="21"/>
  <c r="G129" i="21"/>
  <c r="G128" i="21"/>
  <c r="G127" i="21"/>
  <c r="G126" i="21"/>
  <c r="G125" i="21"/>
  <c r="G124" i="21"/>
  <c r="G123" i="21"/>
  <c r="G122" i="21"/>
  <c r="G121" i="21"/>
  <c r="G120" i="21"/>
  <c r="G119" i="21"/>
  <c r="G118" i="21"/>
  <c r="G117" i="21"/>
  <c r="G116" i="21"/>
  <c r="G115" i="21"/>
  <c r="G114" i="21"/>
  <c r="G113" i="21"/>
  <c r="G112" i="21"/>
  <c r="G111" i="21"/>
  <c r="G110" i="21"/>
  <c r="G109" i="21"/>
  <c r="G108" i="21"/>
  <c r="G105" i="21"/>
  <c r="G104" i="21"/>
  <c r="G103" i="21"/>
  <c r="G102" i="21"/>
  <c r="G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4" i="18"/>
  <c r="G5" i="18"/>
  <c r="G6" i="18"/>
  <c r="G8" i="18"/>
  <c r="G9" i="18"/>
  <c r="G10" i="18"/>
  <c r="G12" i="18"/>
  <c r="G13" i="18"/>
  <c r="G14" i="18"/>
  <c r="G314" i="18"/>
  <c r="G313" i="18"/>
  <c r="G312" i="18"/>
  <c r="G311" i="18"/>
  <c r="G310" i="18"/>
  <c r="G309" i="18"/>
  <c r="G308" i="18"/>
  <c r="G307" i="18"/>
  <c r="G306" i="18"/>
  <c r="G305" i="18"/>
  <c r="G304" i="18"/>
  <c r="G303" i="18"/>
  <c r="G302" i="18"/>
  <c r="G301" i="18"/>
  <c r="G300" i="18"/>
  <c r="G299" i="18"/>
  <c r="G298" i="18"/>
  <c r="G297" i="18"/>
  <c r="G296" i="18"/>
  <c r="G295" i="18"/>
  <c r="G294" i="18"/>
  <c r="G293" i="18"/>
  <c r="G292" i="18"/>
  <c r="G291" i="18"/>
  <c r="G315" i="18" s="1"/>
  <c r="G290" i="18"/>
  <c r="G288" i="18"/>
  <c r="G287" i="18"/>
  <c r="G286" i="18"/>
  <c r="G285" i="18"/>
  <c r="G284" i="18"/>
  <c r="G283" i="18"/>
  <c r="G282" i="18"/>
  <c r="G281" i="18"/>
  <c r="G280" i="18"/>
  <c r="G279" i="18"/>
  <c r="G278" i="18"/>
  <c r="G277" i="18"/>
  <c r="G276" i="18"/>
  <c r="G275" i="18"/>
  <c r="G274" i="18"/>
  <c r="G273" i="18"/>
  <c r="G272" i="18"/>
  <c r="G271" i="18"/>
  <c r="G270" i="18"/>
  <c r="G269" i="18"/>
  <c r="G268" i="18"/>
  <c r="G267" i="18"/>
  <c r="G266" i="18"/>
  <c r="G265" i="18"/>
  <c r="G264" i="18"/>
  <c r="G262" i="18"/>
  <c r="G261" i="18"/>
  <c r="G260" i="18"/>
  <c r="G259" i="18"/>
  <c r="G258" i="18"/>
  <c r="G257" i="18"/>
  <c r="G256" i="18"/>
  <c r="G255" i="18"/>
  <c r="G254" i="18"/>
  <c r="G253" i="18"/>
  <c r="G252" i="18"/>
  <c r="G251" i="18"/>
  <c r="G250" i="18"/>
  <c r="G249" i="18"/>
  <c r="G248" i="18"/>
  <c r="G247" i="18"/>
  <c r="G246" i="18"/>
  <c r="G245" i="18"/>
  <c r="G244" i="18"/>
  <c r="G243" i="18"/>
  <c r="G242" i="18"/>
  <c r="G241" i="18"/>
  <c r="G240" i="18"/>
  <c r="G289" i="18" s="1"/>
  <c r="G239" i="18"/>
  <c r="G263" i="18" s="1"/>
  <c r="G238" i="18"/>
  <c r="G236" i="18"/>
  <c r="G235" i="18"/>
  <c r="G234" i="18"/>
  <c r="G233" i="18"/>
  <c r="G232" i="18"/>
  <c r="G231" i="18"/>
  <c r="G230" i="18"/>
  <c r="G229" i="18"/>
  <c r="G228" i="18"/>
  <c r="G227" i="18"/>
  <c r="G226" i="18"/>
  <c r="G225" i="18"/>
  <c r="G224" i="18"/>
  <c r="G223" i="18"/>
  <c r="G222" i="18"/>
  <c r="G221" i="18"/>
  <c r="G220" i="18"/>
  <c r="G219" i="18"/>
  <c r="G218" i="18"/>
  <c r="G217" i="18"/>
  <c r="G216" i="18"/>
  <c r="G215" i="18"/>
  <c r="G214" i="18"/>
  <c r="G213" i="18"/>
  <c r="G212" i="18"/>
  <c r="G237" i="18" s="1"/>
  <c r="G210" i="18"/>
  <c r="G209" i="18"/>
  <c r="G208" i="18"/>
  <c r="G207" i="18"/>
  <c r="G206" i="18"/>
  <c r="G205" i="18"/>
  <c r="G204" i="18"/>
  <c r="G203" i="18"/>
  <c r="G202" i="18"/>
  <c r="G201" i="18"/>
  <c r="G200" i="18"/>
  <c r="G199" i="18"/>
  <c r="G198" i="18"/>
  <c r="G197" i="18"/>
  <c r="G196" i="18"/>
  <c r="G195" i="18"/>
  <c r="G194" i="18"/>
  <c r="G193" i="18"/>
  <c r="G192" i="18"/>
  <c r="G191" i="18"/>
  <c r="G190" i="18"/>
  <c r="G189" i="18"/>
  <c r="G188" i="18"/>
  <c r="G187" i="18"/>
  <c r="G211" i="18" s="1"/>
  <c r="G186" i="18"/>
  <c r="G184" i="18"/>
  <c r="G183" i="18"/>
  <c r="G182" i="18"/>
  <c r="G181" i="18"/>
  <c r="G180" i="18"/>
  <c r="G179" i="18"/>
  <c r="G178" i="18"/>
  <c r="G177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/>
  <c r="G160" i="18"/>
  <c r="G185" i="18" s="1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141" i="18"/>
  <c r="G140" i="18"/>
  <c r="G139" i="18"/>
  <c r="G138" i="18"/>
  <c r="G137" i="18"/>
  <c r="G136" i="18"/>
  <c r="G135" i="18"/>
  <c r="G159" i="18" s="1"/>
  <c r="G134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33" i="18" s="1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106" i="18" s="1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1" i="18"/>
  <c r="G7" i="18"/>
  <c r="G263" i="24" l="1"/>
  <c r="G316" i="24" s="1"/>
  <c r="G263" i="27"/>
  <c r="G316" i="27" s="1"/>
  <c r="G289" i="21"/>
  <c r="G237" i="21"/>
  <c r="G185" i="21"/>
  <c r="G159" i="21"/>
  <c r="G133" i="21"/>
  <c r="G211" i="21"/>
  <c r="G107" i="21"/>
  <c r="G81" i="21"/>
  <c r="G55" i="21"/>
  <c r="G263" i="21" s="1"/>
  <c r="G81" i="18"/>
  <c r="G55" i="18"/>
  <c r="G107" i="18" s="1"/>
  <c r="G316" i="21" l="1"/>
  <c r="G316" i="18"/>
</calcChain>
</file>

<file path=xl/sharedStrings.xml><?xml version="1.0" encoding="utf-8"?>
<sst xmlns="http://schemas.openxmlformats.org/spreadsheetml/2006/main" count="833" uniqueCount="377">
  <si>
    <t>陸上自衛隊武山駐屯地</t>
    <rPh sb="0" eb="2">
      <t>リクジョウ</t>
    </rPh>
    <rPh sb="2" eb="5">
      <t>ジエイタイ</t>
    </rPh>
    <rPh sb="5" eb="7">
      <t>タケヤマ</t>
    </rPh>
    <rPh sb="7" eb="10">
      <t>チュウトンチ</t>
    </rPh>
    <phoneticPr fontId="4"/>
  </si>
  <si>
    <t>履行期限</t>
    <rPh sb="0" eb="2">
      <t>リコウ</t>
    </rPh>
    <rPh sb="2" eb="4">
      <t>キゲン</t>
    </rPh>
    <phoneticPr fontId="4"/>
  </si>
  <si>
    <t>入　　札　　書</t>
    <rPh sb="0" eb="1">
      <t>イリ</t>
    </rPh>
    <rPh sb="3" eb="4">
      <t>サツ</t>
    </rPh>
    <rPh sb="6" eb="7">
      <t>ショ</t>
    </rPh>
    <phoneticPr fontId="4"/>
  </si>
  <si>
    <t>￥</t>
    <phoneticPr fontId="4"/>
  </si>
  <si>
    <t>(税抜き）</t>
    <rPh sb="1" eb="2">
      <t>ゼイ</t>
    </rPh>
    <rPh sb="2" eb="3">
      <t>ヌ</t>
    </rPh>
    <phoneticPr fontId="28"/>
  </si>
  <si>
    <t>品名</t>
    <rPh sb="0" eb="1">
      <t>シナ</t>
    </rPh>
    <rPh sb="1" eb="2">
      <t>メイ</t>
    </rPh>
    <phoneticPr fontId="4"/>
  </si>
  <si>
    <t>規格</t>
    <rPh sb="0" eb="1">
      <t>タダシ</t>
    </rPh>
    <rPh sb="1" eb="2">
      <t>カク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</si>
  <si>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</si>
  <si>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</si>
  <si>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</si>
  <si>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</si>
  <si>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</si>
  <si>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合計</t>
    <rPh sb="0" eb="2">
      <t>ゴウケイ</t>
    </rPh>
    <phoneticPr fontId="28"/>
  </si>
  <si>
    <t>履行場所</t>
    <rPh sb="0" eb="2">
      <t>リコウ</t>
    </rPh>
    <rPh sb="2" eb="4">
      <t>バショ</t>
    </rPh>
    <phoneticPr fontId="4"/>
  </si>
  <si>
    <t>入札（見積）有効期間</t>
    <rPh sb="0" eb="2">
      <t>ニュウサツ</t>
    </rPh>
    <rPh sb="3" eb="5">
      <t>ミツモリ</t>
    </rPh>
    <rPh sb="6" eb="8">
      <t>ユウコウ</t>
    </rPh>
    <rPh sb="8" eb="10">
      <t>キカン</t>
    </rPh>
    <phoneticPr fontId="4"/>
  </si>
  <si>
    <t>　公告に対して「入札及び契約心得」及び「標準契約書等」の契約条項を承諾のうえ入札いたします。また、当社（私（個人の場合）、当団体（団体の場合））は「入札及び契約心得」に示された暴力団排除に関する契約事項について誓約いたします。</t>
  </si>
  <si>
    <t>分任契約担当官</t>
    <rPh sb="0" eb="1">
      <t>ブン</t>
    </rPh>
    <rPh sb="1" eb="2">
      <t>ニン</t>
    </rPh>
    <rPh sb="2" eb="4">
      <t>ケイヤク</t>
    </rPh>
    <rPh sb="4" eb="6">
      <t>タントウ</t>
    </rPh>
    <rPh sb="6" eb="7">
      <t>カン</t>
    </rPh>
    <phoneticPr fontId="4"/>
  </si>
  <si>
    <t>住所</t>
    <rPh sb="0" eb="2">
      <t>ジュウショ</t>
    </rPh>
    <phoneticPr fontId="4"/>
  </si>
  <si>
    <t>第４０７会計隊長　　　佐藤　　誠　　殿</t>
    <rPh sb="0" eb="1">
      <t>ダイ</t>
    </rPh>
    <rPh sb="4" eb="6">
      <t>カイケイ</t>
    </rPh>
    <rPh sb="6" eb="7">
      <t>タイ</t>
    </rPh>
    <rPh sb="7" eb="8">
      <t>チョウ</t>
    </rPh>
    <rPh sb="11" eb="13">
      <t>サトウ</t>
    </rPh>
    <rPh sb="15" eb="16">
      <t>マコト</t>
    </rPh>
    <rPh sb="18" eb="19">
      <t>トノ</t>
    </rPh>
    <phoneticPr fontId="28"/>
  </si>
  <si>
    <t>会社名</t>
    <rPh sb="0" eb="3">
      <t>カイシャメイ</t>
    </rPh>
    <phoneticPr fontId="4"/>
  </si>
  <si>
    <t>代表者役職・氏名</t>
    <rPh sb="0" eb="3">
      <t>ダイヒョウシャ</t>
    </rPh>
    <rPh sb="3" eb="5">
      <t>ヤクショク</t>
    </rPh>
    <rPh sb="6" eb="8">
      <t>シメイ</t>
    </rPh>
    <phoneticPr fontId="4"/>
  </si>
  <si>
    <t>担当者</t>
    <rPh sb="0" eb="3">
      <t>タントウシャ</t>
    </rPh>
    <phoneticPr fontId="4"/>
  </si>
  <si>
    <t>連絡先</t>
    <rPh sb="0" eb="3">
      <t>レンラクサキ</t>
    </rPh>
    <phoneticPr fontId="28"/>
  </si>
  <si>
    <t>以下余白</t>
    <rPh sb="0" eb="2">
      <t>イカ</t>
    </rPh>
    <rPh sb="2" eb="4">
      <t>ヨハク</t>
    </rPh>
    <phoneticPr fontId="28"/>
  </si>
  <si>
    <t>Ａグループ</t>
    <phoneticPr fontId="28"/>
  </si>
  <si>
    <t>Ｂグループ</t>
    <phoneticPr fontId="28"/>
  </si>
  <si>
    <t>内訳書</t>
    <rPh sb="0" eb="2">
      <t>ウチワケ</t>
    </rPh>
    <rPh sb="2" eb="3">
      <t>ショ</t>
    </rPh>
    <phoneticPr fontId="4"/>
  </si>
  <si>
    <t>№</t>
    <phoneticPr fontId="4"/>
  </si>
  <si>
    <t>品　　　　　名</t>
    <rPh sb="0" eb="1">
      <t>シナ</t>
    </rPh>
    <rPh sb="6" eb="7">
      <t>メイ</t>
    </rPh>
    <phoneticPr fontId="4"/>
  </si>
  <si>
    <t>規　　　　　　格</t>
    <rPh sb="0" eb="1">
      <t>キ</t>
    </rPh>
    <rPh sb="7" eb="8">
      <t>カク</t>
    </rPh>
    <phoneticPr fontId="4"/>
  </si>
  <si>
    <t>数量</t>
    <rPh sb="0" eb="1">
      <t>カズ</t>
    </rPh>
    <rPh sb="1" eb="2">
      <t>リョウ</t>
    </rPh>
    <phoneticPr fontId="4"/>
  </si>
  <si>
    <t>小　　　計</t>
    <rPh sb="0" eb="1">
      <t>ショウ</t>
    </rPh>
    <rPh sb="4" eb="5">
      <t>ケイ</t>
    </rPh>
    <phoneticPr fontId="4"/>
  </si>
  <si>
    <t>合　　　計</t>
    <rPh sb="0" eb="1">
      <t>ゴウ</t>
    </rPh>
    <rPh sb="4" eb="5">
      <t>ケイ</t>
    </rPh>
    <phoneticPr fontId="4"/>
  </si>
  <si>
    <t>市価調査票</t>
    <rPh sb="0" eb="2">
      <t>シカ</t>
    </rPh>
    <rPh sb="2" eb="5">
      <t>チョウサヒョウ</t>
    </rPh>
    <phoneticPr fontId="4"/>
  </si>
  <si>
    <t>単価</t>
    <rPh sb="0" eb="1">
      <t>タン</t>
    </rPh>
    <rPh sb="1" eb="2">
      <t>アタイ</t>
    </rPh>
    <phoneticPr fontId="4"/>
  </si>
  <si>
    <t>金額</t>
    <rPh sb="0" eb="2">
      <t>キンガク</t>
    </rPh>
    <phoneticPr fontId="28"/>
  </si>
  <si>
    <t>合　計　</t>
    <rPh sb="0" eb="1">
      <t>ゴウ</t>
    </rPh>
    <rPh sb="2" eb="3">
      <t>ケイ</t>
    </rPh>
    <phoneticPr fontId="28"/>
  </si>
  <si>
    <t>***製品情報***</t>
    <rPh sb="3" eb="5">
      <t>セイヒン</t>
    </rPh>
    <rPh sb="5" eb="7">
      <t>ジョウホウ</t>
    </rPh>
    <phoneticPr fontId="4"/>
  </si>
  <si>
    <t>製品の特性、流通形態に応じた金額の記載を願います。</t>
    <rPh sb="0" eb="2">
      <t>セイヒン</t>
    </rPh>
    <rPh sb="3" eb="5">
      <t>トクセイ</t>
    </rPh>
    <rPh sb="6" eb="8">
      <t>リュウツウ</t>
    </rPh>
    <rPh sb="8" eb="10">
      <t>ケイタイ</t>
    </rPh>
    <rPh sb="11" eb="12">
      <t>オウ</t>
    </rPh>
    <rPh sb="14" eb="16">
      <t>キンガク</t>
    </rPh>
    <rPh sb="17" eb="19">
      <t>キサイ</t>
    </rPh>
    <rPh sb="20" eb="21">
      <t>ネガ</t>
    </rPh>
    <phoneticPr fontId="4"/>
  </si>
  <si>
    <r>
      <t>単価、金額</t>
    </r>
    <r>
      <rPr>
        <sz val="14"/>
        <rFont val="ＭＳ Ｐ明朝"/>
        <family val="1"/>
        <charset val="128"/>
      </rPr>
      <t>について、</t>
    </r>
    <r>
      <rPr>
        <b/>
        <u/>
        <sz val="14"/>
        <rFont val="ＭＳ Ｐ明朝"/>
        <family val="1"/>
        <charset val="128"/>
      </rPr>
      <t>税抜き金額</t>
    </r>
    <r>
      <rPr>
        <sz val="14"/>
        <rFont val="ＭＳ Ｐ明朝"/>
        <family val="1"/>
        <charset val="128"/>
      </rPr>
      <t>で記載をお願いします。</t>
    </r>
    <rPh sb="0" eb="2">
      <t>タンカ</t>
    </rPh>
    <rPh sb="3" eb="5">
      <t>キンガク</t>
    </rPh>
    <rPh sb="10" eb="11">
      <t>ゼイ</t>
    </rPh>
    <rPh sb="11" eb="12">
      <t>ヌ</t>
    </rPh>
    <rPh sb="13" eb="15">
      <t>キンガク</t>
    </rPh>
    <rPh sb="16" eb="18">
      <t>キサイ</t>
    </rPh>
    <rPh sb="20" eb="21">
      <t>ネガ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</si>
  <si>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8"/>
  </si>
  <si>
    <t>住　　　　 所</t>
    <rPh sb="0" eb="1">
      <t>ジュウ</t>
    </rPh>
    <rPh sb="6" eb="7">
      <t>ショ</t>
    </rPh>
    <phoneticPr fontId="4"/>
  </si>
  <si>
    <t>会　 社　 名</t>
    <rPh sb="0" eb="1">
      <t>カイ</t>
    </rPh>
    <rPh sb="3" eb="4">
      <t>シャ</t>
    </rPh>
    <rPh sb="6" eb="7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</si>
  <si>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</si>
  <si>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Cグループ</t>
    <phoneticPr fontId="28"/>
  </si>
  <si>
    <t>Dグループ</t>
    <phoneticPr fontId="28"/>
  </si>
  <si>
    <t>合計</t>
    <rPh sb="0" eb="2">
      <t>ゴウケイ</t>
    </rPh>
    <phoneticPr fontId="28"/>
  </si>
  <si>
    <t>小計</t>
    <rPh sb="0" eb="2">
      <t>ショウケイ</t>
    </rPh>
    <phoneticPr fontId="28"/>
  </si>
  <si>
    <t>小計　</t>
    <rPh sb="0" eb="2">
      <t>ショウケイ</t>
    </rPh>
    <phoneticPr fontId="28"/>
  </si>
  <si>
    <t>陸上自衛隊武山駐屯地</t>
    <rPh sb="0" eb="5">
      <t>リクジョウジエイタイ</t>
    </rPh>
    <rPh sb="5" eb="7">
      <t>タケヤマ</t>
    </rPh>
    <rPh sb="7" eb="10">
      <t>チュウトンチ</t>
    </rPh>
    <phoneticPr fontId="28"/>
  </si>
  <si>
    <t>※　１２月１４日　１２時までご提出お願いいたします（ＦＡＸ可）</t>
    <rPh sb="4" eb="5">
      <t>ガツ</t>
    </rPh>
    <rPh sb="7" eb="8">
      <t>ニチ</t>
    </rPh>
    <rPh sb="11" eb="12">
      <t>ジ</t>
    </rPh>
    <rPh sb="15" eb="17">
      <t>テイシュツ</t>
    </rPh>
    <rPh sb="18" eb="19">
      <t>ネガ</t>
    </rPh>
    <rPh sb="29" eb="30">
      <t>カ</t>
    </rPh>
    <phoneticPr fontId="28"/>
  </si>
  <si>
    <t>清缶剤ほか９件　別紙内訳書のとおり</t>
    <rPh sb="0" eb="3">
      <t>セイカンザイ</t>
    </rPh>
    <rPh sb="6" eb="7">
      <t>ケン</t>
    </rPh>
    <rPh sb="8" eb="13">
      <t>ベッシウチワケショ</t>
    </rPh>
    <phoneticPr fontId="28"/>
  </si>
  <si>
    <t>清缶剤</t>
    <phoneticPr fontId="28"/>
  </si>
  <si>
    <t>デラコン２０５　１０ｋｇ　又は同等品以上</t>
    <phoneticPr fontId="28"/>
  </si>
  <si>
    <t>分散剤</t>
    <phoneticPr fontId="28"/>
  </si>
  <si>
    <t>デラコン５３５　２０ｋｇ　又は同等品以上</t>
    <phoneticPr fontId="28"/>
  </si>
  <si>
    <t>復水処理剤</t>
    <phoneticPr fontId="28"/>
  </si>
  <si>
    <t>デカルターＭ　１０ｋｇ　又は同等品以上</t>
    <phoneticPr fontId="28"/>
  </si>
  <si>
    <t>簡易水質試験紙</t>
    <phoneticPr fontId="28"/>
  </si>
  <si>
    <t>リン酸試験紙　１００枚　又は同等品以上</t>
    <phoneticPr fontId="28"/>
  </si>
  <si>
    <t>アルカリ測定液</t>
    <phoneticPr fontId="28"/>
  </si>
  <si>
    <t>５００ｃｃ　又は同等品以上</t>
    <phoneticPr fontId="28"/>
  </si>
  <si>
    <t>アルカリＰ指示薬</t>
    <phoneticPr fontId="28"/>
  </si>
  <si>
    <t>６０ｃｃ　又は同等品以上</t>
    <phoneticPr fontId="28"/>
  </si>
  <si>
    <t>アルカリＭ指示薬</t>
    <phoneticPr fontId="28"/>
  </si>
  <si>
    <t>塩化物イオン指示薬</t>
    <phoneticPr fontId="28"/>
  </si>
  <si>
    <t>軟水硬水判定指示薬</t>
    <phoneticPr fontId="28"/>
  </si>
  <si>
    <t>２５ｃｃ　又は同等品以上</t>
    <phoneticPr fontId="28"/>
  </si>
  <si>
    <t>ろ紙</t>
    <phoneticPr fontId="28"/>
  </si>
  <si>
    <t>ＮＯ．５　１５ｃｍ　１００枚　又は同等品以上</t>
    <phoneticPr fontId="28"/>
  </si>
  <si>
    <t>CA</t>
    <phoneticPr fontId="28"/>
  </si>
  <si>
    <t>PC</t>
    <phoneticPr fontId="28"/>
  </si>
  <si>
    <t>以下余白</t>
    <rPh sb="0" eb="4">
      <t>イカヨハク</t>
    </rPh>
    <phoneticPr fontId="28"/>
  </si>
  <si>
    <t>ドレンパンほか１９件　別紙内訳書のとおり</t>
    <rPh sb="9" eb="10">
      <t>ケン</t>
    </rPh>
    <rPh sb="11" eb="13">
      <t>ベッシ</t>
    </rPh>
    <rPh sb="13" eb="16">
      <t>ウチワケショ</t>
    </rPh>
    <phoneticPr fontId="28"/>
  </si>
  <si>
    <t>ドレンパン</t>
  </si>
  <si>
    <t>ドレンパン</t>
    <phoneticPr fontId="28"/>
  </si>
  <si>
    <t>昭和鉄工　型式：ＣＦ－３１Ｎ２Ｖ　又は同等品以上</t>
    <phoneticPr fontId="28"/>
  </si>
  <si>
    <t>昭和鉄工　型式：ＣＦ－４２Ｎ２Ｖ　又は同等品以上</t>
    <phoneticPr fontId="28"/>
  </si>
  <si>
    <t>昭和鉄工　型式：ＣＦ－６２Ｎ２Ｖ　又は同等品以上</t>
    <phoneticPr fontId="28"/>
  </si>
  <si>
    <t>昭和鉄工　型式：ＣＦ－８４Ｎ２Ｖ　又は同等品以上</t>
    <phoneticPr fontId="28"/>
  </si>
  <si>
    <t>暖冷工業　型式：ＤＣＲ－２００ＡＦ　又は同等品以上</t>
    <phoneticPr fontId="28"/>
  </si>
  <si>
    <t>暖冷工業　型式：ＤＣＲ－３００ＡＦ　又は同等品以上</t>
    <phoneticPr fontId="28"/>
  </si>
  <si>
    <t>暖冷工業　型式：ＤＣＲ－４００ＡＦ　又は同等品以上</t>
    <phoneticPr fontId="28"/>
  </si>
  <si>
    <t>暖冷工業　型式：ＤＣＲ－６００ＡＦ　又は同等品以上</t>
    <phoneticPr fontId="28"/>
  </si>
  <si>
    <t>暖冷工業　型式：ＤＣＲ－８００ＡＦ　又は同等品以上</t>
    <phoneticPr fontId="28"/>
  </si>
  <si>
    <t>ドレンホース</t>
  </si>
  <si>
    <t>ドレンホース</t>
    <phoneticPr fontId="28"/>
  </si>
  <si>
    <t>昭和鉄工　内径Φ２６．５×２２６　又は同等品以上</t>
    <phoneticPr fontId="28"/>
  </si>
  <si>
    <t>エアフィルター</t>
  </si>
  <si>
    <t>エアフィルター</t>
    <phoneticPr fontId="28"/>
  </si>
  <si>
    <t>EA</t>
    <phoneticPr fontId="28"/>
  </si>
  <si>
    <t>暖冷工業　ビニールホース内径Φ２０ 又は同等品以上</t>
    <phoneticPr fontId="28"/>
  </si>
  <si>
    <t>コーナーカッター</t>
    <phoneticPr fontId="28"/>
  </si>
  <si>
    <t>Ｓサイズ　品番ＳＣＣ－５Ｓ　コード　７２７－６８５同等品以上</t>
    <phoneticPr fontId="28"/>
  </si>
  <si>
    <t>ペン立て</t>
    <phoneticPr fontId="28"/>
  </si>
  <si>
    <t>大サイズ　品番ＴＭ－４０２　コード１５－２１３同等品以上</t>
    <phoneticPr fontId="28"/>
  </si>
  <si>
    <t>カード立て</t>
    <phoneticPr fontId="28"/>
  </si>
  <si>
    <t>Ｖ型　品番ＶＣＴ－２Ｅ　コード３４８－８３７同等品以上</t>
    <phoneticPr fontId="28"/>
  </si>
  <si>
    <t>穴あけパンチ</t>
    <phoneticPr fontId="28"/>
  </si>
  <si>
    <t>５０枚穿孔　ダブルゲージ　品番ＳＤ－Ｗ５０－Ｂ　コード７４１－０３２同等品以上</t>
    <phoneticPr fontId="28"/>
  </si>
  <si>
    <t>保存袋</t>
    <phoneticPr fontId="28"/>
  </si>
  <si>
    <t>角２Ａ４サイズ　５０枚入り　品番Ｐ６０３Ｊ－Ｋ２－５０　コード３４２－２５３同等品以上</t>
    <phoneticPr fontId="28"/>
  </si>
  <si>
    <t>シストレー〈Ａ４〉</t>
    <phoneticPr fontId="28"/>
  </si>
  <si>
    <t>品番　ＳＴＸ－６０－６０　商品コード　５３７－０６６　色　黒　外寸　２４４×３４１×６０ｍｍ　同等品以上</t>
    <phoneticPr fontId="28"/>
  </si>
  <si>
    <t>ゲルインキ　ボールペン　黒</t>
    <phoneticPr fontId="28"/>
  </si>
  <si>
    <t>１０本入り　品番　ＪＪ１５ＢＫ－ＪＴＸ　商品コード　８３２－１４９同等品以上</t>
    <phoneticPr fontId="28"/>
  </si>
  <si>
    <t>丸筒（１２本入）</t>
    <phoneticPr fontId="28"/>
  </si>
  <si>
    <t>品番　Ｍ５－Ｍ３６　商品コード　８１２－５０６　外寸　５０×５０×３６０ｍｍ　入数１２本入　同等品以上</t>
    <phoneticPr fontId="28"/>
  </si>
  <si>
    <t>ゲルインキ　ボールペン　赤</t>
    <phoneticPr fontId="28"/>
  </si>
  <si>
    <t>１０本入り　品番　ＪＪ１５Ｒ－ＪＴＸ　商品コード　８３２－１５０　色同等品以上</t>
    <phoneticPr fontId="28"/>
  </si>
  <si>
    <t>デスクトレー〈Ａ４〉</t>
    <phoneticPr fontId="28"/>
  </si>
  <si>
    <t>商品コード　５３０－９１９　外寸２６５×３４０×６５　色ローズピンク　同等品以上</t>
    <phoneticPr fontId="28"/>
  </si>
  <si>
    <t>デスクトレー〈Ａ３〉</t>
    <phoneticPr fontId="28"/>
  </si>
  <si>
    <t>商品コード　２１５－３９２　外寸３３５×４６５×６５　色ローズピンク　同等品以上</t>
    <phoneticPr fontId="28"/>
  </si>
  <si>
    <t>セパレートバスケット</t>
  </si>
  <si>
    <t>セパレートバスケット</t>
    <phoneticPr fontId="28"/>
  </si>
  <si>
    <t>品番　ＳＰＢ－Ｎ４５　商品コード　１４７－５７３　外寸３１０×２２０×１８０　色グリーン　同等品以上</t>
    <phoneticPr fontId="28"/>
  </si>
  <si>
    <t>品番　ＳＰＢ－Ｎ７５　商品コード　１４７－５７５　外寸３６３×３０８×２４０　色グリーン　同等品以上</t>
    <phoneticPr fontId="28"/>
  </si>
  <si>
    <t>ストップウォッチ</t>
    <phoneticPr fontId="28"/>
  </si>
  <si>
    <t>品番　ＡＤＭＥ－００１　商品コード　１８９－０９４　外寸５８×２７×７０ｍｍ　同等品以上</t>
    <phoneticPr fontId="28"/>
  </si>
  <si>
    <t>掛け時計</t>
    <phoneticPr fontId="28"/>
  </si>
  <si>
    <t>品番　４ＫＧＡ０６ＤＮ１９　商品コード　８８９－３３７　直径３３１ｍｍ　外寸４３ｍｍ　同等品以上</t>
    <phoneticPr fontId="28"/>
  </si>
  <si>
    <t>ねんど</t>
    <phoneticPr fontId="28"/>
  </si>
  <si>
    <t>ビニールテープ</t>
    <phoneticPr fontId="28"/>
  </si>
  <si>
    <t>１０巻入り　黄　品番ＮＯ２００－１９－１　コード１８４－３５０同等品以上</t>
    <phoneticPr fontId="28"/>
  </si>
  <si>
    <t>１０巻入り　青　品番ＮＯ２００－１９－２　コード２９４－４０７同等品以上</t>
    <phoneticPr fontId="28"/>
  </si>
  <si>
    <t>１０巻入り　緑　品番ＮＯ２００－１９－４　コード２９４－４０９同等品以上</t>
    <phoneticPr fontId="28"/>
  </si>
  <si>
    <t>１０巻入り　赤　品番ＮＯ２００－１９－２０　コード１８４－３４９同等品以上</t>
    <phoneticPr fontId="28"/>
  </si>
  <si>
    <t>１０巻入り　黒　品番ＮＯ２００－１９－２１　コード２９４－４１０同等品以上</t>
    <phoneticPr fontId="28"/>
  </si>
  <si>
    <t>１０巻入り　空　品番ＮＯ２００－１９－２３　コード２９４－４１２同等品以上</t>
    <phoneticPr fontId="28"/>
  </si>
  <si>
    <t>養生テープ</t>
    <phoneticPr fontId="28"/>
  </si>
  <si>
    <t>緑　６０巻入り　品番Ｂ２９５－Ｊ－Ｇ３０　コード７３１－４２７同等品以上</t>
    <phoneticPr fontId="28"/>
  </si>
  <si>
    <t>賞状額</t>
    <phoneticPr fontId="28"/>
  </si>
  <si>
    <t>Ａ３サイズ　１０枚入り　品番Ｂ６８７Ｊ－Ａ３－１０　コード７３６－４１５同等品以上</t>
    <phoneticPr fontId="28"/>
  </si>
  <si>
    <t>ＯＡ賞状用紙</t>
    <phoneticPr fontId="28"/>
  </si>
  <si>
    <t>縦書き　クリーム　Ａ４サイズ　１００枚入り　品番Ｎ１４９Ｊ－１０　コード８３１－１７５同等品以上</t>
    <phoneticPr fontId="28"/>
  </si>
  <si>
    <t>鉄線入り綴り紐</t>
    <phoneticPr fontId="28"/>
  </si>
  <si>
    <t>グリーン　ＴＦ－８００　コード８２－６３５同等品以上</t>
    <phoneticPr fontId="28"/>
  </si>
  <si>
    <t>テプラカートリッジ</t>
    <phoneticPr fontId="28"/>
  </si>
  <si>
    <t>赤に黒字　５個入　１２ｍｍ　品番ＳＣ１２Ｒ－５　コード８０９－８１８同等品以上　</t>
    <phoneticPr fontId="28"/>
  </si>
  <si>
    <t>黄に黒字　５個入　１２ｍｍ　品番ＳＣ１２Ｙ－５　コード８０９－８１９同等品以上　</t>
    <phoneticPr fontId="28"/>
  </si>
  <si>
    <t>緑に黒字　５個入　１２ｍｍ　品番ＳＣ１２Ｇ－５　コード８０９－８２０同等品以上　</t>
    <phoneticPr fontId="28"/>
  </si>
  <si>
    <t>青に黒字　５個入　１２ｍｍ　品番ＳＣ１２Ｂ－５　コード８０９－８２１同等品以上　</t>
    <phoneticPr fontId="28"/>
  </si>
  <si>
    <t>省エネタップ</t>
    <phoneticPr fontId="28"/>
  </si>
  <si>
    <t>６個口　コード長２ｍ　品番Ｔ－Ｅ５Ａー２６２０ＷＨ　コード７２６－５６７同等品以上</t>
    <phoneticPr fontId="28"/>
  </si>
  <si>
    <t>回転ゴム印　エルゴグリップ欧文８連（４号）</t>
    <phoneticPr fontId="28"/>
  </si>
  <si>
    <t>規格　４号　品番　ＣＦー８４Ｇ　商品コード　４５２－２２３　書体　ゴシック体　同等品以上</t>
    <phoneticPr fontId="28"/>
  </si>
  <si>
    <t>スタンプ台</t>
    <phoneticPr fontId="28"/>
  </si>
  <si>
    <t>品番　ＨＣＮ－２　商品コード　３５８－３６８　インク色　黒　盤面　横９０×縦５６ｍｍ　同等品以上</t>
    <phoneticPr fontId="28"/>
  </si>
  <si>
    <t>掛時計</t>
    <phoneticPr fontId="28"/>
  </si>
  <si>
    <t>品番　４ＫＧＡ０６ＤＮ１９　商品コード　８８９－３３７　直径３３１ｍｍ　色　シルバーメタリック　同等品以上</t>
    <phoneticPr fontId="28"/>
  </si>
  <si>
    <t>黒　品番ＡＴＰＮ－２　コード３４１－６１７　同等品以上</t>
    <phoneticPr fontId="28"/>
  </si>
  <si>
    <t>Ａ４サイズ　２０枚入り　品番ＣＦ－４４５　コード４２６－８０４　同等品以上</t>
    <phoneticPr fontId="28"/>
  </si>
  <si>
    <t>黒　１０巻入り　品番ＮＯ２００－１９－２１　コード２９４－４１０　同等品以上</t>
    <phoneticPr fontId="28"/>
  </si>
  <si>
    <t>透明ポケットフタつき</t>
    <phoneticPr fontId="28"/>
  </si>
  <si>
    <t>Ａ３サイズ　１０枚入り　品番ＣＦ－３３５　コード４２６－８０２　同等品以上</t>
    <phoneticPr fontId="28"/>
  </si>
  <si>
    <t>テープカッター</t>
    <phoneticPr fontId="28"/>
  </si>
  <si>
    <t>黒　品番ＴＣ－２４６－Ｄ　コード３７０－６３４同等品以上</t>
    <phoneticPr fontId="28"/>
  </si>
  <si>
    <t>ペーパー裁断器</t>
    <phoneticPr fontId="28"/>
  </si>
  <si>
    <t>Ａ３サイズ　品番ＳＡ－２０２　コード１９３－５００同等品以上</t>
    <phoneticPr fontId="28"/>
  </si>
  <si>
    <t>ボールペン（黒、０．３８ｍｍ）</t>
    <phoneticPr fontId="28"/>
  </si>
  <si>
    <t>８４８－９３６又は同等品以上</t>
    <phoneticPr fontId="28"/>
  </si>
  <si>
    <t>ボールペン（赤、０．３８ｍｍ）</t>
    <phoneticPr fontId="28"/>
  </si>
  <si>
    <t>８４８－９３７又は同等品以上</t>
    <phoneticPr fontId="28"/>
  </si>
  <si>
    <t>ボールペン（青、０．３８ｍｍ）</t>
    <phoneticPr fontId="28"/>
  </si>
  <si>
    <t>８４８－９３８又は同等品以上</t>
    <phoneticPr fontId="28"/>
  </si>
  <si>
    <t>デスクトレー（Ａ３）</t>
    <phoneticPr fontId="28"/>
  </si>
  <si>
    <t>５３５－９８３又は同等品以上</t>
    <phoneticPr fontId="28"/>
  </si>
  <si>
    <t>ポイントメモ（電話）</t>
    <phoneticPr fontId="28"/>
  </si>
  <si>
    <t>７６６－３６６又は同等品以上</t>
    <phoneticPr fontId="28"/>
  </si>
  <si>
    <t>デスクトレー（Ｂ４）</t>
    <phoneticPr fontId="28"/>
  </si>
  <si>
    <t>４４０－２７８又は同等品以上</t>
    <phoneticPr fontId="28"/>
  </si>
  <si>
    <t>デスクトレー（Ａ４）</t>
    <phoneticPr fontId="28"/>
  </si>
  <si>
    <t>４４１－２４７又は同等品以上</t>
    <phoneticPr fontId="28"/>
  </si>
  <si>
    <t>ボックスファイル（Ａ４－Ｓ）</t>
    <phoneticPr fontId="28"/>
  </si>
  <si>
    <t>７８－０５１又は同等品以上</t>
    <phoneticPr fontId="28"/>
  </si>
  <si>
    <t>ボックスファイル（Ａ４－Ｅ）</t>
    <phoneticPr fontId="28"/>
  </si>
  <si>
    <t>７８－０５２又は同等品以上</t>
    <phoneticPr fontId="28"/>
  </si>
  <si>
    <t>フラットファイル</t>
    <phoneticPr fontId="28"/>
  </si>
  <si>
    <t>３５７－００１又は同等品以上</t>
    <phoneticPr fontId="28"/>
  </si>
  <si>
    <t>カッティングマット（Ａ４）</t>
    <phoneticPr fontId="28"/>
  </si>
  <si>
    <t>４２２－０２４又は同等品以上</t>
    <phoneticPr fontId="28"/>
  </si>
  <si>
    <t>カッティングマット（Ａ３）</t>
    <phoneticPr fontId="28"/>
  </si>
  <si>
    <t>４２２－０２５又は同等品以上</t>
    <phoneticPr fontId="28"/>
  </si>
  <si>
    <t>クロステープ</t>
    <phoneticPr fontId="28"/>
  </si>
  <si>
    <t>１９５－１４３又は同等品以上</t>
    <phoneticPr fontId="28"/>
  </si>
  <si>
    <t>メンディングテープ</t>
    <phoneticPr fontId="28"/>
  </si>
  <si>
    <t>ティシュ</t>
    <phoneticPr fontId="28"/>
  </si>
  <si>
    <t>８５７－５４６又は同等品以上</t>
    <phoneticPr fontId="28"/>
  </si>
  <si>
    <t>クリアーホルダー（リサイクル厚口）</t>
    <phoneticPr fontId="28"/>
  </si>
  <si>
    <t>２５４－５８０又は同等品以上</t>
    <phoneticPr fontId="28"/>
  </si>
  <si>
    <t>クリアーホルダーＡ３（リサイクル厚口）</t>
    <phoneticPr fontId="28"/>
  </si>
  <si>
    <t>２５４－５７９又は同等品以上</t>
    <phoneticPr fontId="28"/>
  </si>
  <si>
    <t>鉛筆（ＨＢ）</t>
    <phoneticPr fontId="28"/>
  </si>
  <si>
    <t>１１３－１１８又は同等品以上</t>
    <phoneticPr fontId="28"/>
  </si>
  <si>
    <t>メモ</t>
    <phoneticPr fontId="28"/>
  </si>
  <si>
    <t>２２５－９１０又は同等品以上</t>
    <phoneticPr fontId="28"/>
  </si>
  <si>
    <t>ホルダー消しゴム（丸形）</t>
    <phoneticPr fontId="28"/>
  </si>
  <si>
    <t>３２３－９５１又は同等品以上</t>
    <phoneticPr fontId="28"/>
  </si>
  <si>
    <t>ホルダー消しゴム（角形）</t>
    <phoneticPr fontId="28"/>
  </si>
  <si>
    <t>３２３－９５４又は同等品以上</t>
    <phoneticPr fontId="28"/>
  </si>
  <si>
    <t>洗剤</t>
    <phoneticPr fontId="28"/>
  </si>
  <si>
    <t>７６５－３６５又は同等品以上</t>
    <phoneticPr fontId="28"/>
  </si>
  <si>
    <t>洋裁はさみ</t>
    <phoneticPr fontId="28"/>
  </si>
  <si>
    <t>３５８－７８２又は同等品以上</t>
    <phoneticPr fontId="28"/>
  </si>
  <si>
    <t>カッターナイフ</t>
    <phoneticPr fontId="28"/>
  </si>
  <si>
    <t>２２９－６３７又は同等品以上</t>
    <phoneticPr fontId="28"/>
  </si>
  <si>
    <t>ハンガー</t>
    <phoneticPr fontId="28"/>
  </si>
  <si>
    <t>３３６－３５９又は同等品以上</t>
    <phoneticPr fontId="28"/>
  </si>
  <si>
    <t>ストップハンガー</t>
    <phoneticPr fontId="28"/>
  </si>
  <si>
    <t>１４７－２９６又は同等品以上</t>
    <phoneticPr fontId="28"/>
  </si>
  <si>
    <t>衣類用クリーナー</t>
    <phoneticPr fontId="28"/>
  </si>
  <si>
    <t>８７３－１７６又は同等品以上</t>
    <phoneticPr fontId="28"/>
  </si>
  <si>
    <t>衣類用クリーナー（交換用）</t>
    <phoneticPr fontId="28"/>
  </si>
  <si>
    <t>８５７－４４９又は同等品以上</t>
    <phoneticPr fontId="28"/>
  </si>
  <si>
    <t>３９５－５５５又は同等品以上</t>
    <phoneticPr fontId="28"/>
  </si>
  <si>
    <t>薄型インサートカップ</t>
    <phoneticPr fontId="28"/>
  </si>
  <si>
    <t>７４３－２１２又は同等品以上</t>
    <phoneticPr fontId="28"/>
  </si>
  <si>
    <t>ハンズフリー拡声器</t>
    <phoneticPr fontId="28"/>
  </si>
  <si>
    <t>コードリール［防雨型］ほか４３件　別紙内訳書のとおり</t>
    <rPh sb="15" eb="16">
      <t>ケン</t>
    </rPh>
    <rPh sb="17" eb="19">
      <t>ベッシ</t>
    </rPh>
    <rPh sb="19" eb="22">
      <t>ウチワケショ</t>
    </rPh>
    <phoneticPr fontId="28"/>
  </si>
  <si>
    <t>コードリール［防雨型］</t>
    <phoneticPr fontId="28"/>
  </si>
  <si>
    <t>コード長３０ｍ　ＥＡ８１５ＢＦ－１又は同等品以上</t>
    <phoneticPr fontId="28"/>
  </si>
  <si>
    <t>数取器（ハンディータイプ）</t>
    <phoneticPr fontId="28"/>
  </si>
  <si>
    <t>品番　ＥＡ７６２ＡＡ－３１　タイプ（ハンディータイプ　４桁）同等品以上</t>
    <phoneticPr fontId="28"/>
  </si>
  <si>
    <t>回転２段フック</t>
    <phoneticPr fontId="28"/>
  </si>
  <si>
    <t>品番　ＥＡ９５１ＤＨ－１２　サイズ　７０×７５ｍｍ　幅３２ｍｍ　吊過荷重　６ｋｇ　同等品以上</t>
    <phoneticPr fontId="28"/>
  </si>
  <si>
    <t>レターケース</t>
    <phoneticPr fontId="28"/>
  </si>
  <si>
    <t>品番　ＥＡ９５４ＪＡ－３　サイズ　２５０×３４０×２７０ｍｍ　引出Ａ４浅型×４　Ａ４深型×１　同等品以上</t>
    <phoneticPr fontId="28"/>
  </si>
  <si>
    <t>目打</t>
    <phoneticPr fontId="28"/>
  </si>
  <si>
    <t>品番　ＥＡ９１６ＪＫ－８１　全長　１３３ｍｍ　刃長　５４ｍｍ　同等品以上</t>
    <phoneticPr fontId="28"/>
  </si>
  <si>
    <t>使い捨て靴カバー</t>
    <phoneticPr fontId="28"/>
  </si>
  <si>
    <t>品番　ＥＡ３５５ＡＢ－１３ＷＡ　サイズ　フリーサイズ　入数１００枚　同等品以上</t>
  </si>
  <si>
    <t>耳栓（ディスペンサー付）</t>
    <phoneticPr fontId="28"/>
  </si>
  <si>
    <t>品番　ＥＡ８００ＶＨ－２１　遮音　３３ｄＢ　色　グリーン　入数２５０個　同等品以上</t>
    <phoneticPr fontId="28"/>
  </si>
  <si>
    <t>デザインケース</t>
    <phoneticPr fontId="28"/>
  </si>
  <si>
    <t>品番　ＥＡ７６２ＣＦ－２５２　サイズ　４４０×３０×３４０ｍｍ　同等品以上</t>
    <phoneticPr fontId="28"/>
  </si>
  <si>
    <t>バックル付収納ケース</t>
    <phoneticPr fontId="28"/>
  </si>
  <si>
    <t>品番　ＥＡ５０６ＡＢ－４３Ａ　内寸　５２５×３７５×２０５ｍｍ　重量２４８０ｇ　同等品以上</t>
    <phoneticPr fontId="28"/>
  </si>
  <si>
    <t>強力型ミニクリッパー（ロック式）</t>
    <phoneticPr fontId="28"/>
  </si>
  <si>
    <t>品番　ＥＡ５４５ＫＳ－２　全長２００ｍｍ　切断能力　ピアノ線３．６φｍｍ　同等品以上</t>
    <phoneticPr fontId="28"/>
  </si>
  <si>
    <t>チェーンスタンド</t>
    <phoneticPr fontId="28"/>
  </si>
  <si>
    <t>品番　ＥＡ９８３ＦＴ－８７　サイズ　６３×８７０（Ｈ）ｍｍ　色　イエロー　入数　４本　同等品以上</t>
    <phoneticPr fontId="28"/>
  </si>
  <si>
    <t>耐候性プラスチックチェーン</t>
    <phoneticPr fontId="28"/>
  </si>
  <si>
    <t>品番　ＥＡ９８０ＡＪ－６３　全長　１０ｍ　線径６ｍｍ　色　黄色　同等品以上</t>
    <phoneticPr fontId="28"/>
  </si>
  <si>
    <t>大型ざる</t>
    <phoneticPr fontId="28"/>
  </si>
  <si>
    <t>品番　ＥＡ９９２ＣＳ－３　サイズ　６０８×２２０（Ｈ）ｍｍ　容量　２８．８Ｌ　色　ＯＤ　同等品以上</t>
    <phoneticPr fontId="28"/>
  </si>
  <si>
    <t>防塵マスク　</t>
    <phoneticPr fontId="28"/>
  </si>
  <si>
    <t>品番　ＥＡ８００ＮＢ－８　入数　２０枚入　補集効率　９５％以上　呼気抵抗　５０ＰＨａ以下　同等品以上</t>
    <phoneticPr fontId="28"/>
  </si>
  <si>
    <t>パイプハンガー</t>
    <phoneticPr fontId="28"/>
  </si>
  <si>
    <t>耐荷重９０Ｋｇ以上　品番ＥＡ９５１ＦＧー１３Ａ同等品以上</t>
    <phoneticPr fontId="28"/>
  </si>
  <si>
    <t>消臭スプレー</t>
    <phoneticPr fontId="28"/>
  </si>
  <si>
    <t>靴用　品番ＥＡ９３９ＡＣ－３５同等品以上</t>
    <phoneticPr fontId="28"/>
  </si>
  <si>
    <t>折りたたみコンテナ</t>
  </si>
  <si>
    <t>折りたたみコンテナ</t>
    <phoneticPr fontId="28"/>
  </si>
  <si>
    <t>ふた、窓付き　５０Ｌ　５個入　品番ＥＡ５０６ＡＡ－４６Ａ同等品以上</t>
    <phoneticPr fontId="28"/>
  </si>
  <si>
    <t>クリップボード</t>
    <phoneticPr fontId="28"/>
  </si>
  <si>
    <t>横型　Ａ４サイズ　黄　品番ＥＡ７６２ＤＡ－１４４　同等品以上</t>
    <phoneticPr fontId="28"/>
  </si>
  <si>
    <t>縦型　Ａ４サイズ　黄　品番ＥＡ７６２ＤＡ－１５４　同等品以上</t>
    <phoneticPr fontId="28"/>
  </si>
  <si>
    <t>バッグ</t>
    <phoneticPr fontId="28"/>
  </si>
  <si>
    <t>ＥＡ９２７ＣＪ－６５又は同等品以上</t>
    <phoneticPr fontId="28"/>
  </si>
  <si>
    <t>「充電式」ドライバードリル</t>
    <phoneticPr fontId="28"/>
  </si>
  <si>
    <t>品番　ＥＡ８１３ＢＢ－１１Ｂ　本体型番　ＥＤ１１０８　仕様　樹脂ケースセット　充電時間　約６５分　同等品以上</t>
    <phoneticPr fontId="28"/>
  </si>
  <si>
    <t>スピーカー</t>
    <phoneticPr fontId="28"/>
  </si>
  <si>
    <t>品番　ＥＡ７６４ＡＳー５９Ａ　サイズ　９０×１５９×１９１ｍｍ　実用最大出力　２０Ｗ（１０Ｗ＋１０Ｗ）同等品以上</t>
    <phoneticPr fontId="28"/>
  </si>
  <si>
    <t>プレゼンテーションマウス</t>
    <phoneticPr fontId="28"/>
  </si>
  <si>
    <t>品番　ＥＡ７８０ＸＰ－５２Ａ　サイズ３４×１３６×２３．５ｍｍ　電源　ＵＳＢ　同等品以上</t>
    <phoneticPr fontId="28"/>
  </si>
  <si>
    <t>ＨＤＭＩーＤＶＩケーブル</t>
    <phoneticPr fontId="28"/>
  </si>
  <si>
    <t>品番　ＥＡ９４０ＰＭ－１３５　ケーブル長　５ｍ　仕様　ＨＤＭＩプラグＤＶＩ－Ｄ２４ｐｉｎ　オス　同等品以上</t>
  </si>
  <si>
    <t>（３口）延長コード</t>
    <phoneticPr fontId="28"/>
  </si>
  <si>
    <t>品番　ＥＡ８１５ＧＪ－１０　コード長　１０ｍ　コンセント数　３個　定格１５Ａ１２５Ｖ（１５００ｗ）同等品以上</t>
    <phoneticPr fontId="28"/>
  </si>
  <si>
    <t>テーブルタップ</t>
    <phoneticPr fontId="28"/>
  </si>
  <si>
    <t>品番　ＥＡ８１５ＧＬ－１９７　コード長　２ｍ　コンセント　２Ｐ×６口　定格１５Ａ１２５Ｖ（１５００ｗ）同等品以上</t>
    <phoneticPr fontId="28"/>
  </si>
  <si>
    <t>スチール棚用耐震ベルト</t>
    <phoneticPr fontId="28"/>
  </si>
  <si>
    <t>１８００ｍｍサイズ　品番ＥＡ９７９ＣＲ－１８０同等品以上</t>
    <phoneticPr fontId="28"/>
  </si>
  <si>
    <t>ミシンオイル</t>
    <phoneticPr fontId="28"/>
  </si>
  <si>
    <t>ＥＡ９２０ＡＫ－１５　同等品以上のもの</t>
    <phoneticPr fontId="28"/>
  </si>
  <si>
    <t>特大ポリ袋透明色　（８０枚入）</t>
    <phoneticPr fontId="28"/>
  </si>
  <si>
    <t>ＧＢ１５１５　１５００×１５００×０．０５ｍｍ　同等品以上のもの</t>
    <phoneticPr fontId="28"/>
  </si>
  <si>
    <t>減圧弁</t>
    <phoneticPr fontId="28"/>
  </si>
  <si>
    <t>蒸気用　ＲＰ６－Ｇ　呼び径６５　又は同等品以上</t>
    <phoneticPr fontId="28"/>
  </si>
  <si>
    <t>絶縁抵抗計</t>
    <phoneticPr fontId="28"/>
  </si>
  <si>
    <t>日置　ＩＲ４０３２－１１　又は同等品以上</t>
    <phoneticPr fontId="28"/>
  </si>
  <si>
    <t>ディスクグラインダ</t>
    <phoneticPr fontId="28"/>
  </si>
  <si>
    <t>ハイコーキ　Ｇ１８ＤＢＢＡＬ　ＬＸＰＫ　又は同等品以上</t>
    <phoneticPr fontId="28"/>
  </si>
  <si>
    <t>ボード用ドライバ</t>
    <phoneticPr fontId="28"/>
  </si>
  <si>
    <t>ハイコーキ　Ｗ３６ＤＹＡ　ＸＰ　又は同等品以上</t>
    <phoneticPr fontId="28"/>
  </si>
  <si>
    <t>チップソー切断機</t>
    <phoneticPr fontId="28"/>
  </si>
  <si>
    <t>ハイコーキ　ＣＤ３６０５ＤＦＡ　（ＸＰ）　又は同等品以上</t>
    <phoneticPr fontId="28"/>
  </si>
  <si>
    <t>脚立（各種）</t>
  </si>
  <si>
    <t>脚立（各種）</t>
    <rPh sb="0" eb="2">
      <t>キャタツ</t>
    </rPh>
    <rPh sb="3" eb="5">
      <t>カクシュ</t>
    </rPh>
    <phoneticPr fontId="28"/>
  </si>
  <si>
    <t>ＪＯＢ－２１０Ｅ　同等品以上の物</t>
  </si>
  <si>
    <t>ＪＯＢ－２１０Ｅ　同等品以上の物</t>
    <phoneticPr fontId="28"/>
  </si>
  <si>
    <t>脚立（各種）</t>
    <phoneticPr fontId="28"/>
  </si>
  <si>
    <t>ＣＴＢ－５Ｃ　同等品以上の物</t>
  </si>
  <si>
    <t>ＣＴＢ－５Ｃ　同等品以上の物</t>
    <phoneticPr fontId="28"/>
  </si>
  <si>
    <t>ＯＴ作業台</t>
  </si>
  <si>
    <t>ＯＴ作業台</t>
    <phoneticPr fontId="28"/>
  </si>
  <si>
    <t>ＥＡ９５４ＨＣ－５４８　同等品以上の物</t>
  </si>
  <si>
    <t>ＥＡ９５４ＨＣ－５４８　同等品以上の物</t>
    <phoneticPr fontId="28"/>
  </si>
  <si>
    <t>アコーディオンスクリーン</t>
  </si>
  <si>
    <t>アコーディオンスクリーン</t>
    <phoneticPr fontId="28"/>
  </si>
  <si>
    <t>ＡＳ－１８５Ｌ　同等品以上の物</t>
  </si>
  <si>
    <t>ＡＳ－１８５Ｌ　同等品以上の物</t>
    <phoneticPr fontId="28"/>
  </si>
  <si>
    <t>台車</t>
  </si>
  <si>
    <t>台車</t>
    <phoneticPr fontId="28"/>
  </si>
  <si>
    <t>ＥＡＳ５２０Ｂ－６１　同等品以上の物</t>
  </si>
  <si>
    <t>ＥＡＳ５２０Ｂ－６１　同等品以上の物</t>
    <phoneticPr fontId="28"/>
  </si>
  <si>
    <t>送風ファン</t>
  </si>
  <si>
    <t>送風ファン</t>
    <phoneticPr fontId="28"/>
  </si>
  <si>
    <t>ＥＡ８９７ＡＦ－１Ａ　同等品以上の物</t>
  </si>
  <si>
    <t>ＥＡ８９７ＡＦ－１Ａ　同等品以上の物</t>
    <phoneticPr fontId="28"/>
  </si>
  <si>
    <t>ホワイトボード</t>
  </si>
  <si>
    <t>ホワイトボード</t>
    <phoneticPr fontId="28"/>
  </si>
  <si>
    <t>ＥＡ７６１ＬＡ－５３　同等品以上の物</t>
  </si>
  <si>
    <t>ＥＡ７６１ＬＡ－５３　同等品以上の物</t>
    <phoneticPr fontId="28"/>
  </si>
  <si>
    <t>リヤカー</t>
  </si>
  <si>
    <t>リヤカー</t>
    <phoneticPr fontId="28"/>
  </si>
  <si>
    <t>ＥＡ５２０ＡＧ－３Ａ　同等品以上の物</t>
  </si>
  <si>
    <t>ＥＡ５２０ＡＧ－３Ａ　同等品以上の物</t>
    <phoneticPr fontId="28"/>
  </si>
  <si>
    <t>以下余白</t>
    <rPh sb="0" eb="4">
      <t>イカヨハク</t>
    </rPh>
    <phoneticPr fontId="28"/>
  </si>
  <si>
    <t>EA</t>
  </si>
  <si>
    <t>EA</t>
    <phoneticPr fontId="28"/>
  </si>
  <si>
    <t>ST</t>
    <phoneticPr fontId="28"/>
  </si>
  <si>
    <t>CA</t>
    <phoneticPr fontId="28"/>
  </si>
  <si>
    <t>PC</t>
    <phoneticPr fontId="28"/>
  </si>
  <si>
    <t>PK</t>
    <phoneticPr fontId="28"/>
  </si>
  <si>
    <t>SH</t>
  </si>
  <si>
    <t>SH</t>
    <phoneticPr fontId="28"/>
  </si>
  <si>
    <t>UN</t>
  </si>
  <si>
    <t>UN</t>
    <phoneticPr fontId="28"/>
  </si>
  <si>
    <t>コンテナ（ふた）</t>
  </si>
  <si>
    <t>品番ＴＲ－７５Ｂ　透明　又は同等品以上</t>
    <rPh sb="0" eb="2">
      <t>ヒンバン</t>
    </rPh>
    <rPh sb="9" eb="11">
      <t>トウメイ</t>
    </rPh>
    <rPh sb="12" eb="13">
      <t>マタ</t>
    </rPh>
    <rPh sb="14" eb="19">
      <t>ドウトウヒンイジョウ</t>
    </rPh>
    <phoneticPr fontId="28"/>
  </si>
  <si>
    <t>品番ＴＲ－７５ＢＦＢ　ブルー　又は同等品以上</t>
    <rPh sb="0" eb="2">
      <t>ヒンバン</t>
    </rPh>
    <rPh sb="15" eb="16">
      <t>マタ</t>
    </rPh>
    <rPh sb="17" eb="22">
      <t>ドウトウヒンイジョウ</t>
    </rPh>
    <phoneticPr fontId="28"/>
  </si>
  <si>
    <t>小計</t>
    <rPh sb="0" eb="2">
      <t>ショウケイ</t>
    </rPh>
    <phoneticPr fontId="28"/>
  </si>
  <si>
    <t>品番　０９３１８６　商品コード　１４５－８７５　種別　油ねんど　同等品以上</t>
    <phoneticPr fontId="28"/>
  </si>
  <si>
    <t>３６６－０００又は同等品以上</t>
    <phoneticPr fontId="28"/>
  </si>
  <si>
    <t>１８９－０９１又は同等品以上</t>
    <phoneticPr fontId="28"/>
  </si>
  <si>
    <t>１８９－０９２又は同等品以上</t>
    <phoneticPr fontId="28"/>
  </si>
  <si>
    <t>クリアーカップ</t>
    <phoneticPr fontId="28"/>
  </si>
  <si>
    <t>品番　ＡＴＰ－ＳＰ３０３　コード　３８６－３６５　外寸１８０×６２×８５ｍｍ　重量　約３４０ｇ　同等品以上</t>
    <phoneticPr fontId="28"/>
  </si>
  <si>
    <t>SP</t>
    <phoneticPr fontId="28"/>
  </si>
  <si>
    <t>BG</t>
    <phoneticPr fontId="28"/>
  </si>
  <si>
    <t>合計</t>
    <rPh sb="0" eb="2">
      <t>ゴウケイ</t>
    </rPh>
    <phoneticPr fontId="28"/>
  </si>
  <si>
    <t>コーナーカッターほか８０件　別紙内訳書のとおり</t>
    <rPh sb="12" eb="13">
      <t>ケン</t>
    </rPh>
    <rPh sb="14" eb="16">
      <t>ベッシ</t>
    </rPh>
    <rPh sb="16" eb="19">
      <t>ウチワケショ</t>
    </rPh>
    <phoneticPr fontId="28"/>
  </si>
  <si>
    <t>７０４‐２８８　又は同等品以上</t>
  </si>
  <si>
    <t>インクカートリッジ</t>
    <phoneticPr fontId="28"/>
  </si>
  <si>
    <t>ＥＰＳＯＮ写真用紙〈光沢〉２Ｌ判</t>
    <phoneticPr fontId="28"/>
  </si>
  <si>
    <t>３３４－８５９　又は同等品以上</t>
    <phoneticPr fontId="28"/>
  </si>
  <si>
    <t>ＨＤＭＩケーブル・アダプタ</t>
    <phoneticPr fontId="28"/>
  </si>
  <si>
    <t>切手ぬらし器</t>
    <phoneticPr fontId="28"/>
  </si>
  <si>
    <t>３３６‐３３２　又は同等品以上</t>
    <phoneticPr fontId="28"/>
  </si>
  <si>
    <t>インクカートリッジ</t>
    <phoneticPr fontId="28"/>
  </si>
  <si>
    <t>ＥＰＳＯＮインクカートリッジＩＣＹ９３Ｍ又は同等品以上</t>
    <phoneticPr fontId="28"/>
  </si>
  <si>
    <t>ＥＰＳＯＮインクカートリッジＩＣＭ９３Ｍ又は同等品以上</t>
    <phoneticPr fontId="28"/>
  </si>
  <si>
    <t>ＥＰＳＯＮインクカートリッジＩＣＣ９３Ｍ又は同等品以上</t>
    <phoneticPr fontId="28"/>
  </si>
  <si>
    <t>ＥＰＳＯＮインクカートリッジＩＣＢＫ９３Ｍ又は同等品以上</t>
    <phoneticPr fontId="28"/>
  </si>
  <si>
    <t>自動点灯ライト付電波置時計</t>
    <phoneticPr fontId="28"/>
  </si>
  <si>
    <t>７５４－６５９又は同等品以上</t>
    <phoneticPr fontId="28"/>
  </si>
  <si>
    <t>ボールペン</t>
    <phoneticPr fontId="28"/>
  </si>
  <si>
    <t>三菱鉛筆ジェットストリーム（３色）０．３８ｍｍ①透明又は同等以上のもの（他社の製品を含む）</t>
    <phoneticPr fontId="28"/>
  </si>
  <si>
    <t>コートハンガー</t>
    <phoneticPr fontId="28"/>
  </si>
  <si>
    <t>ＴＨ－ＧＡ　同等品以上の物</t>
  </si>
  <si>
    <t>電気ポット</t>
    <phoneticPr fontId="28"/>
  </si>
  <si>
    <t>ＣＤ－ＷＹ３０－ＨＡ　同等品以上の物</t>
    <phoneticPr fontId="28"/>
  </si>
  <si>
    <t>印鑑ホルダー</t>
    <phoneticPr fontId="28"/>
  </si>
  <si>
    <t>ＣＰＮＨ－ＲＣ　同等品上</t>
    <phoneticPr fontId="28"/>
  </si>
  <si>
    <t>シューズカバー</t>
    <phoneticPr fontId="28"/>
  </si>
  <si>
    <t>ＳＣ－Ｓ　同等品以上</t>
    <phoneticPr fontId="28"/>
  </si>
  <si>
    <t>ペーパータオル</t>
    <phoneticPr fontId="28"/>
  </si>
  <si>
    <t>Ｎ２０１Ｊ－Ｍ－２５</t>
    <phoneticPr fontId="28"/>
  </si>
  <si>
    <t>レターケース</t>
    <phoneticPr fontId="28"/>
  </si>
  <si>
    <t>ＬＣＪ－５Ｍ　７０６－３５９　同等品以上</t>
  </si>
  <si>
    <t>以下余白</t>
    <rPh sb="0" eb="4">
      <t>イカヨハク</t>
    </rPh>
    <phoneticPr fontId="28"/>
  </si>
  <si>
    <t>PK</t>
    <phoneticPr fontId="28"/>
  </si>
  <si>
    <t>ＲＩＳＯマスターＦⅡタイプＡＳ又は同等品以上</t>
    <phoneticPr fontId="28"/>
  </si>
  <si>
    <t>ＲＩＳＯインクＦⅡタイプクロ
又は同等品以上</t>
    <phoneticPr fontId="28"/>
  </si>
  <si>
    <t>Eグループ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</si>
</sst>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\-#,##0;&quot;-&quot;"/>
    <numFmt numFmtId="177" formatCode="#,##0_);[Red]\(#,##0\)"/>
    <numFmt numFmtId="178" formatCode="#,#00\-"/>
    <numFmt numFmtId="179" formatCode="#,##0;&quot;△ &quot;#,##0"/>
    <numFmt numFmtId="180" formatCode="[$-411]ggge&quot;年&quot;m&quot;月&quot;d&quot;日&quot;;@"/>
    <numFmt numFmtId="181" formatCode="#,##0.00;&quot;△ &quot;#,##0.00"/>
  </numFmts>
  <fonts count="4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12"/>
      <name val="HGP明朝B"/>
      <family val="1"/>
      <charset val="128"/>
    </font>
    <font>
      <sz val="18"/>
      <name val="HGP明朝B"/>
      <family val="1"/>
      <charset val="128"/>
    </font>
    <font>
      <sz val="11"/>
      <name val="HGP明朝B"/>
      <family val="1"/>
      <charset val="128"/>
    </font>
    <font>
      <sz val="14"/>
      <name val="HGP明朝B"/>
      <family val="1"/>
      <charset val="128"/>
    </font>
    <font>
      <b/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HGP明朝B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FF"/>
      </patternFill>
    </fill>
    <fill>
      <patternFill patternType="solid">
        <fgColor rgb="FFFFFFFF"/>
        <bgColor auto="1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2F5B71"/>
      </left>
      <right style="medium">
        <color rgb="FF2F5B7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8">
    <xf numFmtId="0" fontId="0" fillId="0" borderId="0">
      <alignment vertical="center"/>
    </xf>
    <xf numFmtId="0" fontId="1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1" fillId="0" borderId="0"/>
    <xf numFmtId="0" fontId="11" fillId="0" borderId="0"/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13">
      <alignment horizontal="left" vertical="center"/>
    </xf>
    <xf numFmtId="0" fontId="1" fillId="22" borderId="14" applyNumberFormat="0" applyFont="0" applyAlignment="0" applyProtection="0">
      <alignment vertical="center"/>
    </xf>
    <xf numFmtId="0" fontId="19" fillId="23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60">
    <xf numFmtId="0" fontId="0" fillId="0" borderId="0" xfId="0">
      <alignment vertical="center"/>
    </xf>
    <xf numFmtId="38" fontId="7" fillId="0" borderId="0" xfId="39" applyFont="1" applyAlignment="1"/>
    <xf numFmtId="0" fontId="32" fillId="0" borderId="0" xfId="0" applyFont="1">
      <alignment vertical="center"/>
    </xf>
    <xf numFmtId="38" fontId="33" fillId="0" borderId="0" xfId="39" applyFont="1" applyAlignment="1">
      <alignment horizontal="right"/>
    </xf>
    <xf numFmtId="38" fontId="6" fillId="0" borderId="18" xfId="39" applyFont="1" applyBorder="1" applyAlignment="1"/>
    <xf numFmtId="38" fontId="7" fillId="0" borderId="19" xfId="39" applyFont="1" applyBorder="1" applyAlignment="1">
      <alignment horizontal="distributed" justifyLastLine="1"/>
    </xf>
    <xf numFmtId="38" fontId="7" fillId="0" borderId="20" xfId="39" applyFont="1" applyBorder="1" applyAlignment="1">
      <alignment horizontal="distributed" justifyLastLine="1"/>
    </xf>
    <xf numFmtId="38" fontId="7" fillId="0" borderId="21" xfId="39" applyFont="1" applyBorder="1" applyAlignment="1">
      <alignment horizontal="distributed" justifyLastLine="1"/>
    </xf>
    <xf numFmtId="38" fontId="7" fillId="0" borderId="25" xfId="39" applyFont="1" applyBorder="1" applyAlignment="1">
      <alignment horizontal="right"/>
    </xf>
    <xf numFmtId="38" fontId="7" fillId="0" borderId="23" xfId="39" applyFont="1" applyBorder="1" applyAlignment="1">
      <alignment horizontal="right"/>
    </xf>
    <xf numFmtId="38" fontId="7" fillId="0" borderId="26" xfId="39" applyFont="1" applyBorder="1" applyAlignment="1">
      <alignment horizontal="right" wrapText="1"/>
    </xf>
    <xf numFmtId="0" fontId="7" fillId="0" borderId="27" xfId="0" applyFont="1" applyBorder="1" applyAlignment="1">
      <alignment horizontal="left" shrinkToFit="1"/>
    </xf>
    <xf numFmtId="0" fontId="7" fillId="0" borderId="12" xfId="0" applyFont="1" applyBorder="1" applyAlignment="1">
      <alignment shrinkToFit="1"/>
    </xf>
    <xf numFmtId="0" fontId="7" fillId="0" borderId="12" xfId="0" applyFont="1" applyBorder="1" applyAlignment="1">
      <alignment horizontal="center" shrinkToFit="1"/>
    </xf>
    <xf numFmtId="179" fontId="7" fillId="0" borderId="12" xfId="39" applyNumberFormat="1" applyFont="1" applyBorder="1" applyAlignment="1">
      <alignment horizontal="right" shrinkToFit="1"/>
    </xf>
    <xf numFmtId="38" fontId="7" fillId="0" borderId="12" xfId="39" applyFont="1" applyBorder="1" applyAlignment="1">
      <alignment horizontal="right"/>
    </xf>
    <xf numFmtId="38" fontId="7" fillId="0" borderId="28" xfId="39" applyFont="1" applyBorder="1" applyAlignment="1">
      <alignment horizontal="right" wrapText="1"/>
    </xf>
    <xf numFmtId="38" fontId="7" fillId="0" borderId="27" xfId="39" applyFont="1" applyBorder="1" applyAlignment="1">
      <alignment wrapText="1"/>
    </xf>
    <xf numFmtId="38" fontId="7" fillId="0" borderId="12" xfId="39" applyFont="1" applyBorder="1" applyAlignment="1">
      <alignment horizontal="center" wrapText="1"/>
    </xf>
    <xf numFmtId="38" fontId="7" fillId="0" borderId="12" xfId="39" applyFont="1" applyBorder="1" applyAlignment="1">
      <alignment horizontal="center"/>
    </xf>
    <xf numFmtId="38" fontId="7" fillId="0" borderId="28" xfId="39" applyFont="1" applyBorder="1" applyAlignment="1">
      <alignment horizontal="right"/>
    </xf>
    <xf numFmtId="38" fontId="7" fillId="0" borderId="12" xfId="39" applyFont="1" applyBorder="1" applyAlignment="1">
      <alignment wrapText="1"/>
    </xf>
    <xf numFmtId="38" fontId="7" fillId="0" borderId="12" xfId="39" applyFont="1" applyBorder="1" applyAlignment="1">
      <alignment horizontal="right" wrapText="1"/>
    </xf>
    <xf numFmtId="38" fontId="7" fillId="0" borderId="29" xfId="39" applyFont="1" applyBorder="1" applyAlignment="1">
      <alignment wrapText="1"/>
    </xf>
    <xf numFmtId="38" fontId="7" fillId="0" borderId="30" xfId="39" applyFont="1" applyBorder="1" applyAlignment="1">
      <alignment horizontal="distributed" justifyLastLine="1"/>
    </xf>
    <xf numFmtId="38" fontId="7" fillId="0" borderId="31" xfId="39" applyFont="1" applyBorder="1" applyAlignment="1">
      <alignment horizontal="center"/>
    </xf>
    <xf numFmtId="38" fontId="7" fillId="0" borderId="31" xfId="39" applyFont="1" applyBorder="1" applyAlignment="1">
      <alignment horizontal="right"/>
    </xf>
    <xf numFmtId="38" fontId="7" fillId="0" borderId="32" xfId="39" applyFont="1" applyBorder="1" applyAlignment="1">
      <alignment horizontal="right"/>
    </xf>
    <xf numFmtId="38" fontId="7" fillId="0" borderId="33" xfId="39" applyFont="1" applyBorder="1" applyAlignment="1">
      <alignment horizontal="distributed" justifyLastLine="1"/>
    </xf>
    <xf numFmtId="38" fontId="7" fillId="0" borderId="33" xfId="39" applyFont="1" applyBorder="1" applyAlignment="1">
      <alignment horizontal="distributed" justifyLastLine="1"/>
    </xf>
    <xf numFmtId="180" fontId="7" fillId="0" borderId="0" xfId="39" applyNumberFormat="1" applyFont="1" applyAlignment="1">
      <alignment horizontal="left"/>
    </xf>
    <xf numFmtId="38" fontId="7" fillId="0" borderId="0" xfId="39" applyFont="1" applyAlignment="1">
      <alignment horizontal="left"/>
    </xf>
    <xf numFmtId="38" fontId="34" fillId="0" borderId="0" xfId="39" applyFont="1" applyAlignment="1"/>
    <xf numFmtId="0" fontId="35" fillId="0" borderId="24" xfId="1" applyFont="1" applyFill="1" applyBorder="1" applyAlignment="1">
      <alignment horizontal="center" vertical="center" wrapText="1"/>
    </xf>
    <xf numFmtId="0" fontId="37" fillId="24" borderId="24" xfId="1" applyNumberFormat="1" applyFont="1" applyFill="1" applyBorder="1" applyAlignment="1" applyProtection="1">
      <alignment horizontal="left" wrapText="1"/>
    </xf>
    <xf numFmtId="177" fontId="35" fillId="0" borderId="24" xfId="1" applyNumberFormat="1" applyFont="1" applyFill="1" applyBorder="1" applyAlignment="1">
      <alignment horizontal="right" wrapText="1"/>
    </xf>
    <xf numFmtId="3" fontId="35" fillId="0" borderId="24" xfId="1" applyNumberFormat="1" applyFont="1" applyFill="1" applyBorder="1" applyAlignment="1">
      <alignment horizontal="right" wrapText="1"/>
    </xf>
    <xf numFmtId="0" fontId="37" fillId="0" borderId="24" xfId="1" applyFont="1" applyFill="1" applyBorder="1" applyAlignment="1">
      <alignment horizontal="left" wrapText="1"/>
    </xf>
    <xf numFmtId="38" fontId="35" fillId="0" borderId="24" xfId="99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/>
    <xf numFmtId="179" fontId="7" fillId="0" borderId="0" xfId="0" applyNumberFormat="1" applyFont="1" applyAlignment="1">
      <alignment horizontal="right"/>
    </xf>
    <xf numFmtId="0" fontId="7" fillId="0" borderId="24" xfId="0" applyFont="1" applyBorder="1" applyAlignment="1">
      <alignment horizontal="center" vertical="center"/>
    </xf>
    <xf numFmtId="179" fontId="7" fillId="0" borderId="24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right" wrapText="1" shrinkToFit="1"/>
    </xf>
    <xf numFmtId="0" fontId="7" fillId="0" borderId="24" xfId="0" applyFont="1" applyFill="1" applyBorder="1" applyAlignment="1">
      <alignment horizontal="center" wrapText="1"/>
    </xf>
    <xf numFmtId="179" fontId="7" fillId="0" borderId="24" xfId="39" applyNumberFormat="1" applyFont="1" applyFill="1" applyBorder="1" applyAlignment="1">
      <alignment horizontal="right" wrapText="1"/>
    </xf>
    <xf numFmtId="179" fontId="7" fillId="0" borderId="24" xfId="0" applyNumberFormat="1" applyFont="1" applyBorder="1" applyAlignment="1">
      <alignment horizontal="center" vertical="center"/>
    </xf>
    <xf numFmtId="179" fontId="7" fillId="0" borderId="24" xfId="0" applyNumberFormat="1" applyFont="1" applyBorder="1" applyAlignment="1">
      <alignment horizontal="right"/>
    </xf>
    <xf numFmtId="38" fontId="2" fillId="0" borderId="24" xfId="39" applyFont="1" applyBorder="1" applyAlignment="1">
      <alignment horizontal="right" wrapText="1"/>
    </xf>
    <xf numFmtId="0" fontId="7" fillId="0" borderId="24" xfId="0" applyFont="1" applyFill="1" applyBorder="1" applyAlignment="1">
      <alignment horizontal="left" shrinkToFit="1"/>
    </xf>
    <xf numFmtId="38" fontId="7" fillId="0" borderId="24" xfId="39" applyFont="1" applyBorder="1" applyAlignment="1">
      <alignment horizontal="right" wrapText="1"/>
    </xf>
    <xf numFmtId="181" fontId="7" fillId="0" borderId="24" xfId="39" applyNumberFormat="1" applyFont="1" applyFill="1" applyBorder="1" applyAlignment="1">
      <alignment horizontal="right" wrapText="1"/>
    </xf>
    <xf numFmtId="179" fontId="7" fillId="0" borderId="24" xfId="0" applyNumberFormat="1" applyFont="1" applyBorder="1" applyAlignment="1"/>
    <xf numFmtId="0" fontId="7" fillId="0" borderId="24" xfId="0" applyFont="1" applyFill="1" applyBorder="1" applyAlignment="1">
      <alignment wrapText="1"/>
    </xf>
    <xf numFmtId="0" fontId="7" fillId="25" borderId="24" xfId="51" applyNumberFormat="1" applyFont="1" applyFill="1" applyBorder="1" applyAlignment="1" applyProtection="1">
      <alignment horizontal="center" wrapText="1"/>
    </xf>
    <xf numFmtId="0" fontId="7" fillId="25" borderId="24" xfId="52" applyNumberFormat="1" applyFont="1" applyFill="1" applyBorder="1" applyAlignment="1" applyProtection="1">
      <alignment horizontal="center"/>
    </xf>
    <xf numFmtId="0" fontId="40" fillId="0" borderId="24" xfId="0" applyFont="1" applyFill="1" applyBorder="1" applyAlignment="1">
      <alignment horizontal="left" vertical="center" wrapText="1" shrinkToFit="1"/>
    </xf>
    <xf numFmtId="0" fontId="7" fillId="25" borderId="24" xfId="51" applyNumberFormat="1" applyFont="1" applyFill="1" applyBorder="1" applyAlignment="1" applyProtection="1">
      <alignment horizontal="left" wrapText="1"/>
    </xf>
    <xf numFmtId="181" fontId="7" fillId="0" borderId="24" xfId="0" applyNumberFormat="1" applyFont="1" applyBorder="1" applyAlignment="1"/>
    <xf numFmtId="0" fontId="7" fillId="25" borderId="24" xfId="51" applyNumberFormat="1" applyFont="1" applyFill="1" applyBorder="1" applyAlignment="1" applyProtection="1">
      <alignment wrapText="1"/>
    </xf>
    <xf numFmtId="179" fontId="7" fillId="0" borderId="24" xfId="39" applyNumberFormat="1" applyFont="1" applyFill="1" applyBorder="1" applyAlignment="1">
      <alignment wrapText="1"/>
    </xf>
    <xf numFmtId="0" fontId="7" fillId="25" borderId="24" xfId="62" applyNumberFormat="1" applyFont="1" applyFill="1" applyBorder="1" applyAlignment="1" applyProtection="1">
      <alignment wrapText="1"/>
    </xf>
    <xf numFmtId="0" fontId="7" fillId="25" borderId="24" xfId="62" applyNumberFormat="1" applyFont="1" applyFill="1" applyBorder="1" applyAlignment="1" applyProtection="1">
      <alignment horizontal="center" vertical="center" wrapText="1"/>
    </xf>
    <xf numFmtId="0" fontId="7" fillId="25" borderId="24" xfId="56" applyNumberFormat="1" applyFont="1" applyFill="1" applyBorder="1" applyAlignment="1" applyProtection="1">
      <alignment horizontal="center" vertical="center"/>
    </xf>
    <xf numFmtId="0" fontId="7" fillId="25" borderId="24" xfId="54" applyNumberFormat="1" applyFont="1" applyFill="1" applyBorder="1" applyAlignment="1" applyProtection="1">
      <alignment horizontal="right" vertical="center"/>
    </xf>
    <xf numFmtId="0" fontId="2" fillId="0" borderId="24" xfId="0" applyFont="1" applyFill="1" applyBorder="1" applyAlignment="1">
      <alignment horizontal="center" vertical="center" wrapText="1" shrinkToFit="1"/>
    </xf>
    <xf numFmtId="0" fontId="3" fillId="25" borderId="24" xfId="56" applyNumberFormat="1" applyFont="1" applyFill="1" applyBorder="1" applyAlignment="1" applyProtection="1">
      <alignment horizontal="center" vertical="center"/>
    </xf>
    <xf numFmtId="0" fontId="41" fillId="25" borderId="24" xfId="54" applyNumberFormat="1" applyFont="1" applyFill="1" applyBorder="1" applyAlignment="1" applyProtection="1">
      <alignment horizontal="right" vertical="center"/>
    </xf>
    <xf numFmtId="0" fontId="7" fillId="0" borderId="41" xfId="0" applyFont="1" applyFill="1" applyBorder="1" applyAlignment="1">
      <alignment horizontal="right" vertical="center" wrapText="1" shrinkToFit="1"/>
    </xf>
    <xf numFmtId="0" fontId="42" fillId="25" borderId="24" xfId="62" applyNumberFormat="1" applyFont="1" applyFill="1" applyBorder="1" applyAlignment="1" applyProtection="1">
      <alignment horizontal="left" vertical="center" wrapText="1"/>
    </xf>
    <xf numFmtId="0" fontId="43" fillId="25" borderId="24" xfId="56" applyNumberFormat="1" applyFont="1" applyFill="1" applyBorder="1" applyAlignment="1" applyProtection="1">
      <alignment horizontal="center" vertical="center"/>
    </xf>
    <xf numFmtId="0" fontId="44" fillId="25" borderId="24" xfId="54" applyNumberFormat="1" applyFont="1" applyFill="1" applyBorder="1" applyAlignment="1" applyProtection="1">
      <alignment horizontal="right" vertical="center"/>
    </xf>
    <xf numFmtId="0" fontId="41" fillId="0" borderId="43" xfId="0" applyFont="1" applyBorder="1" applyAlignment="1">
      <alignment horizontal="left" vertical="center"/>
    </xf>
    <xf numFmtId="0" fontId="7" fillId="0" borderId="0" xfId="0" applyFont="1" applyBorder="1" applyAlignment="1">
      <alignment horizontal="center" wrapText="1" shrinkToFit="1"/>
    </xf>
    <xf numFmtId="179" fontId="7" fillId="0" borderId="0" xfId="0" applyNumberFormat="1" applyFont="1" applyBorder="1" applyAlignment="1">
      <alignment horizontal="right" wrapText="1"/>
    </xf>
    <xf numFmtId="0" fontId="7" fillId="0" borderId="44" xfId="0" applyFont="1" applyBorder="1" applyAlignment="1">
      <alignment horizontal="center" wrapText="1" shrinkToFit="1"/>
    </xf>
    <xf numFmtId="0" fontId="45" fillId="0" borderId="45" xfId="0" applyFont="1" applyBorder="1" applyAlignment="1">
      <alignment horizontal="left" vertical="center"/>
    </xf>
    <xf numFmtId="0" fontId="7" fillId="0" borderId="40" xfId="0" applyFont="1" applyBorder="1" applyAlignment="1">
      <alignment horizontal="center"/>
    </xf>
    <xf numFmtId="179" fontId="7" fillId="0" borderId="40" xfId="0" applyNumberFormat="1" applyFont="1" applyBorder="1" applyAlignment="1">
      <alignment horizontal="right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179" fontId="7" fillId="0" borderId="47" xfId="0" applyNumberFormat="1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 wrapText="1" shrinkToFit="1"/>
    </xf>
    <xf numFmtId="179" fontId="41" fillId="0" borderId="0" xfId="0" applyNumberFormat="1" applyFont="1" applyBorder="1" applyAlignment="1">
      <alignment horizontal="left" vertical="center" wrapText="1"/>
    </xf>
    <xf numFmtId="0" fontId="7" fillId="0" borderId="43" xfId="0" applyFont="1" applyBorder="1" applyAlignment="1">
      <alignment horizontal="right" wrapText="1" shrinkToFit="1"/>
    </xf>
    <xf numFmtId="0" fontId="7" fillId="0" borderId="0" xfId="0" applyFont="1" applyBorder="1" applyAlignment="1">
      <alignment horizontal="left" wrapText="1"/>
    </xf>
    <xf numFmtId="0" fontId="7" fillId="0" borderId="45" xfId="0" applyFont="1" applyBorder="1" applyAlignment="1">
      <alignment horizontal="right" wrapText="1" shrinkToFit="1"/>
    </xf>
    <xf numFmtId="0" fontId="7" fillId="0" borderId="40" xfId="0" applyFont="1" applyBorder="1" applyAlignment="1">
      <alignment horizontal="left" wrapText="1"/>
    </xf>
    <xf numFmtId="179" fontId="41" fillId="0" borderId="40" xfId="0" applyNumberFormat="1" applyFont="1" applyBorder="1" applyAlignment="1">
      <alignment horizontal="left" vertical="center" wrapText="1"/>
    </xf>
    <xf numFmtId="0" fontId="37" fillId="0" borderId="24" xfId="1" applyFont="1" applyFill="1" applyBorder="1" applyAlignment="1">
      <alignment horizontal="center" wrapText="1"/>
    </xf>
    <xf numFmtId="0" fontId="37" fillId="0" borderId="24" xfId="1" applyFont="1" applyFill="1" applyBorder="1" applyAlignment="1">
      <alignment wrapText="1"/>
    </xf>
    <xf numFmtId="0" fontId="37" fillId="0" borderId="24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179" fontId="35" fillId="0" borderId="24" xfId="39" applyNumberFormat="1" applyFont="1" applyFill="1" applyBorder="1" applyAlignment="1">
      <alignment horizontal="center" vertical="center" wrapText="1"/>
    </xf>
    <xf numFmtId="0" fontId="37" fillId="0" borderId="24" xfId="1" applyFont="1" applyBorder="1" applyAlignment="1">
      <alignment horizontal="center" vertical="center" wrapText="1"/>
    </xf>
    <xf numFmtId="38" fontId="35" fillId="0" borderId="24" xfId="1" applyNumberFormat="1" applyFont="1" applyFill="1" applyBorder="1" applyAlignment="1">
      <alignment horizontal="center" wrapText="1"/>
    </xf>
    <xf numFmtId="0" fontId="37" fillId="0" borderId="24" xfId="1" applyFont="1" applyBorder="1" applyAlignment="1">
      <alignment horizontal="left" wrapText="1"/>
    </xf>
    <xf numFmtId="38" fontId="38" fillId="0" borderId="24" xfId="39" applyFont="1" applyFill="1" applyBorder="1" applyAlignment="1">
      <alignment horizontal="center" wrapText="1"/>
    </xf>
    <xf numFmtId="38" fontId="38" fillId="0" borderId="24" xfId="99" applyFont="1" applyFill="1" applyBorder="1" applyAlignment="1">
      <alignment horizontal="center" wrapText="1"/>
    </xf>
    <xf numFmtId="179" fontId="38" fillId="0" borderId="24" xfId="39" applyNumberFormat="1" applyFont="1" applyFill="1" applyBorder="1" applyAlignment="1">
      <alignment horizontal="center" wrapText="1"/>
    </xf>
    <xf numFmtId="0" fontId="44" fillId="0" borderId="0" xfId="1" applyFont="1" applyAlignment="1">
      <alignment horizontal="center" wrapText="1"/>
    </xf>
    <xf numFmtId="0" fontId="37" fillId="24" borderId="24" xfId="1" applyNumberFormat="1" applyFont="1" applyFill="1" applyBorder="1" applyAlignment="1" applyProtection="1">
      <alignment horizontal="center" vertical="center" wrapText="1"/>
    </xf>
    <xf numFmtId="0" fontId="37" fillId="24" borderId="24" xfId="1" applyNumberFormat="1" applyFont="1" applyFill="1" applyBorder="1" applyAlignment="1" applyProtection="1">
      <alignment horizontal="center" wrapText="1"/>
    </xf>
    <xf numFmtId="38" fontId="7" fillId="0" borderId="33" xfId="39" applyFont="1" applyBorder="1" applyAlignment="1">
      <alignment horizontal="distributed" justifyLastLine="1"/>
    </xf>
    <xf numFmtId="0" fontId="37" fillId="0" borderId="52" xfId="1" applyFont="1" applyFill="1" applyBorder="1" applyAlignment="1">
      <alignment horizontal="center" wrapText="1"/>
    </xf>
    <xf numFmtId="0" fontId="37" fillId="0" borderId="53" xfId="1" applyFont="1" applyFill="1" applyBorder="1" applyAlignment="1">
      <alignment horizontal="left" wrapText="1"/>
    </xf>
    <xf numFmtId="0" fontId="47" fillId="0" borderId="24" xfId="0" applyFont="1" applyBorder="1" applyAlignment="1">
      <alignment horizontal="left"/>
    </xf>
    <xf numFmtId="0" fontId="47" fillId="0" borderId="51" xfId="0" applyFont="1" applyBorder="1" applyAlignment="1">
      <alignment horizontal="left"/>
    </xf>
    <xf numFmtId="0" fontId="7" fillId="0" borderId="24" xfId="0" applyFont="1" applyFill="1" applyBorder="1" applyAlignment="1">
      <alignment wrapText="1" shrinkToFit="1"/>
    </xf>
    <xf numFmtId="0" fontId="2" fillId="0" borderId="25" xfId="0" applyFont="1" applyBorder="1" applyAlignment="1">
      <alignment wrapText="1" shrinkToFit="1"/>
    </xf>
    <xf numFmtId="0" fontId="2" fillId="0" borderId="54" xfId="0" applyFont="1" applyBorder="1" applyAlignment="1">
      <alignment wrapText="1" shrinkToFit="1"/>
    </xf>
    <xf numFmtId="0" fontId="2" fillId="0" borderId="25" xfId="0" applyFont="1" applyBorder="1" applyAlignment="1">
      <alignment horizontal="center" wrapText="1" shrinkToFit="1"/>
    </xf>
    <xf numFmtId="0" fontId="7" fillId="0" borderId="24" xfId="0" applyFont="1" applyFill="1" applyBorder="1" applyAlignment="1">
      <alignment horizontal="center" wrapText="1" shrinkToFit="1"/>
    </xf>
    <xf numFmtId="0" fontId="2" fillId="0" borderId="27" xfId="0" applyFont="1" applyBorder="1" applyAlignment="1">
      <alignment horizontal="left" shrinkToFit="1"/>
    </xf>
    <xf numFmtId="0" fontId="2" fillId="0" borderId="12" xfId="0" applyFont="1" applyBorder="1" applyAlignment="1">
      <alignment wrapText="1"/>
    </xf>
    <xf numFmtId="0" fontId="2" fillId="0" borderId="24" xfId="0" applyFont="1" applyFill="1" applyBorder="1" applyAlignment="1">
      <alignment wrapText="1"/>
    </xf>
    <xf numFmtId="0" fontId="2" fillId="25" borderId="24" xfId="51" applyNumberFormat="1" applyFont="1" applyFill="1" applyBorder="1" applyAlignment="1" applyProtection="1">
      <alignment horizontal="center" wrapText="1"/>
    </xf>
    <xf numFmtId="0" fontId="2" fillId="0" borderId="12" xfId="0" applyFont="1" applyBorder="1" applyAlignment="1">
      <alignment horizontal="center" shrinkToFit="1"/>
    </xf>
    <xf numFmtId="179" fontId="2" fillId="0" borderId="12" xfId="39" applyNumberFormat="1" applyFont="1" applyBorder="1" applyAlignment="1">
      <alignment horizontal="center" shrinkToFit="1"/>
    </xf>
    <xf numFmtId="0" fontId="2" fillId="25" borderId="24" xfId="52" applyNumberFormat="1" applyFont="1" applyFill="1" applyBorder="1" applyAlignment="1" applyProtection="1">
      <alignment horizontal="center"/>
    </xf>
    <xf numFmtId="181" fontId="2" fillId="0" borderId="24" xfId="39" applyNumberFormat="1" applyFont="1" applyFill="1" applyBorder="1" applyAlignment="1">
      <alignment horizontal="right" wrapText="1"/>
    </xf>
    <xf numFmtId="38" fontId="31" fillId="0" borderId="18" xfId="39" applyFont="1" applyBorder="1" applyAlignment="1">
      <alignment horizontal="center"/>
    </xf>
    <xf numFmtId="178" fontId="6" fillId="0" borderId="18" xfId="39" applyNumberFormat="1" applyFont="1" applyBorder="1" applyAlignment="1">
      <alignment horizontal="center"/>
    </xf>
    <xf numFmtId="180" fontId="7" fillId="0" borderId="34" xfId="39" applyNumberFormat="1" applyFont="1" applyBorder="1" applyAlignment="1">
      <alignment horizontal="left" shrinkToFit="1"/>
    </xf>
    <xf numFmtId="180" fontId="7" fillId="0" borderId="35" xfId="39" applyNumberFormat="1" applyFont="1" applyBorder="1" applyAlignment="1">
      <alignment horizontal="left" shrinkToFit="1"/>
    </xf>
    <xf numFmtId="38" fontId="7" fillId="0" borderId="33" xfId="39" applyFont="1" applyBorder="1" applyAlignment="1">
      <alignment horizontal="distributed" justifyLastLine="1"/>
    </xf>
    <xf numFmtId="38" fontId="7" fillId="0" borderId="33" xfId="39" applyFont="1" applyBorder="1" applyAlignment="1">
      <alignment horizontal="center"/>
    </xf>
    <xf numFmtId="38" fontId="7" fillId="0" borderId="0" xfId="39" applyFont="1" applyAlignment="1">
      <alignment horizontal="distributed" shrinkToFit="1"/>
    </xf>
    <xf numFmtId="0" fontId="3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wrapText="1" shrinkToFit="1"/>
    </xf>
    <xf numFmtId="0" fontId="2" fillId="0" borderId="38" xfId="0" applyFont="1" applyBorder="1" applyAlignment="1">
      <alignment horizontal="center" wrapText="1" shrinkToFit="1"/>
    </xf>
    <xf numFmtId="0" fontId="2" fillId="0" borderId="39" xfId="0" applyFont="1" applyBorder="1" applyAlignment="1">
      <alignment horizontal="center" wrapText="1" shrinkToFit="1"/>
    </xf>
    <xf numFmtId="38" fontId="7" fillId="0" borderId="37" xfId="39" applyFont="1" applyBorder="1" applyAlignment="1">
      <alignment horizontal="left" vertical="top" wrapText="1"/>
    </xf>
    <xf numFmtId="38" fontId="7" fillId="0" borderId="0" xfId="39" applyFont="1" applyAlignment="1">
      <alignment horizontal="left" vertical="top" wrapText="1"/>
    </xf>
    <xf numFmtId="38" fontId="7" fillId="0" borderId="0" xfId="39" applyFont="1" applyAlignment="1">
      <alignment shrinkToFit="1"/>
    </xf>
    <xf numFmtId="0" fontId="7" fillId="0" borderId="0" xfId="39" applyNumberFormat="1" applyFont="1" applyAlignment="1">
      <alignment horizontal="distributed" shrinkToFit="1"/>
    </xf>
    <xf numFmtId="38" fontId="7" fillId="0" borderId="36" xfId="39" applyFont="1" applyBorder="1" applyAlignment="1">
      <alignment horizontal="center"/>
    </xf>
    <xf numFmtId="38" fontId="2" fillId="0" borderId="40" xfId="39" applyFont="1" applyBorder="1" applyAlignment="1">
      <alignment vertical="center" wrapText="1"/>
    </xf>
    <xf numFmtId="38" fontId="2" fillId="0" borderId="46" xfId="39" applyFont="1" applyBorder="1" applyAlignment="1">
      <alignment vertical="center" wrapText="1"/>
    </xf>
    <xf numFmtId="0" fontId="7" fillId="0" borderId="48" xfId="0" applyFont="1" applyFill="1" applyBorder="1" applyAlignment="1">
      <alignment horizontal="center" wrapText="1" shrinkToFit="1"/>
    </xf>
    <xf numFmtId="0" fontId="7" fillId="0" borderId="49" xfId="0" applyFont="1" applyFill="1" applyBorder="1" applyAlignment="1">
      <alignment horizontal="center" wrapText="1" shrinkToFit="1"/>
    </xf>
    <xf numFmtId="0" fontId="7" fillId="0" borderId="50" xfId="0" applyFont="1" applyFill="1" applyBorder="1" applyAlignment="1">
      <alignment horizontal="center" wrapText="1" shrinkToFit="1"/>
    </xf>
    <xf numFmtId="0" fontId="39" fillId="0" borderId="0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 wrapText="1" shrinkToFit="1"/>
    </xf>
    <xf numFmtId="0" fontId="7" fillId="0" borderId="42" xfId="0" applyFont="1" applyBorder="1" applyAlignment="1">
      <alignment horizontal="center" vertical="center" wrapText="1" shrinkToFit="1"/>
    </xf>
    <xf numFmtId="0" fontId="7" fillId="0" borderId="45" xfId="0" applyFont="1" applyBorder="1" applyAlignment="1">
      <alignment horizontal="center" vertical="center" wrapText="1" shrinkToFit="1"/>
    </xf>
    <xf numFmtId="0" fontId="7" fillId="0" borderId="46" xfId="0" applyFont="1" applyBorder="1" applyAlignment="1">
      <alignment horizontal="center" vertical="center" wrapText="1" shrinkToFit="1"/>
    </xf>
    <xf numFmtId="180" fontId="46" fillId="0" borderId="41" xfId="0" applyNumberFormat="1" applyFont="1" applyBorder="1" applyAlignment="1">
      <alignment horizontal="right" wrapText="1" shrinkToFit="1"/>
    </xf>
    <xf numFmtId="180" fontId="46" fillId="0" borderId="47" xfId="0" applyNumberFormat="1" applyFont="1" applyBorder="1" applyAlignment="1">
      <alignment horizontal="right" wrapText="1" shrinkToFit="1"/>
    </xf>
    <xf numFmtId="0" fontId="2" fillId="0" borderId="0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0" xfId="0" applyFont="1" applyBorder="1" applyAlignment="1">
      <alignment vertical="center" wrapText="1" shrinkToFit="1"/>
    </xf>
    <xf numFmtId="0" fontId="2" fillId="0" borderId="44" xfId="0" applyFont="1" applyBorder="1" applyAlignment="1">
      <alignment vertical="center" wrapText="1" shrinkToFit="1"/>
    </xf>
    <xf numFmtId="0" fontId="35" fillId="0" borderId="0" xfId="1" applyFont="1" applyFill="1" applyBorder="1" applyAlignment="1">
      <alignment horizontal="right" wrapText="1"/>
    </xf>
    <xf numFmtId="0" fontId="36" fillId="0" borderId="40" xfId="1" applyFont="1" applyFill="1" applyBorder="1" applyAlignment="1">
      <alignment horizontal="center" vertical="center" wrapText="1"/>
    </xf>
  </cellXfs>
  <cellStyles count="23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Header2 2" xfId="229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メモ 2" xfId="33"/>
    <cellStyle name="メモ 3" xfId="230"/>
    <cellStyle name="リンク セル 2" xfId="34"/>
    <cellStyle name="悪い 2" xfId="35"/>
    <cellStyle name="計算 2" xfId="36"/>
    <cellStyle name="計算 3" xfId="231"/>
    <cellStyle name="警告文 2" xfId="37"/>
    <cellStyle name="桁区切り 2" xfId="39"/>
    <cellStyle name="桁区切り 2 2" xfId="99"/>
    <cellStyle name="桁区切り 3" xfId="38"/>
    <cellStyle name="桁区切り 4" xfId="235"/>
    <cellStyle name="見出し 1 2" xfId="40"/>
    <cellStyle name="見出し 2 2" xfId="41"/>
    <cellStyle name="見出し 3 2" xfId="42"/>
    <cellStyle name="見出し 4 2" xfId="43"/>
    <cellStyle name="集計 2" xfId="44"/>
    <cellStyle name="集計 3" xfId="232"/>
    <cellStyle name="出力 2" xfId="45"/>
    <cellStyle name="出力 3" xfId="233"/>
    <cellStyle name="説明文 2" xfId="46"/>
    <cellStyle name="入力 2" xfId="47"/>
    <cellStyle name="入力 3" xfId="234"/>
    <cellStyle name="標準" xfId="0" builtinId="0"/>
    <cellStyle name="標準 10" xfId="100"/>
    <cellStyle name="標準 100" xfId="66"/>
    <cellStyle name="標準 101" xfId="67"/>
    <cellStyle name="標準 102" xfId="68"/>
    <cellStyle name="標準 103" xfId="101"/>
    <cellStyle name="標準 104" xfId="69"/>
    <cellStyle name="標準 105" xfId="70"/>
    <cellStyle name="標準 106" xfId="102"/>
    <cellStyle name="標準 107" xfId="71"/>
    <cellStyle name="標準 108" xfId="103"/>
    <cellStyle name="標準 109" xfId="104"/>
    <cellStyle name="標準 11" xfId="73"/>
    <cellStyle name="標準 110" xfId="105"/>
    <cellStyle name="標準 111" xfId="72"/>
    <cellStyle name="標準 112" xfId="106"/>
    <cellStyle name="標準 113" xfId="107"/>
    <cellStyle name="標準 114" xfId="108"/>
    <cellStyle name="標準 115" xfId="74"/>
    <cellStyle name="標準 116" xfId="109"/>
    <cellStyle name="標準 117" xfId="75"/>
    <cellStyle name="標準 118" xfId="110"/>
    <cellStyle name="標準 119" xfId="111"/>
    <cellStyle name="標準 12" xfId="112"/>
    <cellStyle name="標準 120" xfId="76"/>
    <cellStyle name="標準 121" xfId="113"/>
    <cellStyle name="標準 122" xfId="114"/>
    <cellStyle name="標準 123" xfId="115"/>
    <cellStyle name="標準 124" xfId="77"/>
    <cellStyle name="標準 125" xfId="78"/>
    <cellStyle name="標準 126" xfId="116"/>
    <cellStyle name="標準 127" xfId="79"/>
    <cellStyle name="標準 128" xfId="117"/>
    <cellStyle name="標準 129" xfId="118"/>
    <cellStyle name="標準 13" xfId="119"/>
    <cellStyle name="標準 130" xfId="80"/>
    <cellStyle name="標準 131" xfId="120"/>
    <cellStyle name="標準 132" xfId="81"/>
    <cellStyle name="標準 133" xfId="121"/>
    <cellStyle name="標準 134" xfId="122"/>
    <cellStyle name="標準 135" xfId="123"/>
    <cellStyle name="標準 136" xfId="82"/>
    <cellStyle name="標準 137" xfId="124"/>
    <cellStyle name="標準 138" xfId="83"/>
    <cellStyle name="標準 139" xfId="84"/>
    <cellStyle name="標準 14" xfId="125"/>
    <cellStyle name="標準 140" xfId="126"/>
    <cellStyle name="標準 141" xfId="127"/>
    <cellStyle name="標準 142" xfId="85"/>
    <cellStyle name="標準 143" xfId="128"/>
    <cellStyle name="標準 144" xfId="129"/>
    <cellStyle name="標準 145" xfId="86"/>
    <cellStyle name="標準 146" xfId="130"/>
    <cellStyle name="標準 147" xfId="87"/>
    <cellStyle name="標準 148" xfId="88"/>
    <cellStyle name="標準 149" xfId="89"/>
    <cellStyle name="標準 15" xfId="131"/>
    <cellStyle name="標準 150" xfId="90"/>
    <cellStyle name="標準 151" xfId="132"/>
    <cellStyle name="標準 152" xfId="91"/>
    <cellStyle name="標準 153" xfId="92"/>
    <cellStyle name="標準 154" xfId="133"/>
    <cellStyle name="標準 155" xfId="134"/>
    <cellStyle name="標準 156" xfId="93"/>
    <cellStyle name="標準 157" xfId="94"/>
    <cellStyle name="標準 158" xfId="135"/>
    <cellStyle name="標準 159" xfId="136"/>
    <cellStyle name="標準 16" xfId="137"/>
    <cellStyle name="標準 160" xfId="138"/>
    <cellStyle name="標準 161" xfId="139"/>
    <cellStyle name="標準 162" xfId="95"/>
    <cellStyle name="標準 163" xfId="140"/>
    <cellStyle name="標準 164" xfId="141"/>
    <cellStyle name="標準 165" xfId="142"/>
    <cellStyle name="標準 166" xfId="97"/>
    <cellStyle name="標準 167" xfId="143"/>
    <cellStyle name="標準 168" xfId="96"/>
    <cellStyle name="標準 169" xfId="144"/>
    <cellStyle name="標準 17" xfId="145"/>
    <cellStyle name="標準 170" xfId="146"/>
    <cellStyle name="標準 171" xfId="98"/>
    <cellStyle name="標準 172" xfId="147"/>
    <cellStyle name="標準 173" xfId="148"/>
    <cellStyle name="標準 174" xfId="149"/>
    <cellStyle name="標準 175" xfId="150"/>
    <cellStyle name="標準 176" xfId="151"/>
    <cellStyle name="標準 177" xfId="152"/>
    <cellStyle name="標準 178" xfId="153"/>
    <cellStyle name="標準 179" xfId="154"/>
    <cellStyle name="標準 18" xfId="155"/>
    <cellStyle name="標準 180" xfId="1"/>
    <cellStyle name="標準 181" xfId="236"/>
    <cellStyle name="標準 182" xfId="237"/>
    <cellStyle name="標準 19" xfId="156"/>
    <cellStyle name="標準 2" xfId="48"/>
    <cellStyle name="標準 20" xfId="157"/>
    <cellStyle name="標準 21" xfId="158"/>
    <cellStyle name="標準 22" xfId="159"/>
    <cellStyle name="標準 23" xfId="160"/>
    <cellStyle name="標準 24" xfId="161"/>
    <cellStyle name="標準 25" xfId="162"/>
    <cellStyle name="標準 26" xfId="163"/>
    <cellStyle name="標準 27" xfId="164"/>
    <cellStyle name="標準 28" xfId="165"/>
    <cellStyle name="標準 29" xfId="166"/>
    <cellStyle name="標準 3" xfId="167"/>
    <cellStyle name="標準 30" xfId="168"/>
    <cellStyle name="標準 31" xfId="169"/>
    <cellStyle name="標準 32" xfId="170"/>
    <cellStyle name="標準 33" xfId="171"/>
    <cellStyle name="標準 34" xfId="172"/>
    <cellStyle name="標準 35" xfId="173"/>
    <cellStyle name="標準 36" xfId="174"/>
    <cellStyle name="標準 37" xfId="175"/>
    <cellStyle name="標準 38" xfId="176"/>
    <cellStyle name="標準 39" xfId="177"/>
    <cellStyle name="標準 4" xfId="178"/>
    <cellStyle name="標準 40" xfId="179"/>
    <cellStyle name="標準 41" xfId="180"/>
    <cellStyle name="標準 42" xfId="181"/>
    <cellStyle name="標準 43" xfId="182"/>
    <cellStyle name="標準 44" xfId="183"/>
    <cellStyle name="標準 45" xfId="184"/>
    <cellStyle name="標準 46" xfId="185"/>
    <cellStyle name="標準 47" xfId="186"/>
    <cellStyle name="標準 48" xfId="187"/>
    <cellStyle name="標準 49" xfId="188"/>
    <cellStyle name="標準 5" xfId="189"/>
    <cellStyle name="標準 50" xfId="190"/>
    <cellStyle name="標準 51" xfId="191"/>
    <cellStyle name="標準 52" xfId="192"/>
    <cellStyle name="標準 53" xfId="193"/>
    <cellStyle name="標準 54" xfId="194"/>
    <cellStyle name="標準 55" xfId="195"/>
    <cellStyle name="標準 56" xfId="196"/>
    <cellStyle name="標準 57" xfId="197"/>
    <cellStyle name="標準 58" xfId="198"/>
    <cellStyle name="標準 59" xfId="199"/>
    <cellStyle name="標準 6" xfId="200"/>
    <cellStyle name="標準 60" xfId="201"/>
    <cellStyle name="標準 61" xfId="202"/>
    <cellStyle name="標準 62" xfId="203"/>
    <cellStyle name="標準 63" xfId="204"/>
    <cellStyle name="標準 64" xfId="51"/>
    <cellStyle name="標準 65" xfId="205"/>
    <cellStyle name="標準 66" xfId="52"/>
    <cellStyle name="標準 67" xfId="206"/>
    <cellStyle name="標準 68" xfId="207"/>
    <cellStyle name="標準 69" xfId="208"/>
    <cellStyle name="標準 7" xfId="209"/>
    <cellStyle name="標準 70" xfId="53"/>
    <cellStyle name="標準 71" xfId="210"/>
    <cellStyle name="標準 72" xfId="54"/>
    <cellStyle name="標準 73" xfId="211"/>
    <cellStyle name="標準 74" xfId="212"/>
    <cellStyle name="標準 75" xfId="213"/>
    <cellStyle name="標準 76" xfId="214"/>
    <cellStyle name="標準 77" xfId="215"/>
    <cellStyle name="標準 78" xfId="216"/>
    <cellStyle name="標準 79" xfId="55"/>
    <cellStyle name="標準 8" xfId="217"/>
    <cellStyle name="標準 80" xfId="218"/>
    <cellStyle name="標準 81" xfId="219"/>
    <cellStyle name="標準 82" xfId="57"/>
    <cellStyle name="標準 83" xfId="220"/>
    <cellStyle name="標準 84" xfId="58"/>
    <cellStyle name="標準 85" xfId="221"/>
    <cellStyle name="標準 86" xfId="59"/>
    <cellStyle name="標準 87" xfId="222"/>
    <cellStyle name="標準 88" xfId="60"/>
    <cellStyle name="標準 89" xfId="223"/>
    <cellStyle name="標準 9" xfId="56"/>
    <cellStyle name="標準 90" xfId="61"/>
    <cellStyle name="標準 91" xfId="224"/>
    <cellStyle name="標準 92" xfId="62"/>
    <cellStyle name="標準 93" xfId="63"/>
    <cellStyle name="標準 94" xfId="225"/>
    <cellStyle name="標準 95" xfId="226"/>
    <cellStyle name="標準 96" xfId="64"/>
    <cellStyle name="標準 97" xfId="227"/>
    <cellStyle name="標準 98" xfId="65"/>
    <cellStyle name="標準 99" xfId="228"/>
    <cellStyle name="未定義" xfId="49"/>
    <cellStyle name="良い 2" xfId="50"/>
  </cellStyles>
  <dxfs count="0"/>
  <tableStyles count="0" defaultTableStyle="TableStyleMedium2" defaultPivotStyle="PivotStyleLight16"/>
  <colors>
    <mruColors>
      <color rgb="FFFD3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2865;&#32004;&#29677;/&#22865;&#32004;&#20418;&#65288;&#29289;&#20214;&#65289;/&#20837;&#26413;/&#31309;&#3163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0418;&#65288;&#29289;&#20214;&#65289;/&#20837;&#26413;/&#31309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30330;&#27880;&#26360;/&#30330;&#278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H31"/>
  <sheetViews>
    <sheetView view="pageBreakPreview" zoomScale="70" zoomScaleNormal="70" zoomScaleSheetLayoutView="70" workbookViewId="0">
      <selection activeCell="B19" sqref="B19:D19"/>
    </sheetView>
  </sheetViews>
  <sheetFormatPr defaultRowHeight="14.25" x14ac:dyDescent="0.15"/>
  <cols>
    <col min="1" max="1" width="9" style="2"/>
    <col min="2" max="2" width="22.75" style="2" customWidth="1"/>
    <col min="3" max="3" width="20.625" style="2" customWidth="1"/>
    <col min="4" max="4" width="6.625" style="2" customWidth="1"/>
    <col min="5" max="5" width="9.5" style="2" customWidth="1"/>
    <col min="6" max="6" width="10.625" style="2" customWidth="1"/>
    <col min="7" max="7" width="13.5" style="2" customWidth="1"/>
    <col min="8" max="8" width="11.75" style="2" customWidth="1"/>
    <col min="9" max="16384" width="9" style="2"/>
  </cols>
  <sheetData>
    <row r="1" spans="2:8" ht="37.5" customHeight="1" thickBot="1" x14ac:dyDescent="0.3">
      <c r="B1" s="1"/>
      <c r="C1" s="126" t="s">
        <v>2</v>
      </c>
      <c r="D1" s="126"/>
      <c r="E1" s="126"/>
      <c r="F1" s="126"/>
      <c r="G1" s="1"/>
      <c r="H1" s="1" t="s">
        <v>24</v>
      </c>
    </row>
    <row r="2" spans="2:8" ht="21" customHeight="1" thickTop="1" x14ac:dyDescent="0.15">
      <c r="B2" s="1"/>
      <c r="C2" s="1"/>
      <c r="D2" s="1"/>
      <c r="E2" s="1"/>
      <c r="F2" s="1"/>
      <c r="G2" s="1"/>
      <c r="H2" s="1"/>
    </row>
    <row r="3" spans="2:8" ht="21" customHeight="1" x14ac:dyDescent="0.15">
      <c r="B3" s="1"/>
      <c r="C3" s="1"/>
      <c r="D3" s="1"/>
      <c r="E3" s="1"/>
      <c r="F3" s="1"/>
      <c r="G3" s="1"/>
      <c r="H3" s="1"/>
    </row>
    <row r="4" spans="2:8" ht="27.75" customHeight="1" thickBot="1" x14ac:dyDescent="0.3">
      <c r="B4" s="3" t="s">
        <v>3</v>
      </c>
      <c r="C4" s="127"/>
      <c r="D4" s="127"/>
      <c r="E4" s="127"/>
      <c r="F4" s="4" t="s">
        <v>4</v>
      </c>
      <c r="G4" s="1"/>
      <c r="H4" s="1"/>
    </row>
    <row r="5" spans="2:8" ht="15" customHeight="1" thickTop="1" thickBot="1" x14ac:dyDescent="0.2">
      <c r="B5" s="1"/>
      <c r="C5" s="1"/>
      <c r="D5" s="1"/>
      <c r="E5" s="1"/>
      <c r="F5" s="1"/>
      <c r="G5" s="1"/>
      <c r="H5" s="1"/>
    </row>
    <row r="6" spans="2:8" ht="18.75" customHeight="1" thickBot="1" x14ac:dyDescent="0.2">
      <c r="B6" s="5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2:8" ht="39.950000000000003" customHeight="1" x14ac:dyDescent="0.15">
      <c r="B7" s="134" t="s">
        <v>51</v>
      </c>
      <c r="C7" s="135"/>
      <c r="D7" s="135"/>
      <c r="E7" s="136"/>
      <c r="F7" s="8"/>
      <c r="G7" s="9"/>
      <c r="H7" s="10"/>
    </row>
    <row r="8" spans="2:8" ht="39.950000000000003" customHeight="1" x14ac:dyDescent="0.15">
      <c r="B8" s="11"/>
      <c r="C8" s="12" t="s">
        <v>23</v>
      </c>
      <c r="D8" s="13"/>
      <c r="E8" s="14"/>
      <c r="F8" s="15"/>
      <c r="G8" s="15"/>
      <c r="H8" s="10"/>
    </row>
    <row r="9" spans="2:8" ht="39.950000000000003" customHeight="1" x14ac:dyDescent="0.15">
      <c r="B9" s="11"/>
      <c r="C9" s="12"/>
      <c r="D9" s="13"/>
      <c r="E9" s="14"/>
      <c r="F9" s="15"/>
      <c r="G9" s="15"/>
      <c r="H9" s="16"/>
    </row>
    <row r="10" spans="2:8" ht="39.950000000000003" customHeight="1" x14ac:dyDescent="0.15">
      <c r="B10" s="11"/>
      <c r="C10" s="12"/>
      <c r="D10" s="13"/>
      <c r="E10" s="14"/>
      <c r="F10" s="15"/>
      <c r="G10" s="15"/>
      <c r="H10" s="16"/>
    </row>
    <row r="11" spans="2:8" ht="39.950000000000003" customHeight="1" x14ac:dyDescent="0.15">
      <c r="B11" s="17"/>
      <c r="C11" s="18"/>
      <c r="D11" s="19"/>
      <c r="E11" s="15"/>
      <c r="F11" s="15"/>
      <c r="G11" s="15"/>
      <c r="H11" s="20"/>
    </row>
    <row r="12" spans="2:8" ht="39.950000000000003" customHeight="1" x14ac:dyDescent="0.15">
      <c r="B12" s="17"/>
      <c r="C12" s="21"/>
      <c r="D12" s="19"/>
      <c r="E12" s="15"/>
      <c r="F12" s="15"/>
      <c r="G12" s="15"/>
      <c r="H12" s="20"/>
    </row>
    <row r="13" spans="2:8" ht="39.950000000000003" customHeight="1" x14ac:dyDescent="0.15">
      <c r="B13" s="17"/>
      <c r="C13" s="21"/>
      <c r="D13" s="19"/>
      <c r="E13" s="15"/>
      <c r="F13" s="15"/>
      <c r="G13" s="15"/>
      <c r="H13" s="20"/>
    </row>
    <row r="14" spans="2:8" ht="39.950000000000003" customHeight="1" x14ac:dyDescent="0.15">
      <c r="B14" s="17"/>
      <c r="C14" s="21"/>
      <c r="D14" s="18"/>
      <c r="E14" s="22"/>
      <c r="F14" s="15"/>
      <c r="G14" s="15"/>
      <c r="H14" s="20"/>
    </row>
    <row r="15" spans="2:8" ht="39.950000000000003" customHeight="1" x14ac:dyDescent="0.15">
      <c r="B15" s="17"/>
      <c r="C15" s="21"/>
      <c r="D15" s="18"/>
      <c r="E15" s="22"/>
      <c r="F15" s="15"/>
      <c r="G15" s="15"/>
      <c r="H15" s="20"/>
    </row>
    <row r="16" spans="2:8" ht="39.950000000000003" customHeight="1" x14ac:dyDescent="0.15">
      <c r="B16" s="23"/>
      <c r="C16" s="21"/>
      <c r="D16" s="19"/>
      <c r="E16" s="15"/>
      <c r="F16" s="15"/>
      <c r="G16" s="15"/>
      <c r="H16" s="20"/>
    </row>
    <row r="17" spans="2:8" ht="39.950000000000003" customHeight="1" thickBot="1" x14ac:dyDescent="0.2">
      <c r="B17" s="24" t="s">
        <v>12</v>
      </c>
      <c r="C17" s="25"/>
      <c r="D17" s="25"/>
      <c r="E17" s="26"/>
      <c r="F17" s="26"/>
      <c r="G17" s="26"/>
      <c r="H17" s="27"/>
    </row>
    <row r="18" spans="2:8" ht="36" customHeight="1" thickBot="1" x14ac:dyDescent="0.2">
      <c r="B18" s="28" t="s">
        <v>1</v>
      </c>
      <c r="C18" s="128">
        <v>45322</v>
      </c>
      <c r="D18" s="129"/>
      <c r="E18" s="130" t="s">
        <v>13</v>
      </c>
      <c r="F18" s="130"/>
      <c r="G18" s="131" t="s">
        <v>49</v>
      </c>
      <c r="H18" s="131"/>
    </row>
    <row r="19" spans="2:8" ht="21" customHeight="1" thickBot="1" x14ac:dyDescent="0.2">
      <c r="B19" s="141" t="s">
        <v>14</v>
      </c>
      <c r="C19" s="141"/>
      <c r="D19" s="141"/>
      <c r="E19" s="141"/>
      <c r="F19" s="141"/>
      <c r="G19" s="141"/>
      <c r="H19" s="141"/>
    </row>
    <row r="20" spans="2:8" ht="23.25" customHeight="1" x14ac:dyDescent="0.15">
      <c r="B20" s="137" t="s">
        <v>15</v>
      </c>
      <c r="C20" s="137"/>
      <c r="D20" s="137"/>
      <c r="E20" s="137"/>
      <c r="F20" s="137"/>
      <c r="G20" s="137"/>
      <c r="H20" s="137"/>
    </row>
    <row r="21" spans="2:8" ht="23.25" customHeight="1" x14ac:dyDescent="0.15">
      <c r="B21" s="138"/>
      <c r="C21" s="138"/>
      <c r="D21" s="138"/>
      <c r="E21" s="138"/>
      <c r="F21" s="138"/>
      <c r="G21" s="138"/>
      <c r="H21" s="138"/>
    </row>
    <row r="22" spans="2:8" ht="21" customHeight="1" x14ac:dyDescent="0.15">
      <c r="B22" s="30">
        <v>45279</v>
      </c>
      <c r="C22" s="31"/>
      <c r="D22" s="31"/>
      <c r="E22" s="31"/>
      <c r="F22" s="31"/>
      <c r="G22" s="31"/>
      <c r="H22" s="31"/>
    </row>
    <row r="23" spans="2:8" ht="21" customHeight="1" x14ac:dyDescent="0.15">
      <c r="B23" s="1"/>
      <c r="C23" s="1"/>
      <c r="D23" s="1"/>
      <c r="E23" s="1"/>
      <c r="F23" s="1"/>
      <c r="G23" s="1"/>
      <c r="H23" s="1"/>
    </row>
    <row r="24" spans="2:8" ht="21" customHeight="1" x14ac:dyDescent="0.15">
      <c r="B24" s="1" t="s">
        <v>16</v>
      </c>
      <c r="C24" s="32"/>
      <c r="D24" s="1"/>
      <c r="E24" s="1"/>
      <c r="F24" s="1"/>
      <c r="G24" s="1"/>
      <c r="H24" s="1"/>
    </row>
    <row r="25" spans="2:8" ht="21" customHeight="1" x14ac:dyDescent="0.15">
      <c r="B25" s="1" t="s">
        <v>0</v>
      </c>
      <c r="C25" s="32"/>
      <c r="D25" s="132" t="s">
        <v>17</v>
      </c>
      <c r="E25" s="132"/>
      <c r="F25" s="1"/>
      <c r="G25" s="1"/>
      <c r="H25" s="1"/>
    </row>
    <row r="26" spans="2:8" ht="21" customHeight="1" x14ac:dyDescent="0.15">
      <c r="B26" s="1" t="s">
        <v>18</v>
      </c>
      <c r="C26" s="32"/>
      <c r="D26" s="132" t="s">
        <v>19</v>
      </c>
      <c r="E26" s="132"/>
      <c r="F26" s="1"/>
      <c r="G26" s="1"/>
      <c r="H26" s="1"/>
    </row>
    <row r="27" spans="2:8" ht="21" customHeight="1" x14ac:dyDescent="0.15">
      <c r="B27" s="1"/>
      <c r="C27" s="1"/>
      <c r="D27" s="139" t="s">
        <v>20</v>
      </c>
      <c r="E27" s="139"/>
      <c r="F27" s="1"/>
      <c r="G27" s="1"/>
      <c r="H27" s="1"/>
    </row>
    <row r="28" spans="2:8" ht="21" customHeight="1" x14ac:dyDescent="0.15">
      <c r="B28" s="1"/>
      <c r="C28" s="1"/>
      <c r="D28" s="139"/>
      <c r="E28" s="139"/>
      <c r="F28" s="1"/>
      <c r="G28" s="1"/>
      <c r="H28" s="1"/>
    </row>
    <row r="29" spans="2:8" ht="16.5" customHeight="1" x14ac:dyDescent="0.15">
      <c r="B29" s="1"/>
      <c r="C29" s="1"/>
      <c r="D29" s="140" t="s">
        <v>21</v>
      </c>
      <c r="E29" s="140"/>
      <c r="F29" s="1"/>
      <c r="G29" s="1"/>
      <c r="H29" s="1"/>
    </row>
    <row r="30" spans="2:8" ht="16.5" customHeight="1" x14ac:dyDescent="0.15">
      <c r="B30" s="1"/>
      <c r="C30" s="1"/>
      <c r="D30" s="132" t="s">
        <v>22</v>
      </c>
      <c r="E30" s="132"/>
      <c r="F30" s="1"/>
      <c r="G30" s="1"/>
      <c r="H30" s="1"/>
    </row>
    <row r="31" spans="2:8" ht="16.5" customHeight="1" x14ac:dyDescent="0.15">
      <c r="D31" s="133"/>
      <c r="E31" s="133"/>
    </row>
  </sheetData>
  <mergeCells count="16">
    <mergeCell ref="D30:E30"/>
    <mergeCell ref="D31:E31"/>
    <mergeCell ref="B7:E7"/>
    <mergeCell ref="B20:H21"/>
    <mergeCell ref="D25:E25"/>
    <mergeCell ref="D26:E26"/>
    <mergeCell ref="D27:E27"/>
    <mergeCell ref="D28:E28"/>
    <mergeCell ref="D29:E29"/>
    <mergeCell ref="B19:D19"/>
    <mergeCell ref="E19:H19"/>
    <mergeCell ref="C1:F1"/>
    <mergeCell ref="C4:E4"/>
    <mergeCell ref="C18:D18"/>
    <mergeCell ref="E18:F18"/>
    <mergeCell ref="G18:H18"/>
  </mergeCells>
  <phoneticPr fontId="28"/>
  <pageMargins left="0.70866141732283472" right="0.70866141732283472" top="0.82677165354330717" bottom="0.74803149606299213" header="0.31496062992125984" footer="0.31496062992125984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H31"/>
  <sheetViews>
    <sheetView view="pageBreakPreview" zoomScale="70" zoomScaleNormal="70" zoomScaleSheetLayoutView="70" workbookViewId="0">
      <selection activeCell="B7" sqref="B7:E7"/>
    </sheetView>
  </sheetViews>
  <sheetFormatPr defaultRowHeight="14.25" x14ac:dyDescent="0.15"/>
  <cols>
    <col min="1" max="1" width="9" style="2"/>
    <col min="2" max="2" width="22.75" style="2" customWidth="1"/>
    <col min="3" max="3" width="20.625" style="2" customWidth="1"/>
    <col min="4" max="4" width="6.625" style="2" customWidth="1"/>
    <col min="5" max="5" width="9.5" style="2" customWidth="1"/>
    <col min="6" max="6" width="10.625" style="2" customWidth="1"/>
    <col min="7" max="7" width="13.5" style="2" customWidth="1"/>
    <col min="8" max="8" width="11.75" style="2" customWidth="1"/>
    <col min="9" max="16384" width="9" style="2"/>
  </cols>
  <sheetData>
    <row r="1" spans="2:8" ht="37.5" customHeight="1" thickBot="1" x14ac:dyDescent="0.3">
      <c r="B1" s="1"/>
      <c r="C1" s="126" t="s">
        <v>2</v>
      </c>
      <c r="D1" s="126"/>
      <c r="E1" s="126"/>
      <c r="F1" s="126"/>
      <c r="G1" s="1"/>
      <c r="H1" s="1" t="s">
        <v>45</v>
      </c>
    </row>
    <row r="2" spans="2:8" ht="21" customHeight="1" thickTop="1" x14ac:dyDescent="0.15">
      <c r="B2" s="1"/>
      <c r="C2" s="1"/>
      <c r="D2" s="1"/>
      <c r="E2" s="1"/>
      <c r="F2" s="1"/>
      <c r="G2" s="1"/>
      <c r="H2" s="1"/>
    </row>
    <row r="3" spans="2:8" ht="21" customHeight="1" x14ac:dyDescent="0.15">
      <c r="B3" s="1"/>
      <c r="C3" s="1"/>
      <c r="D3" s="1"/>
      <c r="E3" s="1"/>
      <c r="F3" s="1"/>
      <c r="G3" s="1"/>
      <c r="H3" s="1"/>
    </row>
    <row r="4" spans="2:8" ht="27.75" customHeight="1" thickBot="1" x14ac:dyDescent="0.3">
      <c r="B4" s="3" t="s">
        <v>3</v>
      </c>
      <c r="C4" s="127"/>
      <c r="D4" s="127"/>
      <c r="E4" s="127"/>
      <c r="F4" s="4" t="s">
        <v>4</v>
      </c>
      <c r="G4" s="1"/>
      <c r="H4" s="1"/>
    </row>
    <row r="5" spans="2:8" ht="15" customHeight="1" thickTop="1" thickBot="1" x14ac:dyDescent="0.2">
      <c r="B5" s="1"/>
      <c r="C5" s="1"/>
      <c r="D5" s="1"/>
      <c r="E5" s="1"/>
      <c r="F5" s="1"/>
      <c r="G5" s="1"/>
      <c r="H5" s="1"/>
    </row>
    <row r="6" spans="2:8" ht="18.75" customHeight="1" thickBot="1" x14ac:dyDescent="0.2">
      <c r="B6" s="5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2:8" ht="39.950000000000003" customHeight="1" x14ac:dyDescent="0.15">
      <c r="B7" s="134" t="s">
        <v>219</v>
      </c>
      <c r="C7" s="135"/>
      <c r="D7" s="135"/>
      <c r="E7" s="136"/>
      <c r="F7" s="8"/>
      <c r="G7" s="9"/>
      <c r="H7" s="10"/>
    </row>
    <row r="8" spans="2:8" ht="39.950000000000003" customHeight="1" x14ac:dyDescent="0.15">
      <c r="B8" s="11"/>
      <c r="C8" s="12" t="s">
        <v>23</v>
      </c>
      <c r="D8" s="13"/>
      <c r="E8" s="14"/>
      <c r="F8" s="15"/>
      <c r="G8" s="15"/>
      <c r="H8" s="10"/>
    </row>
    <row r="9" spans="2:8" ht="39.950000000000003" customHeight="1" x14ac:dyDescent="0.15">
      <c r="B9" s="11"/>
      <c r="C9" s="12"/>
      <c r="D9" s="13"/>
      <c r="E9" s="14"/>
      <c r="F9" s="15"/>
      <c r="G9" s="15"/>
      <c r="H9" s="16"/>
    </row>
    <row r="10" spans="2:8" ht="39.950000000000003" customHeight="1" x14ac:dyDescent="0.15">
      <c r="B10" s="11"/>
      <c r="C10" s="12"/>
      <c r="D10" s="13"/>
      <c r="E10" s="14"/>
      <c r="F10" s="15"/>
      <c r="G10" s="15"/>
      <c r="H10" s="16"/>
    </row>
    <row r="11" spans="2:8" ht="39.950000000000003" customHeight="1" x14ac:dyDescent="0.15">
      <c r="B11" s="17"/>
      <c r="C11" s="18"/>
      <c r="D11" s="19"/>
      <c r="E11" s="15"/>
      <c r="F11" s="15"/>
      <c r="G11" s="15"/>
      <c r="H11" s="20"/>
    </row>
    <row r="12" spans="2:8" ht="39.950000000000003" customHeight="1" x14ac:dyDescent="0.15">
      <c r="B12" s="17"/>
      <c r="C12" s="21"/>
      <c r="D12" s="19"/>
      <c r="E12" s="15"/>
      <c r="F12" s="15"/>
      <c r="G12" s="15"/>
      <c r="H12" s="20"/>
    </row>
    <row r="13" spans="2:8" ht="39.950000000000003" customHeight="1" x14ac:dyDescent="0.15">
      <c r="B13" s="17"/>
      <c r="C13" s="21"/>
      <c r="D13" s="19"/>
      <c r="E13" s="15"/>
      <c r="F13" s="15"/>
      <c r="G13" s="15"/>
      <c r="H13" s="20"/>
    </row>
    <row r="14" spans="2:8" ht="39.950000000000003" customHeight="1" x14ac:dyDescent="0.15">
      <c r="B14" s="17"/>
      <c r="C14" s="21"/>
      <c r="D14" s="18"/>
      <c r="E14" s="22"/>
      <c r="F14" s="15"/>
      <c r="G14" s="15"/>
      <c r="H14" s="20"/>
    </row>
    <row r="15" spans="2:8" ht="39.950000000000003" customHeight="1" x14ac:dyDescent="0.15">
      <c r="B15" s="17"/>
      <c r="C15" s="21"/>
      <c r="D15" s="18"/>
      <c r="E15" s="22"/>
      <c r="F15" s="15"/>
      <c r="G15" s="15"/>
      <c r="H15" s="20"/>
    </row>
    <row r="16" spans="2:8" ht="39.950000000000003" customHeight="1" x14ac:dyDescent="0.15">
      <c r="B16" s="23"/>
      <c r="C16" s="21"/>
      <c r="D16" s="19"/>
      <c r="E16" s="15"/>
      <c r="F16" s="15"/>
      <c r="G16" s="15"/>
      <c r="H16" s="20"/>
    </row>
    <row r="17" spans="2:8" ht="39.950000000000003" customHeight="1" thickBot="1" x14ac:dyDescent="0.2">
      <c r="B17" s="24" t="s">
        <v>12</v>
      </c>
      <c r="C17" s="25"/>
      <c r="D17" s="25"/>
      <c r="E17" s="26"/>
      <c r="F17" s="26"/>
      <c r="G17" s="26"/>
      <c r="H17" s="27"/>
    </row>
    <row r="18" spans="2:8" ht="36" customHeight="1" thickBot="1" x14ac:dyDescent="0.2">
      <c r="B18" s="29" t="s">
        <v>1</v>
      </c>
      <c r="C18" s="128">
        <v>45322</v>
      </c>
      <c r="D18" s="129"/>
      <c r="E18" s="130" t="s">
        <v>13</v>
      </c>
      <c r="F18" s="130"/>
      <c r="G18" s="131" t="s">
        <v>49</v>
      </c>
      <c r="H18" s="131"/>
    </row>
    <row r="19" spans="2:8" ht="21" customHeight="1" thickBot="1" x14ac:dyDescent="0.2">
      <c r="B19" s="141" t="s">
        <v>14</v>
      </c>
      <c r="C19" s="141"/>
      <c r="D19" s="141"/>
      <c r="E19" s="141"/>
      <c r="F19" s="141"/>
      <c r="G19" s="141"/>
      <c r="H19" s="141"/>
    </row>
    <row r="20" spans="2:8" ht="23.25" customHeight="1" x14ac:dyDescent="0.15">
      <c r="B20" s="137" t="s">
        <v>15</v>
      </c>
      <c r="C20" s="137"/>
      <c r="D20" s="137"/>
      <c r="E20" s="137"/>
      <c r="F20" s="137"/>
      <c r="G20" s="137"/>
      <c r="H20" s="137"/>
    </row>
    <row r="21" spans="2:8" ht="23.25" customHeight="1" x14ac:dyDescent="0.15">
      <c r="B21" s="138"/>
      <c r="C21" s="138"/>
      <c r="D21" s="138"/>
      <c r="E21" s="138"/>
      <c r="F21" s="138"/>
      <c r="G21" s="138"/>
      <c r="H21" s="138"/>
    </row>
    <row r="22" spans="2:8" ht="21" customHeight="1" x14ac:dyDescent="0.15">
      <c r="B22" s="30">
        <f>入札書Ａ!B22</f>
        <v>45279</v>
      </c>
      <c r="C22" s="31"/>
      <c r="D22" s="31"/>
      <c r="E22" s="31"/>
      <c r="F22" s="31"/>
      <c r="G22" s="31"/>
      <c r="H22" s="31"/>
    </row>
    <row r="23" spans="2:8" ht="21" customHeight="1" x14ac:dyDescent="0.15">
      <c r="B23" s="1"/>
      <c r="C23" s="1"/>
      <c r="D23" s="1"/>
      <c r="E23" s="1"/>
      <c r="F23" s="1"/>
      <c r="G23" s="1"/>
      <c r="H23" s="1"/>
    </row>
    <row r="24" spans="2:8" ht="21" customHeight="1" x14ac:dyDescent="0.15">
      <c r="B24" s="1" t="s">
        <v>16</v>
      </c>
      <c r="C24" s="32"/>
      <c r="D24" s="1"/>
      <c r="E24" s="1"/>
      <c r="F24" s="1"/>
      <c r="G24" s="1"/>
      <c r="H24" s="1"/>
    </row>
    <row r="25" spans="2:8" ht="21" customHeight="1" x14ac:dyDescent="0.15">
      <c r="B25" s="1" t="s">
        <v>0</v>
      </c>
      <c r="C25" s="32"/>
      <c r="D25" s="132" t="s">
        <v>17</v>
      </c>
      <c r="E25" s="132"/>
      <c r="F25" s="1"/>
      <c r="G25" s="1"/>
      <c r="H25" s="1"/>
    </row>
    <row r="26" spans="2:8" ht="21" customHeight="1" x14ac:dyDescent="0.15">
      <c r="B26" s="1" t="s">
        <v>18</v>
      </c>
      <c r="C26" s="32"/>
      <c r="D26" s="132" t="s">
        <v>19</v>
      </c>
      <c r="E26" s="132"/>
      <c r="F26" s="1"/>
      <c r="G26" s="1"/>
      <c r="H26" s="1"/>
    </row>
    <row r="27" spans="2:8" ht="21" customHeight="1" x14ac:dyDescent="0.15">
      <c r="B27" s="1"/>
      <c r="C27" s="1"/>
      <c r="D27" s="139" t="s">
        <v>20</v>
      </c>
      <c r="E27" s="139"/>
      <c r="F27" s="1"/>
      <c r="G27" s="1"/>
      <c r="H27" s="1"/>
    </row>
    <row r="28" spans="2:8" ht="21" customHeight="1" x14ac:dyDescent="0.15">
      <c r="B28" s="1"/>
      <c r="C28" s="1"/>
      <c r="D28" s="139"/>
      <c r="E28" s="139"/>
      <c r="F28" s="1"/>
      <c r="G28" s="1"/>
      <c r="H28" s="1"/>
    </row>
    <row r="29" spans="2:8" ht="16.5" customHeight="1" x14ac:dyDescent="0.15">
      <c r="B29" s="1"/>
      <c r="C29" s="1"/>
      <c r="D29" s="140" t="s">
        <v>21</v>
      </c>
      <c r="E29" s="140"/>
      <c r="F29" s="1"/>
      <c r="G29" s="1"/>
      <c r="H29" s="1"/>
    </row>
    <row r="30" spans="2:8" ht="16.5" customHeight="1" x14ac:dyDescent="0.15">
      <c r="B30" s="1"/>
      <c r="C30" s="1"/>
      <c r="D30" s="132" t="s">
        <v>22</v>
      </c>
      <c r="E30" s="132"/>
      <c r="F30" s="1"/>
      <c r="G30" s="1"/>
      <c r="H30" s="1"/>
    </row>
    <row r="31" spans="2:8" ht="16.5" customHeight="1" x14ac:dyDescent="0.15">
      <c r="D31" s="133"/>
      <c r="E31" s="133"/>
    </row>
  </sheetData>
  <mergeCells count="16">
    <mergeCell ref="G18:H18"/>
    <mergeCell ref="C1:F1"/>
    <mergeCell ref="C4:E4"/>
    <mergeCell ref="B7:E7"/>
    <mergeCell ref="C18:D18"/>
    <mergeCell ref="E18:F18"/>
    <mergeCell ref="D28:E28"/>
    <mergeCell ref="D29:E29"/>
    <mergeCell ref="D30:E30"/>
    <mergeCell ref="D31:E31"/>
    <mergeCell ref="B19:D19"/>
    <mergeCell ref="E19:H19"/>
    <mergeCell ref="B20:H21"/>
    <mergeCell ref="D25:E25"/>
    <mergeCell ref="D26:E26"/>
    <mergeCell ref="D27:E27"/>
  </mergeCells>
  <phoneticPr fontId="28"/>
  <pageMargins left="0.70866141732283472" right="0.70866141732283472" top="0.82677165354330717" bottom="0.74803149606299213" header="0.31496062992125984" footer="0.31496062992125984"/>
  <pageSetup paperSize="9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view="pageBreakPreview" zoomScaleNormal="100" zoomScaleSheetLayoutView="100" workbookViewId="0">
      <selection activeCell="B7" sqref="B7:E7"/>
    </sheetView>
  </sheetViews>
  <sheetFormatPr defaultRowHeight="13.5" x14ac:dyDescent="0.15"/>
  <cols>
    <col min="1" max="1" width="4.5" customWidth="1"/>
    <col min="2" max="2" width="25" customWidth="1"/>
    <col min="3" max="3" width="29.625" customWidth="1"/>
    <col min="4" max="4" width="6.625" customWidth="1"/>
    <col min="5" max="5" width="11.5" customWidth="1"/>
    <col min="6" max="8" width="11.625" customWidth="1"/>
  </cols>
  <sheetData>
    <row r="1" spans="1:8" ht="20.25" customHeight="1" x14ac:dyDescent="0.15">
      <c r="H1" t="s">
        <v>45</v>
      </c>
    </row>
    <row r="2" spans="1:8" ht="49.5" customHeight="1" x14ac:dyDescent="0.25">
      <c r="A2" s="147" t="s">
        <v>33</v>
      </c>
      <c r="B2" s="147"/>
      <c r="C2" s="147"/>
      <c r="D2" s="147"/>
      <c r="E2" s="147"/>
      <c r="F2" s="147"/>
      <c r="G2" s="147"/>
      <c r="H2" s="147"/>
    </row>
    <row r="3" spans="1:8" ht="56.25" customHeight="1" x14ac:dyDescent="0.15">
      <c r="A3" s="39"/>
      <c r="B3" s="40"/>
      <c r="C3" s="40"/>
      <c r="D3" s="41"/>
      <c r="E3" s="42"/>
      <c r="F3" s="42"/>
      <c r="G3" s="42"/>
      <c r="H3" s="41"/>
    </row>
    <row r="4" spans="1:8" ht="45.95" customHeight="1" x14ac:dyDescent="0.15">
      <c r="A4" s="43" t="s">
        <v>27</v>
      </c>
      <c r="B4" s="43" t="s">
        <v>28</v>
      </c>
      <c r="C4" s="43" t="s">
        <v>29</v>
      </c>
      <c r="D4" s="43" t="s">
        <v>7</v>
      </c>
      <c r="E4" s="44" t="s">
        <v>30</v>
      </c>
      <c r="F4" s="45" t="s">
        <v>34</v>
      </c>
      <c r="G4" s="45" t="s">
        <v>35</v>
      </c>
      <c r="H4" s="43" t="s">
        <v>11</v>
      </c>
    </row>
    <row r="5" spans="1:8" ht="45.95" customHeight="1" x14ac:dyDescent="0.15">
      <c r="A5" s="46">
        <v>1</v>
      </c>
      <c r="B5" s="144" t="str">
        <f>入札書D!B7</f>
        <v>コードリール［防雨型］ほか４３件　別紙内訳書のとおり</v>
      </c>
      <c r="C5" s="145"/>
      <c r="D5" s="145"/>
      <c r="E5" s="146"/>
      <c r="F5" s="49"/>
      <c r="G5" s="50"/>
      <c r="H5" s="51"/>
    </row>
    <row r="6" spans="1:8" ht="45.95" customHeight="1" x14ac:dyDescent="0.15">
      <c r="A6" s="46"/>
      <c r="B6" s="52"/>
      <c r="C6" s="47" t="s">
        <v>23</v>
      </c>
      <c r="D6" s="47"/>
      <c r="E6" s="48"/>
      <c r="F6" s="49"/>
      <c r="G6" s="49"/>
      <c r="H6" s="53"/>
    </row>
    <row r="7" spans="1:8" ht="45.95" customHeight="1" x14ac:dyDescent="0.15">
      <c r="A7" s="46"/>
      <c r="B7" s="52"/>
      <c r="C7" s="47"/>
      <c r="D7" s="47"/>
      <c r="E7" s="54"/>
      <c r="F7" s="55"/>
      <c r="G7" s="55"/>
      <c r="H7" s="53"/>
    </row>
    <row r="8" spans="1:8" ht="45.95" customHeight="1" x14ac:dyDescent="0.15">
      <c r="A8" s="46"/>
      <c r="B8" s="56"/>
      <c r="C8" s="57"/>
      <c r="D8" s="58"/>
      <c r="E8" s="54"/>
      <c r="F8" s="55"/>
      <c r="G8" s="55"/>
      <c r="H8" s="59"/>
    </row>
    <row r="9" spans="1:8" ht="45.95" customHeight="1" x14ac:dyDescent="0.15">
      <c r="A9" s="46"/>
      <c r="B9" s="60"/>
      <c r="C9" s="57"/>
      <c r="D9" s="58"/>
      <c r="E9" s="48"/>
      <c r="F9" s="61"/>
      <c r="G9" s="55"/>
      <c r="H9" s="59"/>
    </row>
    <row r="10" spans="1:8" ht="45.95" customHeight="1" x14ac:dyDescent="0.15">
      <c r="A10" s="46"/>
      <c r="B10" s="60"/>
      <c r="C10" s="57"/>
      <c r="D10" s="58"/>
      <c r="E10" s="48"/>
      <c r="F10" s="55"/>
      <c r="G10" s="55"/>
      <c r="H10" s="59"/>
    </row>
    <row r="11" spans="1:8" ht="45.95" customHeight="1" x14ac:dyDescent="0.15">
      <c r="A11" s="46"/>
      <c r="B11" s="62"/>
      <c r="C11" s="57"/>
      <c r="D11" s="58"/>
      <c r="E11" s="63"/>
      <c r="F11" s="55"/>
      <c r="G11" s="55"/>
      <c r="H11" s="59"/>
    </row>
    <row r="12" spans="1:8" ht="45.95" customHeight="1" x14ac:dyDescent="0.15">
      <c r="A12" s="46"/>
      <c r="B12" s="64"/>
      <c r="C12" s="65"/>
      <c r="D12" s="66"/>
      <c r="E12" s="67"/>
      <c r="F12" s="49"/>
      <c r="G12" s="55"/>
      <c r="H12" s="68"/>
    </row>
    <row r="13" spans="1:8" ht="45.95" customHeight="1" x14ac:dyDescent="0.15">
      <c r="A13" s="46"/>
      <c r="B13" s="65"/>
      <c r="C13" s="65"/>
      <c r="D13" s="69"/>
      <c r="E13" s="70"/>
      <c r="F13" s="49"/>
      <c r="G13" s="49"/>
      <c r="H13" s="68"/>
    </row>
    <row r="14" spans="1:8" ht="45.95" customHeight="1" x14ac:dyDescent="0.15">
      <c r="A14" s="71"/>
      <c r="B14" s="65" t="s">
        <v>36</v>
      </c>
      <c r="C14" s="72"/>
      <c r="D14" s="73"/>
      <c r="E14" s="74"/>
      <c r="F14" s="49"/>
      <c r="G14" s="49"/>
      <c r="H14" s="68"/>
    </row>
    <row r="15" spans="1:8" ht="39.950000000000003" customHeight="1" x14ac:dyDescent="0.15">
      <c r="A15" s="148" t="s">
        <v>37</v>
      </c>
      <c r="B15" s="149"/>
      <c r="C15" s="75" t="s">
        <v>38</v>
      </c>
      <c r="D15" s="76"/>
      <c r="E15" s="77"/>
      <c r="F15" s="77"/>
      <c r="G15" s="77"/>
      <c r="H15" s="78"/>
    </row>
    <row r="16" spans="1:8" ht="39.950000000000003" customHeight="1" x14ac:dyDescent="0.15">
      <c r="A16" s="150"/>
      <c r="B16" s="151"/>
      <c r="C16" s="79" t="s">
        <v>39</v>
      </c>
      <c r="D16" s="80"/>
      <c r="E16" s="81"/>
      <c r="F16" s="81"/>
      <c r="G16" s="81"/>
      <c r="H16" s="82"/>
    </row>
    <row r="17" spans="1:8" ht="41.1" customHeight="1" x14ac:dyDescent="0.15">
      <c r="A17" s="152" t="s">
        <v>40</v>
      </c>
      <c r="B17" s="153"/>
      <c r="C17" s="83"/>
      <c r="D17" s="84"/>
      <c r="E17" s="85"/>
      <c r="F17" s="85"/>
      <c r="G17" s="85"/>
      <c r="H17" s="86"/>
    </row>
    <row r="18" spans="1:8" ht="41.1" customHeight="1" x14ac:dyDescent="0.15">
      <c r="A18" s="87"/>
      <c r="B18" s="76"/>
      <c r="C18" s="88" t="s">
        <v>41</v>
      </c>
      <c r="D18" s="154"/>
      <c r="E18" s="154"/>
      <c r="F18" s="154"/>
      <c r="G18" s="154"/>
      <c r="H18" s="155"/>
    </row>
    <row r="19" spans="1:8" ht="41.1" customHeight="1" x14ac:dyDescent="0.15">
      <c r="A19" s="89"/>
      <c r="B19" s="90"/>
      <c r="C19" s="88" t="s">
        <v>42</v>
      </c>
      <c r="D19" s="156"/>
      <c r="E19" s="156"/>
      <c r="F19" s="156"/>
      <c r="G19" s="156"/>
      <c r="H19" s="157"/>
    </row>
    <row r="20" spans="1:8" ht="41.1" customHeight="1" x14ac:dyDescent="0.15">
      <c r="A20" s="91"/>
      <c r="B20" s="92"/>
      <c r="C20" s="93" t="s">
        <v>43</v>
      </c>
      <c r="D20" s="142"/>
      <c r="E20" s="142"/>
      <c r="F20" s="142"/>
      <c r="G20" s="142"/>
      <c r="H20" s="143"/>
    </row>
    <row r="21" spans="1:8" ht="27" customHeight="1" x14ac:dyDescent="0.15">
      <c r="B21" t="s">
        <v>50</v>
      </c>
    </row>
  </sheetData>
  <mergeCells count="7">
    <mergeCell ref="D20:H20"/>
    <mergeCell ref="A2:H2"/>
    <mergeCell ref="B5:E5"/>
    <mergeCell ref="A15:B16"/>
    <mergeCell ref="A17:B17"/>
    <mergeCell ref="D18:H18"/>
    <mergeCell ref="D19:H19"/>
  </mergeCells>
  <phoneticPr fontId="28"/>
  <dataValidations count="1">
    <dataValidation imeMode="hiragana" allowBlank="1" showInputMessage="1" showErrorMessage="1" sqref="D8:D14 B9:B14"/>
  </dataValidation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9"/>
  <sheetViews>
    <sheetView showZeros="0" view="pageBreakPreview" zoomScaleNormal="100" zoomScaleSheetLayoutView="100" workbookViewId="0">
      <selection activeCell="D39" sqref="D39"/>
    </sheetView>
  </sheetViews>
  <sheetFormatPr defaultRowHeight="17.25" x14ac:dyDescent="0.2"/>
  <cols>
    <col min="1" max="1" width="5.75" style="97" customWidth="1"/>
    <col min="2" max="2" width="26.375" style="97" customWidth="1"/>
    <col min="3" max="3" width="41.625" style="97" customWidth="1"/>
    <col min="4" max="4" width="8.875" style="97" customWidth="1"/>
    <col min="5" max="5" width="8.875" style="105" customWidth="1"/>
    <col min="6" max="6" width="10.875" style="97" customWidth="1"/>
    <col min="7" max="7" width="12.75" style="97" customWidth="1"/>
    <col min="8" max="16384" width="9" style="97"/>
  </cols>
  <sheetData>
    <row r="1" spans="1:8" ht="20.25" customHeight="1" x14ac:dyDescent="0.15">
      <c r="A1" s="158" t="s">
        <v>45</v>
      </c>
      <c r="B1" s="158"/>
      <c r="C1" s="158"/>
      <c r="D1" s="158"/>
      <c r="E1" s="158"/>
      <c r="F1" s="158"/>
      <c r="G1" s="158"/>
      <c r="H1" s="158"/>
    </row>
    <row r="2" spans="1:8" ht="48" customHeight="1" x14ac:dyDescent="0.15">
      <c r="A2" s="159" t="s">
        <v>26</v>
      </c>
      <c r="B2" s="159"/>
      <c r="C2" s="159"/>
      <c r="D2" s="159"/>
      <c r="E2" s="159"/>
      <c r="F2" s="159"/>
      <c r="G2" s="159"/>
      <c r="H2" s="159"/>
    </row>
    <row r="3" spans="1:8" ht="60" customHeight="1" x14ac:dyDescent="0.15">
      <c r="A3" s="33" t="s">
        <v>27</v>
      </c>
      <c r="B3" s="33" t="s">
        <v>28</v>
      </c>
      <c r="C3" s="33" t="s">
        <v>29</v>
      </c>
      <c r="D3" s="33" t="s">
        <v>7</v>
      </c>
      <c r="E3" s="98" t="s">
        <v>30</v>
      </c>
      <c r="F3" s="33" t="s">
        <v>9</v>
      </c>
      <c r="G3" s="33" t="s">
        <v>10</v>
      </c>
      <c r="H3" s="99" t="s">
        <v>11</v>
      </c>
    </row>
    <row r="4" spans="1:8" ht="39.75" customHeight="1" x14ac:dyDescent="0.2">
      <c r="A4" s="94">
        <v>1</v>
      </c>
      <c r="B4" s="37" t="s">
        <v>220</v>
      </c>
      <c r="C4" s="34" t="s">
        <v>221</v>
      </c>
      <c r="D4" s="100" t="s">
        <v>321</v>
      </c>
      <c r="E4" s="102">
        <v>1</v>
      </c>
      <c r="F4" s="35"/>
      <c r="G4" s="36"/>
      <c r="H4" s="101"/>
    </row>
    <row r="5" spans="1:8" ht="39.75" customHeight="1" x14ac:dyDescent="0.2">
      <c r="A5" s="94">
        <v>2</v>
      </c>
      <c r="B5" s="37" t="s">
        <v>222</v>
      </c>
      <c r="C5" s="34" t="s">
        <v>223</v>
      </c>
      <c r="D5" s="100" t="s">
        <v>321</v>
      </c>
      <c r="E5" s="102">
        <v>30</v>
      </c>
      <c r="F5" s="35"/>
      <c r="G5" s="36"/>
      <c r="H5" s="101"/>
    </row>
    <row r="6" spans="1:8" ht="39.75" customHeight="1" x14ac:dyDescent="0.2">
      <c r="A6" s="94">
        <v>3</v>
      </c>
      <c r="B6" s="37" t="s">
        <v>224</v>
      </c>
      <c r="C6" s="34" t="s">
        <v>225</v>
      </c>
      <c r="D6" s="100" t="s">
        <v>321</v>
      </c>
      <c r="E6" s="102">
        <v>50</v>
      </c>
      <c r="F6" s="35"/>
      <c r="G6" s="36"/>
      <c r="H6" s="101"/>
    </row>
    <row r="7" spans="1:8" ht="39.75" customHeight="1" x14ac:dyDescent="0.2">
      <c r="A7" s="94">
        <v>4</v>
      </c>
      <c r="B7" s="37" t="s">
        <v>226</v>
      </c>
      <c r="C7" s="34" t="s">
        <v>227</v>
      </c>
      <c r="D7" s="100" t="s">
        <v>321</v>
      </c>
      <c r="E7" s="102">
        <v>5</v>
      </c>
      <c r="F7" s="35"/>
      <c r="G7" s="36"/>
      <c r="H7" s="101"/>
    </row>
    <row r="8" spans="1:8" ht="39.75" customHeight="1" x14ac:dyDescent="0.2">
      <c r="A8" s="94">
        <v>5</v>
      </c>
      <c r="B8" s="37" t="s">
        <v>228</v>
      </c>
      <c r="C8" s="34" t="s">
        <v>229</v>
      </c>
      <c r="D8" s="100" t="s">
        <v>321</v>
      </c>
      <c r="E8" s="102">
        <v>10</v>
      </c>
      <c r="F8" s="35"/>
      <c r="G8" s="36"/>
      <c r="H8" s="101"/>
    </row>
    <row r="9" spans="1:8" ht="39.75" customHeight="1" x14ac:dyDescent="0.2">
      <c r="A9" s="94">
        <v>6</v>
      </c>
      <c r="B9" s="37" t="s">
        <v>230</v>
      </c>
      <c r="C9" s="34" t="s">
        <v>231</v>
      </c>
      <c r="D9" s="100" t="s">
        <v>321</v>
      </c>
      <c r="E9" s="102">
        <v>3</v>
      </c>
      <c r="F9" s="35"/>
      <c r="G9" s="36"/>
      <c r="H9" s="101"/>
    </row>
    <row r="10" spans="1:8" ht="39.75" customHeight="1" x14ac:dyDescent="0.2">
      <c r="A10" s="94">
        <v>7</v>
      </c>
      <c r="B10" s="37" t="s">
        <v>232</v>
      </c>
      <c r="C10" s="34" t="s">
        <v>233</v>
      </c>
      <c r="D10" s="100" t="s">
        <v>321</v>
      </c>
      <c r="E10" s="102">
        <v>1</v>
      </c>
      <c r="F10" s="35"/>
      <c r="G10" s="36"/>
      <c r="H10" s="101"/>
    </row>
    <row r="11" spans="1:8" ht="39.75" customHeight="1" x14ac:dyDescent="0.2">
      <c r="A11" s="94">
        <v>8</v>
      </c>
      <c r="B11" s="37" t="s">
        <v>234</v>
      </c>
      <c r="C11" s="34" t="s">
        <v>235</v>
      </c>
      <c r="D11" s="100" t="s">
        <v>321</v>
      </c>
      <c r="E11" s="102">
        <v>3</v>
      </c>
      <c r="F11" s="35"/>
      <c r="G11" s="36"/>
      <c r="H11" s="101"/>
    </row>
    <row r="12" spans="1:8" ht="39.75" customHeight="1" x14ac:dyDescent="0.2">
      <c r="A12" s="94">
        <v>9</v>
      </c>
      <c r="B12" s="37" t="s">
        <v>236</v>
      </c>
      <c r="C12" s="34" t="s">
        <v>237</v>
      </c>
      <c r="D12" s="100" t="s">
        <v>321</v>
      </c>
      <c r="E12" s="102">
        <v>1</v>
      </c>
      <c r="F12" s="35"/>
      <c r="G12" s="36"/>
      <c r="H12" s="101"/>
    </row>
    <row r="13" spans="1:8" ht="39.75" customHeight="1" x14ac:dyDescent="0.2">
      <c r="A13" s="94">
        <v>10</v>
      </c>
      <c r="B13" s="37" t="s">
        <v>238</v>
      </c>
      <c r="C13" s="34" t="s">
        <v>239</v>
      </c>
      <c r="D13" s="100" t="s">
        <v>321</v>
      </c>
      <c r="E13" s="102">
        <v>1</v>
      </c>
      <c r="F13" s="35"/>
      <c r="G13" s="36"/>
      <c r="H13" s="101"/>
    </row>
    <row r="14" spans="1:8" ht="39.75" customHeight="1" x14ac:dyDescent="0.2">
      <c r="A14" s="94">
        <v>11</v>
      </c>
      <c r="B14" s="37" t="s">
        <v>240</v>
      </c>
      <c r="C14" s="34" t="s">
        <v>241</v>
      </c>
      <c r="D14" s="100" t="s">
        <v>322</v>
      </c>
      <c r="E14" s="102">
        <v>1</v>
      </c>
      <c r="F14" s="35"/>
      <c r="G14" s="36"/>
      <c r="H14" s="101"/>
    </row>
    <row r="15" spans="1:8" ht="39.75" customHeight="1" x14ac:dyDescent="0.2">
      <c r="A15" s="94">
        <v>12</v>
      </c>
      <c r="B15" s="37" t="s">
        <v>242</v>
      </c>
      <c r="C15" s="34" t="s">
        <v>243</v>
      </c>
      <c r="D15" s="100" t="s">
        <v>321</v>
      </c>
      <c r="E15" s="102">
        <v>1</v>
      </c>
      <c r="F15" s="35"/>
      <c r="G15" s="36"/>
      <c r="H15" s="101"/>
    </row>
    <row r="16" spans="1:8" ht="39.75" customHeight="1" x14ac:dyDescent="0.2">
      <c r="A16" s="94">
        <v>13</v>
      </c>
      <c r="B16" s="37" t="s">
        <v>244</v>
      </c>
      <c r="C16" s="34" t="s">
        <v>245</v>
      </c>
      <c r="D16" s="100" t="s">
        <v>321</v>
      </c>
      <c r="E16" s="103">
        <v>3</v>
      </c>
      <c r="F16" s="35"/>
      <c r="G16" s="36"/>
      <c r="H16" s="101"/>
    </row>
    <row r="17" spans="1:8" ht="39.75" customHeight="1" x14ac:dyDescent="0.2">
      <c r="A17" s="94">
        <v>14</v>
      </c>
      <c r="B17" s="37" t="s">
        <v>246</v>
      </c>
      <c r="C17" s="34" t="s">
        <v>247</v>
      </c>
      <c r="D17" s="100" t="s">
        <v>323</v>
      </c>
      <c r="E17" s="103">
        <v>2</v>
      </c>
      <c r="F17" s="35"/>
      <c r="G17" s="36"/>
      <c r="H17" s="101"/>
    </row>
    <row r="18" spans="1:8" ht="39.75" customHeight="1" x14ac:dyDescent="0.2">
      <c r="A18" s="94">
        <v>15</v>
      </c>
      <c r="B18" s="37" t="s">
        <v>248</v>
      </c>
      <c r="C18" s="34" t="s">
        <v>249</v>
      </c>
      <c r="D18" s="100" t="s">
        <v>321</v>
      </c>
      <c r="E18" s="104">
        <v>15</v>
      </c>
      <c r="F18" s="35"/>
      <c r="G18" s="36"/>
      <c r="H18" s="101"/>
    </row>
    <row r="19" spans="1:8" ht="39.75" customHeight="1" x14ac:dyDescent="0.2">
      <c r="A19" s="94">
        <v>16</v>
      </c>
      <c r="B19" s="37" t="s">
        <v>250</v>
      </c>
      <c r="C19" s="34" t="s">
        <v>251</v>
      </c>
      <c r="D19" s="100" t="s">
        <v>324</v>
      </c>
      <c r="E19" s="103">
        <v>30</v>
      </c>
      <c r="F19" s="35"/>
      <c r="G19" s="36"/>
      <c r="H19" s="101"/>
    </row>
    <row r="20" spans="1:8" ht="39.75" customHeight="1" x14ac:dyDescent="0.2">
      <c r="A20" s="94">
        <v>17</v>
      </c>
      <c r="B20" s="37" t="s">
        <v>253</v>
      </c>
      <c r="C20" s="34" t="s">
        <v>254</v>
      </c>
      <c r="D20" s="100" t="s">
        <v>325</v>
      </c>
      <c r="E20" s="103">
        <v>2</v>
      </c>
      <c r="F20" s="35"/>
      <c r="G20" s="36"/>
      <c r="H20" s="99"/>
    </row>
    <row r="21" spans="1:8" ht="39.75" customHeight="1" x14ac:dyDescent="0.2">
      <c r="A21" s="94">
        <v>18</v>
      </c>
      <c r="B21" s="37" t="s">
        <v>255</v>
      </c>
      <c r="C21" s="34" t="s">
        <v>256</v>
      </c>
      <c r="D21" s="100" t="s">
        <v>327</v>
      </c>
      <c r="E21" s="103">
        <v>5</v>
      </c>
      <c r="F21" s="35"/>
      <c r="G21" s="36"/>
      <c r="H21" s="101"/>
    </row>
    <row r="22" spans="1:8" ht="39.75" customHeight="1" x14ac:dyDescent="0.2">
      <c r="A22" s="94">
        <v>19</v>
      </c>
      <c r="B22" s="37" t="s">
        <v>255</v>
      </c>
      <c r="C22" s="37" t="s">
        <v>257</v>
      </c>
      <c r="D22" s="100" t="s">
        <v>327</v>
      </c>
      <c r="E22" s="103">
        <v>5</v>
      </c>
      <c r="F22" s="35"/>
      <c r="G22" s="36"/>
      <c r="H22" s="101"/>
    </row>
    <row r="23" spans="1:8" ht="39.75" customHeight="1" x14ac:dyDescent="0.2">
      <c r="A23" s="94">
        <v>20</v>
      </c>
      <c r="B23" s="37" t="s">
        <v>258</v>
      </c>
      <c r="C23" s="37" t="s">
        <v>259</v>
      </c>
      <c r="D23" s="100" t="s">
        <v>321</v>
      </c>
      <c r="E23" s="103">
        <v>2</v>
      </c>
      <c r="F23" s="35"/>
      <c r="G23" s="36"/>
      <c r="H23" s="101"/>
    </row>
    <row r="24" spans="1:8" ht="39.75" customHeight="1" x14ac:dyDescent="0.2">
      <c r="A24" s="94">
        <v>21</v>
      </c>
      <c r="B24" s="37" t="s">
        <v>260</v>
      </c>
      <c r="C24" s="37" t="s">
        <v>261</v>
      </c>
      <c r="D24" s="100" t="s">
        <v>322</v>
      </c>
      <c r="E24" s="103">
        <v>1</v>
      </c>
      <c r="F24" s="35"/>
      <c r="G24" s="36"/>
      <c r="H24" s="101"/>
    </row>
    <row r="25" spans="1:8" ht="39.75" customHeight="1" x14ac:dyDescent="0.2">
      <c r="A25" s="94">
        <v>22</v>
      </c>
      <c r="B25" s="37" t="s">
        <v>262</v>
      </c>
      <c r="C25" s="37" t="s">
        <v>263</v>
      </c>
      <c r="D25" s="100" t="s">
        <v>321</v>
      </c>
      <c r="E25" s="103">
        <v>1</v>
      </c>
      <c r="F25" s="35"/>
      <c r="G25" s="36"/>
      <c r="H25" s="101"/>
    </row>
    <row r="26" spans="1:8" ht="39.75" customHeight="1" x14ac:dyDescent="0.2">
      <c r="A26" s="94">
        <v>23</v>
      </c>
      <c r="B26" s="37" t="s">
        <v>264</v>
      </c>
      <c r="C26" s="34" t="s">
        <v>265</v>
      </c>
      <c r="D26" s="100" t="s">
        <v>321</v>
      </c>
      <c r="E26" s="103">
        <v>1</v>
      </c>
      <c r="F26" s="35"/>
      <c r="G26" s="36"/>
      <c r="H26" s="101"/>
    </row>
    <row r="27" spans="1:8" ht="39.75" customHeight="1" x14ac:dyDescent="0.2">
      <c r="A27" s="94">
        <v>24</v>
      </c>
      <c r="B27" s="37" t="s">
        <v>266</v>
      </c>
      <c r="C27" s="34" t="s">
        <v>267</v>
      </c>
      <c r="D27" s="100" t="s">
        <v>321</v>
      </c>
      <c r="E27" s="103">
        <v>1</v>
      </c>
      <c r="F27" s="35"/>
      <c r="G27" s="36"/>
      <c r="H27" s="101"/>
    </row>
    <row r="28" spans="1:8" ht="39.75" customHeight="1" x14ac:dyDescent="0.2">
      <c r="A28" s="94">
        <v>25</v>
      </c>
      <c r="B28" s="95" t="s">
        <v>268</v>
      </c>
      <c r="C28" s="34" t="s">
        <v>269</v>
      </c>
      <c r="D28" s="100" t="s">
        <v>321</v>
      </c>
      <c r="E28" s="103">
        <v>5</v>
      </c>
      <c r="F28" s="35"/>
      <c r="G28" s="36"/>
      <c r="H28" s="101"/>
    </row>
    <row r="29" spans="1:8" ht="39.75" customHeight="1" x14ac:dyDescent="0.2">
      <c r="A29" s="94"/>
      <c r="B29" s="96" t="s">
        <v>47</v>
      </c>
      <c r="C29" s="34"/>
      <c r="D29" s="38"/>
      <c r="E29" s="103"/>
      <c r="F29" s="35"/>
      <c r="G29" s="36">
        <f>E29*F29+SUM(G4:G28)</f>
        <v>0</v>
      </c>
      <c r="H29" s="101"/>
    </row>
    <row r="30" spans="1:8" ht="39.75" customHeight="1" x14ac:dyDescent="0.2">
      <c r="A30" s="94">
        <v>26</v>
      </c>
      <c r="B30" s="37" t="s">
        <v>270</v>
      </c>
      <c r="C30" s="37" t="s">
        <v>271</v>
      </c>
      <c r="D30" s="38" t="s">
        <v>321</v>
      </c>
      <c r="E30" s="103">
        <v>7</v>
      </c>
      <c r="F30" s="35"/>
      <c r="G30" s="36"/>
      <c r="H30" s="101"/>
    </row>
    <row r="31" spans="1:8" ht="39.75" customHeight="1" x14ac:dyDescent="0.2">
      <c r="A31" s="94">
        <v>27</v>
      </c>
      <c r="B31" s="37" t="s">
        <v>272</v>
      </c>
      <c r="C31" s="37" t="s">
        <v>273</v>
      </c>
      <c r="D31" s="38" t="s">
        <v>324</v>
      </c>
      <c r="E31" s="103">
        <v>9</v>
      </c>
      <c r="F31" s="35"/>
      <c r="G31" s="36"/>
      <c r="H31" s="101"/>
    </row>
    <row r="32" spans="1:8" ht="39.75" customHeight="1" x14ac:dyDescent="0.2">
      <c r="A32" s="94">
        <v>28</v>
      </c>
      <c r="B32" s="37" t="s">
        <v>274</v>
      </c>
      <c r="C32" s="37" t="s">
        <v>275</v>
      </c>
      <c r="D32" s="38" t="s">
        <v>321</v>
      </c>
      <c r="E32" s="103">
        <v>6</v>
      </c>
      <c r="F32" s="35"/>
      <c r="G32" s="36"/>
      <c r="H32" s="101"/>
    </row>
    <row r="33" spans="1:8" ht="39.75" customHeight="1" x14ac:dyDescent="0.2">
      <c r="A33" s="94">
        <v>29</v>
      </c>
      <c r="B33" s="37" t="s">
        <v>276</v>
      </c>
      <c r="C33" s="37" t="s">
        <v>277</v>
      </c>
      <c r="D33" s="38" t="s">
        <v>323</v>
      </c>
      <c r="E33" s="103">
        <v>1</v>
      </c>
      <c r="F33" s="35"/>
      <c r="G33" s="36"/>
      <c r="H33" s="101"/>
    </row>
    <row r="34" spans="1:8" ht="39.75" customHeight="1" x14ac:dyDescent="0.2">
      <c r="A34" s="94">
        <v>30</v>
      </c>
      <c r="B34" s="37" t="s">
        <v>278</v>
      </c>
      <c r="C34" s="37" t="s">
        <v>279</v>
      </c>
      <c r="D34" s="38" t="s">
        <v>321</v>
      </c>
      <c r="E34" s="103">
        <v>1</v>
      </c>
      <c r="F34" s="35"/>
      <c r="G34" s="36"/>
      <c r="H34" s="101"/>
    </row>
    <row r="35" spans="1:8" ht="39.75" customHeight="1" x14ac:dyDescent="0.2">
      <c r="A35" s="94">
        <v>31</v>
      </c>
      <c r="B35" s="37" t="s">
        <v>280</v>
      </c>
      <c r="C35" s="37" t="s">
        <v>281</v>
      </c>
      <c r="D35" s="38" t="s">
        <v>321</v>
      </c>
      <c r="E35" s="103">
        <v>1</v>
      </c>
      <c r="F35" s="35"/>
      <c r="G35" s="36"/>
      <c r="H35" s="101"/>
    </row>
    <row r="36" spans="1:8" ht="39.75" customHeight="1" x14ac:dyDescent="0.2">
      <c r="A36" s="94">
        <v>32</v>
      </c>
      <c r="B36" s="37" t="s">
        <v>282</v>
      </c>
      <c r="C36" s="37" t="s">
        <v>283</v>
      </c>
      <c r="D36" s="38" t="s">
        <v>321</v>
      </c>
      <c r="E36" s="103">
        <v>2</v>
      </c>
      <c r="F36" s="35"/>
      <c r="G36" s="36"/>
      <c r="H36" s="101"/>
    </row>
    <row r="37" spans="1:8" ht="39.75" customHeight="1" x14ac:dyDescent="0.2">
      <c r="A37" s="94">
        <v>33</v>
      </c>
      <c r="B37" s="37" t="s">
        <v>284</v>
      </c>
      <c r="C37" s="37" t="s">
        <v>285</v>
      </c>
      <c r="D37" s="38" t="s">
        <v>321</v>
      </c>
      <c r="E37" s="103">
        <v>1</v>
      </c>
      <c r="F37" s="35"/>
      <c r="G37" s="36"/>
      <c r="H37" s="101"/>
    </row>
    <row r="38" spans="1:8" ht="39.75" customHeight="1" x14ac:dyDescent="0.2">
      <c r="A38" s="94">
        <v>34</v>
      </c>
      <c r="B38" s="37" t="s">
        <v>286</v>
      </c>
      <c r="C38" s="37" t="s">
        <v>287</v>
      </c>
      <c r="D38" s="38" t="s">
        <v>329</v>
      </c>
      <c r="E38" s="103">
        <v>1</v>
      </c>
      <c r="F38" s="35"/>
      <c r="G38" s="36"/>
      <c r="H38" s="101"/>
    </row>
    <row r="39" spans="1:8" ht="39.75" customHeight="1" x14ac:dyDescent="0.2">
      <c r="A39" s="109">
        <v>35</v>
      </c>
      <c r="B39" s="111" t="s">
        <v>252</v>
      </c>
      <c r="C39" s="110" t="s">
        <v>331</v>
      </c>
      <c r="D39" s="38" t="s">
        <v>320</v>
      </c>
      <c r="E39" s="103">
        <v>80</v>
      </c>
      <c r="F39" s="35"/>
      <c r="G39" s="36"/>
      <c r="H39" s="101"/>
    </row>
    <row r="40" spans="1:8" ht="39.75" customHeight="1" x14ac:dyDescent="0.2">
      <c r="A40" s="109">
        <v>36</v>
      </c>
      <c r="B40" s="111" t="s">
        <v>330</v>
      </c>
      <c r="C40" s="110" t="s">
        <v>332</v>
      </c>
      <c r="D40" s="38" t="s">
        <v>320</v>
      </c>
      <c r="E40" s="103">
        <v>130</v>
      </c>
      <c r="F40" s="35"/>
      <c r="G40" s="36"/>
      <c r="H40" s="101"/>
    </row>
    <row r="41" spans="1:8" ht="39.75" customHeight="1" x14ac:dyDescent="0.2">
      <c r="A41" s="109">
        <v>37</v>
      </c>
      <c r="B41" s="111" t="s">
        <v>289</v>
      </c>
      <c r="C41" s="110" t="s">
        <v>290</v>
      </c>
      <c r="D41" s="38" t="s">
        <v>320</v>
      </c>
      <c r="E41" s="103">
        <v>1</v>
      </c>
      <c r="F41" s="35"/>
      <c r="G41" s="36"/>
      <c r="H41" s="101"/>
    </row>
    <row r="42" spans="1:8" ht="39.75" customHeight="1" x14ac:dyDescent="0.2">
      <c r="A42" s="109">
        <v>38</v>
      </c>
      <c r="B42" s="111" t="s">
        <v>288</v>
      </c>
      <c r="C42" s="110" t="s">
        <v>293</v>
      </c>
      <c r="D42" s="38" t="s">
        <v>320</v>
      </c>
      <c r="E42" s="103">
        <v>1</v>
      </c>
      <c r="F42" s="35"/>
      <c r="G42" s="36"/>
      <c r="H42" s="101"/>
    </row>
    <row r="43" spans="1:8" ht="39.75" customHeight="1" x14ac:dyDescent="0.2">
      <c r="A43" s="109">
        <v>39</v>
      </c>
      <c r="B43" s="111" t="s">
        <v>295</v>
      </c>
      <c r="C43" s="110" t="s">
        <v>297</v>
      </c>
      <c r="D43" s="38" t="s">
        <v>328</v>
      </c>
      <c r="E43" s="103">
        <v>1</v>
      </c>
      <c r="F43" s="35"/>
      <c r="G43" s="36"/>
      <c r="H43" s="101"/>
    </row>
    <row r="44" spans="1:8" ht="39.75" customHeight="1" x14ac:dyDescent="0.2">
      <c r="A44" s="109">
        <v>40</v>
      </c>
      <c r="B44" s="111" t="s">
        <v>299</v>
      </c>
      <c r="C44" s="110" t="s">
        <v>301</v>
      </c>
      <c r="D44" s="38" t="s">
        <v>320</v>
      </c>
      <c r="E44" s="103">
        <v>5</v>
      </c>
      <c r="F44" s="35"/>
      <c r="G44" s="36"/>
      <c r="H44" s="101"/>
    </row>
    <row r="45" spans="1:8" ht="39.75" customHeight="1" x14ac:dyDescent="0.2">
      <c r="A45" s="109">
        <v>41</v>
      </c>
      <c r="B45" s="111" t="s">
        <v>303</v>
      </c>
      <c r="C45" s="110" t="s">
        <v>305</v>
      </c>
      <c r="D45" s="38" t="s">
        <v>328</v>
      </c>
      <c r="E45" s="103">
        <v>1</v>
      </c>
      <c r="F45" s="35"/>
      <c r="G45" s="36"/>
      <c r="H45" s="101"/>
    </row>
    <row r="46" spans="1:8" ht="39.75" customHeight="1" x14ac:dyDescent="0.2">
      <c r="A46" s="109">
        <v>42</v>
      </c>
      <c r="B46" s="111" t="s">
        <v>307</v>
      </c>
      <c r="C46" s="110" t="s">
        <v>309</v>
      </c>
      <c r="D46" s="38" t="s">
        <v>320</v>
      </c>
      <c r="E46" s="103">
        <v>2</v>
      </c>
      <c r="F46" s="35"/>
      <c r="G46" s="36"/>
      <c r="H46" s="101"/>
    </row>
    <row r="47" spans="1:8" ht="39.75" customHeight="1" x14ac:dyDescent="0.2">
      <c r="A47" s="109">
        <v>43</v>
      </c>
      <c r="B47" s="111" t="s">
        <v>311</v>
      </c>
      <c r="C47" s="110" t="s">
        <v>313</v>
      </c>
      <c r="D47" s="38" t="s">
        <v>326</v>
      </c>
      <c r="E47" s="103">
        <v>1</v>
      </c>
      <c r="F47" s="35"/>
      <c r="G47" s="36"/>
      <c r="H47" s="101"/>
    </row>
    <row r="48" spans="1:8" ht="39.75" customHeight="1" x14ac:dyDescent="0.2">
      <c r="A48" s="109">
        <v>44</v>
      </c>
      <c r="B48" s="111" t="s">
        <v>315</v>
      </c>
      <c r="C48" s="110" t="s">
        <v>317</v>
      </c>
      <c r="D48" s="38" t="s">
        <v>328</v>
      </c>
      <c r="E48" s="103">
        <v>2</v>
      </c>
      <c r="F48" s="35"/>
      <c r="G48" s="36"/>
      <c r="H48" s="101"/>
    </row>
    <row r="49" spans="1:8" ht="39.75" customHeight="1" x14ac:dyDescent="0.2">
      <c r="A49" s="109"/>
      <c r="B49" s="111"/>
      <c r="C49" s="110" t="s">
        <v>319</v>
      </c>
      <c r="D49" s="38"/>
      <c r="E49" s="103"/>
      <c r="F49" s="35"/>
      <c r="G49" s="36"/>
      <c r="H49" s="101"/>
    </row>
    <row r="50" spans="1:8" ht="39.75" customHeight="1" x14ac:dyDescent="0.2">
      <c r="A50" s="109"/>
      <c r="B50" s="37"/>
      <c r="C50" s="110"/>
      <c r="D50" s="38"/>
      <c r="E50" s="103"/>
      <c r="F50" s="35"/>
      <c r="G50" s="36"/>
      <c r="H50" s="101"/>
    </row>
    <row r="51" spans="1:8" ht="39.75" customHeight="1" x14ac:dyDescent="0.2">
      <c r="A51" s="94"/>
      <c r="B51" s="37"/>
      <c r="C51" s="37"/>
      <c r="D51" s="38"/>
      <c r="E51" s="103"/>
      <c r="F51" s="35"/>
      <c r="G51" s="36"/>
      <c r="H51" s="101"/>
    </row>
    <row r="52" spans="1:8" ht="39.75" customHeight="1" x14ac:dyDescent="0.2">
      <c r="A52" s="94"/>
      <c r="B52" s="37"/>
      <c r="C52" s="37"/>
      <c r="D52" s="38"/>
      <c r="E52" s="103"/>
      <c r="F52" s="35"/>
      <c r="G52" s="36"/>
      <c r="H52" s="101"/>
    </row>
    <row r="53" spans="1:8" ht="39.75" customHeight="1" x14ac:dyDescent="0.2">
      <c r="A53" s="94"/>
      <c r="B53" s="37"/>
      <c r="C53" s="37"/>
      <c r="D53" s="38"/>
      <c r="E53" s="103"/>
      <c r="F53" s="35"/>
      <c r="G53" s="36"/>
      <c r="H53" s="101"/>
    </row>
    <row r="54" spans="1:8" ht="39.75" customHeight="1" x14ac:dyDescent="0.2">
      <c r="A54" s="94"/>
      <c r="B54" s="96" t="s">
        <v>333</v>
      </c>
      <c r="C54" s="37"/>
      <c r="D54" s="38"/>
      <c r="E54" s="103"/>
      <c r="F54" s="35"/>
      <c r="G54" s="36"/>
      <c r="H54" s="101"/>
    </row>
    <row r="55" spans="1:8" ht="39.75" customHeight="1" x14ac:dyDescent="0.2">
      <c r="A55" s="94"/>
      <c r="B55" s="96" t="s">
        <v>342</v>
      </c>
      <c r="C55" s="37"/>
      <c r="D55" s="38"/>
      <c r="E55" s="103"/>
      <c r="F55" s="35"/>
      <c r="G55" s="36">
        <f>SUM(G30:G54)</f>
        <v>0</v>
      </c>
      <c r="H55" s="101"/>
    </row>
    <row r="56" spans="1:8" ht="39.75" customHeight="1" x14ac:dyDescent="0.2">
      <c r="A56" s="94">
        <v>51</v>
      </c>
      <c r="B56" s="37"/>
      <c r="C56" s="37"/>
      <c r="D56" s="38"/>
      <c r="E56" s="103"/>
      <c r="F56" s="35"/>
      <c r="G56" s="36"/>
      <c r="H56" s="101"/>
    </row>
    <row r="57" spans="1:8" ht="39.75" customHeight="1" x14ac:dyDescent="0.2">
      <c r="A57" s="94">
        <v>52</v>
      </c>
      <c r="B57" s="111" t="s">
        <v>289</v>
      </c>
      <c r="C57" s="110" t="s">
        <v>291</v>
      </c>
      <c r="D57" s="38" t="s">
        <v>321</v>
      </c>
      <c r="E57" s="103"/>
      <c r="F57" s="35"/>
      <c r="G57" s="36"/>
      <c r="H57" s="101"/>
    </row>
    <row r="58" spans="1:8" ht="39.75" customHeight="1" x14ac:dyDescent="0.2">
      <c r="A58" s="94">
        <v>53</v>
      </c>
      <c r="B58" s="111" t="s">
        <v>292</v>
      </c>
      <c r="C58" s="110" t="s">
        <v>294</v>
      </c>
      <c r="D58" s="38" t="s">
        <v>321</v>
      </c>
      <c r="E58" s="103"/>
      <c r="F58" s="35"/>
      <c r="G58" s="36"/>
      <c r="H58" s="101"/>
    </row>
    <row r="59" spans="1:8" ht="39.75" customHeight="1" x14ac:dyDescent="0.2">
      <c r="A59" s="94">
        <v>54</v>
      </c>
      <c r="B59" s="111" t="s">
        <v>296</v>
      </c>
      <c r="C59" s="110" t="s">
        <v>298</v>
      </c>
      <c r="D59" s="38" t="s">
        <v>329</v>
      </c>
      <c r="E59" s="103"/>
      <c r="F59" s="35"/>
      <c r="G59" s="36"/>
      <c r="H59" s="101"/>
    </row>
    <row r="60" spans="1:8" ht="39.75" customHeight="1" x14ac:dyDescent="0.2">
      <c r="A60" s="94">
        <v>55</v>
      </c>
      <c r="B60" s="111" t="s">
        <v>300</v>
      </c>
      <c r="C60" s="110" t="s">
        <v>302</v>
      </c>
      <c r="D60" s="38" t="s">
        <v>321</v>
      </c>
      <c r="E60" s="103"/>
      <c r="F60" s="35"/>
      <c r="G60" s="36"/>
      <c r="H60" s="101"/>
    </row>
    <row r="61" spans="1:8" ht="39.75" customHeight="1" x14ac:dyDescent="0.2">
      <c r="A61" s="94">
        <v>56</v>
      </c>
      <c r="B61" s="111" t="s">
        <v>304</v>
      </c>
      <c r="C61" s="110" t="s">
        <v>306</v>
      </c>
      <c r="D61" s="38" t="s">
        <v>329</v>
      </c>
      <c r="E61" s="103"/>
      <c r="F61" s="35"/>
      <c r="G61" s="36"/>
      <c r="H61" s="101"/>
    </row>
    <row r="62" spans="1:8" ht="39.75" customHeight="1" x14ac:dyDescent="0.2">
      <c r="A62" s="94">
        <v>57</v>
      </c>
      <c r="B62" s="111" t="s">
        <v>308</v>
      </c>
      <c r="C62" s="110" t="s">
        <v>310</v>
      </c>
      <c r="D62" s="38" t="s">
        <v>321</v>
      </c>
      <c r="E62" s="103"/>
      <c r="F62" s="35"/>
      <c r="G62" s="36"/>
      <c r="H62" s="101"/>
    </row>
    <row r="63" spans="1:8" ht="39.75" customHeight="1" x14ac:dyDescent="0.2">
      <c r="A63" s="94">
        <v>58</v>
      </c>
      <c r="B63" s="111" t="s">
        <v>312</v>
      </c>
      <c r="C63" s="110" t="s">
        <v>314</v>
      </c>
      <c r="D63" s="38" t="s">
        <v>327</v>
      </c>
      <c r="E63" s="103"/>
      <c r="F63" s="35"/>
      <c r="G63" s="36"/>
      <c r="H63" s="101"/>
    </row>
    <row r="64" spans="1:8" ht="39.75" customHeight="1" x14ac:dyDescent="0.2">
      <c r="A64" s="94">
        <v>59</v>
      </c>
      <c r="B64" s="111" t="s">
        <v>316</v>
      </c>
      <c r="C64" s="110" t="s">
        <v>318</v>
      </c>
      <c r="D64" s="38" t="s">
        <v>329</v>
      </c>
      <c r="E64" s="103"/>
      <c r="F64" s="35"/>
      <c r="G64" s="36"/>
      <c r="H64" s="101"/>
    </row>
    <row r="65" spans="1:8" ht="39.75" customHeight="1" x14ac:dyDescent="0.2">
      <c r="A65" s="94">
        <v>60</v>
      </c>
      <c r="B65" s="37"/>
      <c r="C65" s="37"/>
      <c r="D65" s="38"/>
      <c r="E65" s="103"/>
      <c r="F65" s="35"/>
      <c r="G65" s="36"/>
      <c r="H65" s="101"/>
    </row>
    <row r="66" spans="1:8" ht="39.75" customHeight="1" x14ac:dyDescent="0.2">
      <c r="A66" s="94">
        <v>61</v>
      </c>
      <c r="B66" s="37"/>
      <c r="C66" s="37"/>
      <c r="D66" s="38"/>
      <c r="E66" s="103"/>
      <c r="F66" s="35"/>
      <c r="G66" s="36"/>
      <c r="H66" s="101"/>
    </row>
    <row r="67" spans="1:8" ht="39.75" customHeight="1" x14ac:dyDescent="0.2">
      <c r="A67" s="94">
        <v>62</v>
      </c>
      <c r="B67" s="37"/>
      <c r="C67" s="37"/>
      <c r="D67" s="38"/>
      <c r="E67" s="103"/>
      <c r="F67" s="35"/>
      <c r="G67" s="36"/>
      <c r="H67" s="101"/>
    </row>
    <row r="68" spans="1:8" ht="39.75" customHeight="1" x14ac:dyDescent="0.2">
      <c r="A68" s="94">
        <v>63</v>
      </c>
      <c r="B68" s="37"/>
      <c r="C68" s="37"/>
      <c r="D68" s="38"/>
      <c r="E68" s="103"/>
      <c r="F68" s="35"/>
      <c r="G68" s="36"/>
      <c r="H68" s="101"/>
    </row>
    <row r="69" spans="1:8" ht="39.75" customHeight="1" x14ac:dyDescent="0.2">
      <c r="A69" s="94">
        <v>64</v>
      </c>
      <c r="B69" s="37"/>
      <c r="C69" s="37"/>
      <c r="D69" s="38"/>
      <c r="E69" s="103"/>
      <c r="F69" s="35"/>
      <c r="G69" s="36"/>
      <c r="H69" s="101"/>
    </row>
    <row r="70" spans="1:8" ht="39.75" customHeight="1" x14ac:dyDescent="0.2">
      <c r="A70" s="94">
        <v>65</v>
      </c>
      <c r="B70" s="37"/>
      <c r="C70" s="37"/>
      <c r="D70" s="38"/>
      <c r="E70" s="103"/>
      <c r="F70" s="35"/>
      <c r="G70" s="36"/>
      <c r="H70" s="101"/>
    </row>
    <row r="71" spans="1:8" ht="39.75" customHeight="1" x14ac:dyDescent="0.2">
      <c r="A71" s="94">
        <v>66</v>
      </c>
      <c r="B71" s="37"/>
      <c r="C71" s="37"/>
      <c r="D71" s="38"/>
      <c r="E71" s="103"/>
      <c r="F71" s="35"/>
      <c r="G71" s="36"/>
      <c r="H71" s="101"/>
    </row>
    <row r="72" spans="1:8" ht="39.75" customHeight="1" x14ac:dyDescent="0.2">
      <c r="A72" s="94">
        <v>67</v>
      </c>
      <c r="B72" s="37"/>
      <c r="C72" s="37"/>
      <c r="D72" s="38"/>
      <c r="E72" s="103"/>
      <c r="F72" s="35"/>
      <c r="G72" s="36"/>
      <c r="H72" s="101"/>
    </row>
    <row r="73" spans="1:8" ht="39.75" customHeight="1" x14ac:dyDescent="0.2">
      <c r="A73" s="94">
        <v>68</v>
      </c>
      <c r="B73" s="37"/>
      <c r="C73" s="37"/>
      <c r="D73" s="38"/>
      <c r="E73" s="103"/>
      <c r="F73" s="35"/>
      <c r="G73" s="36"/>
      <c r="H73" s="101"/>
    </row>
    <row r="74" spans="1:8" ht="39.75" customHeight="1" x14ac:dyDescent="0.2">
      <c r="A74" s="94">
        <v>69</v>
      </c>
      <c r="B74" s="37"/>
      <c r="C74" s="37"/>
      <c r="D74" s="38"/>
      <c r="E74" s="103"/>
      <c r="F74" s="35"/>
      <c r="G74" s="36"/>
      <c r="H74" s="101"/>
    </row>
    <row r="75" spans="1:8" ht="39.75" customHeight="1" x14ac:dyDescent="0.2">
      <c r="A75" s="94">
        <v>70</v>
      </c>
      <c r="B75" s="37"/>
      <c r="C75" s="37"/>
      <c r="D75" s="38"/>
      <c r="E75" s="103"/>
      <c r="F75" s="35"/>
      <c r="G75" s="36"/>
      <c r="H75" s="101"/>
    </row>
    <row r="76" spans="1:8" ht="39.75" customHeight="1" x14ac:dyDescent="0.2">
      <c r="A76" s="94">
        <v>71</v>
      </c>
      <c r="B76" s="37"/>
      <c r="C76" s="37"/>
      <c r="D76" s="38"/>
      <c r="E76" s="103"/>
      <c r="F76" s="35"/>
      <c r="G76" s="36"/>
      <c r="H76" s="101"/>
    </row>
    <row r="77" spans="1:8" ht="39.75" customHeight="1" x14ac:dyDescent="0.2">
      <c r="A77" s="94">
        <v>72</v>
      </c>
      <c r="B77" s="37"/>
      <c r="C77" s="37"/>
      <c r="D77" s="38"/>
      <c r="E77" s="103"/>
      <c r="F77" s="35"/>
      <c r="G77" s="36"/>
      <c r="H77" s="101"/>
    </row>
    <row r="78" spans="1:8" ht="39.75" customHeight="1" x14ac:dyDescent="0.2">
      <c r="A78" s="94"/>
      <c r="B78" s="37"/>
      <c r="C78" s="96"/>
      <c r="D78" s="38"/>
      <c r="E78" s="103"/>
      <c r="F78" s="35"/>
      <c r="G78" s="36"/>
      <c r="H78" s="101"/>
    </row>
    <row r="79" spans="1:8" ht="39.75" customHeight="1" x14ac:dyDescent="0.2">
      <c r="A79" s="94"/>
      <c r="B79" s="37"/>
      <c r="C79" s="37"/>
      <c r="D79" s="38"/>
      <c r="E79" s="103"/>
      <c r="F79" s="35"/>
      <c r="G79" s="36">
        <f t="shared" ref="G79" si="0">E79*F79</f>
        <v>0</v>
      </c>
      <c r="H79" s="101"/>
    </row>
    <row r="80" spans="1:8" ht="39.75" customHeight="1" x14ac:dyDescent="0.2">
      <c r="A80" s="94"/>
      <c r="B80" s="96" t="s">
        <v>48</v>
      </c>
      <c r="C80" s="37"/>
      <c r="D80" s="38"/>
      <c r="E80" s="103"/>
      <c r="F80" s="35"/>
      <c r="G80" s="36">
        <f>E80*F80+SUM(G56:G77)</f>
        <v>0</v>
      </c>
      <c r="H80" s="101"/>
    </row>
    <row r="81" spans="1:8" ht="39.75" customHeight="1" x14ac:dyDescent="0.2">
      <c r="A81" s="94"/>
      <c r="B81" s="96" t="s">
        <v>12</v>
      </c>
      <c r="C81" s="37"/>
      <c r="D81" s="38"/>
      <c r="E81" s="103"/>
      <c r="F81" s="35"/>
      <c r="G81" s="36">
        <f>G80+G55+G29</f>
        <v>0</v>
      </c>
      <c r="H81" s="101"/>
    </row>
    <row r="82" spans="1:8" ht="39.75" customHeight="1" x14ac:dyDescent="0.2">
      <c r="A82" s="94">
        <v>76</v>
      </c>
      <c r="B82" s="37"/>
      <c r="C82" s="37"/>
      <c r="D82" s="38"/>
      <c r="E82" s="103"/>
      <c r="F82" s="35"/>
      <c r="G82" s="36">
        <f>E82*F82</f>
        <v>0</v>
      </c>
      <c r="H82" s="101"/>
    </row>
    <row r="83" spans="1:8" ht="39.75" customHeight="1" x14ac:dyDescent="0.2">
      <c r="A83" s="94">
        <v>77</v>
      </c>
      <c r="B83" s="37"/>
      <c r="C83" s="37"/>
      <c r="D83" s="38"/>
      <c r="E83" s="103"/>
      <c r="F83" s="35"/>
      <c r="G83" s="36">
        <f t="shared" ref="G83:G106" si="1">E83*F83</f>
        <v>0</v>
      </c>
      <c r="H83" s="101"/>
    </row>
    <row r="84" spans="1:8" ht="39.75" customHeight="1" x14ac:dyDescent="0.2">
      <c r="A84" s="94">
        <v>78</v>
      </c>
      <c r="B84" s="37"/>
      <c r="C84" s="37"/>
      <c r="D84" s="38"/>
      <c r="E84" s="103"/>
      <c r="F84" s="35"/>
      <c r="G84" s="36">
        <f t="shared" si="1"/>
        <v>0</v>
      </c>
      <c r="H84" s="101"/>
    </row>
    <row r="85" spans="1:8" ht="39.75" customHeight="1" x14ac:dyDescent="0.2">
      <c r="A85" s="94">
        <v>79</v>
      </c>
      <c r="B85" s="37"/>
      <c r="C85" s="95"/>
      <c r="D85" s="38"/>
      <c r="E85" s="103"/>
      <c r="F85" s="35"/>
      <c r="G85" s="36">
        <f t="shared" si="1"/>
        <v>0</v>
      </c>
      <c r="H85" s="101"/>
    </row>
    <row r="86" spans="1:8" ht="39.75" customHeight="1" x14ac:dyDescent="0.2">
      <c r="A86" s="94">
        <v>80</v>
      </c>
      <c r="B86" s="37"/>
      <c r="C86" s="37"/>
      <c r="D86" s="38"/>
      <c r="E86" s="103"/>
      <c r="F86" s="35"/>
      <c r="G86" s="36">
        <f t="shared" si="1"/>
        <v>0</v>
      </c>
      <c r="H86" s="101"/>
    </row>
    <row r="87" spans="1:8" ht="39.75" customHeight="1" x14ac:dyDescent="0.2">
      <c r="A87" s="94">
        <v>81</v>
      </c>
      <c r="B87" s="37"/>
      <c r="C87" s="37"/>
      <c r="D87" s="38"/>
      <c r="E87" s="103"/>
      <c r="F87" s="35"/>
      <c r="G87" s="36">
        <f t="shared" si="1"/>
        <v>0</v>
      </c>
      <c r="H87" s="101"/>
    </row>
    <row r="88" spans="1:8" ht="39.75" customHeight="1" x14ac:dyDescent="0.2">
      <c r="A88" s="94">
        <v>82</v>
      </c>
      <c r="B88" s="37"/>
      <c r="C88" s="37"/>
      <c r="D88" s="38"/>
      <c r="E88" s="103"/>
      <c r="F88" s="35"/>
      <c r="G88" s="36">
        <f t="shared" si="1"/>
        <v>0</v>
      </c>
      <c r="H88" s="101"/>
    </row>
    <row r="89" spans="1:8" ht="39.75" customHeight="1" x14ac:dyDescent="0.2">
      <c r="A89" s="94">
        <v>83</v>
      </c>
      <c r="B89" s="37"/>
      <c r="C89" s="37"/>
      <c r="D89" s="38"/>
      <c r="E89" s="103"/>
      <c r="F89" s="35"/>
      <c r="G89" s="36">
        <f t="shared" si="1"/>
        <v>0</v>
      </c>
      <c r="H89" s="101"/>
    </row>
    <row r="90" spans="1:8" ht="39.75" customHeight="1" x14ac:dyDescent="0.2">
      <c r="A90" s="94">
        <v>84</v>
      </c>
      <c r="B90" s="37"/>
      <c r="C90" s="37"/>
      <c r="D90" s="38"/>
      <c r="E90" s="103"/>
      <c r="F90" s="35"/>
      <c r="G90" s="36">
        <f t="shared" si="1"/>
        <v>0</v>
      </c>
      <c r="H90" s="101"/>
    </row>
    <row r="91" spans="1:8" ht="39.75" customHeight="1" x14ac:dyDescent="0.2">
      <c r="A91" s="94">
        <v>85</v>
      </c>
      <c r="B91" s="37"/>
      <c r="C91" s="37"/>
      <c r="D91" s="38"/>
      <c r="E91" s="103"/>
      <c r="F91" s="35"/>
      <c r="G91" s="36">
        <f t="shared" si="1"/>
        <v>0</v>
      </c>
      <c r="H91" s="101"/>
    </row>
    <row r="92" spans="1:8" ht="39.75" customHeight="1" x14ac:dyDescent="0.2">
      <c r="A92" s="94">
        <v>86</v>
      </c>
      <c r="B92" s="37"/>
      <c r="C92" s="37"/>
      <c r="D92" s="38"/>
      <c r="E92" s="103"/>
      <c r="F92" s="35"/>
      <c r="G92" s="36">
        <f t="shared" si="1"/>
        <v>0</v>
      </c>
      <c r="H92" s="101"/>
    </row>
    <row r="93" spans="1:8" ht="39.75" customHeight="1" x14ac:dyDescent="0.2">
      <c r="A93" s="94">
        <v>87</v>
      </c>
      <c r="B93" s="37"/>
      <c r="C93" s="37"/>
      <c r="D93" s="38"/>
      <c r="E93" s="103"/>
      <c r="F93" s="35"/>
      <c r="G93" s="36">
        <f t="shared" si="1"/>
        <v>0</v>
      </c>
      <c r="H93" s="101"/>
    </row>
    <row r="94" spans="1:8" ht="39.75" customHeight="1" x14ac:dyDescent="0.2">
      <c r="A94" s="94">
        <v>88</v>
      </c>
      <c r="B94" s="37"/>
      <c r="C94" s="37"/>
      <c r="D94" s="38"/>
      <c r="E94" s="103"/>
      <c r="F94" s="35"/>
      <c r="G94" s="36">
        <f t="shared" si="1"/>
        <v>0</v>
      </c>
      <c r="H94" s="101"/>
    </row>
    <row r="95" spans="1:8" ht="39.75" customHeight="1" x14ac:dyDescent="0.2">
      <c r="A95" s="94">
        <v>89</v>
      </c>
      <c r="B95" s="37"/>
      <c r="C95" s="37"/>
      <c r="D95" s="38"/>
      <c r="E95" s="103"/>
      <c r="F95" s="35"/>
      <c r="G95" s="36">
        <f t="shared" si="1"/>
        <v>0</v>
      </c>
      <c r="H95" s="101"/>
    </row>
    <row r="96" spans="1:8" ht="39.75" customHeight="1" x14ac:dyDescent="0.2">
      <c r="A96" s="94">
        <v>90</v>
      </c>
      <c r="B96" s="37"/>
      <c r="C96" s="37"/>
      <c r="D96" s="38"/>
      <c r="E96" s="103"/>
      <c r="F96" s="35"/>
      <c r="G96" s="36">
        <f t="shared" si="1"/>
        <v>0</v>
      </c>
      <c r="H96" s="101"/>
    </row>
    <row r="97" spans="1:8" ht="39.75" customHeight="1" x14ac:dyDescent="0.2">
      <c r="A97" s="94">
        <v>91</v>
      </c>
      <c r="B97" s="37"/>
      <c r="C97" s="37"/>
      <c r="D97" s="38"/>
      <c r="E97" s="103"/>
      <c r="F97" s="35"/>
      <c r="G97" s="36">
        <f t="shared" si="1"/>
        <v>0</v>
      </c>
      <c r="H97" s="101"/>
    </row>
    <row r="98" spans="1:8" ht="39.75" customHeight="1" x14ac:dyDescent="0.2">
      <c r="A98" s="94">
        <v>92</v>
      </c>
      <c r="B98" s="37"/>
      <c r="C98" s="37"/>
      <c r="D98" s="38"/>
      <c r="E98" s="103"/>
      <c r="F98" s="35"/>
      <c r="G98" s="36">
        <f t="shared" si="1"/>
        <v>0</v>
      </c>
      <c r="H98" s="101"/>
    </row>
    <row r="99" spans="1:8" ht="39.75" customHeight="1" x14ac:dyDescent="0.2">
      <c r="A99" s="94">
        <v>93</v>
      </c>
      <c r="B99" s="37"/>
      <c r="C99" s="37"/>
      <c r="D99" s="38"/>
      <c r="E99" s="103"/>
      <c r="F99" s="35"/>
      <c r="G99" s="36">
        <f t="shared" si="1"/>
        <v>0</v>
      </c>
      <c r="H99" s="101"/>
    </row>
    <row r="100" spans="1:8" ht="39.75" customHeight="1" x14ac:dyDescent="0.2">
      <c r="A100" s="94">
        <v>94</v>
      </c>
      <c r="B100" s="37"/>
      <c r="C100" s="37"/>
      <c r="D100" s="38"/>
      <c r="E100" s="103"/>
      <c r="F100" s="35"/>
      <c r="G100" s="36">
        <f t="shared" si="1"/>
        <v>0</v>
      </c>
      <c r="H100" s="101"/>
    </row>
    <row r="101" spans="1:8" ht="39.75" customHeight="1" x14ac:dyDescent="0.2">
      <c r="A101" s="94">
        <v>95</v>
      </c>
      <c r="B101" s="37"/>
      <c r="C101" s="37"/>
      <c r="D101" s="38"/>
      <c r="E101" s="103"/>
      <c r="F101" s="35"/>
      <c r="G101" s="36">
        <f t="shared" si="1"/>
        <v>0</v>
      </c>
      <c r="H101" s="101"/>
    </row>
    <row r="102" spans="1:8" ht="39.75" customHeight="1" x14ac:dyDescent="0.2">
      <c r="A102" s="94">
        <v>96</v>
      </c>
      <c r="B102" s="37"/>
      <c r="C102" s="37"/>
      <c r="D102" s="38"/>
      <c r="E102" s="103"/>
      <c r="F102" s="35"/>
      <c r="G102" s="36">
        <f t="shared" si="1"/>
        <v>0</v>
      </c>
      <c r="H102" s="101"/>
    </row>
    <row r="103" spans="1:8" ht="39.75" customHeight="1" x14ac:dyDescent="0.2">
      <c r="A103" s="94">
        <v>97</v>
      </c>
      <c r="B103" s="37"/>
      <c r="C103" s="37"/>
      <c r="D103" s="38"/>
      <c r="E103" s="103"/>
      <c r="F103" s="35"/>
      <c r="G103" s="36">
        <f t="shared" si="1"/>
        <v>0</v>
      </c>
      <c r="H103" s="101"/>
    </row>
    <row r="104" spans="1:8" ht="39.75" customHeight="1" x14ac:dyDescent="0.2">
      <c r="A104" s="94">
        <v>98</v>
      </c>
      <c r="B104" s="37"/>
      <c r="C104" s="37"/>
      <c r="D104" s="38"/>
      <c r="E104" s="103"/>
      <c r="F104" s="35"/>
      <c r="G104" s="36">
        <f t="shared" si="1"/>
        <v>0</v>
      </c>
      <c r="H104" s="101"/>
    </row>
    <row r="105" spans="1:8" ht="39.75" customHeight="1" x14ac:dyDescent="0.2">
      <c r="A105" s="94">
        <v>99</v>
      </c>
      <c r="B105" s="37"/>
      <c r="C105" s="37"/>
      <c r="D105" s="38"/>
      <c r="E105" s="103"/>
      <c r="F105" s="35"/>
      <c r="G105" s="36">
        <f t="shared" si="1"/>
        <v>0</v>
      </c>
      <c r="H105" s="101"/>
    </row>
    <row r="106" spans="1:8" ht="39.75" customHeight="1" x14ac:dyDescent="0.2">
      <c r="A106" s="94">
        <v>100</v>
      </c>
      <c r="B106" s="96"/>
      <c r="C106" s="37"/>
      <c r="D106" s="38"/>
      <c r="E106" s="103"/>
      <c r="F106" s="35"/>
      <c r="G106" s="36">
        <f t="shared" si="1"/>
        <v>0</v>
      </c>
      <c r="H106" s="101"/>
    </row>
    <row r="107" spans="1:8" ht="39.75" customHeight="1" x14ac:dyDescent="0.2">
      <c r="A107" s="94"/>
      <c r="B107" s="96"/>
      <c r="C107" s="37"/>
      <c r="D107" s="38"/>
      <c r="E107" s="103"/>
      <c r="F107" s="35"/>
      <c r="G107" s="36">
        <f>SUM(G82:G106)</f>
        <v>0</v>
      </c>
      <c r="H107" s="101"/>
    </row>
    <row r="108" spans="1:8" ht="39.75" customHeight="1" x14ac:dyDescent="0.2">
      <c r="A108" s="94">
        <v>101</v>
      </c>
      <c r="B108" s="37"/>
      <c r="C108" s="37"/>
      <c r="D108" s="38"/>
      <c r="E108" s="103"/>
      <c r="F108" s="35"/>
      <c r="G108" s="36">
        <f>E108*F108</f>
        <v>0</v>
      </c>
      <c r="H108" s="101"/>
    </row>
    <row r="109" spans="1:8" ht="39.75" customHeight="1" x14ac:dyDescent="0.2">
      <c r="A109" s="94">
        <v>102</v>
      </c>
      <c r="B109" s="37"/>
      <c r="C109" s="37"/>
      <c r="D109" s="38"/>
      <c r="E109" s="103"/>
      <c r="F109" s="35"/>
      <c r="G109" s="36">
        <f t="shared" ref="G109:G132" si="2">E109*F109</f>
        <v>0</v>
      </c>
      <c r="H109" s="101"/>
    </row>
    <row r="110" spans="1:8" ht="39.75" customHeight="1" x14ac:dyDescent="0.2">
      <c r="A110" s="94">
        <v>103</v>
      </c>
      <c r="B110" s="37"/>
      <c r="C110" s="37"/>
      <c r="D110" s="38"/>
      <c r="E110" s="103"/>
      <c r="F110" s="35"/>
      <c r="G110" s="36">
        <f t="shared" si="2"/>
        <v>0</v>
      </c>
      <c r="H110" s="101"/>
    </row>
    <row r="111" spans="1:8" ht="39.75" customHeight="1" x14ac:dyDescent="0.2">
      <c r="A111" s="94">
        <v>104</v>
      </c>
      <c r="B111" s="37"/>
      <c r="C111" s="37"/>
      <c r="D111" s="38"/>
      <c r="E111" s="103"/>
      <c r="F111" s="35"/>
      <c r="G111" s="36">
        <f t="shared" si="2"/>
        <v>0</v>
      </c>
      <c r="H111" s="101"/>
    </row>
    <row r="112" spans="1:8" ht="39.75" customHeight="1" x14ac:dyDescent="0.2">
      <c r="A112" s="94">
        <v>105</v>
      </c>
      <c r="B112" s="37"/>
      <c r="C112" s="37"/>
      <c r="D112" s="38"/>
      <c r="E112" s="103"/>
      <c r="F112" s="35"/>
      <c r="G112" s="36">
        <f t="shared" si="2"/>
        <v>0</v>
      </c>
      <c r="H112" s="101"/>
    </row>
    <row r="113" spans="1:8" ht="39.75" customHeight="1" x14ac:dyDescent="0.2">
      <c r="A113" s="94">
        <v>106</v>
      </c>
      <c r="B113" s="37"/>
      <c r="C113" s="37"/>
      <c r="D113" s="38"/>
      <c r="E113" s="103"/>
      <c r="F113" s="35"/>
      <c r="G113" s="36">
        <f t="shared" si="2"/>
        <v>0</v>
      </c>
      <c r="H113" s="101"/>
    </row>
    <row r="114" spans="1:8" ht="39.75" customHeight="1" x14ac:dyDescent="0.2">
      <c r="A114" s="94">
        <v>107</v>
      </c>
      <c r="B114" s="37"/>
      <c r="C114" s="37"/>
      <c r="D114" s="38"/>
      <c r="E114" s="103"/>
      <c r="F114" s="35"/>
      <c r="G114" s="36">
        <f t="shared" si="2"/>
        <v>0</v>
      </c>
      <c r="H114" s="101"/>
    </row>
    <row r="115" spans="1:8" ht="39.75" customHeight="1" x14ac:dyDescent="0.2">
      <c r="A115" s="94">
        <v>108</v>
      </c>
      <c r="B115" s="37"/>
      <c r="C115" s="37"/>
      <c r="D115" s="38"/>
      <c r="E115" s="103"/>
      <c r="F115" s="35"/>
      <c r="G115" s="36">
        <f t="shared" si="2"/>
        <v>0</v>
      </c>
      <c r="H115" s="101"/>
    </row>
    <row r="116" spans="1:8" ht="39.75" customHeight="1" x14ac:dyDescent="0.2">
      <c r="A116" s="94">
        <v>109</v>
      </c>
      <c r="B116" s="37"/>
      <c r="C116" s="37"/>
      <c r="D116" s="38"/>
      <c r="E116" s="103"/>
      <c r="F116" s="35"/>
      <c r="G116" s="36">
        <f t="shared" si="2"/>
        <v>0</v>
      </c>
      <c r="H116" s="101"/>
    </row>
    <row r="117" spans="1:8" ht="39.75" customHeight="1" x14ac:dyDescent="0.2">
      <c r="A117" s="94">
        <v>110</v>
      </c>
      <c r="B117" s="96"/>
      <c r="C117" s="37"/>
      <c r="D117" s="38"/>
      <c r="E117" s="103"/>
      <c r="F117" s="35"/>
      <c r="G117" s="36">
        <f t="shared" si="2"/>
        <v>0</v>
      </c>
      <c r="H117" s="101"/>
    </row>
    <row r="118" spans="1:8" ht="39.75" customHeight="1" x14ac:dyDescent="0.2">
      <c r="A118" s="94">
        <v>111</v>
      </c>
      <c r="B118" s="37"/>
      <c r="C118" s="37"/>
      <c r="D118" s="38"/>
      <c r="E118" s="103"/>
      <c r="F118" s="35"/>
      <c r="G118" s="36">
        <f t="shared" si="2"/>
        <v>0</v>
      </c>
      <c r="H118" s="101"/>
    </row>
    <row r="119" spans="1:8" ht="39.75" customHeight="1" x14ac:dyDescent="0.2">
      <c r="A119" s="94">
        <v>112</v>
      </c>
      <c r="B119" s="37"/>
      <c r="C119" s="37"/>
      <c r="D119" s="38"/>
      <c r="E119" s="103"/>
      <c r="F119" s="35"/>
      <c r="G119" s="36">
        <f t="shared" si="2"/>
        <v>0</v>
      </c>
      <c r="H119" s="101"/>
    </row>
    <row r="120" spans="1:8" ht="39.75" customHeight="1" x14ac:dyDescent="0.2">
      <c r="A120" s="94">
        <v>113</v>
      </c>
      <c r="B120" s="37"/>
      <c r="C120" s="37"/>
      <c r="D120" s="38"/>
      <c r="E120" s="103"/>
      <c r="F120" s="35"/>
      <c r="G120" s="36">
        <f t="shared" si="2"/>
        <v>0</v>
      </c>
      <c r="H120" s="101"/>
    </row>
    <row r="121" spans="1:8" ht="39.75" customHeight="1" x14ac:dyDescent="0.2">
      <c r="A121" s="94">
        <v>114</v>
      </c>
      <c r="B121" s="37"/>
      <c r="C121" s="37"/>
      <c r="D121" s="38"/>
      <c r="E121" s="103"/>
      <c r="F121" s="35"/>
      <c r="G121" s="36">
        <f t="shared" si="2"/>
        <v>0</v>
      </c>
      <c r="H121" s="101"/>
    </row>
    <row r="122" spans="1:8" ht="39.75" customHeight="1" x14ac:dyDescent="0.2">
      <c r="A122" s="94">
        <v>115</v>
      </c>
      <c r="B122" s="37"/>
      <c r="C122" s="37"/>
      <c r="D122" s="38"/>
      <c r="E122" s="103"/>
      <c r="F122" s="35"/>
      <c r="G122" s="36">
        <f t="shared" si="2"/>
        <v>0</v>
      </c>
      <c r="H122" s="101"/>
    </row>
    <row r="123" spans="1:8" ht="39.75" customHeight="1" x14ac:dyDescent="0.2">
      <c r="A123" s="94">
        <v>116</v>
      </c>
      <c r="B123" s="37"/>
      <c r="C123" s="37"/>
      <c r="D123" s="38"/>
      <c r="E123" s="103"/>
      <c r="F123" s="35"/>
      <c r="G123" s="36">
        <f t="shared" si="2"/>
        <v>0</v>
      </c>
      <c r="H123" s="101"/>
    </row>
    <row r="124" spans="1:8" ht="39.75" customHeight="1" x14ac:dyDescent="0.2">
      <c r="A124" s="94">
        <v>117</v>
      </c>
      <c r="B124" s="37"/>
      <c r="C124" s="37"/>
      <c r="D124" s="38"/>
      <c r="E124" s="103"/>
      <c r="F124" s="35"/>
      <c r="G124" s="36">
        <f t="shared" si="2"/>
        <v>0</v>
      </c>
      <c r="H124" s="101"/>
    </row>
    <row r="125" spans="1:8" ht="39.75" customHeight="1" x14ac:dyDescent="0.2">
      <c r="A125" s="94">
        <v>118</v>
      </c>
      <c r="B125" s="37"/>
      <c r="C125" s="37"/>
      <c r="D125" s="38"/>
      <c r="E125" s="103"/>
      <c r="F125" s="35"/>
      <c r="G125" s="36">
        <f t="shared" si="2"/>
        <v>0</v>
      </c>
      <c r="H125" s="101"/>
    </row>
    <row r="126" spans="1:8" ht="39.75" customHeight="1" x14ac:dyDescent="0.2">
      <c r="A126" s="94">
        <v>119</v>
      </c>
      <c r="B126" s="37"/>
      <c r="C126" s="37"/>
      <c r="D126" s="38"/>
      <c r="E126" s="103"/>
      <c r="F126" s="35"/>
      <c r="G126" s="36">
        <f t="shared" si="2"/>
        <v>0</v>
      </c>
      <c r="H126" s="101"/>
    </row>
    <row r="127" spans="1:8" ht="39.75" customHeight="1" x14ac:dyDescent="0.2">
      <c r="A127" s="94">
        <v>120</v>
      </c>
      <c r="B127" s="37"/>
      <c r="C127" s="37"/>
      <c r="D127" s="38"/>
      <c r="E127" s="103"/>
      <c r="F127" s="35"/>
      <c r="G127" s="36">
        <f t="shared" si="2"/>
        <v>0</v>
      </c>
      <c r="H127" s="101"/>
    </row>
    <row r="128" spans="1:8" ht="39.75" customHeight="1" x14ac:dyDescent="0.2">
      <c r="A128" s="94">
        <v>121</v>
      </c>
      <c r="B128" s="37"/>
      <c r="C128" s="37"/>
      <c r="D128" s="38"/>
      <c r="E128" s="103"/>
      <c r="F128" s="35"/>
      <c r="G128" s="36">
        <f t="shared" si="2"/>
        <v>0</v>
      </c>
      <c r="H128" s="101"/>
    </row>
    <row r="129" spans="1:8" ht="39.75" customHeight="1" x14ac:dyDescent="0.2">
      <c r="A129" s="94">
        <v>122</v>
      </c>
      <c r="B129" s="37"/>
      <c r="C129" s="37"/>
      <c r="D129" s="38"/>
      <c r="E129" s="103"/>
      <c r="F129" s="35"/>
      <c r="G129" s="36">
        <f t="shared" si="2"/>
        <v>0</v>
      </c>
      <c r="H129" s="101"/>
    </row>
    <row r="130" spans="1:8" ht="39.75" customHeight="1" x14ac:dyDescent="0.2">
      <c r="A130" s="94">
        <v>123</v>
      </c>
      <c r="B130" s="37"/>
      <c r="C130" s="37"/>
      <c r="D130" s="38"/>
      <c r="E130" s="103"/>
      <c r="F130" s="35"/>
      <c r="G130" s="36">
        <f t="shared" si="2"/>
        <v>0</v>
      </c>
      <c r="H130" s="101"/>
    </row>
    <row r="131" spans="1:8" ht="39.75" customHeight="1" x14ac:dyDescent="0.2">
      <c r="A131" s="94">
        <v>124</v>
      </c>
      <c r="B131" s="37"/>
      <c r="C131" s="37"/>
      <c r="D131" s="38"/>
      <c r="E131" s="103"/>
      <c r="F131" s="35"/>
      <c r="G131" s="36">
        <f t="shared" si="2"/>
        <v>0</v>
      </c>
      <c r="H131" s="101"/>
    </row>
    <row r="132" spans="1:8" ht="39.75" customHeight="1" x14ac:dyDescent="0.2">
      <c r="A132" s="94">
        <v>125</v>
      </c>
      <c r="B132" s="37"/>
      <c r="C132" s="37"/>
      <c r="D132" s="38"/>
      <c r="E132" s="103"/>
      <c r="F132" s="35"/>
      <c r="G132" s="36">
        <f t="shared" si="2"/>
        <v>0</v>
      </c>
      <c r="H132" s="101"/>
    </row>
    <row r="133" spans="1:8" ht="39.75" customHeight="1" x14ac:dyDescent="0.2">
      <c r="A133" s="94"/>
      <c r="B133" s="96"/>
      <c r="C133" s="37"/>
      <c r="D133" s="38"/>
      <c r="E133" s="103"/>
      <c r="F133" s="35"/>
      <c r="G133" s="36">
        <f>SUM(G108:G132)</f>
        <v>0</v>
      </c>
      <c r="H133" s="101"/>
    </row>
    <row r="134" spans="1:8" ht="39.75" customHeight="1" x14ac:dyDescent="0.2">
      <c r="A134" s="94">
        <v>126</v>
      </c>
      <c r="B134" s="37"/>
      <c r="C134" s="37"/>
      <c r="D134" s="38"/>
      <c r="E134" s="103"/>
      <c r="F134" s="35"/>
      <c r="G134" s="36">
        <f>E134*F134</f>
        <v>0</v>
      </c>
      <c r="H134" s="101"/>
    </row>
    <row r="135" spans="1:8" ht="39.75" customHeight="1" x14ac:dyDescent="0.2">
      <c r="A135" s="94">
        <v>127</v>
      </c>
      <c r="B135" s="37"/>
      <c r="C135" s="37"/>
      <c r="D135" s="38"/>
      <c r="E135" s="103"/>
      <c r="F135" s="35"/>
      <c r="G135" s="36">
        <f t="shared" ref="G135:G158" si="3">E135*F135</f>
        <v>0</v>
      </c>
      <c r="H135" s="101"/>
    </row>
    <row r="136" spans="1:8" ht="39.75" customHeight="1" x14ac:dyDescent="0.2">
      <c r="A136" s="94">
        <v>128</v>
      </c>
      <c r="B136" s="37"/>
      <c r="C136" s="37"/>
      <c r="D136" s="38"/>
      <c r="E136" s="103"/>
      <c r="F136" s="35"/>
      <c r="G136" s="36">
        <f t="shared" si="3"/>
        <v>0</v>
      </c>
      <c r="H136" s="101"/>
    </row>
    <row r="137" spans="1:8" ht="39.75" customHeight="1" x14ac:dyDescent="0.2">
      <c r="A137" s="94">
        <v>129</v>
      </c>
      <c r="B137" s="37"/>
      <c r="C137" s="37"/>
      <c r="D137" s="38"/>
      <c r="E137" s="103"/>
      <c r="F137" s="35"/>
      <c r="G137" s="36">
        <f t="shared" si="3"/>
        <v>0</v>
      </c>
      <c r="H137" s="101"/>
    </row>
    <row r="138" spans="1:8" ht="39.75" customHeight="1" x14ac:dyDescent="0.2">
      <c r="A138" s="94">
        <v>130</v>
      </c>
      <c r="B138" s="37"/>
      <c r="C138" s="37"/>
      <c r="D138" s="38"/>
      <c r="E138" s="103"/>
      <c r="F138" s="35"/>
      <c r="G138" s="36">
        <f t="shared" si="3"/>
        <v>0</v>
      </c>
      <c r="H138" s="101"/>
    </row>
    <row r="139" spans="1:8" ht="39.75" customHeight="1" x14ac:dyDescent="0.2">
      <c r="A139" s="94">
        <v>131</v>
      </c>
      <c r="B139" s="37"/>
      <c r="C139" s="37"/>
      <c r="D139" s="38"/>
      <c r="E139" s="103"/>
      <c r="F139" s="35"/>
      <c r="G139" s="36">
        <f t="shared" si="3"/>
        <v>0</v>
      </c>
      <c r="H139" s="101"/>
    </row>
    <row r="140" spans="1:8" ht="39.75" customHeight="1" x14ac:dyDescent="0.2">
      <c r="A140" s="94">
        <v>132</v>
      </c>
      <c r="B140" s="37"/>
      <c r="C140" s="37"/>
      <c r="D140" s="38"/>
      <c r="E140" s="103"/>
      <c r="F140" s="35"/>
      <c r="G140" s="36">
        <f t="shared" si="3"/>
        <v>0</v>
      </c>
      <c r="H140" s="101"/>
    </row>
    <row r="141" spans="1:8" ht="39.75" customHeight="1" x14ac:dyDescent="0.2">
      <c r="A141" s="94">
        <v>133</v>
      </c>
      <c r="B141" s="37"/>
      <c r="C141" s="37"/>
      <c r="D141" s="38"/>
      <c r="E141" s="103"/>
      <c r="F141" s="35"/>
      <c r="G141" s="36">
        <f t="shared" si="3"/>
        <v>0</v>
      </c>
      <c r="H141" s="101"/>
    </row>
    <row r="142" spans="1:8" ht="39.75" customHeight="1" x14ac:dyDescent="0.2">
      <c r="A142" s="94">
        <v>134</v>
      </c>
      <c r="B142" s="37"/>
      <c r="C142" s="37"/>
      <c r="D142" s="38"/>
      <c r="E142" s="103"/>
      <c r="F142" s="35"/>
      <c r="G142" s="36">
        <f t="shared" si="3"/>
        <v>0</v>
      </c>
      <c r="H142" s="101"/>
    </row>
    <row r="143" spans="1:8" ht="39.75" customHeight="1" x14ac:dyDescent="0.2">
      <c r="A143" s="94">
        <v>135</v>
      </c>
      <c r="B143" s="37"/>
      <c r="C143" s="37"/>
      <c r="D143" s="38"/>
      <c r="E143" s="103"/>
      <c r="F143" s="35"/>
      <c r="G143" s="36">
        <f t="shared" si="3"/>
        <v>0</v>
      </c>
      <c r="H143" s="101"/>
    </row>
    <row r="144" spans="1:8" ht="39.75" customHeight="1" x14ac:dyDescent="0.2">
      <c r="A144" s="94">
        <v>136</v>
      </c>
      <c r="B144" s="37"/>
      <c r="C144" s="37"/>
      <c r="D144" s="38"/>
      <c r="E144" s="103"/>
      <c r="F144" s="35"/>
      <c r="G144" s="36">
        <f t="shared" si="3"/>
        <v>0</v>
      </c>
      <c r="H144" s="101"/>
    </row>
    <row r="145" spans="1:8" ht="39.75" customHeight="1" x14ac:dyDescent="0.2">
      <c r="A145" s="94">
        <v>137</v>
      </c>
      <c r="B145" s="37"/>
      <c r="C145" s="37"/>
      <c r="D145" s="38"/>
      <c r="E145" s="103"/>
      <c r="F145" s="35"/>
      <c r="G145" s="36">
        <f t="shared" si="3"/>
        <v>0</v>
      </c>
      <c r="H145" s="101"/>
    </row>
    <row r="146" spans="1:8" ht="39.75" customHeight="1" x14ac:dyDescent="0.2">
      <c r="A146" s="94">
        <v>138</v>
      </c>
      <c r="B146" s="37"/>
      <c r="C146" s="37"/>
      <c r="D146" s="38"/>
      <c r="E146" s="103"/>
      <c r="F146" s="35"/>
      <c r="G146" s="36">
        <f t="shared" si="3"/>
        <v>0</v>
      </c>
      <c r="H146" s="101"/>
    </row>
    <row r="147" spans="1:8" ht="39.75" customHeight="1" x14ac:dyDescent="0.2">
      <c r="A147" s="94">
        <v>139</v>
      </c>
      <c r="B147" s="37"/>
      <c r="C147" s="37"/>
      <c r="D147" s="38"/>
      <c r="E147" s="103"/>
      <c r="F147" s="35"/>
      <c r="G147" s="36">
        <f t="shared" si="3"/>
        <v>0</v>
      </c>
      <c r="H147" s="101"/>
    </row>
    <row r="148" spans="1:8" ht="39.75" customHeight="1" x14ac:dyDescent="0.2">
      <c r="A148" s="94">
        <v>140</v>
      </c>
      <c r="B148" s="37"/>
      <c r="C148" s="37"/>
      <c r="D148" s="38"/>
      <c r="E148" s="103"/>
      <c r="F148" s="35"/>
      <c r="G148" s="36">
        <f t="shared" si="3"/>
        <v>0</v>
      </c>
      <c r="H148" s="101"/>
    </row>
    <row r="149" spans="1:8" ht="39.75" customHeight="1" x14ac:dyDescent="0.2">
      <c r="A149" s="94">
        <v>141</v>
      </c>
      <c r="B149" s="37"/>
      <c r="C149" s="37"/>
      <c r="D149" s="38"/>
      <c r="E149" s="103"/>
      <c r="F149" s="35"/>
      <c r="G149" s="36">
        <f t="shared" si="3"/>
        <v>0</v>
      </c>
      <c r="H149" s="101"/>
    </row>
    <row r="150" spans="1:8" ht="39.75" customHeight="1" x14ac:dyDescent="0.2">
      <c r="A150" s="94">
        <v>142</v>
      </c>
      <c r="B150" s="37"/>
      <c r="C150" s="37"/>
      <c r="D150" s="38"/>
      <c r="E150" s="103"/>
      <c r="F150" s="35"/>
      <c r="G150" s="36">
        <f t="shared" si="3"/>
        <v>0</v>
      </c>
      <c r="H150" s="101"/>
    </row>
    <row r="151" spans="1:8" ht="39.75" customHeight="1" x14ac:dyDescent="0.2">
      <c r="A151" s="94">
        <v>143</v>
      </c>
      <c r="B151" s="37"/>
      <c r="C151" s="37"/>
      <c r="D151" s="38"/>
      <c r="E151" s="103"/>
      <c r="F151" s="35"/>
      <c r="G151" s="36">
        <f t="shared" si="3"/>
        <v>0</v>
      </c>
      <c r="H151" s="101"/>
    </row>
    <row r="152" spans="1:8" ht="39.75" customHeight="1" x14ac:dyDescent="0.2">
      <c r="A152" s="94">
        <v>144</v>
      </c>
      <c r="B152" s="37"/>
      <c r="C152" s="37"/>
      <c r="D152" s="38"/>
      <c r="E152" s="103"/>
      <c r="F152" s="35"/>
      <c r="G152" s="36">
        <f t="shared" si="3"/>
        <v>0</v>
      </c>
      <c r="H152" s="101"/>
    </row>
    <row r="153" spans="1:8" ht="39.75" customHeight="1" x14ac:dyDescent="0.2">
      <c r="A153" s="94">
        <v>145</v>
      </c>
      <c r="B153" s="37"/>
      <c r="C153" s="37"/>
      <c r="D153" s="38"/>
      <c r="E153" s="103"/>
      <c r="F153" s="35"/>
      <c r="G153" s="36">
        <f t="shared" si="3"/>
        <v>0</v>
      </c>
      <c r="H153" s="101"/>
    </row>
    <row r="154" spans="1:8" ht="39.75" customHeight="1" x14ac:dyDescent="0.2">
      <c r="A154" s="94">
        <v>146</v>
      </c>
      <c r="B154" s="37"/>
      <c r="C154" s="37"/>
      <c r="D154" s="38"/>
      <c r="E154" s="103"/>
      <c r="F154" s="35"/>
      <c r="G154" s="36">
        <f t="shared" si="3"/>
        <v>0</v>
      </c>
      <c r="H154" s="101"/>
    </row>
    <row r="155" spans="1:8" ht="39.75" customHeight="1" x14ac:dyDescent="0.2">
      <c r="A155" s="94">
        <v>147</v>
      </c>
      <c r="B155" s="37"/>
      <c r="C155" s="37"/>
      <c r="D155" s="38"/>
      <c r="E155" s="103"/>
      <c r="F155" s="35"/>
      <c r="G155" s="36">
        <f t="shared" si="3"/>
        <v>0</v>
      </c>
      <c r="H155" s="101"/>
    </row>
    <row r="156" spans="1:8" ht="39.75" customHeight="1" x14ac:dyDescent="0.2">
      <c r="A156" s="94">
        <v>148</v>
      </c>
      <c r="B156" s="37"/>
      <c r="C156" s="37"/>
      <c r="D156" s="38"/>
      <c r="E156" s="103"/>
      <c r="F156" s="35"/>
      <c r="G156" s="36">
        <f t="shared" si="3"/>
        <v>0</v>
      </c>
      <c r="H156" s="101"/>
    </row>
    <row r="157" spans="1:8" ht="39.75" customHeight="1" x14ac:dyDescent="0.2">
      <c r="A157" s="94">
        <v>149</v>
      </c>
      <c r="B157" s="37"/>
      <c r="C157" s="37"/>
      <c r="D157" s="38"/>
      <c r="E157" s="103"/>
      <c r="F157" s="35"/>
      <c r="G157" s="36">
        <f t="shared" si="3"/>
        <v>0</v>
      </c>
      <c r="H157" s="101"/>
    </row>
    <row r="158" spans="1:8" ht="39.75" customHeight="1" x14ac:dyDescent="0.2">
      <c r="A158" s="94">
        <v>150</v>
      </c>
      <c r="B158" s="37"/>
      <c r="C158" s="37"/>
      <c r="D158" s="38"/>
      <c r="E158" s="103"/>
      <c r="F158" s="35"/>
      <c r="G158" s="36">
        <f t="shared" si="3"/>
        <v>0</v>
      </c>
      <c r="H158" s="101"/>
    </row>
    <row r="159" spans="1:8" ht="39.75" customHeight="1" x14ac:dyDescent="0.2">
      <c r="A159" s="94"/>
      <c r="B159" s="96"/>
      <c r="C159" s="37"/>
      <c r="D159" s="38"/>
      <c r="E159" s="103"/>
      <c r="F159" s="35"/>
      <c r="G159" s="36">
        <f>SUM(G134:G158)</f>
        <v>0</v>
      </c>
      <c r="H159" s="101"/>
    </row>
    <row r="160" spans="1:8" ht="39.75" customHeight="1" x14ac:dyDescent="0.2">
      <c r="A160" s="94">
        <v>151</v>
      </c>
      <c r="B160" s="37"/>
      <c r="C160" s="37"/>
      <c r="D160" s="38"/>
      <c r="E160" s="103"/>
      <c r="F160" s="35"/>
      <c r="G160" s="36">
        <f>E160*F160</f>
        <v>0</v>
      </c>
      <c r="H160" s="101"/>
    </row>
    <row r="161" spans="1:8" ht="39.75" customHeight="1" x14ac:dyDescent="0.2">
      <c r="A161" s="94">
        <v>152</v>
      </c>
      <c r="B161" s="37"/>
      <c r="C161" s="37"/>
      <c r="D161" s="38"/>
      <c r="E161" s="103"/>
      <c r="F161" s="35"/>
      <c r="G161" s="36">
        <f t="shared" ref="G161:G184" si="4">E161*F161</f>
        <v>0</v>
      </c>
      <c r="H161" s="101"/>
    </row>
    <row r="162" spans="1:8" ht="39.75" customHeight="1" x14ac:dyDescent="0.2">
      <c r="A162" s="94">
        <v>153</v>
      </c>
      <c r="B162" s="37"/>
      <c r="C162" s="37"/>
      <c r="D162" s="38"/>
      <c r="E162" s="103"/>
      <c r="F162" s="35"/>
      <c r="G162" s="36">
        <f t="shared" si="4"/>
        <v>0</v>
      </c>
      <c r="H162" s="101"/>
    </row>
    <row r="163" spans="1:8" ht="39.75" customHeight="1" x14ac:dyDescent="0.2">
      <c r="A163" s="94">
        <v>154</v>
      </c>
      <c r="B163" s="37"/>
      <c r="C163" s="37"/>
      <c r="D163" s="38"/>
      <c r="E163" s="103"/>
      <c r="F163" s="35"/>
      <c r="G163" s="36">
        <f t="shared" si="4"/>
        <v>0</v>
      </c>
      <c r="H163" s="101"/>
    </row>
    <row r="164" spans="1:8" ht="39.75" customHeight="1" x14ac:dyDescent="0.2">
      <c r="A164" s="94">
        <v>155</v>
      </c>
      <c r="B164" s="37"/>
      <c r="C164" s="37"/>
      <c r="D164" s="38"/>
      <c r="E164" s="103"/>
      <c r="F164" s="35"/>
      <c r="G164" s="36">
        <f t="shared" si="4"/>
        <v>0</v>
      </c>
      <c r="H164" s="101"/>
    </row>
    <row r="165" spans="1:8" ht="39.75" customHeight="1" x14ac:dyDescent="0.2">
      <c r="A165" s="94">
        <v>156</v>
      </c>
      <c r="B165" s="37"/>
      <c r="C165" s="37"/>
      <c r="D165" s="38"/>
      <c r="E165" s="103"/>
      <c r="F165" s="35"/>
      <c r="G165" s="36">
        <f t="shared" si="4"/>
        <v>0</v>
      </c>
      <c r="H165" s="101"/>
    </row>
    <row r="166" spans="1:8" ht="39.75" customHeight="1" x14ac:dyDescent="0.2">
      <c r="A166" s="94">
        <v>157</v>
      </c>
      <c r="B166" s="37"/>
      <c r="C166" s="37"/>
      <c r="D166" s="38"/>
      <c r="E166" s="103"/>
      <c r="F166" s="35"/>
      <c r="G166" s="36">
        <f t="shared" si="4"/>
        <v>0</v>
      </c>
      <c r="H166" s="101"/>
    </row>
    <row r="167" spans="1:8" ht="39.75" customHeight="1" x14ac:dyDescent="0.2">
      <c r="A167" s="94">
        <v>158</v>
      </c>
      <c r="B167" s="37"/>
      <c r="C167" s="37"/>
      <c r="D167" s="38"/>
      <c r="E167" s="103"/>
      <c r="F167" s="35"/>
      <c r="G167" s="36">
        <f t="shared" si="4"/>
        <v>0</v>
      </c>
      <c r="H167" s="101"/>
    </row>
    <row r="168" spans="1:8" ht="39.75" customHeight="1" x14ac:dyDescent="0.2">
      <c r="A168" s="94">
        <v>159</v>
      </c>
      <c r="B168" s="37"/>
      <c r="C168" s="37"/>
      <c r="D168" s="38"/>
      <c r="E168" s="103"/>
      <c r="F168" s="35"/>
      <c r="G168" s="36">
        <f t="shared" si="4"/>
        <v>0</v>
      </c>
      <c r="H168" s="101"/>
    </row>
    <row r="169" spans="1:8" ht="39.75" customHeight="1" x14ac:dyDescent="0.2">
      <c r="A169" s="94">
        <v>160</v>
      </c>
      <c r="B169" s="37"/>
      <c r="C169" s="37"/>
      <c r="D169" s="38"/>
      <c r="E169" s="103"/>
      <c r="F169" s="35"/>
      <c r="G169" s="36">
        <f t="shared" si="4"/>
        <v>0</v>
      </c>
      <c r="H169" s="101"/>
    </row>
    <row r="170" spans="1:8" ht="39.75" customHeight="1" x14ac:dyDescent="0.2">
      <c r="A170" s="94">
        <v>161</v>
      </c>
      <c r="B170" s="37"/>
      <c r="C170" s="37"/>
      <c r="D170" s="38"/>
      <c r="E170" s="103"/>
      <c r="F170" s="35"/>
      <c r="G170" s="36">
        <f t="shared" si="4"/>
        <v>0</v>
      </c>
      <c r="H170" s="101"/>
    </row>
    <row r="171" spans="1:8" ht="39.75" customHeight="1" x14ac:dyDescent="0.2">
      <c r="A171" s="94">
        <v>162</v>
      </c>
      <c r="B171" s="37"/>
      <c r="C171" s="37"/>
      <c r="D171" s="38"/>
      <c r="E171" s="103"/>
      <c r="F171" s="35"/>
      <c r="G171" s="36">
        <f t="shared" si="4"/>
        <v>0</v>
      </c>
      <c r="H171" s="101"/>
    </row>
    <row r="172" spans="1:8" ht="39.75" customHeight="1" x14ac:dyDescent="0.2">
      <c r="A172" s="94">
        <v>163</v>
      </c>
      <c r="B172" s="37"/>
      <c r="C172" s="37"/>
      <c r="D172" s="38"/>
      <c r="E172" s="103"/>
      <c r="F172" s="35"/>
      <c r="G172" s="36">
        <f t="shared" si="4"/>
        <v>0</v>
      </c>
      <c r="H172" s="101"/>
    </row>
    <row r="173" spans="1:8" ht="39.75" customHeight="1" x14ac:dyDescent="0.2">
      <c r="A173" s="94">
        <v>164</v>
      </c>
      <c r="B173" s="37"/>
      <c r="C173" s="37"/>
      <c r="D173" s="38"/>
      <c r="E173" s="103"/>
      <c r="F173" s="35"/>
      <c r="G173" s="36">
        <f t="shared" si="4"/>
        <v>0</v>
      </c>
      <c r="H173" s="101"/>
    </row>
    <row r="174" spans="1:8" ht="39.75" customHeight="1" x14ac:dyDescent="0.2">
      <c r="A174" s="94">
        <v>165</v>
      </c>
      <c r="B174" s="37"/>
      <c r="C174" s="37"/>
      <c r="D174" s="38"/>
      <c r="E174" s="103"/>
      <c r="F174" s="35"/>
      <c r="G174" s="36">
        <f t="shared" si="4"/>
        <v>0</v>
      </c>
      <c r="H174" s="101"/>
    </row>
    <row r="175" spans="1:8" ht="39.75" customHeight="1" x14ac:dyDescent="0.2">
      <c r="A175" s="94">
        <v>166</v>
      </c>
      <c r="B175" s="37"/>
      <c r="C175" s="37"/>
      <c r="D175" s="38"/>
      <c r="E175" s="103"/>
      <c r="F175" s="35"/>
      <c r="G175" s="36">
        <f t="shared" si="4"/>
        <v>0</v>
      </c>
      <c r="H175" s="101"/>
    </row>
    <row r="176" spans="1:8" ht="39.75" customHeight="1" x14ac:dyDescent="0.2">
      <c r="A176" s="94">
        <v>167</v>
      </c>
      <c r="B176" s="37"/>
      <c r="C176" s="37"/>
      <c r="D176" s="38"/>
      <c r="E176" s="103"/>
      <c r="F176" s="35"/>
      <c r="G176" s="36">
        <f t="shared" si="4"/>
        <v>0</v>
      </c>
      <c r="H176" s="101"/>
    </row>
    <row r="177" spans="1:8" ht="39.75" customHeight="1" x14ac:dyDescent="0.2">
      <c r="A177" s="94">
        <v>168</v>
      </c>
      <c r="B177" s="37"/>
      <c r="C177" s="37"/>
      <c r="D177" s="38"/>
      <c r="E177" s="103"/>
      <c r="F177" s="35"/>
      <c r="G177" s="36">
        <f t="shared" si="4"/>
        <v>0</v>
      </c>
      <c r="H177" s="101"/>
    </row>
    <row r="178" spans="1:8" ht="39.75" customHeight="1" x14ac:dyDescent="0.2">
      <c r="A178" s="94">
        <v>169</v>
      </c>
      <c r="B178" s="37"/>
      <c r="C178" s="37"/>
      <c r="D178" s="38"/>
      <c r="E178" s="103"/>
      <c r="F178" s="35"/>
      <c r="G178" s="36">
        <f t="shared" si="4"/>
        <v>0</v>
      </c>
      <c r="H178" s="101"/>
    </row>
    <row r="179" spans="1:8" ht="39.75" customHeight="1" x14ac:dyDescent="0.2">
      <c r="A179" s="94">
        <v>170</v>
      </c>
      <c r="B179" s="37"/>
      <c r="C179" s="37"/>
      <c r="D179" s="38"/>
      <c r="E179" s="103"/>
      <c r="F179" s="35"/>
      <c r="G179" s="36">
        <f t="shared" si="4"/>
        <v>0</v>
      </c>
      <c r="H179" s="101"/>
    </row>
    <row r="180" spans="1:8" ht="39.75" customHeight="1" x14ac:dyDescent="0.2">
      <c r="A180" s="94">
        <v>171</v>
      </c>
      <c r="B180" s="37"/>
      <c r="C180" s="37"/>
      <c r="D180" s="38"/>
      <c r="E180" s="103"/>
      <c r="F180" s="35"/>
      <c r="G180" s="36">
        <f t="shared" si="4"/>
        <v>0</v>
      </c>
      <c r="H180" s="101"/>
    </row>
    <row r="181" spans="1:8" ht="39.75" customHeight="1" x14ac:dyDescent="0.2">
      <c r="A181" s="94">
        <v>172</v>
      </c>
      <c r="B181" s="37"/>
      <c r="C181" s="37"/>
      <c r="D181" s="38"/>
      <c r="E181" s="103"/>
      <c r="F181" s="35"/>
      <c r="G181" s="36">
        <f t="shared" si="4"/>
        <v>0</v>
      </c>
      <c r="H181" s="101"/>
    </row>
    <row r="182" spans="1:8" ht="39.75" customHeight="1" x14ac:dyDescent="0.2">
      <c r="A182" s="94">
        <v>173</v>
      </c>
      <c r="B182" s="37"/>
      <c r="C182" s="37"/>
      <c r="D182" s="38"/>
      <c r="E182" s="103"/>
      <c r="F182" s="35"/>
      <c r="G182" s="36">
        <f t="shared" si="4"/>
        <v>0</v>
      </c>
      <c r="H182" s="101"/>
    </row>
    <row r="183" spans="1:8" ht="39.75" customHeight="1" x14ac:dyDescent="0.2">
      <c r="A183" s="94">
        <v>174</v>
      </c>
      <c r="B183" s="37"/>
      <c r="C183" s="37"/>
      <c r="D183" s="38"/>
      <c r="E183" s="103"/>
      <c r="F183" s="35"/>
      <c r="G183" s="36">
        <f t="shared" si="4"/>
        <v>0</v>
      </c>
      <c r="H183" s="101"/>
    </row>
    <row r="184" spans="1:8" ht="39.75" customHeight="1" x14ac:dyDescent="0.2">
      <c r="A184" s="94">
        <v>175</v>
      </c>
      <c r="B184" s="37"/>
      <c r="C184" s="37"/>
      <c r="D184" s="38"/>
      <c r="E184" s="103"/>
      <c r="F184" s="35"/>
      <c r="G184" s="36">
        <f t="shared" si="4"/>
        <v>0</v>
      </c>
      <c r="H184" s="101"/>
    </row>
    <row r="185" spans="1:8" ht="39.75" customHeight="1" x14ac:dyDescent="0.2">
      <c r="A185" s="94"/>
      <c r="B185" s="96"/>
      <c r="C185" s="37"/>
      <c r="D185" s="38"/>
      <c r="E185" s="103"/>
      <c r="F185" s="35"/>
      <c r="G185" s="36">
        <f>SUM(G160:G184)</f>
        <v>0</v>
      </c>
      <c r="H185" s="101"/>
    </row>
    <row r="186" spans="1:8" ht="39.75" customHeight="1" x14ac:dyDescent="0.2">
      <c r="A186" s="94">
        <v>176</v>
      </c>
      <c r="B186" s="37"/>
      <c r="C186" s="37"/>
      <c r="D186" s="38"/>
      <c r="E186" s="103"/>
      <c r="F186" s="35"/>
      <c r="G186" s="36">
        <f>E186*F186</f>
        <v>0</v>
      </c>
      <c r="H186" s="101"/>
    </row>
    <row r="187" spans="1:8" ht="39.75" customHeight="1" x14ac:dyDescent="0.2">
      <c r="A187" s="94">
        <v>177</v>
      </c>
      <c r="B187" s="37"/>
      <c r="C187" s="37"/>
      <c r="D187" s="38"/>
      <c r="E187" s="103"/>
      <c r="F187" s="35"/>
      <c r="G187" s="36">
        <f t="shared" ref="G187:G210" si="5">E187*F187</f>
        <v>0</v>
      </c>
      <c r="H187" s="101"/>
    </row>
    <row r="188" spans="1:8" ht="39.75" customHeight="1" x14ac:dyDescent="0.2">
      <c r="A188" s="94">
        <v>178</v>
      </c>
      <c r="B188" s="37"/>
      <c r="C188" s="37"/>
      <c r="D188" s="38"/>
      <c r="E188" s="103"/>
      <c r="F188" s="35"/>
      <c r="G188" s="36">
        <f t="shared" si="5"/>
        <v>0</v>
      </c>
      <c r="H188" s="101"/>
    </row>
    <row r="189" spans="1:8" ht="39.75" customHeight="1" x14ac:dyDescent="0.2">
      <c r="A189" s="94">
        <v>179</v>
      </c>
      <c r="B189" s="37"/>
      <c r="C189" s="37"/>
      <c r="D189" s="38"/>
      <c r="E189" s="103"/>
      <c r="F189" s="35"/>
      <c r="G189" s="36">
        <f t="shared" si="5"/>
        <v>0</v>
      </c>
      <c r="H189" s="101"/>
    </row>
    <row r="190" spans="1:8" ht="39.75" customHeight="1" x14ac:dyDescent="0.2">
      <c r="A190" s="94">
        <v>180</v>
      </c>
      <c r="B190" s="37"/>
      <c r="C190" s="37"/>
      <c r="D190" s="38"/>
      <c r="E190" s="103"/>
      <c r="F190" s="35"/>
      <c r="G190" s="36">
        <f t="shared" si="5"/>
        <v>0</v>
      </c>
      <c r="H190" s="101"/>
    </row>
    <row r="191" spans="1:8" ht="39.75" customHeight="1" x14ac:dyDescent="0.2">
      <c r="A191" s="94">
        <v>181</v>
      </c>
      <c r="B191" s="37"/>
      <c r="C191" s="37"/>
      <c r="D191" s="38"/>
      <c r="E191" s="103"/>
      <c r="F191" s="35"/>
      <c r="G191" s="36">
        <f t="shared" si="5"/>
        <v>0</v>
      </c>
      <c r="H191" s="101"/>
    </row>
    <row r="192" spans="1:8" ht="39.75" customHeight="1" x14ac:dyDescent="0.2">
      <c r="A192" s="94">
        <v>182</v>
      </c>
      <c r="B192" s="37"/>
      <c r="C192" s="37"/>
      <c r="D192" s="38"/>
      <c r="E192" s="103"/>
      <c r="F192" s="35"/>
      <c r="G192" s="36">
        <f t="shared" si="5"/>
        <v>0</v>
      </c>
      <c r="H192" s="101"/>
    </row>
    <row r="193" spans="1:8" ht="39.75" customHeight="1" x14ac:dyDescent="0.2">
      <c r="A193" s="94">
        <v>183</v>
      </c>
      <c r="B193" s="37"/>
      <c r="C193" s="37"/>
      <c r="D193" s="38"/>
      <c r="E193" s="103"/>
      <c r="F193" s="35"/>
      <c r="G193" s="36">
        <f t="shared" si="5"/>
        <v>0</v>
      </c>
      <c r="H193" s="101"/>
    </row>
    <row r="194" spans="1:8" ht="39.75" customHeight="1" x14ac:dyDescent="0.2">
      <c r="A194" s="94">
        <v>184</v>
      </c>
      <c r="B194" s="37"/>
      <c r="C194" s="37"/>
      <c r="D194" s="38"/>
      <c r="E194" s="103"/>
      <c r="F194" s="35"/>
      <c r="G194" s="36">
        <f t="shared" si="5"/>
        <v>0</v>
      </c>
      <c r="H194" s="101"/>
    </row>
    <row r="195" spans="1:8" ht="39.75" customHeight="1" x14ac:dyDescent="0.2">
      <c r="A195" s="94">
        <v>185</v>
      </c>
      <c r="B195" s="37"/>
      <c r="C195" s="37"/>
      <c r="D195" s="38"/>
      <c r="E195" s="103"/>
      <c r="F195" s="35"/>
      <c r="G195" s="36">
        <f t="shared" si="5"/>
        <v>0</v>
      </c>
      <c r="H195" s="101"/>
    </row>
    <row r="196" spans="1:8" ht="39.75" customHeight="1" x14ac:dyDescent="0.2">
      <c r="A196" s="94">
        <v>186</v>
      </c>
      <c r="B196" s="37"/>
      <c r="C196" s="37"/>
      <c r="D196" s="38"/>
      <c r="E196" s="103"/>
      <c r="F196" s="35"/>
      <c r="G196" s="36">
        <f t="shared" si="5"/>
        <v>0</v>
      </c>
      <c r="H196" s="101"/>
    </row>
    <row r="197" spans="1:8" ht="39.75" customHeight="1" x14ac:dyDescent="0.2">
      <c r="A197" s="94">
        <v>187</v>
      </c>
      <c r="B197" s="37"/>
      <c r="C197" s="37"/>
      <c r="D197" s="38"/>
      <c r="E197" s="103"/>
      <c r="F197" s="35"/>
      <c r="G197" s="36">
        <f t="shared" si="5"/>
        <v>0</v>
      </c>
      <c r="H197" s="101"/>
    </row>
    <row r="198" spans="1:8" ht="39.75" customHeight="1" x14ac:dyDescent="0.2">
      <c r="A198" s="94">
        <v>188</v>
      </c>
      <c r="B198" s="37"/>
      <c r="C198" s="37"/>
      <c r="D198" s="38"/>
      <c r="E198" s="103"/>
      <c r="F198" s="35"/>
      <c r="G198" s="36">
        <f t="shared" si="5"/>
        <v>0</v>
      </c>
      <c r="H198" s="101"/>
    </row>
    <row r="199" spans="1:8" ht="39.75" customHeight="1" x14ac:dyDescent="0.2">
      <c r="A199" s="94">
        <v>189</v>
      </c>
      <c r="B199" s="37"/>
      <c r="C199" s="37"/>
      <c r="D199" s="38"/>
      <c r="E199" s="103"/>
      <c r="F199" s="35"/>
      <c r="G199" s="36">
        <f t="shared" si="5"/>
        <v>0</v>
      </c>
      <c r="H199" s="101"/>
    </row>
    <row r="200" spans="1:8" ht="39.75" customHeight="1" x14ac:dyDescent="0.2">
      <c r="A200" s="94">
        <v>190</v>
      </c>
      <c r="B200" s="37"/>
      <c r="C200" s="37"/>
      <c r="D200" s="38"/>
      <c r="E200" s="103"/>
      <c r="F200" s="35"/>
      <c r="G200" s="36">
        <f t="shared" si="5"/>
        <v>0</v>
      </c>
      <c r="H200" s="101"/>
    </row>
    <row r="201" spans="1:8" ht="39.75" customHeight="1" x14ac:dyDescent="0.2">
      <c r="A201" s="94">
        <v>191</v>
      </c>
      <c r="B201" s="37"/>
      <c r="C201" s="37"/>
      <c r="D201" s="38"/>
      <c r="E201" s="103"/>
      <c r="F201" s="35"/>
      <c r="G201" s="36">
        <f t="shared" si="5"/>
        <v>0</v>
      </c>
      <c r="H201" s="101"/>
    </row>
    <row r="202" spans="1:8" ht="39.75" customHeight="1" x14ac:dyDescent="0.2">
      <c r="A202" s="94">
        <v>192</v>
      </c>
      <c r="B202" s="37"/>
      <c r="C202" s="37"/>
      <c r="D202" s="38"/>
      <c r="E202" s="103"/>
      <c r="F202" s="35"/>
      <c r="G202" s="36">
        <f t="shared" si="5"/>
        <v>0</v>
      </c>
      <c r="H202" s="101"/>
    </row>
    <row r="203" spans="1:8" ht="39.75" customHeight="1" x14ac:dyDescent="0.2">
      <c r="A203" s="94">
        <v>193</v>
      </c>
      <c r="B203" s="37"/>
      <c r="C203" s="37"/>
      <c r="D203" s="38"/>
      <c r="E203" s="103"/>
      <c r="F203" s="35"/>
      <c r="G203" s="36">
        <f t="shared" si="5"/>
        <v>0</v>
      </c>
      <c r="H203" s="101"/>
    </row>
    <row r="204" spans="1:8" ht="39.75" customHeight="1" x14ac:dyDescent="0.2">
      <c r="A204" s="94">
        <v>194</v>
      </c>
      <c r="B204" s="37"/>
      <c r="C204" s="37"/>
      <c r="D204" s="38"/>
      <c r="E204" s="103"/>
      <c r="F204" s="35"/>
      <c r="G204" s="36">
        <f t="shared" si="5"/>
        <v>0</v>
      </c>
      <c r="H204" s="101"/>
    </row>
    <row r="205" spans="1:8" ht="39.75" customHeight="1" x14ac:dyDescent="0.2">
      <c r="A205" s="94">
        <v>195</v>
      </c>
      <c r="B205" s="37"/>
      <c r="C205" s="37"/>
      <c r="D205" s="38"/>
      <c r="E205" s="103"/>
      <c r="F205" s="35"/>
      <c r="G205" s="36">
        <f t="shared" si="5"/>
        <v>0</v>
      </c>
      <c r="H205" s="101"/>
    </row>
    <row r="206" spans="1:8" ht="39.75" customHeight="1" x14ac:dyDescent="0.2">
      <c r="A206" s="94">
        <v>196</v>
      </c>
      <c r="B206" s="37"/>
      <c r="C206" s="37"/>
      <c r="D206" s="38"/>
      <c r="E206" s="103"/>
      <c r="F206" s="35"/>
      <c r="G206" s="36">
        <f t="shared" si="5"/>
        <v>0</v>
      </c>
      <c r="H206" s="101"/>
    </row>
    <row r="207" spans="1:8" ht="39.75" customHeight="1" x14ac:dyDescent="0.2">
      <c r="A207" s="94">
        <v>197</v>
      </c>
      <c r="B207" s="37"/>
      <c r="C207" s="37"/>
      <c r="D207" s="38"/>
      <c r="E207" s="103"/>
      <c r="F207" s="35"/>
      <c r="G207" s="36">
        <f t="shared" si="5"/>
        <v>0</v>
      </c>
      <c r="H207" s="101"/>
    </row>
    <row r="208" spans="1:8" ht="39.75" customHeight="1" x14ac:dyDescent="0.2">
      <c r="A208" s="94">
        <v>198</v>
      </c>
      <c r="B208" s="37"/>
      <c r="C208" s="37"/>
      <c r="D208" s="38"/>
      <c r="E208" s="103"/>
      <c r="F208" s="35"/>
      <c r="G208" s="36">
        <f t="shared" si="5"/>
        <v>0</v>
      </c>
      <c r="H208" s="101"/>
    </row>
    <row r="209" spans="1:8" ht="39.75" customHeight="1" x14ac:dyDescent="0.2">
      <c r="A209" s="94">
        <v>199</v>
      </c>
      <c r="B209" s="37"/>
      <c r="C209" s="37"/>
      <c r="D209" s="38"/>
      <c r="E209" s="103"/>
      <c r="F209" s="35"/>
      <c r="G209" s="36">
        <f t="shared" si="5"/>
        <v>0</v>
      </c>
      <c r="H209" s="101"/>
    </row>
    <row r="210" spans="1:8" ht="39.75" customHeight="1" x14ac:dyDescent="0.2">
      <c r="A210" s="94">
        <v>200</v>
      </c>
      <c r="B210" s="37"/>
      <c r="C210" s="37"/>
      <c r="D210" s="38"/>
      <c r="E210" s="103"/>
      <c r="F210" s="35"/>
      <c r="G210" s="36">
        <f t="shared" si="5"/>
        <v>0</v>
      </c>
      <c r="H210" s="101"/>
    </row>
    <row r="211" spans="1:8" ht="39.75" customHeight="1" x14ac:dyDescent="0.2">
      <c r="A211" s="94"/>
      <c r="B211" s="96"/>
      <c r="C211" s="37"/>
      <c r="D211" s="38"/>
      <c r="E211" s="103"/>
      <c r="F211" s="35"/>
      <c r="G211" s="36">
        <f>SUM(G186:G210)</f>
        <v>0</v>
      </c>
      <c r="H211" s="101"/>
    </row>
    <row r="212" spans="1:8" ht="39.75" customHeight="1" x14ac:dyDescent="0.2">
      <c r="A212" s="94">
        <v>201</v>
      </c>
      <c r="B212" s="37"/>
      <c r="C212" s="37"/>
      <c r="D212" s="38"/>
      <c r="E212" s="103"/>
      <c r="F212" s="35"/>
      <c r="G212" s="36">
        <f>E212*F212</f>
        <v>0</v>
      </c>
      <c r="H212" s="101"/>
    </row>
    <row r="213" spans="1:8" ht="39.75" customHeight="1" x14ac:dyDescent="0.2">
      <c r="A213" s="94">
        <v>202</v>
      </c>
      <c r="B213" s="37"/>
      <c r="C213" s="37"/>
      <c r="D213" s="38"/>
      <c r="E213" s="103"/>
      <c r="F213" s="35"/>
      <c r="G213" s="36">
        <f t="shared" ref="G213:G236" si="6">E213*F213</f>
        <v>0</v>
      </c>
      <c r="H213" s="101"/>
    </row>
    <row r="214" spans="1:8" ht="39.75" customHeight="1" x14ac:dyDescent="0.2">
      <c r="A214" s="94">
        <v>203</v>
      </c>
      <c r="B214" s="37"/>
      <c r="C214" s="37"/>
      <c r="D214" s="38"/>
      <c r="E214" s="103"/>
      <c r="F214" s="35"/>
      <c r="G214" s="36">
        <f t="shared" si="6"/>
        <v>0</v>
      </c>
      <c r="H214" s="101"/>
    </row>
    <row r="215" spans="1:8" ht="39.75" customHeight="1" x14ac:dyDescent="0.2">
      <c r="A215" s="94">
        <v>204</v>
      </c>
      <c r="B215" s="37"/>
      <c r="C215" s="37"/>
      <c r="D215" s="38"/>
      <c r="E215" s="103"/>
      <c r="F215" s="35"/>
      <c r="G215" s="36">
        <f t="shared" si="6"/>
        <v>0</v>
      </c>
      <c r="H215" s="101"/>
    </row>
    <row r="216" spans="1:8" ht="39.75" customHeight="1" x14ac:dyDescent="0.2">
      <c r="A216" s="94">
        <v>205</v>
      </c>
      <c r="B216" s="37"/>
      <c r="C216" s="37"/>
      <c r="D216" s="38"/>
      <c r="E216" s="103"/>
      <c r="F216" s="35"/>
      <c r="G216" s="36">
        <f t="shared" si="6"/>
        <v>0</v>
      </c>
      <c r="H216" s="101"/>
    </row>
    <row r="217" spans="1:8" ht="39.75" customHeight="1" x14ac:dyDescent="0.2">
      <c r="A217" s="94">
        <v>206</v>
      </c>
      <c r="B217" s="37"/>
      <c r="C217" s="37"/>
      <c r="D217" s="38"/>
      <c r="E217" s="103"/>
      <c r="F217" s="35"/>
      <c r="G217" s="36">
        <f t="shared" si="6"/>
        <v>0</v>
      </c>
      <c r="H217" s="101"/>
    </row>
    <row r="218" spans="1:8" ht="39.75" customHeight="1" x14ac:dyDescent="0.2">
      <c r="A218" s="94">
        <v>207</v>
      </c>
      <c r="B218" s="37"/>
      <c r="C218" s="37"/>
      <c r="D218" s="38"/>
      <c r="E218" s="103"/>
      <c r="F218" s="35"/>
      <c r="G218" s="36">
        <f t="shared" si="6"/>
        <v>0</v>
      </c>
      <c r="H218" s="101"/>
    </row>
    <row r="219" spans="1:8" ht="39.75" customHeight="1" x14ac:dyDescent="0.2">
      <c r="A219" s="94">
        <v>208</v>
      </c>
      <c r="B219" s="37"/>
      <c r="C219" s="37"/>
      <c r="D219" s="38"/>
      <c r="E219" s="103"/>
      <c r="F219" s="35"/>
      <c r="G219" s="36">
        <f t="shared" si="6"/>
        <v>0</v>
      </c>
      <c r="H219" s="101"/>
    </row>
    <row r="220" spans="1:8" ht="39.75" customHeight="1" x14ac:dyDescent="0.2">
      <c r="A220" s="94">
        <v>209</v>
      </c>
      <c r="B220" s="37"/>
      <c r="C220" s="37"/>
      <c r="D220" s="38"/>
      <c r="E220" s="103"/>
      <c r="F220" s="35"/>
      <c r="G220" s="36">
        <f t="shared" si="6"/>
        <v>0</v>
      </c>
      <c r="H220" s="101"/>
    </row>
    <row r="221" spans="1:8" ht="39.75" customHeight="1" x14ac:dyDescent="0.2">
      <c r="A221" s="94">
        <v>210</v>
      </c>
      <c r="B221" s="37"/>
      <c r="C221" s="37"/>
      <c r="D221" s="38"/>
      <c r="E221" s="103"/>
      <c r="F221" s="35"/>
      <c r="G221" s="36">
        <f t="shared" si="6"/>
        <v>0</v>
      </c>
      <c r="H221" s="101"/>
    </row>
    <row r="222" spans="1:8" ht="39.75" customHeight="1" x14ac:dyDescent="0.2">
      <c r="A222" s="94">
        <v>211</v>
      </c>
      <c r="B222" s="37"/>
      <c r="C222" s="37"/>
      <c r="D222" s="38"/>
      <c r="E222" s="103"/>
      <c r="F222" s="35"/>
      <c r="G222" s="36">
        <f t="shared" si="6"/>
        <v>0</v>
      </c>
      <c r="H222" s="101"/>
    </row>
    <row r="223" spans="1:8" ht="39.75" customHeight="1" x14ac:dyDescent="0.2">
      <c r="A223" s="94">
        <v>212</v>
      </c>
      <c r="B223" s="37"/>
      <c r="C223" s="37"/>
      <c r="D223" s="38"/>
      <c r="E223" s="103"/>
      <c r="F223" s="35"/>
      <c r="G223" s="36">
        <f t="shared" si="6"/>
        <v>0</v>
      </c>
      <c r="H223" s="101"/>
    </row>
    <row r="224" spans="1:8" ht="39.75" customHeight="1" x14ac:dyDescent="0.2">
      <c r="A224" s="94">
        <v>213</v>
      </c>
      <c r="B224" s="37"/>
      <c r="C224" s="37"/>
      <c r="D224" s="38"/>
      <c r="E224" s="103"/>
      <c r="F224" s="35"/>
      <c r="G224" s="36">
        <f t="shared" si="6"/>
        <v>0</v>
      </c>
      <c r="H224" s="101"/>
    </row>
    <row r="225" spans="1:8" ht="39.75" customHeight="1" x14ac:dyDescent="0.2">
      <c r="A225" s="94">
        <v>214</v>
      </c>
      <c r="B225" s="37"/>
      <c r="C225" s="37"/>
      <c r="D225" s="38"/>
      <c r="E225" s="103"/>
      <c r="F225" s="35"/>
      <c r="G225" s="36">
        <f t="shared" si="6"/>
        <v>0</v>
      </c>
      <c r="H225" s="101"/>
    </row>
    <row r="226" spans="1:8" ht="39.75" customHeight="1" x14ac:dyDescent="0.2">
      <c r="A226" s="94">
        <v>215</v>
      </c>
      <c r="B226" s="37"/>
      <c r="C226" s="37"/>
      <c r="D226" s="38"/>
      <c r="E226" s="103"/>
      <c r="F226" s="35"/>
      <c r="G226" s="36">
        <f t="shared" si="6"/>
        <v>0</v>
      </c>
      <c r="H226" s="101"/>
    </row>
    <row r="227" spans="1:8" ht="39.75" customHeight="1" x14ac:dyDescent="0.2">
      <c r="A227" s="94">
        <v>216</v>
      </c>
      <c r="B227" s="37"/>
      <c r="C227" s="37"/>
      <c r="D227" s="38"/>
      <c r="E227" s="103"/>
      <c r="F227" s="35"/>
      <c r="G227" s="36">
        <f t="shared" si="6"/>
        <v>0</v>
      </c>
      <c r="H227" s="101"/>
    </row>
    <row r="228" spans="1:8" ht="39.75" customHeight="1" x14ac:dyDescent="0.2">
      <c r="A228" s="94">
        <v>217</v>
      </c>
      <c r="B228" s="37"/>
      <c r="C228" s="37"/>
      <c r="D228" s="38"/>
      <c r="E228" s="103"/>
      <c r="F228" s="35"/>
      <c r="G228" s="36">
        <f t="shared" si="6"/>
        <v>0</v>
      </c>
      <c r="H228" s="101"/>
    </row>
    <row r="229" spans="1:8" ht="39.75" customHeight="1" x14ac:dyDescent="0.2">
      <c r="A229" s="94">
        <v>218</v>
      </c>
      <c r="B229" s="37"/>
      <c r="C229" s="37"/>
      <c r="D229" s="38"/>
      <c r="E229" s="103"/>
      <c r="F229" s="35"/>
      <c r="G229" s="36">
        <f t="shared" si="6"/>
        <v>0</v>
      </c>
      <c r="H229" s="101"/>
    </row>
    <row r="230" spans="1:8" ht="39.75" customHeight="1" x14ac:dyDescent="0.2">
      <c r="A230" s="94">
        <v>219</v>
      </c>
      <c r="B230" s="37"/>
      <c r="C230" s="37"/>
      <c r="D230" s="38"/>
      <c r="E230" s="103"/>
      <c r="F230" s="35"/>
      <c r="G230" s="36">
        <f t="shared" si="6"/>
        <v>0</v>
      </c>
      <c r="H230" s="101"/>
    </row>
    <row r="231" spans="1:8" ht="39.75" customHeight="1" x14ac:dyDescent="0.2">
      <c r="A231" s="94">
        <v>220</v>
      </c>
      <c r="B231" s="37"/>
      <c r="C231" s="37"/>
      <c r="D231" s="38"/>
      <c r="E231" s="103"/>
      <c r="F231" s="35"/>
      <c r="G231" s="36">
        <f t="shared" si="6"/>
        <v>0</v>
      </c>
      <c r="H231" s="101"/>
    </row>
    <row r="232" spans="1:8" ht="39.75" customHeight="1" x14ac:dyDescent="0.2">
      <c r="A232" s="94">
        <v>221</v>
      </c>
      <c r="B232" s="37"/>
      <c r="C232" s="37"/>
      <c r="D232" s="38"/>
      <c r="E232" s="103"/>
      <c r="F232" s="35"/>
      <c r="G232" s="36">
        <f t="shared" si="6"/>
        <v>0</v>
      </c>
      <c r="H232" s="101"/>
    </row>
    <row r="233" spans="1:8" ht="39.75" customHeight="1" x14ac:dyDescent="0.2">
      <c r="A233" s="94">
        <v>222</v>
      </c>
      <c r="B233" s="37"/>
      <c r="C233" s="37"/>
      <c r="D233" s="38"/>
      <c r="E233" s="103"/>
      <c r="F233" s="35"/>
      <c r="G233" s="36">
        <f t="shared" si="6"/>
        <v>0</v>
      </c>
      <c r="H233" s="101"/>
    </row>
    <row r="234" spans="1:8" ht="39.75" customHeight="1" x14ac:dyDescent="0.2">
      <c r="A234" s="94">
        <v>223</v>
      </c>
      <c r="B234" s="37"/>
      <c r="C234" s="37"/>
      <c r="D234" s="38"/>
      <c r="E234" s="103"/>
      <c r="F234" s="35"/>
      <c r="G234" s="36">
        <f t="shared" si="6"/>
        <v>0</v>
      </c>
      <c r="H234" s="101"/>
    </row>
    <row r="235" spans="1:8" ht="39.75" customHeight="1" x14ac:dyDescent="0.2">
      <c r="A235" s="94">
        <v>224</v>
      </c>
      <c r="B235" s="37"/>
      <c r="C235" s="37"/>
      <c r="D235" s="38"/>
      <c r="E235" s="103"/>
      <c r="F235" s="35"/>
      <c r="G235" s="36">
        <f t="shared" si="6"/>
        <v>0</v>
      </c>
      <c r="H235" s="101"/>
    </row>
    <row r="236" spans="1:8" ht="39.75" customHeight="1" x14ac:dyDescent="0.2">
      <c r="A236" s="94">
        <v>225</v>
      </c>
      <c r="B236" s="37"/>
      <c r="C236" s="37"/>
      <c r="D236" s="38"/>
      <c r="E236" s="103"/>
      <c r="F236" s="35"/>
      <c r="G236" s="36">
        <f t="shared" si="6"/>
        <v>0</v>
      </c>
      <c r="H236" s="101"/>
    </row>
    <row r="237" spans="1:8" ht="39.75" customHeight="1" x14ac:dyDescent="0.2">
      <c r="A237" s="94"/>
      <c r="B237" s="96"/>
      <c r="C237" s="37"/>
      <c r="D237" s="38"/>
      <c r="E237" s="103"/>
      <c r="F237" s="35"/>
      <c r="G237" s="36">
        <f>SUM(G212:G236)</f>
        <v>0</v>
      </c>
      <c r="H237" s="101"/>
    </row>
    <row r="238" spans="1:8" ht="39.75" customHeight="1" x14ac:dyDescent="0.2">
      <c r="A238" s="94">
        <v>226</v>
      </c>
      <c r="B238" s="37"/>
      <c r="C238" s="37"/>
      <c r="D238" s="38"/>
      <c r="E238" s="103"/>
      <c r="F238" s="35"/>
      <c r="G238" s="36">
        <f>E238*F238</f>
        <v>0</v>
      </c>
      <c r="H238" s="101"/>
    </row>
    <row r="239" spans="1:8" ht="39.75" customHeight="1" x14ac:dyDescent="0.2">
      <c r="A239" s="94">
        <v>227</v>
      </c>
      <c r="B239" s="37"/>
      <c r="C239" s="37"/>
      <c r="D239" s="38"/>
      <c r="E239" s="103"/>
      <c r="F239" s="35"/>
      <c r="G239" s="36">
        <f t="shared" ref="G239:G261" si="7">E239*F239</f>
        <v>0</v>
      </c>
      <c r="H239" s="101"/>
    </row>
    <row r="240" spans="1:8" ht="39.75" customHeight="1" x14ac:dyDescent="0.2">
      <c r="A240" s="94">
        <v>228</v>
      </c>
      <c r="B240" s="37"/>
      <c r="C240" s="37"/>
      <c r="D240" s="38"/>
      <c r="E240" s="103"/>
      <c r="F240" s="35"/>
      <c r="G240" s="36">
        <f t="shared" si="7"/>
        <v>0</v>
      </c>
      <c r="H240" s="101"/>
    </row>
    <row r="241" spans="1:8" ht="39.75" customHeight="1" x14ac:dyDescent="0.2">
      <c r="A241" s="94">
        <v>229</v>
      </c>
      <c r="B241" s="37"/>
      <c r="C241" s="37"/>
      <c r="D241" s="38"/>
      <c r="E241" s="103"/>
      <c r="F241" s="35"/>
      <c r="G241" s="36">
        <f t="shared" si="7"/>
        <v>0</v>
      </c>
      <c r="H241" s="101"/>
    </row>
    <row r="242" spans="1:8" ht="39.75" customHeight="1" x14ac:dyDescent="0.2">
      <c r="A242" s="94">
        <v>230</v>
      </c>
      <c r="B242" s="37"/>
      <c r="C242" s="37"/>
      <c r="D242" s="38"/>
      <c r="E242" s="103"/>
      <c r="F242" s="35"/>
      <c r="G242" s="36">
        <f t="shared" si="7"/>
        <v>0</v>
      </c>
      <c r="H242" s="101"/>
    </row>
    <row r="243" spans="1:8" ht="39.75" customHeight="1" x14ac:dyDescent="0.2">
      <c r="A243" s="94">
        <v>231</v>
      </c>
      <c r="B243" s="37"/>
      <c r="C243" s="37"/>
      <c r="D243" s="38"/>
      <c r="E243" s="103"/>
      <c r="F243" s="35"/>
      <c r="G243" s="36">
        <f t="shared" si="7"/>
        <v>0</v>
      </c>
      <c r="H243" s="101"/>
    </row>
    <row r="244" spans="1:8" ht="39.75" customHeight="1" x14ac:dyDescent="0.2">
      <c r="A244" s="94">
        <v>232</v>
      </c>
      <c r="B244" s="37"/>
      <c r="C244" s="37"/>
      <c r="D244" s="38"/>
      <c r="E244" s="103"/>
      <c r="F244" s="35"/>
      <c r="G244" s="36">
        <f t="shared" si="7"/>
        <v>0</v>
      </c>
      <c r="H244" s="101"/>
    </row>
    <row r="245" spans="1:8" ht="39.75" customHeight="1" x14ac:dyDescent="0.2">
      <c r="A245" s="94">
        <v>233</v>
      </c>
      <c r="B245" s="37"/>
      <c r="C245" s="37"/>
      <c r="D245" s="38"/>
      <c r="E245" s="103"/>
      <c r="F245" s="35"/>
      <c r="G245" s="36">
        <f t="shared" si="7"/>
        <v>0</v>
      </c>
      <c r="H245" s="101"/>
    </row>
    <row r="246" spans="1:8" ht="39.75" customHeight="1" x14ac:dyDescent="0.2">
      <c r="A246" s="94">
        <v>234</v>
      </c>
      <c r="B246" s="37"/>
      <c r="C246" s="37"/>
      <c r="D246" s="38"/>
      <c r="E246" s="103"/>
      <c r="F246" s="35"/>
      <c r="G246" s="36">
        <f t="shared" si="7"/>
        <v>0</v>
      </c>
      <c r="H246" s="101"/>
    </row>
    <row r="247" spans="1:8" ht="39.75" customHeight="1" x14ac:dyDescent="0.2">
      <c r="A247" s="94">
        <v>235</v>
      </c>
      <c r="B247" s="37"/>
      <c r="C247" s="37"/>
      <c r="D247" s="38"/>
      <c r="E247" s="103"/>
      <c r="F247" s="35"/>
      <c r="G247" s="36">
        <f t="shared" si="7"/>
        <v>0</v>
      </c>
      <c r="H247" s="101"/>
    </row>
    <row r="248" spans="1:8" ht="39.75" customHeight="1" x14ac:dyDescent="0.2">
      <c r="A248" s="94">
        <v>236</v>
      </c>
      <c r="B248" s="37"/>
      <c r="C248" s="37"/>
      <c r="D248" s="38"/>
      <c r="E248" s="103"/>
      <c r="F248" s="35"/>
      <c r="G248" s="36">
        <f t="shared" si="7"/>
        <v>0</v>
      </c>
      <c r="H248" s="101"/>
    </row>
    <row r="249" spans="1:8" ht="39.75" customHeight="1" x14ac:dyDescent="0.2">
      <c r="A249" s="94">
        <v>237</v>
      </c>
      <c r="B249" s="37"/>
      <c r="C249" s="37"/>
      <c r="D249" s="38"/>
      <c r="E249" s="103"/>
      <c r="F249" s="35"/>
      <c r="G249" s="36">
        <f t="shared" si="7"/>
        <v>0</v>
      </c>
      <c r="H249" s="101"/>
    </row>
    <row r="250" spans="1:8" ht="39.75" customHeight="1" x14ac:dyDescent="0.2">
      <c r="A250" s="94">
        <v>238</v>
      </c>
      <c r="B250" s="37"/>
      <c r="C250" s="37"/>
      <c r="D250" s="38"/>
      <c r="E250" s="103"/>
      <c r="F250" s="35"/>
      <c r="G250" s="36">
        <f t="shared" si="7"/>
        <v>0</v>
      </c>
      <c r="H250" s="101"/>
    </row>
    <row r="251" spans="1:8" ht="39.75" customHeight="1" x14ac:dyDescent="0.2">
      <c r="A251" s="94">
        <v>239</v>
      </c>
      <c r="B251" s="37"/>
      <c r="C251" s="37"/>
      <c r="D251" s="38"/>
      <c r="E251" s="103"/>
      <c r="F251" s="35"/>
      <c r="G251" s="36">
        <f t="shared" si="7"/>
        <v>0</v>
      </c>
      <c r="H251" s="101"/>
    </row>
    <row r="252" spans="1:8" ht="39.75" customHeight="1" x14ac:dyDescent="0.2">
      <c r="A252" s="94"/>
      <c r="B252" s="37"/>
      <c r="C252" s="94"/>
      <c r="D252" s="38"/>
      <c r="E252" s="103"/>
      <c r="F252" s="35"/>
      <c r="G252" s="36">
        <f t="shared" si="7"/>
        <v>0</v>
      </c>
      <c r="H252" s="101"/>
    </row>
    <row r="253" spans="1:8" ht="39.75" customHeight="1" x14ac:dyDescent="0.2">
      <c r="A253" s="94"/>
      <c r="B253" s="37"/>
      <c r="C253" s="37"/>
      <c r="D253" s="38"/>
      <c r="E253" s="103"/>
      <c r="F253" s="35"/>
      <c r="G253" s="36">
        <f t="shared" si="7"/>
        <v>0</v>
      </c>
      <c r="H253" s="101"/>
    </row>
    <row r="254" spans="1:8" ht="39.75" customHeight="1" x14ac:dyDescent="0.2">
      <c r="A254" s="94"/>
      <c r="B254" s="37"/>
      <c r="C254" s="37"/>
      <c r="D254" s="38"/>
      <c r="E254" s="103"/>
      <c r="F254" s="35"/>
      <c r="G254" s="36">
        <f t="shared" si="7"/>
        <v>0</v>
      </c>
      <c r="H254" s="101"/>
    </row>
    <row r="255" spans="1:8" ht="39.75" customHeight="1" x14ac:dyDescent="0.2">
      <c r="A255" s="94"/>
      <c r="B255" s="37"/>
      <c r="C255" s="37"/>
      <c r="D255" s="38"/>
      <c r="E255" s="103"/>
      <c r="F255" s="35"/>
      <c r="G255" s="36">
        <f t="shared" si="7"/>
        <v>0</v>
      </c>
      <c r="H255" s="101"/>
    </row>
    <row r="256" spans="1:8" ht="39.75" customHeight="1" x14ac:dyDescent="0.2">
      <c r="A256" s="94"/>
      <c r="B256" s="37"/>
      <c r="C256" s="37"/>
      <c r="D256" s="38"/>
      <c r="E256" s="103"/>
      <c r="F256" s="35"/>
      <c r="G256" s="36">
        <f t="shared" si="7"/>
        <v>0</v>
      </c>
      <c r="H256" s="101"/>
    </row>
    <row r="257" spans="1:8" ht="39.75" customHeight="1" x14ac:dyDescent="0.2">
      <c r="A257" s="94"/>
      <c r="B257" s="37"/>
      <c r="C257" s="37"/>
      <c r="D257" s="38"/>
      <c r="E257" s="103"/>
      <c r="F257" s="35"/>
      <c r="G257" s="36">
        <f t="shared" si="7"/>
        <v>0</v>
      </c>
      <c r="H257" s="101"/>
    </row>
    <row r="258" spans="1:8" ht="39.75" customHeight="1" x14ac:dyDescent="0.2">
      <c r="A258" s="94"/>
      <c r="B258" s="37"/>
      <c r="C258" s="37"/>
      <c r="D258" s="38"/>
      <c r="E258" s="103"/>
      <c r="F258" s="35"/>
      <c r="G258" s="36">
        <f t="shared" si="7"/>
        <v>0</v>
      </c>
      <c r="H258" s="101"/>
    </row>
    <row r="259" spans="1:8" ht="39.75" customHeight="1" x14ac:dyDescent="0.2">
      <c r="A259" s="94"/>
      <c r="B259" s="37"/>
      <c r="C259" s="37"/>
      <c r="D259" s="38"/>
      <c r="E259" s="103"/>
      <c r="F259" s="35"/>
      <c r="G259" s="36">
        <f t="shared" si="7"/>
        <v>0</v>
      </c>
      <c r="H259" s="101"/>
    </row>
    <row r="260" spans="1:8" ht="39.75" customHeight="1" x14ac:dyDescent="0.2">
      <c r="A260" s="94"/>
      <c r="B260" s="37"/>
      <c r="C260" s="37"/>
      <c r="D260" s="38"/>
      <c r="E260" s="103"/>
      <c r="F260" s="35"/>
      <c r="G260" s="36">
        <f t="shared" si="7"/>
        <v>0</v>
      </c>
      <c r="H260" s="101"/>
    </row>
    <row r="261" spans="1:8" ht="39.75" customHeight="1" x14ac:dyDescent="0.2">
      <c r="A261" s="94"/>
      <c r="B261" s="37"/>
      <c r="C261" s="37"/>
      <c r="D261" s="38"/>
      <c r="E261" s="103"/>
      <c r="F261" s="35"/>
      <c r="G261" s="36">
        <f t="shared" si="7"/>
        <v>0</v>
      </c>
      <c r="H261" s="101"/>
    </row>
    <row r="262" spans="1:8" ht="39.75" customHeight="1" x14ac:dyDescent="0.2">
      <c r="A262" s="94"/>
      <c r="B262" s="96" t="s">
        <v>31</v>
      </c>
      <c r="C262" s="37"/>
      <c r="D262" s="38"/>
      <c r="E262" s="103"/>
      <c r="F262" s="35"/>
      <c r="G262" s="36">
        <f>SUM(G238:G261)</f>
        <v>0</v>
      </c>
      <c r="H262" s="101"/>
    </row>
    <row r="263" spans="1:8" ht="39.75" customHeight="1" x14ac:dyDescent="0.2">
      <c r="A263" s="94"/>
      <c r="B263" s="96" t="s">
        <v>32</v>
      </c>
      <c r="C263" s="37"/>
      <c r="D263" s="38"/>
      <c r="E263" s="103"/>
      <c r="F263" s="35"/>
      <c r="G263" s="36">
        <f>G29+G55+G81+G107+G133+G159+G185+G211+G237+G262</f>
        <v>0</v>
      </c>
      <c r="H263" s="101"/>
    </row>
    <row r="264" spans="1:8" ht="39.75" customHeight="1" x14ac:dyDescent="0.2">
      <c r="A264" s="94">
        <v>251</v>
      </c>
      <c r="B264" s="37"/>
      <c r="C264" s="37"/>
      <c r="D264" s="38"/>
      <c r="E264" s="103"/>
      <c r="F264" s="35"/>
      <c r="G264" s="36">
        <f>E264*F264</f>
        <v>0</v>
      </c>
      <c r="H264" s="101"/>
    </row>
    <row r="265" spans="1:8" ht="39.75" customHeight="1" x14ac:dyDescent="0.2">
      <c r="A265" s="94">
        <v>252</v>
      </c>
      <c r="B265" s="37"/>
      <c r="C265" s="37"/>
      <c r="D265" s="38"/>
      <c r="E265" s="103"/>
      <c r="F265" s="35"/>
      <c r="G265" s="36">
        <f t="shared" ref="G265:G288" si="8">E265*F265</f>
        <v>0</v>
      </c>
      <c r="H265" s="101"/>
    </row>
    <row r="266" spans="1:8" ht="39.75" customHeight="1" x14ac:dyDescent="0.2">
      <c r="A266" s="94">
        <v>253</v>
      </c>
      <c r="B266" s="37"/>
      <c r="C266" s="37"/>
      <c r="D266" s="38"/>
      <c r="E266" s="103"/>
      <c r="F266" s="35"/>
      <c r="G266" s="36">
        <f t="shared" si="8"/>
        <v>0</v>
      </c>
      <c r="H266" s="101"/>
    </row>
    <row r="267" spans="1:8" ht="39.75" customHeight="1" x14ac:dyDescent="0.2">
      <c r="A267" s="94">
        <v>254</v>
      </c>
      <c r="B267" s="37"/>
      <c r="C267" s="37"/>
      <c r="D267" s="38"/>
      <c r="E267" s="103"/>
      <c r="F267" s="35"/>
      <c r="G267" s="36">
        <f t="shared" si="8"/>
        <v>0</v>
      </c>
      <c r="H267" s="101"/>
    </row>
    <row r="268" spans="1:8" ht="39.75" customHeight="1" x14ac:dyDescent="0.2">
      <c r="A268" s="94">
        <v>255</v>
      </c>
      <c r="B268" s="37"/>
      <c r="C268" s="37"/>
      <c r="D268" s="38"/>
      <c r="E268" s="103"/>
      <c r="F268" s="35"/>
      <c r="G268" s="36">
        <f t="shared" si="8"/>
        <v>0</v>
      </c>
      <c r="H268" s="101"/>
    </row>
    <row r="269" spans="1:8" ht="39.75" customHeight="1" x14ac:dyDescent="0.2">
      <c r="A269" s="94">
        <v>256</v>
      </c>
      <c r="B269" s="37"/>
      <c r="C269" s="37"/>
      <c r="D269" s="38"/>
      <c r="E269" s="103"/>
      <c r="F269" s="35"/>
      <c r="G269" s="36">
        <f t="shared" si="8"/>
        <v>0</v>
      </c>
      <c r="H269" s="101"/>
    </row>
    <row r="270" spans="1:8" ht="39.75" customHeight="1" x14ac:dyDescent="0.2">
      <c r="A270" s="94">
        <v>257</v>
      </c>
      <c r="B270" s="37"/>
      <c r="C270" s="37"/>
      <c r="D270" s="38"/>
      <c r="E270" s="103"/>
      <c r="F270" s="35"/>
      <c r="G270" s="36">
        <f t="shared" si="8"/>
        <v>0</v>
      </c>
      <c r="H270" s="101"/>
    </row>
    <row r="271" spans="1:8" ht="39.75" customHeight="1" x14ac:dyDescent="0.2">
      <c r="A271" s="94">
        <v>258</v>
      </c>
      <c r="B271" s="37"/>
      <c r="C271" s="37"/>
      <c r="D271" s="38"/>
      <c r="E271" s="103"/>
      <c r="F271" s="35"/>
      <c r="G271" s="36">
        <f t="shared" si="8"/>
        <v>0</v>
      </c>
      <c r="H271" s="101"/>
    </row>
    <row r="272" spans="1:8" ht="39.75" customHeight="1" x14ac:dyDescent="0.2">
      <c r="A272" s="94">
        <v>259</v>
      </c>
      <c r="B272" s="37"/>
      <c r="C272" s="37"/>
      <c r="D272" s="38"/>
      <c r="E272" s="103"/>
      <c r="F272" s="35"/>
      <c r="G272" s="36">
        <f t="shared" si="8"/>
        <v>0</v>
      </c>
      <c r="H272" s="101"/>
    </row>
    <row r="273" spans="1:8" ht="39.75" customHeight="1" x14ac:dyDescent="0.2">
      <c r="A273" s="94">
        <v>260</v>
      </c>
      <c r="B273" s="37"/>
      <c r="C273" s="37"/>
      <c r="D273" s="38"/>
      <c r="E273" s="103"/>
      <c r="F273" s="35"/>
      <c r="G273" s="36">
        <f t="shared" si="8"/>
        <v>0</v>
      </c>
      <c r="H273" s="101"/>
    </row>
    <row r="274" spans="1:8" ht="39.75" customHeight="1" x14ac:dyDescent="0.2">
      <c r="A274" s="94">
        <v>261</v>
      </c>
      <c r="B274" s="37"/>
      <c r="C274" s="37"/>
      <c r="D274" s="38"/>
      <c r="E274" s="103"/>
      <c r="F274" s="35"/>
      <c r="G274" s="36">
        <f t="shared" si="8"/>
        <v>0</v>
      </c>
      <c r="H274" s="101"/>
    </row>
    <row r="275" spans="1:8" ht="39.75" customHeight="1" x14ac:dyDescent="0.2">
      <c r="A275" s="94">
        <v>262</v>
      </c>
      <c r="B275" s="37"/>
      <c r="C275" s="37"/>
      <c r="D275" s="38"/>
      <c r="E275" s="103"/>
      <c r="F275" s="35"/>
      <c r="G275" s="36">
        <f t="shared" si="8"/>
        <v>0</v>
      </c>
      <c r="H275" s="101"/>
    </row>
    <row r="276" spans="1:8" ht="39.75" customHeight="1" x14ac:dyDescent="0.2">
      <c r="A276" s="94">
        <v>263</v>
      </c>
      <c r="B276" s="37"/>
      <c r="C276" s="37"/>
      <c r="D276" s="38"/>
      <c r="E276" s="103"/>
      <c r="F276" s="35"/>
      <c r="G276" s="36">
        <f t="shared" si="8"/>
        <v>0</v>
      </c>
      <c r="H276" s="101"/>
    </row>
    <row r="277" spans="1:8" ht="39.75" customHeight="1" x14ac:dyDescent="0.2">
      <c r="A277" s="94">
        <v>264</v>
      </c>
      <c r="B277" s="37"/>
      <c r="C277" s="37"/>
      <c r="D277" s="38"/>
      <c r="E277" s="103"/>
      <c r="F277" s="35"/>
      <c r="G277" s="36">
        <f t="shared" si="8"/>
        <v>0</v>
      </c>
      <c r="H277" s="101"/>
    </row>
    <row r="278" spans="1:8" ht="39.75" customHeight="1" x14ac:dyDescent="0.2">
      <c r="A278" s="94">
        <v>265</v>
      </c>
      <c r="B278" s="37"/>
      <c r="C278" s="37"/>
      <c r="D278" s="38"/>
      <c r="E278" s="103"/>
      <c r="F278" s="35"/>
      <c r="G278" s="36">
        <f t="shared" si="8"/>
        <v>0</v>
      </c>
      <c r="H278" s="101"/>
    </row>
    <row r="279" spans="1:8" ht="39.75" customHeight="1" x14ac:dyDescent="0.2">
      <c r="A279" s="94">
        <v>266</v>
      </c>
      <c r="B279" s="37"/>
      <c r="C279" s="37"/>
      <c r="D279" s="38"/>
      <c r="E279" s="103"/>
      <c r="F279" s="35"/>
      <c r="G279" s="36">
        <f t="shared" si="8"/>
        <v>0</v>
      </c>
      <c r="H279" s="101"/>
    </row>
    <row r="280" spans="1:8" ht="39.75" customHeight="1" x14ac:dyDescent="0.2">
      <c r="A280" s="94">
        <v>267</v>
      </c>
      <c r="B280" s="37"/>
      <c r="C280" s="37"/>
      <c r="D280" s="38"/>
      <c r="E280" s="103"/>
      <c r="F280" s="35"/>
      <c r="G280" s="36">
        <f t="shared" si="8"/>
        <v>0</v>
      </c>
      <c r="H280" s="101"/>
    </row>
    <row r="281" spans="1:8" ht="39.75" customHeight="1" x14ac:dyDescent="0.2">
      <c r="A281" s="94">
        <v>268</v>
      </c>
      <c r="B281" s="37"/>
      <c r="C281" s="37"/>
      <c r="D281" s="38"/>
      <c r="E281" s="103"/>
      <c r="F281" s="35"/>
      <c r="G281" s="36">
        <f t="shared" si="8"/>
        <v>0</v>
      </c>
      <c r="H281" s="101"/>
    </row>
    <row r="282" spans="1:8" ht="39.75" customHeight="1" x14ac:dyDescent="0.2">
      <c r="A282" s="94">
        <v>269</v>
      </c>
      <c r="B282" s="37"/>
      <c r="C282" s="37"/>
      <c r="D282" s="38"/>
      <c r="E282" s="103"/>
      <c r="F282" s="35"/>
      <c r="G282" s="36">
        <f t="shared" si="8"/>
        <v>0</v>
      </c>
      <c r="H282" s="101"/>
    </row>
    <row r="283" spans="1:8" ht="39.75" customHeight="1" x14ac:dyDescent="0.2">
      <c r="A283" s="94">
        <v>270</v>
      </c>
      <c r="B283" s="37"/>
      <c r="C283" s="37"/>
      <c r="D283" s="38"/>
      <c r="E283" s="103"/>
      <c r="F283" s="35"/>
      <c r="G283" s="36">
        <f t="shared" si="8"/>
        <v>0</v>
      </c>
      <c r="H283" s="101"/>
    </row>
    <row r="284" spans="1:8" ht="39.75" customHeight="1" x14ac:dyDescent="0.2">
      <c r="A284" s="94">
        <v>271</v>
      </c>
      <c r="B284" s="37"/>
      <c r="C284" s="37"/>
      <c r="D284" s="38"/>
      <c r="E284" s="103"/>
      <c r="F284" s="35"/>
      <c r="G284" s="36">
        <f t="shared" si="8"/>
        <v>0</v>
      </c>
      <c r="H284" s="101"/>
    </row>
    <row r="285" spans="1:8" ht="39.75" customHeight="1" x14ac:dyDescent="0.2">
      <c r="A285" s="94">
        <v>272</v>
      </c>
      <c r="B285" s="37"/>
      <c r="C285" s="37"/>
      <c r="D285" s="38"/>
      <c r="E285" s="103"/>
      <c r="F285" s="35"/>
      <c r="G285" s="36">
        <f t="shared" si="8"/>
        <v>0</v>
      </c>
      <c r="H285" s="101"/>
    </row>
    <row r="286" spans="1:8" ht="39.75" customHeight="1" x14ac:dyDescent="0.2">
      <c r="A286" s="94">
        <v>273</v>
      </c>
      <c r="B286" s="37"/>
      <c r="C286" s="37"/>
      <c r="D286" s="38"/>
      <c r="E286" s="103"/>
      <c r="F286" s="35"/>
      <c r="G286" s="36">
        <f t="shared" si="8"/>
        <v>0</v>
      </c>
      <c r="H286" s="101"/>
    </row>
    <row r="287" spans="1:8" ht="39.75" customHeight="1" x14ac:dyDescent="0.2">
      <c r="A287" s="94">
        <v>274</v>
      </c>
      <c r="B287" s="37"/>
      <c r="C287" s="37"/>
      <c r="D287" s="38"/>
      <c r="E287" s="103"/>
      <c r="F287" s="35"/>
      <c r="G287" s="36">
        <f t="shared" si="8"/>
        <v>0</v>
      </c>
      <c r="H287" s="101"/>
    </row>
    <row r="288" spans="1:8" ht="39.75" customHeight="1" x14ac:dyDescent="0.2">
      <c r="A288" s="94">
        <v>275</v>
      </c>
      <c r="B288" s="37"/>
      <c r="C288" s="37"/>
      <c r="D288" s="38"/>
      <c r="E288" s="103"/>
      <c r="F288" s="35"/>
      <c r="G288" s="36">
        <f t="shared" si="8"/>
        <v>0</v>
      </c>
      <c r="H288" s="101"/>
    </row>
    <row r="289" spans="1:8" ht="39.75" customHeight="1" x14ac:dyDescent="0.2">
      <c r="A289" s="94"/>
      <c r="B289" s="96" t="s">
        <v>31</v>
      </c>
      <c r="C289" s="37"/>
      <c r="D289" s="38"/>
      <c r="E289" s="103"/>
      <c r="F289" s="35"/>
      <c r="G289" s="36">
        <f>SUM(G238:G262)</f>
        <v>0</v>
      </c>
      <c r="H289" s="101"/>
    </row>
    <row r="290" spans="1:8" ht="39.75" customHeight="1" x14ac:dyDescent="0.2">
      <c r="A290" s="94">
        <v>276</v>
      </c>
      <c r="B290" s="37"/>
      <c r="C290" s="37"/>
      <c r="D290" s="38"/>
      <c r="E290" s="103"/>
      <c r="F290" s="35"/>
      <c r="G290" s="36">
        <f>E290*F290</f>
        <v>0</v>
      </c>
      <c r="H290" s="101"/>
    </row>
    <row r="291" spans="1:8" ht="39.75" customHeight="1" x14ac:dyDescent="0.2">
      <c r="A291" s="94">
        <v>277</v>
      </c>
      <c r="B291" s="37"/>
      <c r="C291" s="37"/>
      <c r="D291" s="38"/>
      <c r="E291" s="103"/>
      <c r="F291" s="35"/>
      <c r="G291" s="36">
        <f t="shared" ref="G291:G314" si="9">E291*F291</f>
        <v>0</v>
      </c>
      <c r="H291" s="101"/>
    </row>
    <row r="292" spans="1:8" ht="39.75" customHeight="1" x14ac:dyDescent="0.2">
      <c r="A292" s="94">
        <v>278</v>
      </c>
      <c r="B292" s="37"/>
      <c r="C292" s="37"/>
      <c r="D292" s="38"/>
      <c r="E292" s="103"/>
      <c r="F292" s="35"/>
      <c r="G292" s="36">
        <f t="shared" si="9"/>
        <v>0</v>
      </c>
      <c r="H292" s="101"/>
    </row>
    <row r="293" spans="1:8" ht="39.75" customHeight="1" x14ac:dyDescent="0.2">
      <c r="A293" s="94">
        <v>279</v>
      </c>
      <c r="B293" s="37"/>
      <c r="C293" s="37"/>
      <c r="D293" s="38"/>
      <c r="E293" s="103"/>
      <c r="F293" s="35"/>
      <c r="G293" s="36">
        <f t="shared" si="9"/>
        <v>0</v>
      </c>
      <c r="H293" s="101"/>
    </row>
    <row r="294" spans="1:8" ht="39.75" customHeight="1" x14ac:dyDescent="0.2">
      <c r="A294" s="94">
        <v>280</v>
      </c>
      <c r="B294" s="37"/>
      <c r="C294" s="37"/>
      <c r="D294" s="38"/>
      <c r="E294" s="103"/>
      <c r="F294" s="35"/>
      <c r="G294" s="36">
        <f t="shared" si="9"/>
        <v>0</v>
      </c>
      <c r="H294" s="101"/>
    </row>
    <row r="295" spans="1:8" ht="39.75" customHeight="1" x14ac:dyDescent="0.2">
      <c r="A295" s="94">
        <v>281</v>
      </c>
      <c r="B295" s="37"/>
      <c r="C295" s="37"/>
      <c r="D295" s="38"/>
      <c r="E295" s="103"/>
      <c r="F295" s="35"/>
      <c r="G295" s="36">
        <f t="shared" si="9"/>
        <v>0</v>
      </c>
      <c r="H295" s="101"/>
    </row>
    <row r="296" spans="1:8" ht="39.75" customHeight="1" x14ac:dyDescent="0.2">
      <c r="A296" s="94">
        <v>282</v>
      </c>
      <c r="B296" s="37"/>
      <c r="C296" s="37"/>
      <c r="D296" s="38"/>
      <c r="E296" s="103"/>
      <c r="F296" s="35"/>
      <c r="G296" s="36">
        <f t="shared" si="9"/>
        <v>0</v>
      </c>
      <c r="H296" s="101"/>
    </row>
    <row r="297" spans="1:8" ht="39.75" customHeight="1" x14ac:dyDescent="0.2">
      <c r="A297" s="94">
        <v>283</v>
      </c>
      <c r="B297" s="37"/>
      <c r="C297" s="37"/>
      <c r="D297" s="38"/>
      <c r="E297" s="103"/>
      <c r="F297" s="35"/>
      <c r="G297" s="36">
        <f t="shared" si="9"/>
        <v>0</v>
      </c>
      <c r="H297" s="101"/>
    </row>
    <row r="298" spans="1:8" ht="39.75" customHeight="1" x14ac:dyDescent="0.2">
      <c r="A298" s="94">
        <v>284</v>
      </c>
      <c r="B298" s="37"/>
      <c r="C298" s="37"/>
      <c r="D298" s="38"/>
      <c r="E298" s="103"/>
      <c r="F298" s="35"/>
      <c r="G298" s="36">
        <f t="shared" si="9"/>
        <v>0</v>
      </c>
      <c r="H298" s="101"/>
    </row>
    <row r="299" spans="1:8" ht="39.75" customHeight="1" x14ac:dyDescent="0.2">
      <c r="A299" s="94">
        <v>285</v>
      </c>
      <c r="B299" s="37"/>
      <c r="C299" s="37"/>
      <c r="D299" s="38"/>
      <c r="E299" s="103"/>
      <c r="F299" s="35"/>
      <c r="G299" s="36">
        <f t="shared" si="9"/>
        <v>0</v>
      </c>
      <c r="H299" s="101"/>
    </row>
    <row r="300" spans="1:8" ht="39.75" customHeight="1" x14ac:dyDescent="0.2">
      <c r="A300" s="94">
        <v>286</v>
      </c>
      <c r="B300" s="37"/>
      <c r="C300" s="37"/>
      <c r="D300" s="38"/>
      <c r="E300" s="103"/>
      <c r="F300" s="35"/>
      <c r="G300" s="36">
        <f t="shared" si="9"/>
        <v>0</v>
      </c>
      <c r="H300" s="101"/>
    </row>
    <row r="301" spans="1:8" ht="39.75" customHeight="1" x14ac:dyDescent="0.2">
      <c r="A301" s="94">
        <v>287</v>
      </c>
      <c r="B301" s="37"/>
      <c r="C301" s="37"/>
      <c r="D301" s="38"/>
      <c r="E301" s="103"/>
      <c r="F301" s="35"/>
      <c r="G301" s="36">
        <f t="shared" si="9"/>
        <v>0</v>
      </c>
      <c r="H301" s="101"/>
    </row>
    <row r="302" spans="1:8" ht="39.75" customHeight="1" x14ac:dyDescent="0.2">
      <c r="A302" s="94">
        <v>288</v>
      </c>
      <c r="B302" s="37"/>
      <c r="C302" s="37"/>
      <c r="D302" s="38"/>
      <c r="E302" s="103"/>
      <c r="F302" s="35"/>
      <c r="G302" s="36">
        <f t="shared" si="9"/>
        <v>0</v>
      </c>
      <c r="H302" s="101"/>
    </row>
    <row r="303" spans="1:8" ht="39.75" customHeight="1" x14ac:dyDescent="0.2">
      <c r="A303" s="94">
        <v>289</v>
      </c>
      <c r="B303" s="37"/>
      <c r="C303" s="37"/>
      <c r="D303" s="38"/>
      <c r="E303" s="103"/>
      <c r="F303" s="35"/>
      <c r="G303" s="36">
        <f t="shared" si="9"/>
        <v>0</v>
      </c>
      <c r="H303" s="101"/>
    </row>
    <row r="304" spans="1:8" ht="39.75" customHeight="1" x14ac:dyDescent="0.2">
      <c r="A304" s="94">
        <v>290</v>
      </c>
      <c r="B304" s="37"/>
      <c r="C304" s="37"/>
      <c r="D304" s="38"/>
      <c r="E304" s="103"/>
      <c r="F304" s="35"/>
      <c r="G304" s="36">
        <f t="shared" si="9"/>
        <v>0</v>
      </c>
      <c r="H304" s="101"/>
    </row>
    <row r="305" spans="1:8" ht="39.75" customHeight="1" x14ac:dyDescent="0.2">
      <c r="A305" s="94">
        <v>291</v>
      </c>
      <c r="B305" s="37"/>
      <c r="C305" s="37"/>
      <c r="D305" s="38"/>
      <c r="E305" s="103"/>
      <c r="F305" s="35"/>
      <c r="G305" s="36">
        <f t="shared" si="9"/>
        <v>0</v>
      </c>
      <c r="H305" s="101"/>
    </row>
    <row r="306" spans="1:8" ht="39.75" customHeight="1" x14ac:dyDescent="0.2">
      <c r="A306" s="94">
        <v>292</v>
      </c>
      <c r="B306" s="37"/>
      <c r="C306" s="37"/>
      <c r="D306" s="38"/>
      <c r="E306" s="103"/>
      <c r="F306" s="35"/>
      <c r="G306" s="36">
        <f t="shared" si="9"/>
        <v>0</v>
      </c>
      <c r="H306" s="101"/>
    </row>
    <row r="307" spans="1:8" ht="39.75" customHeight="1" x14ac:dyDescent="0.2">
      <c r="A307" s="94">
        <v>293</v>
      </c>
      <c r="B307" s="37"/>
      <c r="C307" s="37"/>
      <c r="D307" s="38"/>
      <c r="E307" s="103"/>
      <c r="F307" s="35"/>
      <c r="G307" s="36">
        <f t="shared" si="9"/>
        <v>0</v>
      </c>
      <c r="H307" s="101"/>
    </row>
    <row r="308" spans="1:8" ht="39.75" customHeight="1" x14ac:dyDescent="0.2">
      <c r="A308" s="94">
        <v>294</v>
      </c>
      <c r="B308" s="37"/>
      <c r="C308" s="37"/>
      <c r="D308" s="38"/>
      <c r="E308" s="103"/>
      <c r="F308" s="35"/>
      <c r="G308" s="36">
        <f t="shared" si="9"/>
        <v>0</v>
      </c>
      <c r="H308" s="101"/>
    </row>
    <row r="309" spans="1:8" ht="39.75" customHeight="1" x14ac:dyDescent="0.2">
      <c r="A309" s="94">
        <v>295</v>
      </c>
      <c r="B309" s="37"/>
      <c r="C309" s="37"/>
      <c r="D309" s="38"/>
      <c r="E309" s="103"/>
      <c r="F309" s="35"/>
      <c r="G309" s="36">
        <f t="shared" si="9"/>
        <v>0</v>
      </c>
      <c r="H309" s="101"/>
    </row>
    <row r="310" spans="1:8" ht="39.75" customHeight="1" x14ac:dyDescent="0.2">
      <c r="A310" s="94">
        <v>296</v>
      </c>
      <c r="B310" s="37"/>
      <c r="C310" s="37"/>
      <c r="D310" s="38"/>
      <c r="E310" s="103"/>
      <c r="F310" s="35"/>
      <c r="G310" s="36">
        <f t="shared" si="9"/>
        <v>0</v>
      </c>
      <c r="H310" s="101"/>
    </row>
    <row r="311" spans="1:8" ht="39.75" customHeight="1" x14ac:dyDescent="0.2">
      <c r="A311" s="94">
        <v>297</v>
      </c>
      <c r="B311" s="37"/>
      <c r="C311" s="37"/>
      <c r="D311" s="38"/>
      <c r="E311" s="103"/>
      <c r="F311" s="35"/>
      <c r="G311" s="36">
        <f t="shared" si="9"/>
        <v>0</v>
      </c>
      <c r="H311" s="101"/>
    </row>
    <row r="312" spans="1:8" ht="39.75" customHeight="1" x14ac:dyDescent="0.2">
      <c r="A312" s="94">
        <v>298</v>
      </c>
      <c r="B312" s="37"/>
      <c r="C312" s="37"/>
      <c r="D312" s="38"/>
      <c r="E312" s="103"/>
      <c r="F312" s="35"/>
      <c r="G312" s="36">
        <f t="shared" si="9"/>
        <v>0</v>
      </c>
      <c r="H312" s="101"/>
    </row>
    <row r="313" spans="1:8" ht="39.75" customHeight="1" x14ac:dyDescent="0.2">
      <c r="A313" s="94">
        <v>299</v>
      </c>
      <c r="B313" s="37"/>
      <c r="C313" s="37"/>
      <c r="D313" s="38"/>
      <c r="E313" s="103"/>
      <c r="F313" s="35"/>
      <c r="G313" s="36">
        <f t="shared" si="9"/>
        <v>0</v>
      </c>
      <c r="H313" s="101"/>
    </row>
    <row r="314" spans="1:8" ht="39.75" customHeight="1" x14ac:dyDescent="0.2">
      <c r="A314" s="94">
        <v>300</v>
      </c>
      <c r="B314" s="37"/>
      <c r="C314" s="37"/>
      <c r="D314" s="38"/>
      <c r="E314" s="103"/>
      <c r="F314" s="35"/>
      <c r="G314" s="36">
        <f t="shared" si="9"/>
        <v>0</v>
      </c>
      <c r="H314" s="101"/>
    </row>
    <row r="315" spans="1:8" ht="39.75" customHeight="1" x14ac:dyDescent="0.2">
      <c r="A315" s="94"/>
      <c r="B315" s="96" t="s">
        <v>31</v>
      </c>
      <c r="C315" s="37"/>
      <c r="D315" s="38"/>
      <c r="E315" s="103"/>
      <c r="F315" s="35"/>
      <c r="G315" s="36">
        <f>SUM(G290:G314)</f>
        <v>0</v>
      </c>
      <c r="H315" s="101"/>
    </row>
    <row r="316" spans="1:8" ht="39.75" customHeight="1" x14ac:dyDescent="0.2">
      <c r="A316" s="94"/>
      <c r="B316" s="96" t="s">
        <v>32</v>
      </c>
      <c r="C316" s="37"/>
      <c r="D316" s="38"/>
      <c r="E316" s="103"/>
      <c r="F316" s="35"/>
      <c r="G316" s="36">
        <f>G29+G55+G81+G107+G133+G159+G185+G211+G237+G263+G289+G315</f>
        <v>0</v>
      </c>
      <c r="H316" s="101"/>
    </row>
    <row r="317" spans="1:8" ht="39.75" customHeight="1" x14ac:dyDescent="0.2"/>
    <row r="318" spans="1:8" ht="39.75" customHeight="1" x14ac:dyDescent="0.2"/>
    <row r="319" spans="1:8" ht="39.75" customHeight="1" x14ac:dyDescent="0.2"/>
    <row r="320" spans="1:8" ht="39.75" customHeight="1" x14ac:dyDescent="0.2"/>
    <row r="321" ht="39.75" customHeight="1" x14ac:dyDescent="0.2"/>
    <row r="322" ht="39.75" customHeight="1" x14ac:dyDescent="0.2"/>
    <row r="323" ht="39.75" customHeight="1" x14ac:dyDescent="0.2"/>
    <row r="324" ht="39.75" customHeight="1" x14ac:dyDescent="0.2"/>
    <row r="325" ht="39.75" customHeight="1" x14ac:dyDescent="0.2"/>
    <row r="326" ht="39.75" customHeight="1" x14ac:dyDescent="0.2"/>
    <row r="327" ht="39.75" customHeight="1" x14ac:dyDescent="0.2"/>
    <row r="328" ht="39.75" customHeight="1" x14ac:dyDescent="0.2"/>
    <row r="329" ht="39.75" customHeight="1" x14ac:dyDescent="0.2"/>
    <row r="330" ht="39.75" customHeight="1" x14ac:dyDescent="0.2"/>
    <row r="331" ht="39.75" customHeight="1" x14ac:dyDescent="0.2"/>
    <row r="332" ht="39.75" customHeight="1" x14ac:dyDescent="0.2"/>
    <row r="333" ht="39.75" customHeight="1" x14ac:dyDescent="0.2"/>
    <row r="334" ht="39.75" customHeight="1" x14ac:dyDescent="0.2"/>
    <row r="335" ht="39.75" customHeight="1" x14ac:dyDescent="0.2"/>
    <row r="336" ht="39.75" customHeight="1" x14ac:dyDescent="0.2"/>
    <row r="337" ht="39.75" customHeight="1" x14ac:dyDescent="0.2"/>
    <row r="338" ht="39.75" customHeight="1" x14ac:dyDescent="0.2"/>
    <row r="339" ht="39.75" customHeight="1" x14ac:dyDescent="0.2"/>
    <row r="340" ht="39.75" customHeight="1" x14ac:dyDescent="0.2"/>
    <row r="341" ht="39.75" customHeight="1" x14ac:dyDescent="0.2"/>
    <row r="342" ht="39.75" customHeight="1" x14ac:dyDescent="0.2"/>
    <row r="343" ht="39.75" customHeight="1" x14ac:dyDescent="0.2"/>
    <row r="344" ht="39.75" customHeight="1" x14ac:dyDescent="0.2"/>
    <row r="345" ht="39.75" customHeight="1" x14ac:dyDescent="0.2"/>
    <row r="346" ht="39.75" customHeight="1" x14ac:dyDescent="0.2"/>
    <row r="347" ht="39.75" customHeight="1" x14ac:dyDescent="0.2"/>
    <row r="348" ht="39.75" customHeight="1" x14ac:dyDescent="0.2"/>
    <row r="349" ht="39.75" customHeight="1" x14ac:dyDescent="0.2"/>
    <row r="350" ht="39.75" customHeight="1" x14ac:dyDescent="0.2"/>
    <row r="351" ht="39.75" customHeight="1" x14ac:dyDescent="0.2"/>
    <row r="352" ht="39.75" customHeight="1" x14ac:dyDescent="0.2"/>
    <row r="353" ht="39.75" customHeight="1" x14ac:dyDescent="0.2"/>
    <row r="354" ht="39.75" customHeight="1" x14ac:dyDescent="0.2"/>
    <row r="355" ht="39.75" customHeight="1" x14ac:dyDescent="0.2"/>
    <row r="356" ht="39.75" customHeight="1" x14ac:dyDescent="0.2"/>
    <row r="357" ht="39.75" customHeight="1" x14ac:dyDescent="0.2"/>
    <row r="358" ht="39.75" customHeight="1" x14ac:dyDescent="0.2"/>
    <row r="359" ht="39.75" customHeight="1" x14ac:dyDescent="0.2"/>
    <row r="360" ht="39.75" customHeight="1" x14ac:dyDescent="0.2"/>
    <row r="361" ht="39.75" customHeight="1" x14ac:dyDescent="0.2"/>
    <row r="362" ht="39.75" customHeight="1" x14ac:dyDescent="0.2"/>
    <row r="363" ht="39.75" customHeight="1" x14ac:dyDescent="0.2"/>
    <row r="364" ht="39.75" customHeight="1" x14ac:dyDescent="0.2"/>
    <row r="365" ht="39.75" customHeight="1" x14ac:dyDescent="0.2"/>
    <row r="366" ht="39.75" customHeight="1" x14ac:dyDescent="0.2"/>
    <row r="367" ht="39.75" customHeight="1" x14ac:dyDescent="0.2"/>
    <row r="368" ht="39.75" customHeight="1" x14ac:dyDescent="0.2"/>
    <row r="369" ht="39.75" customHeight="1" x14ac:dyDescent="0.2"/>
    <row r="370" ht="39.75" customHeight="1" x14ac:dyDescent="0.2"/>
    <row r="371" ht="39.75" customHeight="1" x14ac:dyDescent="0.2"/>
    <row r="372" ht="39.75" customHeight="1" x14ac:dyDescent="0.2"/>
    <row r="373" ht="39.75" customHeight="1" x14ac:dyDescent="0.2"/>
    <row r="374" ht="39.75" customHeight="1" x14ac:dyDescent="0.2"/>
    <row r="375" ht="39.75" customHeight="1" x14ac:dyDescent="0.2"/>
    <row r="376" ht="39.75" customHeight="1" x14ac:dyDescent="0.2"/>
    <row r="377" ht="39.75" customHeight="1" x14ac:dyDescent="0.2"/>
    <row r="378" ht="39.75" customHeight="1" x14ac:dyDescent="0.2"/>
    <row r="379" ht="39.75" customHeight="1" x14ac:dyDescent="0.2"/>
    <row r="380" ht="39.75" customHeight="1" x14ac:dyDescent="0.2"/>
    <row r="381" ht="39.75" customHeight="1" x14ac:dyDescent="0.2"/>
    <row r="382" ht="39.75" customHeight="1" x14ac:dyDescent="0.2"/>
    <row r="383" ht="39.75" customHeight="1" x14ac:dyDescent="0.2"/>
    <row r="384" ht="39.75" customHeight="1" x14ac:dyDescent="0.2"/>
    <row r="385" ht="39.75" customHeight="1" x14ac:dyDescent="0.2"/>
    <row r="386" ht="39.75" customHeight="1" x14ac:dyDescent="0.2"/>
    <row r="387" ht="39.75" customHeight="1" x14ac:dyDescent="0.2"/>
    <row r="388" ht="39.75" customHeight="1" x14ac:dyDescent="0.2"/>
    <row r="389" ht="39.75" customHeight="1" x14ac:dyDescent="0.2"/>
    <row r="390" ht="39.75" customHeight="1" x14ac:dyDescent="0.2"/>
    <row r="391" ht="39.75" customHeight="1" x14ac:dyDescent="0.2"/>
    <row r="392" ht="39.75" customHeight="1" x14ac:dyDescent="0.2"/>
    <row r="393" ht="39.75" customHeight="1" x14ac:dyDescent="0.2"/>
    <row r="394" ht="39.75" customHeight="1" x14ac:dyDescent="0.2"/>
    <row r="395" ht="39.75" customHeight="1" x14ac:dyDescent="0.2"/>
    <row r="396" ht="39.75" customHeight="1" x14ac:dyDescent="0.2"/>
    <row r="397" ht="39.75" customHeight="1" x14ac:dyDescent="0.2"/>
    <row r="398" ht="39.75" customHeight="1" x14ac:dyDescent="0.2"/>
    <row r="399" ht="39.75" customHeight="1" x14ac:dyDescent="0.2"/>
    <row r="400" ht="39.75" customHeight="1" x14ac:dyDescent="0.2"/>
    <row r="401" ht="39.75" customHeight="1" x14ac:dyDescent="0.2"/>
    <row r="402" ht="39.75" customHeight="1" x14ac:dyDescent="0.2"/>
    <row r="403" ht="39.75" customHeight="1" x14ac:dyDescent="0.2"/>
    <row r="404" ht="39.75" customHeight="1" x14ac:dyDescent="0.2"/>
    <row r="405" ht="39.75" customHeight="1" x14ac:dyDescent="0.2"/>
    <row r="406" ht="39.75" customHeight="1" x14ac:dyDescent="0.2"/>
    <row r="407" ht="39.75" customHeight="1" x14ac:dyDescent="0.2"/>
    <row r="408" ht="39.75" customHeight="1" x14ac:dyDescent="0.2"/>
    <row r="409" ht="39.75" customHeight="1" x14ac:dyDescent="0.2"/>
  </sheetData>
  <mergeCells count="2">
    <mergeCell ref="A1:H1"/>
    <mergeCell ref="A2:H2"/>
  </mergeCells>
  <phoneticPr fontId="28"/>
  <pageMargins left="1.1023622047244095" right="0" top="0.74803149606299213" bottom="0" header="0.31496062992125984" footer="0.31496062992125984"/>
  <pageSetup paperSize="9" scale="69" orientation="portrait" r:id="rId1"/>
  <rowBreaks count="11" manualBreakCount="11">
    <brk id="29" max="7" man="1"/>
    <brk id="55" max="7" man="1"/>
    <brk id="81" max="7" man="1"/>
    <brk id="107" max="7" man="1"/>
    <brk id="133" max="7" man="1"/>
    <brk id="159" max="7" man="1"/>
    <brk id="185" max="7" man="1"/>
    <brk id="211" max="7" man="1"/>
    <brk id="237" max="7" man="1"/>
    <brk id="263" max="7" man="1"/>
    <brk id="289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H31"/>
  <sheetViews>
    <sheetView tabSelected="1" view="pageBreakPreview" zoomScale="70" zoomScaleNormal="70" zoomScaleSheetLayoutView="70" workbookViewId="0">
      <selection activeCell="A2" sqref="A2:H2"/>
    </sheetView>
  </sheetViews>
  <sheetFormatPr defaultRowHeight="14.25" x14ac:dyDescent="0.15"/>
  <cols>
    <col min="1" max="1" width="9" style="2"/>
    <col min="2" max="2" width="22.75" style="2" customWidth="1"/>
    <col min="3" max="3" width="22.375" style="2" customWidth="1"/>
    <col min="4" max="4" width="6.625" style="2" customWidth="1"/>
    <col min="5" max="5" width="9.5" style="2" customWidth="1"/>
    <col min="6" max="6" width="10.625" style="2" customWidth="1"/>
    <col min="7" max="7" width="13.5" style="2" customWidth="1"/>
    <col min="8" max="8" width="11.75" style="2" customWidth="1"/>
    <col min="9" max="16384" width="9" style="2"/>
  </cols>
  <sheetData>
    <row r="1" spans="2:8" ht="37.5" customHeight="1" thickBot="1" x14ac:dyDescent="0.3">
      <c r="B1" s="1"/>
      <c r="C1" s="126" t="s">
        <v>2</v>
      </c>
      <c r="D1" s="126"/>
      <c r="E1" s="126"/>
      <c r="F1" s="126"/>
      <c r="G1" s="1"/>
      <c r="H1" s="1" t="s">
        <v>376</v>
      </c>
    </row>
    <row r="2" spans="2:8" ht="21" customHeight="1" thickTop="1" x14ac:dyDescent="0.15">
      <c r="B2" s="1"/>
      <c r="C2" s="1"/>
      <c r="D2" s="1"/>
      <c r="E2" s="1"/>
      <c r="F2" s="1"/>
      <c r="G2" s="1"/>
      <c r="H2" s="1"/>
    </row>
    <row r="3" spans="2:8" ht="21" customHeight="1" x14ac:dyDescent="0.15">
      <c r="B3" s="1"/>
      <c r="C3" s="1"/>
      <c r="D3" s="1"/>
      <c r="E3" s="1"/>
      <c r="F3" s="1"/>
      <c r="G3" s="1"/>
      <c r="H3" s="1"/>
    </row>
    <row r="4" spans="2:8" ht="27.75" customHeight="1" thickBot="1" x14ac:dyDescent="0.3">
      <c r="B4" s="3" t="s">
        <v>3</v>
      </c>
      <c r="C4" s="127"/>
      <c r="D4" s="127"/>
      <c r="E4" s="127"/>
      <c r="F4" s="4" t="s">
        <v>4</v>
      </c>
      <c r="G4" s="1"/>
      <c r="H4" s="1"/>
    </row>
    <row r="5" spans="2:8" ht="15" customHeight="1" thickTop="1" thickBot="1" x14ac:dyDescent="0.2">
      <c r="B5" s="1"/>
      <c r="C5" s="1"/>
      <c r="D5" s="1"/>
      <c r="E5" s="1"/>
      <c r="F5" s="1"/>
      <c r="G5" s="1"/>
      <c r="H5" s="1"/>
    </row>
    <row r="6" spans="2:8" ht="18.75" customHeight="1" thickBot="1" x14ac:dyDescent="0.2">
      <c r="B6" s="5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2:8" ht="39.950000000000003" customHeight="1" x14ac:dyDescent="0.15">
      <c r="B7" s="115" t="s">
        <v>345</v>
      </c>
      <c r="C7" s="114" t="s">
        <v>375</v>
      </c>
      <c r="D7" s="116" t="s">
        <v>90</v>
      </c>
      <c r="E7" s="116">
        <v>120</v>
      </c>
      <c r="F7" s="8"/>
      <c r="G7" s="8"/>
      <c r="H7" s="10"/>
    </row>
    <row r="8" spans="2:8" ht="39.950000000000003" customHeight="1" x14ac:dyDescent="0.15">
      <c r="B8" s="118" t="s">
        <v>345</v>
      </c>
      <c r="C8" s="119" t="s">
        <v>374</v>
      </c>
      <c r="D8" s="122" t="s">
        <v>90</v>
      </c>
      <c r="E8" s="123">
        <v>70</v>
      </c>
      <c r="F8" s="15"/>
      <c r="G8" s="15"/>
      <c r="H8" s="10"/>
    </row>
    <row r="9" spans="2:8" ht="39.950000000000003" customHeight="1" x14ac:dyDescent="0.15">
      <c r="B9" s="11"/>
      <c r="C9" s="12" t="s">
        <v>72</v>
      </c>
      <c r="D9" s="13"/>
      <c r="E9" s="14"/>
      <c r="F9" s="15"/>
      <c r="G9" s="15"/>
      <c r="H9" s="16"/>
    </row>
    <row r="10" spans="2:8" ht="39.950000000000003" customHeight="1" x14ac:dyDescent="0.15">
      <c r="B10" s="11"/>
      <c r="C10" s="12"/>
      <c r="D10" s="13"/>
      <c r="E10" s="14"/>
      <c r="F10" s="15"/>
      <c r="G10" s="15"/>
      <c r="H10" s="16"/>
    </row>
    <row r="11" spans="2:8" ht="39.950000000000003" customHeight="1" x14ac:dyDescent="0.15">
      <c r="B11" s="17"/>
      <c r="C11" s="18"/>
      <c r="D11" s="19"/>
      <c r="E11" s="15"/>
      <c r="F11" s="15"/>
      <c r="G11" s="15"/>
      <c r="H11" s="20"/>
    </row>
    <row r="12" spans="2:8" ht="39.950000000000003" customHeight="1" x14ac:dyDescent="0.15">
      <c r="B12" s="17"/>
      <c r="C12" s="21"/>
      <c r="D12" s="19"/>
      <c r="E12" s="15"/>
      <c r="F12" s="15"/>
      <c r="G12" s="15"/>
      <c r="H12" s="20"/>
    </row>
    <row r="13" spans="2:8" ht="39.950000000000003" customHeight="1" x14ac:dyDescent="0.15">
      <c r="B13" s="17"/>
      <c r="C13" s="21"/>
      <c r="D13" s="19"/>
      <c r="E13" s="15"/>
      <c r="F13" s="15"/>
      <c r="G13" s="15"/>
      <c r="H13" s="20"/>
    </row>
    <row r="14" spans="2:8" ht="39.950000000000003" customHeight="1" x14ac:dyDescent="0.15">
      <c r="B14" s="17"/>
      <c r="C14" s="21"/>
      <c r="D14" s="18"/>
      <c r="E14" s="22"/>
      <c r="F14" s="15"/>
      <c r="G14" s="15"/>
      <c r="H14" s="20"/>
    </row>
    <row r="15" spans="2:8" ht="39.950000000000003" customHeight="1" x14ac:dyDescent="0.15">
      <c r="B15" s="17"/>
      <c r="C15" s="21"/>
      <c r="D15" s="18"/>
      <c r="E15" s="22"/>
      <c r="F15" s="15"/>
      <c r="G15" s="15"/>
      <c r="H15" s="20"/>
    </row>
    <row r="16" spans="2:8" ht="39.950000000000003" customHeight="1" x14ac:dyDescent="0.15">
      <c r="B16" s="23"/>
      <c r="C16" s="21"/>
      <c r="D16" s="19"/>
      <c r="E16" s="15"/>
      <c r="F16" s="15"/>
      <c r="G16" s="15"/>
      <c r="H16" s="20"/>
    </row>
    <row r="17" spans="2:8" ht="39.950000000000003" customHeight="1" thickBot="1" x14ac:dyDescent="0.2">
      <c r="B17" s="24" t="s">
        <v>12</v>
      </c>
      <c r="C17" s="25"/>
      <c r="D17" s="25"/>
      <c r="E17" s="26"/>
      <c r="F17" s="26"/>
      <c r="G17" s="26"/>
      <c r="H17" s="27"/>
    </row>
    <row r="18" spans="2:8" ht="36" customHeight="1" thickBot="1" x14ac:dyDescent="0.2">
      <c r="B18" s="108" t="s">
        <v>1</v>
      </c>
      <c r="C18" s="128">
        <v>45322</v>
      </c>
      <c r="D18" s="129"/>
      <c r="E18" s="130" t="s">
        <v>13</v>
      </c>
      <c r="F18" s="130"/>
      <c r="G18" s="131" t="s">
        <v>49</v>
      </c>
      <c r="H18" s="131"/>
    </row>
    <row r="19" spans="2:8" ht="21" customHeight="1" thickBot="1" x14ac:dyDescent="0.2">
      <c r="B19" s="141" t="s">
        <v>14</v>
      </c>
      <c r="C19" s="141"/>
      <c r="D19" s="141"/>
      <c r="E19" s="141"/>
      <c r="F19" s="141"/>
      <c r="G19" s="141"/>
      <c r="H19" s="141"/>
    </row>
    <row r="20" spans="2:8" ht="23.25" customHeight="1" x14ac:dyDescent="0.15">
      <c r="B20" s="137" t="s">
        <v>15</v>
      </c>
      <c r="C20" s="137"/>
      <c r="D20" s="137"/>
      <c r="E20" s="137"/>
      <c r="F20" s="137"/>
      <c r="G20" s="137"/>
      <c r="H20" s="137"/>
    </row>
    <row r="21" spans="2:8" ht="23.25" customHeight="1" x14ac:dyDescent="0.15">
      <c r="B21" s="138"/>
      <c r="C21" s="138"/>
      <c r="D21" s="138"/>
      <c r="E21" s="138"/>
      <c r="F21" s="138"/>
      <c r="G21" s="138"/>
      <c r="H21" s="138"/>
    </row>
    <row r="22" spans="2:8" ht="21" customHeight="1" x14ac:dyDescent="0.15">
      <c r="B22" s="30">
        <f>入札書Ａ!B22</f>
        <v>45279</v>
      </c>
      <c r="C22" s="31"/>
      <c r="D22" s="31"/>
      <c r="E22" s="31"/>
      <c r="F22" s="31"/>
      <c r="G22" s="31"/>
      <c r="H22" s="31"/>
    </row>
    <row r="23" spans="2:8" ht="21" customHeight="1" x14ac:dyDescent="0.15">
      <c r="B23" s="1"/>
      <c r="C23" s="1"/>
      <c r="D23" s="1"/>
      <c r="E23" s="1"/>
      <c r="F23" s="1"/>
      <c r="G23" s="1"/>
      <c r="H23" s="1"/>
    </row>
    <row r="24" spans="2:8" ht="21" customHeight="1" x14ac:dyDescent="0.15">
      <c r="B24" s="1" t="s">
        <v>16</v>
      </c>
      <c r="C24" s="32"/>
      <c r="D24" s="1"/>
      <c r="E24" s="1"/>
      <c r="F24" s="1"/>
      <c r="G24" s="1"/>
      <c r="H24" s="1"/>
    </row>
    <row r="25" spans="2:8" ht="21" customHeight="1" x14ac:dyDescent="0.15">
      <c r="B25" s="1" t="s">
        <v>0</v>
      </c>
      <c r="C25" s="32"/>
      <c r="D25" s="132" t="s">
        <v>17</v>
      </c>
      <c r="E25" s="132"/>
      <c r="F25" s="1"/>
      <c r="G25" s="1"/>
      <c r="H25" s="1"/>
    </row>
    <row r="26" spans="2:8" ht="21" customHeight="1" x14ac:dyDescent="0.15">
      <c r="B26" s="1" t="s">
        <v>18</v>
      </c>
      <c r="C26" s="32"/>
      <c r="D26" s="132" t="s">
        <v>19</v>
      </c>
      <c r="E26" s="132"/>
      <c r="F26" s="1"/>
      <c r="G26" s="1"/>
      <c r="H26" s="1"/>
    </row>
    <row r="27" spans="2:8" ht="21" customHeight="1" x14ac:dyDescent="0.15">
      <c r="B27" s="1"/>
      <c r="C27" s="1"/>
      <c r="D27" s="139" t="s">
        <v>20</v>
      </c>
      <c r="E27" s="139"/>
      <c r="F27" s="1"/>
      <c r="G27" s="1"/>
      <c r="H27" s="1"/>
    </row>
    <row r="28" spans="2:8" ht="21" customHeight="1" x14ac:dyDescent="0.15">
      <c r="B28" s="1"/>
      <c r="C28" s="1"/>
      <c r="D28" s="139"/>
      <c r="E28" s="139"/>
      <c r="F28" s="1"/>
      <c r="G28" s="1"/>
      <c r="H28" s="1"/>
    </row>
    <row r="29" spans="2:8" ht="16.5" customHeight="1" x14ac:dyDescent="0.15">
      <c r="B29" s="1"/>
      <c r="C29" s="1"/>
      <c r="D29" s="140" t="s">
        <v>21</v>
      </c>
      <c r="E29" s="140"/>
      <c r="F29" s="1"/>
      <c r="G29" s="1"/>
      <c r="H29" s="1"/>
    </row>
    <row r="30" spans="2:8" ht="16.5" customHeight="1" x14ac:dyDescent="0.15">
      <c r="B30" s="1"/>
      <c r="C30" s="1"/>
      <c r="D30" s="132" t="s">
        <v>22</v>
      </c>
      <c r="E30" s="132"/>
      <c r="F30" s="1"/>
      <c r="G30" s="1"/>
      <c r="H30" s="1"/>
    </row>
    <row r="31" spans="2:8" ht="16.5" customHeight="1" x14ac:dyDescent="0.15">
      <c r="D31" s="133"/>
      <c r="E31" s="133"/>
    </row>
  </sheetData>
  <mergeCells count="15">
    <mergeCell ref="C1:F1"/>
    <mergeCell ref="C4:E4"/>
    <mergeCell ref="C18:D18"/>
    <mergeCell ref="E18:F18"/>
    <mergeCell ref="G18:H18"/>
    <mergeCell ref="D28:E28"/>
    <mergeCell ref="D29:E29"/>
    <mergeCell ref="D30:E30"/>
    <mergeCell ref="D31:E31"/>
    <mergeCell ref="B19:D19"/>
    <mergeCell ref="E19:H19"/>
    <mergeCell ref="B20:H21"/>
    <mergeCell ref="D25:E25"/>
    <mergeCell ref="D26:E26"/>
    <mergeCell ref="D27:E27"/>
  </mergeCells>
  <phoneticPr fontId="28"/>
  <pageMargins left="0.70866141732283472" right="0.70866141732283472" top="0.82677165354330717" bottom="0.74803149606299213" header="0.31496062992125984" footer="0.31496062992125984"/>
  <pageSetup paperSize="9"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tabSelected="1" view="pageBreakPreview" zoomScaleNormal="100" zoomScaleSheetLayoutView="100" workbookViewId="0">
      <selection activeCell="A2" sqref="A2:H2"/>
    </sheetView>
  </sheetViews>
  <sheetFormatPr defaultRowHeight="13.5" x14ac:dyDescent="0.15"/>
  <cols>
    <col min="1" max="1" width="4.5" customWidth="1"/>
    <col min="2" max="2" width="25" customWidth="1"/>
    <col min="3" max="3" width="29.625" customWidth="1"/>
    <col min="4" max="4" width="6.625" customWidth="1"/>
    <col min="5" max="5" width="11.5" customWidth="1"/>
    <col min="6" max="8" width="11.625" customWidth="1"/>
  </cols>
  <sheetData>
    <row r="1" spans="1:8" ht="20.25" customHeight="1" x14ac:dyDescent="0.15">
      <c r="H1" t="s">
        <v>376</v>
      </c>
    </row>
    <row r="2" spans="1:8" ht="49.5" customHeight="1" x14ac:dyDescent="0.25">
      <c r="A2" s="147" t="s">
        <v>33</v>
      </c>
      <c r="B2" s="147"/>
      <c r="C2" s="147"/>
      <c r="D2" s="147"/>
      <c r="E2" s="147"/>
      <c r="F2" s="147"/>
      <c r="G2" s="147"/>
      <c r="H2" s="147"/>
    </row>
    <row r="3" spans="1:8" ht="56.25" customHeight="1" x14ac:dyDescent="0.15">
      <c r="A3" s="39"/>
      <c r="B3" s="40"/>
      <c r="C3" s="40"/>
      <c r="D3" s="41"/>
      <c r="E3" s="42"/>
      <c r="F3" s="42"/>
      <c r="G3" s="42"/>
      <c r="H3" s="41"/>
    </row>
    <row r="4" spans="1:8" ht="45.95" customHeight="1" x14ac:dyDescent="0.15">
      <c r="A4" s="43" t="s">
        <v>27</v>
      </c>
      <c r="B4" s="43" t="s">
        <v>28</v>
      </c>
      <c r="C4" s="43" t="s">
        <v>29</v>
      </c>
      <c r="D4" s="43" t="s">
        <v>7</v>
      </c>
      <c r="E4" s="44" t="s">
        <v>30</v>
      </c>
      <c r="F4" s="45" t="s">
        <v>34</v>
      </c>
      <c r="G4" s="45" t="s">
        <v>35</v>
      </c>
      <c r="H4" s="43" t="s">
        <v>11</v>
      </c>
    </row>
    <row r="5" spans="1:8" ht="45.95" customHeight="1" x14ac:dyDescent="0.15">
      <c r="A5" s="46">
        <v>1</v>
      </c>
      <c r="B5" s="113" t="str">
        <f>入札書E!B7</f>
        <v>インクカートリッジ</v>
      </c>
      <c r="C5" s="113" t="str">
        <f>入札書E!C7</f>
        <v>ＲＩＳＯインクＦⅡタイプクロ
又は同等品以上</v>
      </c>
      <c r="D5" s="117" t="str">
        <f>入札書E!D7</f>
        <v>EA</v>
      </c>
      <c r="E5" s="117">
        <f>入札書E!E7</f>
        <v>120</v>
      </c>
      <c r="F5" s="49"/>
      <c r="G5" s="50"/>
      <c r="H5" s="51"/>
    </row>
    <row r="6" spans="1:8" ht="45.95" customHeight="1" x14ac:dyDescent="0.15">
      <c r="A6" s="46">
        <v>2</v>
      </c>
      <c r="B6" s="113" t="str">
        <f>入札書E!B8</f>
        <v>インクカートリッジ</v>
      </c>
      <c r="C6" s="113" t="str">
        <f>入札書E!C8</f>
        <v>ＲＩＳＯマスターＦⅡタイプＡＳ又は同等品以上</v>
      </c>
      <c r="D6" s="117" t="str">
        <f>入札書E!D8</f>
        <v>EA</v>
      </c>
      <c r="E6" s="117">
        <f>入札書E!E8</f>
        <v>70</v>
      </c>
      <c r="F6" s="49"/>
      <c r="G6" s="49"/>
      <c r="H6" s="53"/>
    </row>
    <row r="7" spans="1:8" ht="45.95" customHeight="1" x14ac:dyDescent="0.15">
      <c r="A7" s="46"/>
      <c r="B7" s="52"/>
      <c r="C7" s="47" t="s">
        <v>72</v>
      </c>
      <c r="D7" s="47"/>
      <c r="E7" s="54"/>
      <c r="F7" s="55"/>
      <c r="G7" s="55"/>
      <c r="H7" s="53"/>
    </row>
    <row r="8" spans="1:8" ht="45.95" customHeight="1" x14ac:dyDescent="0.15">
      <c r="A8" s="46"/>
      <c r="B8" s="120"/>
      <c r="C8" s="121"/>
      <c r="D8" s="124"/>
      <c r="E8" s="125"/>
      <c r="F8" s="55"/>
      <c r="G8" s="55"/>
      <c r="H8" s="59"/>
    </row>
    <row r="9" spans="1:8" ht="45.95" customHeight="1" x14ac:dyDescent="0.15">
      <c r="A9" s="46"/>
      <c r="B9" s="60"/>
      <c r="C9" s="57"/>
      <c r="D9" s="58"/>
      <c r="E9" s="48"/>
      <c r="F9" s="61"/>
      <c r="G9" s="55"/>
      <c r="H9" s="59"/>
    </row>
    <row r="10" spans="1:8" ht="45.95" customHeight="1" x14ac:dyDescent="0.15">
      <c r="A10" s="46"/>
      <c r="B10" s="60"/>
      <c r="C10" s="57"/>
      <c r="D10" s="58"/>
      <c r="E10" s="48"/>
      <c r="F10" s="55"/>
      <c r="G10" s="55"/>
      <c r="H10" s="59"/>
    </row>
    <row r="11" spans="1:8" ht="45.95" customHeight="1" x14ac:dyDescent="0.15">
      <c r="A11" s="46"/>
      <c r="B11" s="62"/>
      <c r="C11" s="57"/>
      <c r="D11" s="58"/>
      <c r="E11" s="63"/>
      <c r="F11" s="55"/>
      <c r="G11" s="55"/>
      <c r="H11" s="59"/>
    </row>
    <row r="12" spans="1:8" ht="45.95" customHeight="1" x14ac:dyDescent="0.15">
      <c r="A12" s="46"/>
      <c r="B12" s="64"/>
      <c r="C12" s="65"/>
      <c r="D12" s="66"/>
      <c r="E12" s="67"/>
      <c r="F12" s="49"/>
      <c r="G12" s="55"/>
      <c r="H12" s="68"/>
    </row>
    <row r="13" spans="1:8" ht="45.95" customHeight="1" x14ac:dyDescent="0.15">
      <c r="A13" s="46"/>
      <c r="B13" s="65"/>
      <c r="C13" s="65"/>
      <c r="D13" s="69"/>
      <c r="E13" s="70"/>
      <c r="F13" s="49"/>
      <c r="G13" s="49"/>
      <c r="H13" s="68"/>
    </row>
    <row r="14" spans="1:8" ht="45.95" customHeight="1" x14ac:dyDescent="0.15">
      <c r="A14" s="71"/>
      <c r="B14" s="65" t="s">
        <v>36</v>
      </c>
      <c r="C14" s="72"/>
      <c r="D14" s="73"/>
      <c r="E14" s="74"/>
      <c r="F14" s="49"/>
      <c r="G14" s="49"/>
      <c r="H14" s="68"/>
    </row>
    <row r="15" spans="1:8" ht="39.950000000000003" customHeight="1" x14ac:dyDescent="0.15">
      <c r="A15" s="148" t="s">
        <v>37</v>
      </c>
      <c r="B15" s="149"/>
      <c r="C15" s="75" t="s">
        <v>38</v>
      </c>
      <c r="D15" s="76"/>
      <c r="E15" s="77"/>
      <c r="F15" s="77"/>
      <c r="G15" s="77"/>
      <c r="H15" s="78"/>
    </row>
    <row r="16" spans="1:8" ht="39.950000000000003" customHeight="1" x14ac:dyDescent="0.15">
      <c r="A16" s="150"/>
      <c r="B16" s="151"/>
      <c r="C16" s="79" t="s">
        <v>39</v>
      </c>
      <c r="D16" s="80"/>
      <c r="E16" s="81"/>
      <c r="F16" s="81"/>
      <c r="G16" s="81"/>
      <c r="H16" s="82"/>
    </row>
    <row r="17" spans="1:8" ht="41.1" customHeight="1" x14ac:dyDescent="0.15">
      <c r="A17" s="152" t="s">
        <v>40</v>
      </c>
      <c r="B17" s="153"/>
      <c r="C17" s="83"/>
      <c r="D17" s="84"/>
      <c r="E17" s="85"/>
      <c r="F17" s="85"/>
      <c r="G17" s="85"/>
      <c r="H17" s="86"/>
    </row>
    <row r="18" spans="1:8" ht="41.1" customHeight="1" x14ac:dyDescent="0.15">
      <c r="A18" s="87"/>
      <c r="B18" s="76"/>
      <c r="C18" s="88" t="s">
        <v>41</v>
      </c>
      <c r="D18" s="154"/>
      <c r="E18" s="154"/>
      <c r="F18" s="154"/>
      <c r="G18" s="154"/>
      <c r="H18" s="155"/>
    </row>
    <row r="19" spans="1:8" ht="41.1" customHeight="1" x14ac:dyDescent="0.15">
      <c r="A19" s="89"/>
      <c r="B19" s="90"/>
      <c r="C19" s="88" t="s">
        <v>42</v>
      </c>
      <c r="D19" s="156"/>
      <c r="E19" s="156"/>
      <c r="F19" s="156"/>
      <c r="G19" s="156"/>
      <c r="H19" s="157"/>
    </row>
    <row r="20" spans="1:8" ht="41.1" customHeight="1" x14ac:dyDescent="0.15">
      <c r="A20" s="91"/>
      <c r="B20" s="92"/>
      <c r="C20" s="93" t="s">
        <v>43</v>
      </c>
      <c r="D20" s="142"/>
      <c r="E20" s="142"/>
      <c r="F20" s="142"/>
      <c r="G20" s="142"/>
      <c r="H20" s="143"/>
    </row>
    <row r="21" spans="1:8" ht="27" customHeight="1" x14ac:dyDescent="0.15">
      <c r="B21" t="s">
        <v>50</v>
      </c>
    </row>
  </sheetData>
  <mergeCells count="6">
    <mergeCell ref="D20:H20"/>
    <mergeCell ref="A2:H2"/>
    <mergeCell ref="A15:B16"/>
    <mergeCell ref="A17:B17"/>
    <mergeCell ref="D18:H18"/>
    <mergeCell ref="D19:H19"/>
  </mergeCells>
  <phoneticPr fontId="28"/>
  <dataValidations count="1">
    <dataValidation imeMode="hiragana" allowBlank="1" showInputMessage="1" showErrorMessage="1" sqref="D8:D14 B9:B14"/>
  </dataValidation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view="pageBreakPreview" zoomScaleNormal="100" zoomScaleSheetLayoutView="100" workbookViewId="0">
      <selection activeCell="B19" sqref="B19:D19"/>
    </sheetView>
  </sheetViews>
  <sheetFormatPr defaultRowHeight="13.5" x14ac:dyDescent="0.15"/>
  <cols>
    <col min="1" max="1" width="4.5" customWidth="1"/>
    <col min="2" max="2" width="25" customWidth="1"/>
    <col min="3" max="3" width="29.625" customWidth="1"/>
    <col min="4" max="4" width="6.625" customWidth="1"/>
    <col min="5" max="5" width="11.5" customWidth="1"/>
    <col min="6" max="8" width="11.625" customWidth="1"/>
  </cols>
  <sheetData>
    <row r="1" spans="1:8" ht="20.25" customHeight="1" x14ac:dyDescent="0.15">
      <c r="H1" t="s">
        <v>24</v>
      </c>
    </row>
    <row r="2" spans="1:8" ht="49.5" customHeight="1" x14ac:dyDescent="0.25">
      <c r="A2" s="147" t="s">
        <v>33</v>
      </c>
      <c r="B2" s="147"/>
      <c r="C2" s="147"/>
      <c r="D2" s="147"/>
      <c r="E2" s="147"/>
      <c r="F2" s="147"/>
      <c r="G2" s="147"/>
      <c r="H2" s="147"/>
    </row>
    <row r="3" spans="1:8" ht="56.25" customHeight="1" x14ac:dyDescent="0.15">
      <c r="A3" s="39"/>
      <c r="B3" s="40"/>
      <c r="C3" s="40"/>
      <c r="D3" s="41"/>
      <c r="E3" s="42"/>
      <c r="F3" s="42"/>
      <c r="G3" s="42"/>
      <c r="H3" s="41"/>
    </row>
    <row r="4" spans="1:8" ht="45.95" customHeight="1" x14ac:dyDescent="0.15">
      <c r="A4" s="43" t="s">
        <v>27</v>
      </c>
      <c r="B4" s="43" t="s">
        <v>28</v>
      </c>
      <c r="C4" s="43" t="s">
        <v>29</v>
      </c>
      <c r="D4" s="43" t="s">
        <v>7</v>
      </c>
      <c r="E4" s="44" t="s">
        <v>30</v>
      </c>
      <c r="F4" s="45" t="s">
        <v>34</v>
      </c>
      <c r="G4" s="45" t="s">
        <v>35</v>
      </c>
      <c r="H4" s="43" t="s">
        <v>11</v>
      </c>
    </row>
    <row r="5" spans="1:8" ht="45.95" customHeight="1" x14ac:dyDescent="0.15">
      <c r="A5" s="46">
        <v>1</v>
      </c>
      <c r="B5" s="144" t="str">
        <f>入札書Ａ!B7</f>
        <v>清缶剤ほか９件　別紙内訳書のとおり</v>
      </c>
      <c r="C5" s="145"/>
      <c r="D5" s="145"/>
      <c r="E5" s="146"/>
      <c r="F5" s="49"/>
      <c r="G5" s="50"/>
      <c r="H5" s="51"/>
    </row>
    <row r="6" spans="1:8" ht="45.95" customHeight="1" x14ac:dyDescent="0.15">
      <c r="A6" s="46"/>
      <c r="B6" s="52"/>
      <c r="C6" s="47" t="s">
        <v>23</v>
      </c>
      <c r="D6" s="47"/>
      <c r="E6" s="48"/>
      <c r="F6" s="49"/>
      <c r="G6" s="49"/>
      <c r="H6" s="53"/>
    </row>
    <row r="7" spans="1:8" ht="45.95" customHeight="1" x14ac:dyDescent="0.15">
      <c r="A7" s="46"/>
      <c r="B7" s="52"/>
      <c r="C7" s="47"/>
      <c r="D7" s="47"/>
      <c r="E7" s="54"/>
      <c r="F7" s="55"/>
      <c r="G7" s="55"/>
      <c r="H7" s="53"/>
    </row>
    <row r="8" spans="1:8" ht="45.95" customHeight="1" x14ac:dyDescent="0.15">
      <c r="A8" s="46"/>
      <c r="B8" s="56"/>
      <c r="C8" s="57"/>
      <c r="D8" s="58"/>
      <c r="E8" s="54"/>
      <c r="F8" s="55"/>
      <c r="G8" s="55"/>
      <c r="H8" s="59"/>
    </row>
    <row r="9" spans="1:8" ht="45.95" customHeight="1" x14ac:dyDescent="0.15">
      <c r="A9" s="46"/>
      <c r="B9" s="60"/>
      <c r="C9" s="57"/>
      <c r="D9" s="58"/>
      <c r="E9" s="48"/>
      <c r="F9" s="61"/>
      <c r="G9" s="55"/>
      <c r="H9" s="59"/>
    </row>
    <row r="10" spans="1:8" ht="45.95" customHeight="1" x14ac:dyDescent="0.15">
      <c r="A10" s="46"/>
      <c r="B10" s="60"/>
      <c r="C10" s="57"/>
      <c r="D10" s="58"/>
      <c r="E10" s="48"/>
      <c r="F10" s="55"/>
      <c r="G10" s="55"/>
      <c r="H10" s="59"/>
    </row>
    <row r="11" spans="1:8" ht="45.95" customHeight="1" x14ac:dyDescent="0.15">
      <c r="A11" s="46"/>
      <c r="B11" s="62"/>
      <c r="C11" s="57"/>
      <c r="D11" s="58"/>
      <c r="E11" s="63"/>
      <c r="F11" s="55"/>
      <c r="G11" s="55"/>
      <c r="H11" s="59"/>
    </row>
    <row r="12" spans="1:8" ht="45.95" customHeight="1" x14ac:dyDescent="0.15">
      <c r="A12" s="46"/>
      <c r="B12" s="64"/>
      <c r="C12" s="65"/>
      <c r="D12" s="66"/>
      <c r="E12" s="67"/>
      <c r="F12" s="49"/>
      <c r="G12" s="55"/>
      <c r="H12" s="68"/>
    </row>
    <row r="13" spans="1:8" ht="45.95" customHeight="1" x14ac:dyDescent="0.15">
      <c r="A13" s="46"/>
      <c r="B13" s="65"/>
      <c r="C13" s="65"/>
      <c r="D13" s="69"/>
      <c r="E13" s="70"/>
      <c r="F13" s="49"/>
      <c r="G13" s="49"/>
      <c r="H13" s="68"/>
    </row>
    <row r="14" spans="1:8" ht="45.95" customHeight="1" x14ac:dyDescent="0.15">
      <c r="A14" s="71"/>
      <c r="B14" s="65" t="s">
        <v>36</v>
      </c>
      <c r="C14" s="72"/>
      <c r="D14" s="73"/>
      <c r="E14" s="74"/>
      <c r="F14" s="49"/>
      <c r="G14" s="49"/>
      <c r="H14" s="68"/>
    </row>
    <row r="15" spans="1:8" ht="39.950000000000003" customHeight="1" x14ac:dyDescent="0.15">
      <c r="A15" s="148" t="s">
        <v>37</v>
      </c>
      <c r="B15" s="149"/>
      <c r="C15" s="75" t="s">
        <v>38</v>
      </c>
      <c r="D15" s="76"/>
      <c r="E15" s="77"/>
      <c r="F15" s="77"/>
      <c r="G15" s="77"/>
      <c r="H15" s="78"/>
    </row>
    <row r="16" spans="1:8" ht="39.950000000000003" customHeight="1" x14ac:dyDescent="0.15">
      <c r="A16" s="150"/>
      <c r="B16" s="151"/>
      <c r="C16" s="79" t="s">
        <v>39</v>
      </c>
      <c r="D16" s="80"/>
      <c r="E16" s="81"/>
      <c r="F16" s="81"/>
      <c r="G16" s="81"/>
      <c r="H16" s="82"/>
    </row>
    <row r="17" spans="1:8" ht="41.1" customHeight="1" x14ac:dyDescent="0.15">
      <c r="A17" s="152" t="s">
        <v>40</v>
      </c>
      <c r="B17" s="153"/>
      <c r="C17" s="83"/>
      <c r="D17" s="84"/>
      <c r="E17" s="85"/>
      <c r="F17" s="85"/>
      <c r="G17" s="85"/>
      <c r="H17" s="86"/>
    </row>
    <row r="18" spans="1:8" ht="41.1" customHeight="1" x14ac:dyDescent="0.15">
      <c r="A18" s="87"/>
      <c r="B18" s="76"/>
      <c r="C18" s="88" t="s">
        <v>41</v>
      </c>
      <c r="D18" s="154"/>
      <c r="E18" s="154"/>
      <c r="F18" s="154"/>
      <c r="G18" s="154"/>
      <c r="H18" s="155"/>
    </row>
    <row r="19" spans="1:8" ht="41.1" customHeight="1" x14ac:dyDescent="0.15">
      <c r="A19" s="89"/>
      <c r="B19" s="90"/>
      <c r="C19" s="88" t="s">
        <v>42</v>
      </c>
      <c r="D19" s="156"/>
      <c r="E19" s="156"/>
      <c r="F19" s="156"/>
      <c r="G19" s="156"/>
      <c r="H19" s="157"/>
    </row>
    <row r="20" spans="1:8" ht="41.1" customHeight="1" x14ac:dyDescent="0.15">
      <c r="A20" s="91"/>
      <c r="B20" s="92"/>
      <c r="C20" s="93" t="s">
        <v>43</v>
      </c>
      <c r="D20" s="142"/>
      <c r="E20" s="142"/>
      <c r="F20" s="142"/>
      <c r="G20" s="142"/>
      <c r="H20" s="143"/>
    </row>
    <row r="21" spans="1:8" ht="27" customHeight="1" x14ac:dyDescent="0.15">
      <c r="B21" t="s">
        <v>50</v>
      </c>
    </row>
  </sheetData>
  <mergeCells count="7">
    <mergeCell ref="D20:H20"/>
    <mergeCell ref="B5:E5"/>
    <mergeCell ref="A2:H2"/>
    <mergeCell ref="A15:B16"/>
    <mergeCell ref="A17:B17"/>
    <mergeCell ref="D18:H18"/>
    <mergeCell ref="D19:H19"/>
  </mergeCells>
  <phoneticPr fontId="28"/>
  <dataValidations count="1">
    <dataValidation imeMode="hiragana" allowBlank="1" showInputMessage="1" showErrorMessage="1" sqref="D8:D14 B9:B14"/>
  </dataValidations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9"/>
  <sheetViews>
    <sheetView showZeros="0" view="pageBreakPreview" topLeftCell="A10" zoomScaleNormal="100" zoomScaleSheetLayoutView="100" workbookViewId="0">
      <selection activeCell="B19" sqref="B19:D19"/>
    </sheetView>
  </sheetViews>
  <sheetFormatPr defaultRowHeight="17.25" x14ac:dyDescent="0.2"/>
  <cols>
    <col min="1" max="1" width="5.75" style="97" customWidth="1"/>
    <col min="2" max="2" width="26.375" style="97" customWidth="1"/>
    <col min="3" max="3" width="41.625" style="97" customWidth="1"/>
    <col min="4" max="4" width="8.875" style="97" customWidth="1"/>
    <col min="5" max="5" width="8.875" style="105" customWidth="1"/>
    <col min="6" max="6" width="10.875" style="97" customWidth="1"/>
    <col min="7" max="7" width="12.75" style="97" customWidth="1"/>
    <col min="8" max="16384" width="9" style="97"/>
  </cols>
  <sheetData>
    <row r="1" spans="1:8" ht="23.25" customHeight="1" x14ac:dyDescent="0.15">
      <c r="A1" s="158" t="s">
        <v>24</v>
      </c>
      <c r="B1" s="158"/>
      <c r="C1" s="158"/>
      <c r="D1" s="158"/>
      <c r="E1" s="158"/>
      <c r="F1" s="158"/>
      <c r="G1" s="158"/>
      <c r="H1" s="158"/>
    </row>
    <row r="2" spans="1:8" ht="48" customHeight="1" x14ac:dyDescent="0.15">
      <c r="A2" s="159" t="s">
        <v>26</v>
      </c>
      <c r="B2" s="159"/>
      <c r="C2" s="159"/>
      <c r="D2" s="159"/>
      <c r="E2" s="159"/>
      <c r="F2" s="159"/>
      <c r="G2" s="159"/>
      <c r="H2" s="159"/>
    </row>
    <row r="3" spans="1:8" ht="60" customHeight="1" x14ac:dyDescent="0.15">
      <c r="A3" s="33" t="s">
        <v>27</v>
      </c>
      <c r="B3" s="33" t="s">
        <v>28</v>
      </c>
      <c r="C3" s="33" t="s">
        <v>29</v>
      </c>
      <c r="D3" s="33" t="s">
        <v>7</v>
      </c>
      <c r="E3" s="98" t="s">
        <v>30</v>
      </c>
      <c r="F3" s="33" t="s">
        <v>9</v>
      </c>
      <c r="G3" s="33" t="s">
        <v>10</v>
      </c>
      <c r="H3" s="99" t="s">
        <v>11</v>
      </c>
    </row>
    <row r="4" spans="1:8" ht="39.75" customHeight="1" x14ac:dyDescent="0.2">
      <c r="A4" s="94">
        <v>1</v>
      </c>
      <c r="B4" s="37" t="s">
        <v>52</v>
      </c>
      <c r="C4" s="34" t="s">
        <v>53</v>
      </c>
      <c r="D4" s="100" t="s">
        <v>70</v>
      </c>
      <c r="E4" s="102">
        <v>13</v>
      </c>
      <c r="F4" s="35"/>
      <c r="G4" s="36">
        <f>E4*F4</f>
        <v>0</v>
      </c>
      <c r="H4" s="101"/>
    </row>
    <row r="5" spans="1:8" ht="39.75" customHeight="1" x14ac:dyDescent="0.2">
      <c r="A5" s="94">
        <v>2</v>
      </c>
      <c r="B5" s="37" t="s">
        <v>54</v>
      </c>
      <c r="C5" s="34" t="s">
        <v>55</v>
      </c>
      <c r="D5" s="100" t="s">
        <v>70</v>
      </c>
      <c r="E5" s="102">
        <v>11</v>
      </c>
      <c r="F5" s="35"/>
      <c r="G5" s="36">
        <f t="shared" ref="G5:G29" si="0">E5*F5</f>
        <v>0</v>
      </c>
      <c r="H5" s="101"/>
    </row>
    <row r="6" spans="1:8" ht="39.75" customHeight="1" x14ac:dyDescent="0.2">
      <c r="A6" s="94">
        <v>3</v>
      </c>
      <c r="B6" s="37" t="s">
        <v>56</v>
      </c>
      <c r="C6" s="34" t="s">
        <v>57</v>
      </c>
      <c r="D6" s="100" t="s">
        <v>70</v>
      </c>
      <c r="E6" s="102">
        <v>15</v>
      </c>
      <c r="F6" s="35"/>
      <c r="G6" s="36">
        <f t="shared" si="0"/>
        <v>0</v>
      </c>
      <c r="H6" s="101"/>
    </row>
    <row r="7" spans="1:8" ht="39.75" customHeight="1" x14ac:dyDescent="0.2">
      <c r="A7" s="94">
        <v>4</v>
      </c>
      <c r="B7" s="37" t="s">
        <v>58</v>
      </c>
      <c r="C7" s="34" t="s">
        <v>59</v>
      </c>
      <c r="D7" s="100" t="s">
        <v>71</v>
      </c>
      <c r="E7" s="102">
        <v>2</v>
      </c>
      <c r="F7" s="35"/>
      <c r="G7" s="36">
        <f t="shared" si="0"/>
        <v>0</v>
      </c>
      <c r="H7" s="101"/>
    </row>
    <row r="8" spans="1:8" ht="39.75" customHeight="1" x14ac:dyDescent="0.2">
      <c r="A8" s="94">
        <v>5</v>
      </c>
      <c r="B8" s="37" t="s">
        <v>60</v>
      </c>
      <c r="C8" s="34" t="s">
        <v>61</v>
      </c>
      <c r="D8" s="100" t="s">
        <v>71</v>
      </c>
      <c r="E8" s="102">
        <v>1</v>
      </c>
      <c r="F8" s="35"/>
      <c r="G8" s="36">
        <f t="shared" si="0"/>
        <v>0</v>
      </c>
      <c r="H8" s="101"/>
    </row>
    <row r="9" spans="1:8" ht="39.75" customHeight="1" x14ac:dyDescent="0.2">
      <c r="A9" s="94">
        <v>6</v>
      </c>
      <c r="B9" s="37" t="s">
        <v>62</v>
      </c>
      <c r="C9" s="34" t="s">
        <v>63</v>
      </c>
      <c r="D9" s="100" t="s">
        <v>71</v>
      </c>
      <c r="E9" s="102">
        <v>1</v>
      </c>
      <c r="F9" s="35"/>
      <c r="G9" s="36">
        <f t="shared" si="0"/>
        <v>0</v>
      </c>
      <c r="H9" s="101"/>
    </row>
    <row r="10" spans="1:8" ht="39.75" customHeight="1" x14ac:dyDescent="0.2">
      <c r="A10" s="94">
        <v>7</v>
      </c>
      <c r="B10" s="37" t="s">
        <v>64</v>
      </c>
      <c r="C10" s="34" t="s">
        <v>63</v>
      </c>
      <c r="D10" s="100" t="s">
        <v>71</v>
      </c>
      <c r="E10" s="102">
        <v>1</v>
      </c>
      <c r="F10" s="35"/>
      <c r="G10" s="36">
        <f t="shared" si="0"/>
        <v>0</v>
      </c>
      <c r="H10" s="101"/>
    </row>
    <row r="11" spans="1:8" ht="39.75" customHeight="1" x14ac:dyDescent="0.2">
      <c r="A11" s="94">
        <v>8</v>
      </c>
      <c r="B11" s="37" t="s">
        <v>65</v>
      </c>
      <c r="C11" s="34" t="s">
        <v>63</v>
      </c>
      <c r="D11" s="100" t="s">
        <v>71</v>
      </c>
      <c r="E11" s="102">
        <v>1</v>
      </c>
      <c r="F11" s="35"/>
      <c r="G11" s="36">
        <f t="shared" si="0"/>
        <v>0</v>
      </c>
      <c r="H11" s="101"/>
    </row>
    <row r="12" spans="1:8" ht="39.75" customHeight="1" x14ac:dyDescent="0.2">
      <c r="A12" s="94">
        <v>9</v>
      </c>
      <c r="B12" s="37" t="s">
        <v>66</v>
      </c>
      <c r="C12" s="34" t="s">
        <v>67</v>
      </c>
      <c r="D12" s="100" t="s">
        <v>71</v>
      </c>
      <c r="E12" s="102">
        <v>2</v>
      </c>
      <c r="F12" s="35"/>
      <c r="G12" s="36">
        <f t="shared" si="0"/>
        <v>0</v>
      </c>
      <c r="H12" s="101"/>
    </row>
    <row r="13" spans="1:8" ht="39.75" customHeight="1" x14ac:dyDescent="0.2">
      <c r="A13" s="94">
        <v>10</v>
      </c>
      <c r="B13" s="37" t="s">
        <v>68</v>
      </c>
      <c r="C13" s="34" t="s">
        <v>69</v>
      </c>
      <c r="D13" s="100" t="s">
        <v>70</v>
      </c>
      <c r="E13" s="102">
        <v>2</v>
      </c>
      <c r="F13" s="35"/>
      <c r="G13" s="36">
        <f t="shared" si="0"/>
        <v>0</v>
      </c>
      <c r="H13" s="101"/>
    </row>
    <row r="14" spans="1:8" ht="39.75" customHeight="1" x14ac:dyDescent="0.2">
      <c r="A14" s="94"/>
      <c r="B14" s="37"/>
      <c r="C14" s="34" t="s">
        <v>72</v>
      </c>
      <c r="D14" s="100"/>
      <c r="E14" s="102"/>
      <c r="F14" s="35"/>
      <c r="G14" s="36">
        <f t="shared" si="0"/>
        <v>0</v>
      </c>
      <c r="H14" s="101"/>
    </row>
    <row r="15" spans="1:8" ht="39.75" customHeight="1" x14ac:dyDescent="0.2">
      <c r="A15" s="94"/>
      <c r="B15" s="37"/>
      <c r="C15" s="34"/>
      <c r="D15" s="100"/>
      <c r="E15" s="102"/>
      <c r="F15" s="35"/>
      <c r="G15" s="36">
        <f t="shared" si="0"/>
        <v>0</v>
      </c>
      <c r="H15" s="101"/>
    </row>
    <row r="16" spans="1:8" ht="39.75" customHeight="1" x14ac:dyDescent="0.2">
      <c r="A16" s="94"/>
      <c r="B16" s="37"/>
      <c r="C16" s="106"/>
      <c r="D16" s="100"/>
      <c r="E16" s="103"/>
      <c r="F16" s="35"/>
      <c r="G16" s="36">
        <f t="shared" si="0"/>
        <v>0</v>
      </c>
      <c r="H16" s="101"/>
    </row>
    <row r="17" spans="1:8" ht="39.75" customHeight="1" x14ac:dyDescent="0.2">
      <c r="A17" s="94"/>
      <c r="B17" s="37"/>
      <c r="C17" s="34"/>
      <c r="D17" s="100"/>
      <c r="E17" s="103"/>
      <c r="F17" s="35"/>
      <c r="G17" s="36">
        <f t="shared" si="0"/>
        <v>0</v>
      </c>
      <c r="H17" s="101"/>
    </row>
    <row r="18" spans="1:8" ht="39.75" customHeight="1" x14ac:dyDescent="0.2">
      <c r="A18" s="94"/>
      <c r="B18" s="37"/>
      <c r="C18" s="34"/>
      <c r="D18" s="100"/>
      <c r="E18" s="104"/>
      <c r="F18" s="35"/>
      <c r="G18" s="36">
        <f t="shared" si="0"/>
        <v>0</v>
      </c>
      <c r="H18" s="101"/>
    </row>
    <row r="19" spans="1:8" ht="39.75" customHeight="1" x14ac:dyDescent="0.2">
      <c r="A19" s="94"/>
      <c r="B19" s="37"/>
      <c r="C19" s="34"/>
      <c r="D19" s="100"/>
      <c r="E19" s="103"/>
      <c r="F19" s="35"/>
      <c r="G19" s="36">
        <f t="shared" si="0"/>
        <v>0</v>
      </c>
      <c r="H19" s="101"/>
    </row>
    <row r="20" spans="1:8" ht="39.75" customHeight="1" x14ac:dyDescent="0.2">
      <c r="A20" s="94"/>
      <c r="B20" s="37"/>
      <c r="C20" s="34"/>
      <c r="D20" s="100"/>
      <c r="E20" s="103"/>
      <c r="F20" s="35"/>
      <c r="G20" s="36">
        <f t="shared" si="0"/>
        <v>0</v>
      </c>
      <c r="H20" s="99"/>
    </row>
    <row r="21" spans="1:8" ht="39.75" customHeight="1" x14ac:dyDescent="0.2">
      <c r="A21" s="94"/>
      <c r="B21" s="37"/>
      <c r="C21" s="34"/>
      <c r="D21" s="100"/>
      <c r="E21" s="103"/>
      <c r="F21" s="35"/>
      <c r="G21" s="36">
        <f t="shared" si="0"/>
        <v>0</v>
      </c>
      <c r="H21" s="101"/>
    </row>
    <row r="22" spans="1:8" ht="39.75" customHeight="1" x14ac:dyDescent="0.2">
      <c r="A22" s="94"/>
      <c r="B22" s="37"/>
      <c r="C22" s="37"/>
      <c r="D22" s="100"/>
      <c r="E22" s="103"/>
      <c r="F22" s="35"/>
      <c r="G22" s="36">
        <f t="shared" si="0"/>
        <v>0</v>
      </c>
      <c r="H22" s="101"/>
    </row>
    <row r="23" spans="1:8" ht="39.75" customHeight="1" x14ac:dyDescent="0.2">
      <c r="A23" s="94"/>
      <c r="B23" s="37"/>
      <c r="C23" s="37"/>
      <c r="D23" s="100"/>
      <c r="E23" s="103"/>
      <c r="F23" s="35"/>
      <c r="G23" s="36">
        <f t="shared" si="0"/>
        <v>0</v>
      </c>
      <c r="H23" s="101"/>
    </row>
    <row r="24" spans="1:8" ht="39.75" customHeight="1" x14ac:dyDescent="0.2">
      <c r="A24" s="94"/>
      <c r="B24" s="37"/>
      <c r="C24" s="37"/>
      <c r="D24" s="100"/>
      <c r="E24" s="103"/>
      <c r="F24" s="35"/>
      <c r="G24" s="36">
        <f t="shared" si="0"/>
        <v>0</v>
      </c>
      <c r="H24" s="101"/>
    </row>
    <row r="25" spans="1:8" ht="39.75" customHeight="1" x14ac:dyDescent="0.2">
      <c r="A25" s="94"/>
      <c r="B25" s="37"/>
      <c r="C25" s="37"/>
      <c r="D25" s="100"/>
      <c r="E25" s="103"/>
      <c r="F25" s="35"/>
      <c r="G25" s="36">
        <f t="shared" si="0"/>
        <v>0</v>
      </c>
      <c r="H25" s="101"/>
    </row>
    <row r="26" spans="1:8" ht="39.75" customHeight="1" x14ac:dyDescent="0.2">
      <c r="A26" s="94"/>
      <c r="B26" s="37"/>
      <c r="C26" s="34"/>
      <c r="D26" s="100"/>
      <c r="E26" s="103"/>
      <c r="F26" s="35"/>
      <c r="G26" s="36">
        <f t="shared" si="0"/>
        <v>0</v>
      </c>
      <c r="H26" s="101"/>
    </row>
    <row r="27" spans="1:8" ht="39.75" customHeight="1" x14ac:dyDescent="0.2">
      <c r="A27" s="94"/>
      <c r="B27" s="37"/>
      <c r="C27" s="34"/>
      <c r="D27" s="100"/>
      <c r="E27" s="103"/>
      <c r="F27" s="35"/>
      <c r="G27" s="36">
        <f t="shared" si="0"/>
        <v>0</v>
      </c>
      <c r="H27" s="101"/>
    </row>
    <row r="28" spans="1:8" ht="39.75" customHeight="1" x14ac:dyDescent="0.2">
      <c r="A28" s="94"/>
      <c r="B28" s="95"/>
      <c r="C28" s="34"/>
      <c r="D28" s="100"/>
      <c r="E28" s="103"/>
      <c r="F28" s="35"/>
      <c r="G28" s="36">
        <f t="shared" si="0"/>
        <v>0</v>
      </c>
      <c r="H28" s="101"/>
    </row>
    <row r="29" spans="1:8" ht="39.75" customHeight="1" x14ac:dyDescent="0.2">
      <c r="A29" s="94"/>
      <c r="B29" s="96" t="s">
        <v>46</v>
      </c>
      <c r="C29" s="34"/>
      <c r="D29" s="38"/>
      <c r="E29" s="103"/>
      <c r="F29" s="35"/>
      <c r="G29" s="36">
        <f t="shared" si="0"/>
        <v>0</v>
      </c>
      <c r="H29" s="101"/>
    </row>
    <row r="30" spans="1:8" ht="39.75" customHeight="1" x14ac:dyDescent="0.2">
      <c r="A30" s="94"/>
      <c r="B30" s="37"/>
      <c r="C30" s="37"/>
      <c r="D30" s="38"/>
      <c r="E30" s="103"/>
      <c r="F30" s="35"/>
      <c r="G30" s="36">
        <f>E30*F30</f>
        <v>0</v>
      </c>
      <c r="H30" s="101"/>
    </row>
    <row r="31" spans="1:8" ht="39.75" customHeight="1" x14ac:dyDescent="0.2">
      <c r="A31" s="94"/>
      <c r="B31" s="37"/>
      <c r="C31" s="37"/>
      <c r="D31" s="38"/>
      <c r="E31" s="103"/>
      <c r="F31" s="35"/>
      <c r="G31" s="36">
        <f t="shared" ref="G31:G54" si="1">E31*F31</f>
        <v>0</v>
      </c>
      <c r="H31" s="101"/>
    </row>
    <row r="32" spans="1:8" ht="39.75" customHeight="1" x14ac:dyDescent="0.2">
      <c r="A32" s="94"/>
      <c r="B32" s="37"/>
      <c r="C32" s="37"/>
      <c r="D32" s="38"/>
      <c r="E32" s="103"/>
      <c r="F32" s="35"/>
      <c r="G32" s="36">
        <f t="shared" si="1"/>
        <v>0</v>
      </c>
      <c r="H32" s="101"/>
    </row>
    <row r="33" spans="1:8" ht="39.75" customHeight="1" x14ac:dyDescent="0.2">
      <c r="A33" s="94"/>
      <c r="B33" s="37"/>
      <c r="C33" s="37"/>
      <c r="D33" s="38"/>
      <c r="E33" s="103"/>
      <c r="F33" s="35"/>
      <c r="G33" s="36">
        <f t="shared" si="1"/>
        <v>0</v>
      </c>
      <c r="H33" s="101"/>
    </row>
    <row r="34" spans="1:8" ht="39.75" customHeight="1" x14ac:dyDescent="0.2">
      <c r="A34" s="94"/>
      <c r="B34" s="37"/>
      <c r="C34" s="37"/>
      <c r="D34" s="38"/>
      <c r="E34" s="103"/>
      <c r="F34" s="35"/>
      <c r="G34" s="36">
        <f t="shared" si="1"/>
        <v>0</v>
      </c>
      <c r="H34" s="101"/>
    </row>
    <row r="35" spans="1:8" ht="39.75" customHeight="1" x14ac:dyDescent="0.2">
      <c r="A35" s="94"/>
      <c r="B35" s="37"/>
      <c r="C35" s="37"/>
      <c r="D35" s="38"/>
      <c r="E35" s="103"/>
      <c r="F35" s="35"/>
      <c r="G35" s="36">
        <f t="shared" si="1"/>
        <v>0</v>
      </c>
      <c r="H35" s="101"/>
    </row>
    <row r="36" spans="1:8" ht="39.75" customHeight="1" x14ac:dyDescent="0.2">
      <c r="A36" s="94"/>
      <c r="B36" s="37"/>
      <c r="C36" s="37"/>
      <c r="D36" s="38"/>
      <c r="E36" s="103"/>
      <c r="F36" s="35"/>
      <c r="G36" s="36">
        <f t="shared" si="1"/>
        <v>0</v>
      </c>
      <c r="H36" s="101"/>
    </row>
    <row r="37" spans="1:8" ht="39.75" customHeight="1" x14ac:dyDescent="0.2">
      <c r="A37" s="94"/>
      <c r="B37" s="37"/>
      <c r="C37" s="37"/>
      <c r="D37" s="38"/>
      <c r="E37" s="103"/>
      <c r="F37" s="35"/>
      <c r="G37" s="36">
        <f t="shared" si="1"/>
        <v>0</v>
      </c>
      <c r="H37" s="101"/>
    </row>
    <row r="38" spans="1:8" ht="39.75" customHeight="1" x14ac:dyDescent="0.2">
      <c r="A38" s="94"/>
      <c r="B38" s="37"/>
      <c r="C38" s="37"/>
      <c r="D38" s="38"/>
      <c r="E38" s="103"/>
      <c r="F38" s="35"/>
      <c r="G38" s="36">
        <f t="shared" si="1"/>
        <v>0</v>
      </c>
      <c r="H38" s="101"/>
    </row>
    <row r="39" spans="1:8" ht="39.75" customHeight="1" x14ac:dyDescent="0.2">
      <c r="A39" s="94"/>
      <c r="B39" s="37"/>
      <c r="C39" s="37"/>
      <c r="D39" s="38"/>
      <c r="E39" s="103"/>
      <c r="F39" s="35"/>
      <c r="G39" s="36">
        <f t="shared" si="1"/>
        <v>0</v>
      </c>
      <c r="H39" s="101"/>
    </row>
    <row r="40" spans="1:8" ht="39.75" customHeight="1" x14ac:dyDescent="0.2">
      <c r="A40" s="94"/>
      <c r="B40" s="37"/>
      <c r="C40" s="37"/>
      <c r="D40" s="38"/>
      <c r="E40" s="103"/>
      <c r="F40" s="35"/>
      <c r="G40" s="36">
        <f t="shared" si="1"/>
        <v>0</v>
      </c>
      <c r="H40" s="101"/>
    </row>
    <row r="41" spans="1:8" ht="39.75" customHeight="1" x14ac:dyDescent="0.2">
      <c r="A41" s="94"/>
      <c r="B41" s="37"/>
      <c r="C41" s="37"/>
      <c r="D41" s="38"/>
      <c r="E41" s="103"/>
      <c r="F41" s="35"/>
      <c r="G41" s="36">
        <f t="shared" si="1"/>
        <v>0</v>
      </c>
      <c r="H41" s="101"/>
    </row>
    <row r="42" spans="1:8" ht="39.75" customHeight="1" x14ac:dyDescent="0.2">
      <c r="A42" s="94"/>
      <c r="B42" s="37"/>
      <c r="C42" s="37"/>
      <c r="D42" s="38"/>
      <c r="E42" s="103"/>
      <c r="F42" s="35"/>
      <c r="G42" s="36">
        <f t="shared" si="1"/>
        <v>0</v>
      </c>
      <c r="H42" s="101"/>
    </row>
    <row r="43" spans="1:8" ht="39.75" customHeight="1" x14ac:dyDescent="0.2">
      <c r="A43" s="94"/>
      <c r="B43" s="37"/>
      <c r="C43" s="37"/>
      <c r="D43" s="38"/>
      <c r="E43" s="103"/>
      <c r="F43" s="35"/>
      <c r="G43" s="36">
        <f t="shared" si="1"/>
        <v>0</v>
      </c>
      <c r="H43" s="101"/>
    </row>
    <row r="44" spans="1:8" ht="39.75" customHeight="1" x14ac:dyDescent="0.2">
      <c r="A44" s="94"/>
      <c r="B44" s="37"/>
      <c r="C44" s="37"/>
      <c r="D44" s="38"/>
      <c r="E44" s="103"/>
      <c r="F44" s="35"/>
      <c r="G44" s="36">
        <f t="shared" si="1"/>
        <v>0</v>
      </c>
      <c r="H44" s="101"/>
    </row>
    <row r="45" spans="1:8" ht="39.75" customHeight="1" x14ac:dyDescent="0.2">
      <c r="A45" s="94"/>
      <c r="B45" s="37"/>
      <c r="C45" s="37"/>
      <c r="D45" s="38"/>
      <c r="E45" s="103"/>
      <c r="F45" s="35"/>
      <c r="G45" s="36">
        <f t="shared" si="1"/>
        <v>0</v>
      </c>
      <c r="H45" s="101"/>
    </row>
    <row r="46" spans="1:8" ht="39.75" customHeight="1" x14ac:dyDescent="0.2">
      <c r="A46" s="94"/>
      <c r="B46" s="37"/>
      <c r="C46" s="37"/>
      <c r="D46" s="38"/>
      <c r="E46" s="103"/>
      <c r="F46" s="35"/>
      <c r="G46" s="36">
        <f t="shared" si="1"/>
        <v>0</v>
      </c>
      <c r="H46" s="101"/>
    </row>
    <row r="47" spans="1:8" ht="39.75" customHeight="1" x14ac:dyDescent="0.2">
      <c r="A47" s="94"/>
      <c r="B47" s="37"/>
      <c r="C47" s="37"/>
      <c r="D47" s="38"/>
      <c r="E47" s="103"/>
      <c r="F47" s="35"/>
      <c r="G47" s="36">
        <f t="shared" si="1"/>
        <v>0</v>
      </c>
      <c r="H47" s="101"/>
    </row>
    <row r="48" spans="1:8" ht="39.75" customHeight="1" x14ac:dyDescent="0.2">
      <c r="A48" s="94"/>
      <c r="B48" s="37"/>
      <c r="C48" s="37"/>
      <c r="D48" s="38"/>
      <c r="E48" s="103"/>
      <c r="F48" s="35"/>
      <c r="G48" s="36">
        <f t="shared" si="1"/>
        <v>0</v>
      </c>
      <c r="H48" s="101"/>
    </row>
    <row r="49" spans="1:8" ht="39.75" customHeight="1" x14ac:dyDescent="0.2">
      <c r="A49" s="94"/>
      <c r="B49" s="37"/>
      <c r="C49" s="37"/>
      <c r="D49" s="38"/>
      <c r="E49" s="103"/>
      <c r="F49" s="35"/>
      <c r="G49" s="36">
        <f t="shared" si="1"/>
        <v>0</v>
      </c>
      <c r="H49" s="101"/>
    </row>
    <row r="50" spans="1:8" ht="39.75" customHeight="1" x14ac:dyDescent="0.2">
      <c r="A50" s="94"/>
      <c r="B50" s="37"/>
      <c r="C50" s="37"/>
      <c r="D50" s="38"/>
      <c r="E50" s="103"/>
      <c r="F50" s="35"/>
      <c r="G50" s="36">
        <f t="shared" si="1"/>
        <v>0</v>
      </c>
      <c r="H50" s="101"/>
    </row>
    <row r="51" spans="1:8" ht="39.75" customHeight="1" x14ac:dyDescent="0.2">
      <c r="A51" s="94"/>
      <c r="B51" s="37"/>
      <c r="C51" s="37"/>
      <c r="D51" s="38"/>
      <c r="E51" s="103"/>
      <c r="F51" s="35"/>
      <c r="G51" s="36">
        <f t="shared" si="1"/>
        <v>0</v>
      </c>
      <c r="H51" s="101"/>
    </row>
    <row r="52" spans="1:8" ht="39.75" customHeight="1" x14ac:dyDescent="0.2">
      <c r="A52" s="94"/>
      <c r="B52" s="37"/>
      <c r="C52" s="37"/>
      <c r="D52" s="38"/>
      <c r="E52" s="103"/>
      <c r="F52" s="35"/>
      <c r="G52" s="36">
        <f t="shared" si="1"/>
        <v>0</v>
      </c>
      <c r="H52" s="101"/>
    </row>
    <row r="53" spans="1:8" ht="39.75" customHeight="1" x14ac:dyDescent="0.2">
      <c r="A53" s="94"/>
      <c r="B53" s="37"/>
      <c r="C53" s="37"/>
      <c r="D53" s="38"/>
      <c r="E53" s="103"/>
      <c r="F53" s="35"/>
      <c r="G53" s="36">
        <f t="shared" si="1"/>
        <v>0</v>
      </c>
      <c r="H53" s="101"/>
    </row>
    <row r="54" spans="1:8" ht="39.75" customHeight="1" x14ac:dyDescent="0.2">
      <c r="A54" s="94"/>
      <c r="B54" s="37"/>
      <c r="C54" s="37"/>
      <c r="D54" s="38"/>
      <c r="E54" s="103"/>
      <c r="F54" s="35"/>
      <c r="G54" s="36">
        <f t="shared" si="1"/>
        <v>0</v>
      </c>
      <c r="H54" s="101"/>
    </row>
    <row r="55" spans="1:8" ht="39.75" customHeight="1" x14ac:dyDescent="0.2">
      <c r="A55" s="94"/>
      <c r="B55" s="96"/>
      <c r="C55" s="37"/>
      <c r="D55" s="38"/>
      <c r="E55" s="103"/>
      <c r="F55" s="35"/>
      <c r="G55" s="36">
        <f>SUM(G30:G54)</f>
        <v>0</v>
      </c>
      <c r="H55" s="101"/>
    </row>
    <row r="56" spans="1:8" ht="39.75" customHeight="1" x14ac:dyDescent="0.2">
      <c r="A56" s="94"/>
      <c r="B56" s="37"/>
      <c r="C56" s="37"/>
      <c r="D56" s="38"/>
      <c r="E56" s="103"/>
      <c r="F56" s="35"/>
      <c r="G56" s="36">
        <f>E56*F56</f>
        <v>0</v>
      </c>
      <c r="H56" s="101"/>
    </row>
    <row r="57" spans="1:8" ht="39.75" customHeight="1" x14ac:dyDescent="0.2">
      <c r="A57" s="94"/>
      <c r="B57" s="37"/>
      <c r="C57" s="37"/>
      <c r="D57" s="38"/>
      <c r="E57" s="103"/>
      <c r="F57" s="35"/>
      <c r="G57" s="36">
        <f t="shared" ref="G57:G80" si="2">E57*F57</f>
        <v>0</v>
      </c>
      <c r="H57" s="101"/>
    </row>
    <row r="58" spans="1:8" ht="39.75" customHeight="1" x14ac:dyDescent="0.2">
      <c r="A58" s="94"/>
      <c r="B58" s="37"/>
      <c r="C58" s="37"/>
      <c r="D58" s="38"/>
      <c r="E58" s="103"/>
      <c r="F58" s="35"/>
      <c r="G58" s="36">
        <f t="shared" si="2"/>
        <v>0</v>
      </c>
      <c r="H58" s="101"/>
    </row>
    <row r="59" spans="1:8" ht="39.75" customHeight="1" x14ac:dyDescent="0.2">
      <c r="A59" s="94"/>
      <c r="B59" s="37"/>
      <c r="C59" s="37"/>
      <c r="D59" s="38"/>
      <c r="E59" s="103"/>
      <c r="F59" s="35"/>
      <c r="G59" s="36">
        <f t="shared" si="2"/>
        <v>0</v>
      </c>
      <c r="H59" s="101"/>
    </row>
    <row r="60" spans="1:8" ht="39.75" customHeight="1" x14ac:dyDescent="0.2">
      <c r="A60" s="94"/>
      <c r="B60" s="37"/>
      <c r="C60" s="37"/>
      <c r="D60" s="38"/>
      <c r="E60" s="103"/>
      <c r="F60" s="35"/>
      <c r="G60" s="36">
        <f t="shared" si="2"/>
        <v>0</v>
      </c>
      <c r="H60" s="101"/>
    </row>
    <row r="61" spans="1:8" ht="39.75" customHeight="1" x14ac:dyDescent="0.2">
      <c r="A61" s="94"/>
      <c r="B61" s="37"/>
      <c r="C61" s="37"/>
      <c r="D61" s="38"/>
      <c r="E61" s="103"/>
      <c r="F61" s="35"/>
      <c r="G61" s="36">
        <f t="shared" si="2"/>
        <v>0</v>
      </c>
      <c r="H61" s="101"/>
    </row>
    <row r="62" spans="1:8" ht="39.75" customHeight="1" x14ac:dyDescent="0.2">
      <c r="A62" s="94"/>
      <c r="B62" s="37"/>
      <c r="C62" s="37"/>
      <c r="D62" s="38"/>
      <c r="E62" s="103"/>
      <c r="F62" s="35"/>
      <c r="G62" s="36">
        <f t="shared" si="2"/>
        <v>0</v>
      </c>
      <c r="H62" s="101"/>
    </row>
    <row r="63" spans="1:8" ht="39.75" customHeight="1" x14ac:dyDescent="0.2">
      <c r="A63" s="94"/>
      <c r="B63" s="37"/>
      <c r="C63" s="37"/>
      <c r="D63" s="38"/>
      <c r="E63" s="103"/>
      <c r="F63" s="35"/>
      <c r="G63" s="36">
        <f t="shared" si="2"/>
        <v>0</v>
      </c>
      <c r="H63" s="101"/>
    </row>
    <row r="64" spans="1:8" ht="39.75" customHeight="1" x14ac:dyDescent="0.2">
      <c r="A64" s="94"/>
      <c r="B64" s="37"/>
      <c r="C64" s="37"/>
      <c r="D64" s="38"/>
      <c r="E64" s="103"/>
      <c r="F64" s="35"/>
      <c r="G64" s="36">
        <f t="shared" si="2"/>
        <v>0</v>
      </c>
      <c r="H64" s="101"/>
    </row>
    <row r="65" spans="1:8" ht="39.75" customHeight="1" x14ac:dyDescent="0.2">
      <c r="A65" s="94"/>
      <c r="B65" s="37"/>
      <c r="C65" s="37"/>
      <c r="D65" s="38"/>
      <c r="E65" s="103"/>
      <c r="F65" s="35"/>
      <c r="G65" s="36">
        <f t="shared" si="2"/>
        <v>0</v>
      </c>
      <c r="H65" s="101"/>
    </row>
    <row r="66" spans="1:8" ht="39.75" customHeight="1" x14ac:dyDescent="0.2">
      <c r="A66" s="94"/>
      <c r="B66" s="37"/>
      <c r="C66" s="37"/>
      <c r="D66" s="38"/>
      <c r="E66" s="103"/>
      <c r="F66" s="35"/>
      <c r="G66" s="36">
        <f t="shared" si="2"/>
        <v>0</v>
      </c>
      <c r="H66" s="101"/>
    </row>
    <row r="67" spans="1:8" ht="39.75" customHeight="1" x14ac:dyDescent="0.2">
      <c r="A67" s="94"/>
      <c r="B67" s="37"/>
      <c r="C67" s="37"/>
      <c r="D67" s="38"/>
      <c r="E67" s="103"/>
      <c r="F67" s="35"/>
      <c r="G67" s="36">
        <f t="shared" si="2"/>
        <v>0</v>
      </c>
      <c r="H67" s="101"/>
    </row>
    <row r="68" spans="1:8" ht="39.75" customHeight="1" x14ac:dyDescent="0.2">
      <c r="A68" s="94"/>
      <c r="B68" s="37"/>
      <c r="C68" s="37"/>
      <c r="D68" s="38"/>
      <c r="E68" s="103"/>
      <c r="F68" s="35"/>
      <c r="G68" s="36">
        <f t="shared" si="2"/>
        <v>0</v>
      </c>
      <c r="H68" s="101"/>
    </row>
    <row r="69" spans="1:8" ht="39.75" customHeight="1" x14ac:dyDescent="0.2">
      <c r="A69" s="94"/>
      <c r="B69" s="37"/>
      <c r="C69" s="37"/>
      <c r="D69" s="38"/>
      <c r="E69" s="103"/>
      <c r="F69" s="35"/>
      <c r="G69" s="36">
        <f t="shared" si="2"/>
        <v>0</v>
      </c>
      <c r="H69" s="101"/>
    </row>
    <row r="70" spans="1:8" ht="39.75" customHeight="1" x14ac:dyDescent="0.2">
      <c r="A70" s="94"/>
      <c r="B70" s="37"/>
      <c r="C70" s="37"/>
      <c r="D70" s="38"/>
      <c r="E70" s="103"/>
      <c r="F70" s="35"/>
      <c r="G70" s="36">
        <f t="shared" si="2"/>
        <v>0</v>
      </c>
      <c r="H70" s="101"/>
    </row>
    <row r="71" spans="1:8" ht="39.75" customHeight="1" x14ac:dyDescent="0.2">
      <c r="A71" s="94"/>
      <c r="B71" s="37"/>
      <c r="C71" s="37"/>
      <c r="D71" s="38"/>
      <c r="E71" s="103"/>
      <c r="F71" s="35"/>
      <c r="G71" s="36">
        <f t="shared" si="2"/>
        <v>0</v>
      </c>
      <c r="H71" s="101"/>
    </row>
    <row r="72" spans="1:8" ht="39.75" customHeight="1" x14ac:dyDescent="0.2">
      <c r="A72" s="94"/>
      <c r="B72" s="37"/>
      <c r="C72" s="37"/>
      <c r="D72" s="38"/>
      <c r="E72" s="103"/>
      <c r="F72" s="35"/>
      <c r="G72" s="36">
        <f t="shared" si="2"/>
        <v>0</v>
      </c>
      <c r="H72" s="101"/>
    </row>
    <row r="73" spans="1:8" ht="39.75" customHeight="1" x14ac:dyDescent="0.2">
      <c r="A73" s="94"/>
      <c r="B73" s="37"/>
      <c r="C73" s="37"/>
      <c r="D73" s="38"/>
      <c r="E73" s="103"/>
      <c r="F73" s="35"/>
      <c r="G73" s="36">
        <f t="shared" si="2"/>
        <v>0</v>
      </c>
      <c r="H73" s="101"/>
    </row>
    <row r="74" spans="1:8" ht="39.75" customHeight="1" x14ac:dyDescent="0.2">
      <c r="A74" s="94"/>
      <c r="B74" s="37"/>
      <c r="C74" s="37"/>
      <c r="D74" s="38"/>
      <c r="E74" s="103"/>
      <c r="F74" s="35"/>
      <c r="G74" s="36">
        <f t="shared" si="2"/>
        <v>0</v>
      </c>
      <c r="H74" s="101"/>
    </row>
    <row r="75" spans="1:8" ht="39.75" customHeight="1" x14ac:dyDescent="0.2">
      <c r="A75" s="94"/>
      <c r="B75" s="37"/>
      <c r="C75" s="37"/>
      <c r="D75" s="38"/>
      <c r="E75" s="103"/>
      <c r="F75" s="35"/>
      <c r="G75" s="36">
        <f t="shared" si="2"/>
        <v>0</v>
      </c>
      <c r="H75" s="101"/>
    </row>
    <row r="76" spans="1:8" ht="39.75" customHeight="1" x14ac:dyDescent="0.2">
      <c r="A76" s="94"/>
      <c r="B76" s="37"/>
      <c r="C76" s="37"/>
      <c r="D76" s="38"/>
      <c r="E76" s="103"/>
      <c r="F76" s="35"/>
      <c r="G76" s="36">
        <f t="shared" si="2"/>
        <v>0</v>
      </c>
      <c r="H76" s="101"/>
    </row>
    <row r="77" spans="1:8" ht="39.75" customHeight="1" x14ac:dyDescent="0.2">
      <c r="A77" s="94"/>
      <c r="B77" s="37"/>
      <c r="C77" s="37"/>
      <c r="D77" s="38"/>
      <c r="E77" s="103"/>
      <c r="F77" s="35"/>
      <c r="G77" s="36">
        <f t="shared" si="2"/>
        <v>0</v>
      </c>
      <c r="H77" s="101"/>
    </row>
    <row r="78" spans="1:8" ht="39.75" customHeight="1" x14ac:dyDescent="0.2">
      <c r="A78" s="94"/>
      <c r="B78" s="37"/>
      <c r="C78" s="37"/>
      <c r="D78" s="38"/>
      <c r="E78" s="103"/>
      <c r="F78" s="35"/>
      <c r="G78" s="36">
        <f t="shared" si="2"/>
        <v>0</v>
      </c>
      <c r="H78" s="101"/>
    </row>
    <row r="79" spans="1:8" ht="39.75" customHeight="1" x14ac:dyDescent="0.2">
      <c r="A79" s="94"/>
      <c r="B79" s="37"/>
      <c r="C79" s="37"/>
      <c r="D79" s="38"/>
      <c r="E79" s="103"/>
      <c r="F79" s="35"/>
      <c r="G79" s="36">
        <f t="shared" si="2"/>
        <v>0</v>
      </c>
      <c r="H79" s="101"/>
    </row>
    <row r="80" spans="1:8" ht="39.75" customHeight="1" x14ac:dyDescent="0.2">
      <c r="A80" s="94"/>
      <c r="B80" s="37"/>
      <c r="C80" s="37"/>
      <c r="D80" s="38"/>
      <c r="E80" s="103"/>
      <c r="F80" s="35"/>
      <c r="G80" s="36">
        <f t="shared" si="2"/>
        <v>0</v>
      </c>
      <c r="H80" s="101"/>
    </row>
    <row r="81" spans="1:8" ht="39.75" customHeight="1" x14ac:dyDescent="0.2">
      <c r="A81" s="94"/>
      <c r="B81" s="96"/>
      <c r="C81" s="37"/>
      <c r="D81" s="38"/>
      <c r="E81" s="103"/>
      <c r="F81" s="35"/>
      <c r="G81" s="36">
        <f>SUM(G56:G80)</f>
        <v>0</v>
      </c>
      <c r="H81" s="101"/>
    </row>
    <row r="82" spans="1:8" ht="39.75" customHeight="1" x14ac:dyDescent="0.2">
      <c r="A82" s="94"/>
      <c r="B82" s="37"/>
      <c r="C82" s="37"/>
      <c r="D82" s="38"/>
      <c r="E82" s="103"/>
      <c r="F82" s="35"/>
      <c r="G82" s="36">
        <f>E82*F82</f>
        <v>0</v>
      </c>
      <c r="H82" s="101"/>
    </row>
    <row r="83" spans="1:8" ht="39.75" customHeight="1" x14ac:dyDescent="0.2">
      <c r="A83" s="94"/>
      <c r="B83" s="37"/>
      <c r="C83" s="37"/>
      <c r="D83" s="38"/>
      <c r="E83" s="103"/>
      <c r="F83" s="35"/>
      <c r="G83" s="36">
        <f t="shared" ref="G83:G105" si="3">E83*F83</f>
        <v>0</v>
      </c>
      <c r="H83" s="101"/>
    </row>
    <row r="84" spans="1:8" ht="39.75" customHeight="1" x14ac:dyDescent="0.2">
      <c r="A84" s="94"/>
      <c r="B84" s="37"/>
      <c r="C84" s="37"/>
      <c r="D84" s="38"/>
      <c r="E84" s="103"/>
      <c r="F84" s="35"/>
      <c r="G84" s="36">
        <f t="shared" si="3"/>
        <v>0</v>
      </c>
      <c r="H84" s="101"/>
    </row>
    <row r="85" spans="1:8" ht="39.75" customHeight="1" x14ac:dyDescent="0.2">
      <c r="A85" s="94"/>
      <c r="B85" s="37"/>
      <c r="C85" s="94"/>
      <c r="D85" s="38"/>
      <c r="E85" s="103"/>
      <c r="F85" s="35"/>
      <c r="G85" s="36">
        <f t="shared" si="3"/>
        <v>0</v>
      </c>
      <c r="H85" s="101"/>
    </row>
    <row r="86" spans="1:8" ht="39.75" customHeight="1" x14ac:dyDescent="0.2">
      <c r="A86" s="94"/>
      <c r="B86" s="37"/>
      <c r="C86" s="37"/>
      <c r="D86" s="38"/>
      <c r="E86" s="103"/>
      <c r="F86" s="35"/>
      <c r="G86" s="36">
        <f t="shared" si="3"/>
        <v>0</v>
      </c>
      <c r="H86" s="101"/>
    </row>
    <row r="87" spans="1:8" ht="39.75" customHeight="1" x14ac:dyDescent="0.2">
      <c r="A87" s="94"/>
      <c r="B87" s="37"/>
      <c r="C87" s="37"/>
      <c r="D87" s="38"/>
      <c r="E87" s="103"/>
      <c r="F87" s="35"/>
      <c r="G87" s="36">
        <f t="shared" si="3"/>
        <v>0</v>
      </c>
      <c r="H87" s="101"/>
    </row>
    <row r="88" spans="1:8" ht="39.75" customHeight="1" x14ac:dyDescent="0.2">
      <c r="A88" s="94"/>
      <c r="B88" s="37"/>
      <c r="C88" s="37"/>
      <c r="D88" s="38"/>
      <c r="E88" s="103"/>
      <c r="F88" s="35"/>
      <c r="G88" s="36">
        <f t="shared" si="3"/>
        <v>0</v>
      </c>
      <c r="H88" s="101"/>
    </row>
    <row r="89" spans="1:8" ht="39.75" customHeight="1" x14ac:dyDescent="0.2">
      <c r="A89" s="94"/>
      <c r="B89" s="37"/>
      <c r="C89" s="37"/>
      <c r="D89" s="38"/>
      <c r="E89" s="103"/>
      <c r="F89" s="35"/>
      <c r="G89" s="36">
        <f t="shared" si="3"/>
        <v>0</v>
      </c>
      <c r="H89" s="101"/>
    </row>
    <row r="90" spans="1:8" ht="39.75" customHeight="1" x14ac:dyDescent="0.2">
      <c r="A90" s="94"/>
      <c r="B90" s="37"/>
      <c r="C90" s="37"/>
      <c r="D90" s="38"/>
      <c r="E90" s="103"/>
      <c r="F90" s="35"/>
      <c r="G90" s="36">
        <f t="shared" si="3"/>
        <v>0</v>
      </c>
      <c r="H90" s="101"/>
    </row>
    <row r="91" spans="1:8" ht="39.75" customHeight="1" x14ac:dyDescent="0.2">
      <c r="A91" s="94"/>
      <c r="B91" s="37"/>
      <c r="C91" s="37"/>
      <c r="D91" s="38"/>
      <c r="E91" s="103"/>
      <c r="F91" s="35"/>
      <c r="G91" s="36">
        <f t="shared" si="3"/>
        <v>0</v>
      </c>
      <c r="H91" s="101"/>
    </row>
    <row r="92" spans="1:8" ht="39.75" customHeight="1" x14ac:dyDescent="0.2">
      <c r="A92" s="94"/>
      <c r="B92" s="37"/>
      <c r="C92" s="37"/>
      <c r="D92" s="38"/>
      <c r="E92" s="103"/>
      <c r="F92" s="35"/>
      <c r="G92" s="36">
        <f t="shared" si="3"/>
        <v>0</v>
      </c>
      <c r="H92" s="101"/>
    </row>
    <row r="93" spans="1:8" ht="39.75" customHeight="1" x14ac:dyDescent="0.2">
      <c r="A93" s="94"/>
      <c r="B93" s="37"/>
      <c r="C93" s="37"/>
      <c r="D93" s="38"/>
      <c r="E93" s="103"/>
      <c r="F93" s="35"/>
      <c r="G93" s="36">
        <f t="shared" si="3"/>
        <v>0</v>
      </c>
      <c r="H93" s="101"/>
    </row>
    <row r="94" spans="1:8" ht="39.75" customHeight="1" x14ac:dyDescent="0.2">
      <c r="A94" s="94"/>
      <c r="B94" s="37"/>
      <c r="C94" s="37"/>
      <c r="D94" s="38"/>
      <c r="E94" s="103"/>
      <c r="F94" s="35"/>
      <c r="G94" s="36">
        <f t="shared" si="3"/>
        <v>0</v>
      </c>
      <c r="H94" s="101"/>
    </row>
    <row r="95" spans="1:8" ht="39.75" customHeight="1" x14ac:dyDescent="0.2">
      <c r="A95" s="94"/>
      <c r="B95" s="37"/>
      <c r="C95" s="37"/>
      <c r="D95" s="38"/>
      <c r="E95" s="103"/>
      <c r="F95" s="35"/>
      <c r="G95" s="36">
        <f t="shared" si="3"/>
        <v>0</v>
      </c>
      <c r="H95" s="101"/>
    </row>
    <row r="96" spans="1:8" ht="39.75" customHeight="1" x14ac:dyDescent="0.2">
      <c r="A96" s="94"/>
      <c r="B96" s="37"/>
      <c r="C96" s="37"/>
      <c r="D96" s="38"/>
      <c r="E96" s="103"/>
      <c r="F96" s="35"/>
      <c r="G96" s="36">
        <f t="shared" si="3"/>
        <v>0</v>
      </c>
      <c r="H96" s="101"/>
    </row>
    <row r="97" spans="1:8" ht="39.75" customHeight="1" x14ac:dyDescent="0.2">
      <c r="A97" s="94"/>
      <c r="B97" s="37"/>
      <c r="C97" s="37"/>
      <c r="D97" s="38"/>
      <c r="E97" s="103"/>
      <c r="F97" s="35"/>
      <c r="G97" s="36">
        <f t="shared" si="3"/>
        <v>0</v>
      </c>
      <c r="H97" s="101"/>
    </row>
    <row r="98" spans="1:8" ht="39.75" customHeight="1" x14ac:dyDescent="0.2">
      <c r="A98" s="94"/>
      <c r="B98" s="37"/>
      <c r="C98" s="37"/>
      <c r="D98" s="38"/>
      <c r="E98" s="103"/>
      <c r="F98" s="35"/>
      <c r="G98" s="36">
        <f t="shared" si="3"/>
        <v>0</v>
      </c>
      <c r="H98" s="101"/>
    </row>
    <row r="99" spans="1:8" ht="39.75" customHeight="1" x14ac:dyDescent="0.2">
      <c r="A99" s="94"/>
      <c r="B99" s="37"/>
      <c r="C99" s="37"/>
      <c r="D99" s="38"/>
      <c r="E99" s="103"/>
      <c r="F99" s="35"/>
      <c r="G99" s="36">
        <f t="shared" si="3"/>
        <v>0</v>
      </c>
      <c r="H99" s="101"/>
    </row>
    <row r="100" spans="1:8" ht="39.75" customHeight="1" x14ac:dyDescent="0.2">
      <c r="A100" s="94"/>
      <c r="B100" s="37"/>
      <c r="C100" s="37"/>
      <c r="D100" s="38"/>
      <c r="E100" s="103"/>
      <c r="F100" s="35"/>
      <c r="G100" s="36">
        <f t="shared" si="3"/>
        <v>0</v>
      </c>
      <c r="H100" s="101"/>
    </row>
    <row r="101" spans="1:8" ht="39.75" customHeight="1" x14ac:dyDescent="0.2">
      <c r="A101" s="94"/>
      <c r="B101" s="37"/>
      <c r="C101" s="37"/>
      <c r="D101" s="38"/>
      <c r="E101" s="103"/>
      <c r="F101" s="35"/>
      <c r="G101" s="36">
        <f t="shared" si="3"/>
        <v>0</v>
      </c>
      <c r="H101" s="101"/>
    </row>
    <row r="102" spans="1:8" ht="39.75" customHeight="1" x14ac:dyDescent="0.2">
      <c r="A102" s="94"/>
      <c r="B102" s="37"/>
      <c r="C102" s="37"/>
      <c r="D102" s="38"/>
      <c r="E102" s="103"/>
      <c r="F102" s="35"/>
      <c r="G102" s="36">
        <f t="shared" si="3"/>
        <v>0</v>
      </c>
      <c r="H102" s="101"/>
    </row>
    <row r="103" spans="1:8" ht="39.75" customHeight="1" x14ac:dyDescent="0.2">
      <c r="A103" s="94"/>
      <c r="B103" s="37"/>
      <c r="C103" s="37"/>
      <c r="D103" s="38"/>
      <c r="E103" s="103"/>
      <c r="F103" s="35"/>
      <c r="G103" s="36">
        <f t="shared" si="3"/>
        <v>0</v>
      </c>
      <c r="H103" s="101"/>
    </row>
    <row r="104" spans="1:8" ht="39.75" customHeight="1" x14ac:dyDescent="0.2">
      <c r="A104" s="94"/>
      <c r="B104" s="37"/>
      <c r="C104" s="37"/>
      <c r="D104" s="38"/>
      <c r="E104" s="103"/>
      <c r="F104" s="35"/>
      <c r="G104" s="36">
        <f t="shared" si="3"/>
        <v>0</v>
      </c>
      <c r="H104" s="101"/>
    </row>
    <row r="105" spans="1:8" ht="39.75" customHeight="1" x14ac:dyDescent="0.2">
      <c r="A105" s="94"/>
      <c r="B105" s="37"/>
      <c r="C105" s="37"/>
      <c r="D105" s="38"/>
      <c r="E105" s="103"/>
      <c r="F105" s="35"/>
      <c r="G105" s="36">
        <f t="shared" si="3"/>
        <v>0</v>
      </c>
      <c r="H105" s="101"/>
    </row>
    <row r="106" spans="1:8" ht="39.75" customHeight="1" x14ac:dyDescent="0.2">
      <c r="A106" s="94"/>
      <c r="B106" s="96" t="s">
        <v>31</v>
      </c>
      <c r="C106" s="37"/>
      <c r="D106" s="38"/>
      <c r="E106" s="103"/>
      <c r="F106" s="35"/>
      <c r="G106" s="36">
        <f>SUM(G82:G105)</f>
        <v>0</v>
      </c>
      <c r="H106" s="101"/>
    </row>
    <row r="107" spans="1:8" ht="39.75" customHeight="1" x14ac:dyDescent="0.2">
      <c r="A107" s="94"/>
      <c r="B107" s="96" t="s">
        <v>32</v>
      </c>
      <c r="C107" s="37"/>
      <c r="D107" s="38"/>
      <c r="E107" s="103"/>
      <c r="F107" s="35"/>
      <c r="G107" s="36">
        <f>G29+G55+G81+G106</f>
        <v>0</v>
      </c>
      <c r="H107" s="101"/>
    </row>
    <row r="108" spans="1:8" ht="39.75" customHeight="1" x14ac:dyDescent="0.2">
      <c r="A108" s="94">
        <v>101</v>
      </c>
      <c r="B108" s="37"/>
      <c r="C108" s="37"/>
      <c r="D108" s="38"/>
      <c r="E108" s="103"/>
      <c r="F108" s="35"/>
      <c r="G108" s="36">
        <f>E108*F108</f>
        <v>0</v>
      </c>
      <c r="H108" s="101"/>
    </row>
    <row r="109" spans="1:8" ht="39.75" customHeight="1" x14ac:dyDescent="0.2">
      <c r="A109" s="94">
        <v>102</v>
      </c>
      <c r="B109" s="37"/>
      <c r="C109" s="37"/>
      <c r="D109" s="38"/>
      <c r="E109" s="103"/>
      <c r="F109" s="35"/>
      <c r="G109" s="36">
        <f t="shared" ref="G109:G132" si="4">E109*F109</f>
        <v>0</v>
      </c>
      <c r="H109" s="101"/>
    </row>
    <row r="110" spans="1:8" ht="39.75" customHeight="1" x14ac:dyDescent="0.2">
      <c r="A110" s="94">
        <v>103</v>
      </c>
      <c r="B110" s="37"/>
      <c r="C110" s="37"/>
      <c r="D110" s="38"/>
      <c r="E110" s="103"/>
      <c r="F110" s="35"/>
      <c r="G110" s="36">
        <f t="shared" si="4"/>
        <v>0</v>
      </c>
      <c r="H110" s="101"/>
    </row>
    <row r="111" spans="1:8" ht="39.75" customHeight="1" x14ac:dyDescent="0.2">
      <c r="A111" s="94">
        <v>104</v>
      </c>
      <c r="B111" s="37"/>
      <c r="C111" s="37"/>
      <c r="D111" s="38"/>
      <c r="E111" s="103"/>
      <c r="F111" s="35"/>
      <c r="G111" s="36">
        <f t="shared" si="4"/>
        <v>0</v>
      </c>
      <c r="H111" s="101"/>
    </row>
    <row r="112" spans="1:8" ht="39.75" customHeight="1" x14ac:dyDescent="0.2">
      <c r="A112" s="94">
        <v>105</v>
      </c>
      <c r="B112" s="37"/>
      <c r="C112" s="37"/>
      <c r="D112" s="38"/>
      <c r="E112" s="103"/>
      <c r="F112" s="35"/>
      <c r="G112" s="36">
        <f t="shared" si="4"/>
        <v>0</v>
      </c>
      <c r="H112" s="101"/>
    </row>
    <row r="113" spans="1:8" ht="39.75" customHeight="1" x14ac:dyDescent="0.2">
      <c r="A113" s="94">
        <v>106</v>
      </c>
      <c r="B113" s="37"/>
      <c r="C113" s="37"/>
      <c r="D113" s="38"/>
      <c r="E113" s="103"/>
      <c r="F113" s="35"/>
      <c r="G113" s="36">
        <f t="shared" si="4"/>
        <v>0</v>
      </c>
      <c r="H113" s="101"/>
    </row>
    <row r="114" spans="1:8" ht="39.75" customHeight="1" x14ac:dyDescent="0.2">
      <c r="A114" s="94">
        <v>107</v>
      </c>
      <c r="B114" s="37"/>
      <c r="C114" s="37"/>
      <c r="D114" s="38"/>
      <c r="E114" s="103"/>
      <c r="F114" s="35"/>
      <c r="G114" s="36">
        <f t="shared" si="4"/>
        <v>0</v>
      </c>
      <c r="H114" s="101"/>
    </row>
    <row r="115" spans="1:8" ht="39.75" customHeight="1" x14ac:dyDescent="0.2">
      <c r="A115" s="94">
        <v>108</v>
      </c>
      <c r="B115" s="37"/>
      <c r="C115" s="37"/>
      <c r="D115" s="38"/>
      <c r="E115" s="103"/>
      <c r="F115" s="35"/>
      <c r="G115" s="36">
        <f t="shared" si="4"/>
        <v>0</v>
      </c>
      <c r="H115" s="101"/>
    </row>
    <row r="116" spans="1:8" ht="39.75" customHeight="1" x14ac:dyDescent="0.2">
      <c r="A116" s="94">
        <v>109</v>
      </c>
      <c r="B116" s="37"/>
      <c r="C116" s="37"/>
      <c r="D116" s="38"/>
      <c r="E116" s="103"/>
      <c r="F116" s="35"/>
      <c r="G116" s="36">
        <f t="shared" si="4"/>
        <v>0</v>
      </c>
      <c r="H116" s="101"/>
    </row>
    <row r="117" spans="1:8" ht="39.75" customHeight="1" x14ac:dyDescent="0.2">
      <c r="A117" s="94">
        <v>110</v>
      </c>
      <c r="B117" s="96"/>
      <c r="C117" s="37"/>
      <c r="D117" s="38"/>
      <c r="E117" s="103"/>
      <c r="F117" s="35"/>
      <c r="G117" s="36">
        <f t="shared" si="4"/>
        <v>0</v>
      </c>
      <c r="H117" s="101"/>
    </row>
    <row r="118" spans="1:8" ht="39.75" customHeight="1" x14ac:dyDescent="0.2">
      <c r="A118" s="94">
        <v>111</v>
      </c>
      <c r="B118" s="37"/>
      <c r="C118" s="37"/>
      <c r="D118" s="38"/>
      <c r="E118" s="103"/>
      <c r="F118" s="35"/>
      <c r="G118" s="36">
        <f t="shared" si="4"/>
        <v>0</v>
      </c>
      <c r="H118" s="101"/>
    </row>
    <row r="119" spans="1:8" ht="39.75" customHeight="1" x14ac:dyDescent="0.2">
      <c r="A119" s="94">
        <v>112</v>
      </c>
      <c r="B119" s="37"/>
      <c r="C119" s="37"/>
      <c r="D119" s="38"/>
      <c r="E119" s="103"/>
      <c r="F119" s="35"/>
      <c r="G119" s="36">
        <f t="shared" si="4"/>
        <v>0</v>
      </c>
      <c r="H119" s="101"/>
    </row>
    <row r="120" spans="1:8" ht="39.75" customHeight="1" x14ac:dyDescent="0.2">
      <c r="A120" s="94">
        <v>113</v>
      </c>
      <c r="B120" s="37"/>
      <c r="C120" s="37"/>
      <c r="D120" s="38"/>
      <c r="E120" s="103"/>
      <c r="F120" s="35"/>
      <c r="G120" s="36">
        <f t="shared" si="4"/>
        <v>0</v>
      </c>
      <c r="H120" s="101"/>
    </row>
    <row r="121" spans="1:8" ht="39.75" customHeight="1" x14ac:dyDescent="0.2">
      <c r="A121" s="94">
        <v>114</v>
      </c>
      <c r="B121" s="37"/>
      <c r="C121" s="37"/>
      <c r="D121" s="38"/>
      <c r="E121" s="103"/>
      <c r="F121" s="35"/>
      <c r="G121" s="36">
        <f t="shared" si="4"/>
        <v>0</v>
      </c>
      <c r="H121" s="101"/>
    </row>
    <row r="122" spans="1:8" ht="39.75" customHeight="1" x14ac:dyDescent="0.2">
      <c r="A122" s="94">
        <v>115</v>
      </c>
      <c r="B122" s="37"/>
      <c r="C122" s="37"/>
      <c r="D122" s="38"/>
      <c r="E122" s="103"/>
      <c r="F122" s="35"/>
      <c r="G122" s="36">
        <f t="shared" si="4"/>
        <v>0</v>
      </c>
      <c r="H122" s="101"/>
    </row>
    <row r="123" spans="1:8" ht="39.75" customHeight="1" x14ac:dyDescent="0.2">
      <c r="A123" s="94">
        <v>116</v>
      </c>
      <c r="B123" s="37"/>
      <c r="C123" s="37"/>
      <c r="D123" s="38"/>
      <c r="E123" s="103"/>
      <c r="F123" s="35"/>
      <c r="G123" s="36">
        <f t="shared" si="4"/>
        <v>0</v>
      </c>
      <c r="H123" s="101"/>
    </row>
    <row r="124" spans="1:8" ht="39.75" customHeight="1" x14ac:dyDescent="0.2">
      <c r="A124" s="94">
        <v>117</v>
      </c>
      <c r="B124" s="37"/>
      <c r="C124" s="37"/>
      <c r="D124" s="38"/>
      <c r="E124" s="103"/>
      <c r="F124" s="35"/>
      <c r="G124" s="36">
        <f t="shared" si="4"/>
        <v>0</v>
      </c>
      <c r="H124" s="101"/>
    </row>
    <row r="125" spans="1:8" ht="39.75" customHeight="1" x14ac:dyDescent="0.2">
      <c r="A125" s="94">
        <v>118</v>
      </c>
      <c r="B125" s="37"/>
      <c r="C125" s="37"/>
      <c r="D125" s="38"/>
      <c r="E125" s="103"/>
      <c r="F125" s="35"/>
      <c r="G125" s="36">
        <f t="shared" si="4"/>
        <v>0</v>
      </c>
      <c r="H125" s="101"/>
    </row>
    <row r="126" spans="1:8" ht="39.75" customHeight="1" x14ac:dyDescent="0.2">
      <c r="A126" s="94">
        <v>119</v>
      </c>
      <c r="B126" s="37"/>
      <c r="C126" s="37"/>
      <c r="D126" s="38"/>
      <c r="E126" s="103"/>
      <c r="F126" s="35"/>
      <c r="G126" s="36">
        <f t="shared" si="4"/>
        <v>0</v>
      </c>
      <c r="H126" s="101"/>
    </row>
    <row r="127" spans="1:8" ht="39.75" customHeight="1" x14ac:dyDescent="0.2">
      <c r="A127" s="94">
        <v>120</v>
      </c>
      <c r="B127" s="37"/>
      <c r="C127" s="37"/>
      <c r="D127" s="38"/>
      <c r="E127" s="103"/>
      <c r="F127" s="35"/>
      <c r="G127" s="36">
        <f t="shared" si="4"/>
        <v>0</v>
      </c>
      <c r="H127" s="101"/>
    </row>
    <row r="128" spans="1:8" ht="39.75" customHeight="1" x14ac:dyDescent="0.2">
      <c r="A128" s="94">
        <v>121</v>
      </c>
      <c r="B128" s="37"/>
      <c r="C128" s="37"/>
      <c r="D128" s="38"/>
      <c r="E128" s="103"/>
      <c r="F128" s="35"/>
      <c r="G128" s="36">
        <f t="shared" si="4"/>
        <v>0</v>
      </c>
      <c r="H128" s="101"/>
    </row>
    <row r="129" spans="1:8" ht="39.75" customHeight="1" x14ac:dyDescent="0.2">
      <c r="A129" s="94">
        <v>122</v>
      </c>
      <c r="B129" s="37"/>
      <c r="C129" s="37"/>
      <c r="D129" s="38"/>
      <c r="E129" s="103"/>
      <c r="F129" s="35"/>
      <c r="G129" s="36">
        <f t="shared" si="4"/>
        <v>0</v>
      </c>
      <c r="H129" s="101"/>
    </row>
    <row r="130" spans="1:8" ht="39.75" customHeight="1" x14ac:dyDescent="0.2">
      <c r="A130" s="94">
        <v>123</v>
      </c>
      <c r="B130" s="37"/>
      <c r="C130" s="37"/>
      <c r="D130" s="38"/>
      <c r="E130" s="103"/>
      <c r="F130" s="35"/>
      <c r="G130" s="36">
        <f t="shared" si="4"/>
        <v>0</v>
      </c>
      <c r="H130" s="101"/>
    </row>
    <row r="131" spans="1:8" ht="39.75" customHeight="1" x14ac:dyDescent="0.2">
      <c r="A131" s="94">
        <v>124</v>
      </c>
      <c r="B131" s="37"/>
      <c r="C131" s="37"/>
      <c r="D131" s="38"/>
      <c r="E131" s="103"/>
      <c r="F131" s="35"/>
      <c r="G131" s="36">
        <f t="shared" si="4"/>
        <v>0</v>
      </c>
      <c r="H131" s="101"/>
    </row>
    <row r="132" spans="1:8" ht="39.75" customHeight="1" x14ac:dyDescent="0.2">
      <c r="A132" s="94">
        <v>125</v>
      </c>
      <c r="B132" s="37"/>
      <c r="C132" s="37"/>
      <c r="D132" s="38"/>
      <c r="E132" s="103"/>
      <c r="F132" s="35"/>
      <c r="G132" s="36">
        <f t="shared" si="4"/>
        <v>0</v>
      </c>
      <c r="H132" s="101"/>
    </row>
    <row r="133" spans="1:8" ht="39.75" customHeight="1" x14ac:dyDescent="0.2">
      <c r="A133" s="94"/>
      <c r="B133" s="96" t="s">
        <v>31</v>
      </c>
      <c r="C133" s="37"/>
      <c r="D133" s="38"/>
      <c r="E133" s="103"/>
      <c r="F133" s="35"/>
      <c r="G133" s="36">
        <f>SUM(G108:G132)</f>
        <v>0</v>
      </c>
      <c r="H133" s="101"/>
    </row>
    <row r="134" spans="1:8" ht="39.75" customHeight="1" x14ac:dyDescent="0.2">
      <c r="A134" s="94">
        <v>126</v>
      </c>
      <c r="B134" s="37"/>
      <c r="C134" s="37"/>
      <c r="D134" s="38"/>
      <c r="E134" s="103"/>
      <c r="F134" s="35"/>
      <c r="G134" s="36">
        <f>E134*F134</f>
        <v>0</v>
      </c>
      <c r="H134" s="101"/>
    </row>
    <row r="135" spans="1:8" ht="39.75" customHeight="1" x14ac:dyDescent="0.2">
      <c r="A135" s="94">
        <v>127</v>
      </c>
      <c r="B135" s="37"/>
      <c r="C135" s="37"/>
      <c r="D135" s="38"/>
      <c r="E135" s="103"/>
      <c r="F135" s="35"/>
      <c r="G135" s="36">
        <f t="shared" ref="G135:G158" si="5">E135*F135</f>
        <v>0</v>
      </c>
      <c r="H135" s="101"/>
    </row>
    <row r="136" spans="1:8" ht="39.75" customHeight="1" x14ac:dyDescent="0.2">
      <c r="A136" s="94">
        <v>128</v>
      </c>
      <c r="B136" s="37"/>
      <c r="C136" s="37"/>
      <c r="D136" s="38"/>
      <c r="E136" s="103"/>
      <c r="F136" s="35"/>
      <c r="G136" s="36">
        <f t="shared" si="5"/>
        <v>0</v>
      </c>
      <c r="H136" s="101"/>
    </row>
    <row r="137" spans="1:8" ht="39.75" customHeight="1" x14ac:dyDescent="0.2">
      <c r="A137" s="94">
        <v>129</v>
      </c>
      <c r="B137" s="37"/>
      <c r="C137" s="37"/>
      <c r="D137" s="38"/>
      <c r="E137" s="103"/>
      <c r="F137" s="35"/>
      <c r="G137" s="36">
        <f t="shared" si="5"/>
        <v>0</v>
      </c>
      <c r="H137" s="101"/>
    </row>
    <row r="138" spans="1:8" ht="39.75" customHeight="1" x14ac:dyDescent="0.2">
      <c r="A138" s="94">
        <v>130</v>
      </c>
      <c r="B138" s="37"/>
      <c r="C138" s="37"/>
      <c r="D138" s="38"/>
      <c r="E138" s="103"/>
      <c r="F138" s="35"/>
      <c r="G138" s="36">
        <f t="shared" si="5"/>
        <v>0</v>
      </c>
      <c r="H138" s="101"/>
    </row>
    <row r="139" spans="1:8" ht="39.75" customHeight="1" x14ac:dyDescent="0.2">
      <c r="A139" s="94">
        <v>131</v>
      </c>
      <c r="B139" s="37"/>
      <c r="C139" s="37"/>
      <c r="D139" s="38"/>
      <c r="E139" s="103"/>
      <c r="F139" s="35"/>
      <c r="G139" s="36">
        <f t="shared" si="5"/>
        <v>0</v>
      </c>
      <c r="H139" s="101"/>
    </row>
    <row r="140" spans="1:8" ht="39.75" customHeight="1" x14ac:dyDescent="0.2">
      <c r="A140" s="94">
        <v>132</v>
      </c>
      <c r="B140" s="37"/>
      <c r="C140" s="37"/>
      <c r="D140" s="38"/>
      <c r="E140" s="103"/>
      <c r="F140" s="35"/>
      <c r="G140" s="36">
        <f t="shared" si="5"/>
        <v>0</v>
      </c>
      <c r="H140" s="101"/>
    </row>
    <row r="141" spans="1:8" ht="39.75" customHeight="1" x14ac:dyDescent="0.2">
      <c r="A141" s="94">
        <v>133</v>
      </c>
      <c r="B141" s="37"/>
      <c r="C141" s="37"/>
      <c r="D141" s="38"/>
      <c r="E141" s="103"/>
      <c r="F141" s="35"/>
      <c r="G141" s="36">
        <f t="shared" si="5"/>
        <v>0</v>
      </c>
      <c r="H141" s="101"/>
    </row>
    <row r="142" spans="1:8" ht="39.75" customHeight="1" x14ac:dyDescent="0.2">
      <c r="A142" s="94">
        <v>134</v>
      </c>
      <c r="B142" s="37"/>
      <c r="C142" s="37"/>
      <c r="D142" s="38"/>
      <c r="E142" s="103"/>
      <c r="F142" s="35"/>
      <c r="G142" s="36">
        <f t="shared" si="5"/>
        <v>0</v>
      </c>
      <c r="H142" s="101"/>
    </row>
    <row r="143" spans="1:8" ht="39.75" customHeight="1" x14ac:dyDescent="0.2">
      <c r="A143" s="94">
        <v>135</v>
      </c>
      <c r="B143" s="37"/>
      <c r="C143" s="37"/>
      <c r="D143" s="38"/>
      <c r="E143" s="103"/>
      <c r="F143" s="35"/>
      <c r="G143" s="36">
        <f t="shared" si="5"/>
        <v>0</v>
      </c>
      <c r="H143" s="101"/>
    </row>
    <row r="144" spans="1:8" ht="39.75" customHeight="1" x14ac:dyDescent="0.2">
      <c r="A144" s="94">
        <v>136</v>
      </c>
      <c r="B144" s="37"/>
      <c r="C144" s="37"/>
      <c r="D144" s="38"/>
      <c r="E144" s="103"/>
      <c r="F144" s="35"/>
      <c r="G144" s="36">
        <f t="shared" si="5"/>
        <v>0</v>
      </c>
      <c r="H144" s="101"/>
    </row>
    <row r="145" spans="1:8" ht="39.75" customHeight="1" x14ac:dyDescent="0.2">
      <c r="A145" s="94">
        <v>137</v>
      </c>
      <c r="B145" s="37"/>
      <c r="C145" s="37"/>
      <c r="D145" s="38"/>
      <c r="E145" s="103"/>
      <c r="F145" s="35"/>
      <c r="G145" s="36">
        <f t="shared" si="5"/>
        <v>0</v>
      </c>
      <c r="H145" s="101"/>
    </row>
    <row r="146" spans="1:8" ht="39.75" customHeight="1" x14ac:dyDescent="0.2">
      <c r="A146" s="94">
        <v>138</v>
      </c>
      <c r="B146" s="37"/>
      <c r="C146" s="37"/>
      <c r="D146" s="38"/>
      <c r="E146" s="103"/>
      <c r="F146" s="35"/>
      <c r="G146" s="36">
        <f t="shared" si="5"/>
        <v>0</v>
      </c>
      <c r="H146" s="101"/>
    </row>
    <row r="147" spans="1:8" ht="39.75" customHeight="1" x14ac:dyDescent="0.2">
      <c r="A147" s="94">
        <v>139</v>
      </c>
      <c r="B147" s="37"/>
      <c r="C147" s="37"/>
      <c r="D147" s="38"/>
      <c r="E147" s="103"/>
      <c r="F147" s="35"/>
      <c r="G147" s="36">
        <f t="shared" si="5"/>
        <v>0</v>
      </c>
      <c r="H147" s="101"/>
    </row>
    <row r="148" spans="1:8" ht="39.75" customHeight="1" x14ac:dyDescent="0.2">
      <c r="A148" s="94">
        <v>140</v>
      </c>
      <c r="B148" s="37"/>
      <c r="C148" s="37"/>
      <c r="D148" s="38"/>
      <c r="E148" s="103"/>
      <c r="F148" s="35"/>
      <c r="G148" s="36">
        <f t="shared" si="5"/>
        <v>0</v>
      </c>
      <c r="H148" s="101"/>
    </row>
    <row r="149" spans="1:8" ht="39.75" customHeight="1" x14ac:dyDescent="0.2">
      <c r="A149" s="94">
        <v>141</v>
      </c>
      <c r="B149" s="37"/>
      <c r="C149" s="37"/>
      <c r="D149" s="38"/>
      <c r="E149" s="103"/>
      <c r="F149" s="35"/>
      <c r="G149" s="36">
        <f t="shared" si="5"/>
        <v>0</v>
      </c>
      <c r="H149" s="101"/>
    </row>
    <row r="150" spans="1:8" ht="39.75" customHeight="1" x14ac:dyDescent="0.2">
      <c r="A150" s="94">
        <v>142</v>
      </c>
      <c r="B150" s="37"/>
      <c r="C150" s="37"/>
      <c r="D150" s="38"/>
      <c r="E150" s="103"/>
      <c r="F150" s="35"/>
      <c r="G150" s="36">
        <f t="shared" si="5"/>
        <v>0</v>
      </c>
      <c r="H150" s="101"/>
    </row>
    <row r="151" spans="1:8" ht="39.75" customHeight="1" x14ac:dyDescent="0.2">
      <c r="A151" s="94">
        <v>143</v>
      </c>
      <c r="B151" s="37"/>
      <c r="C151" s="37"/>
      <c r="D151" s="38"/>
      <c r="E151" s="103"/>
      <c r="F151" s="35"/>
      <c r="G151" s="36">
        <f t="shared" si="5"/>
        <v>0</v>
      </c>
      <c r="H151" s="101"/>
    </row>
    <row r="152" spans="1:8" ht="39.75" customHeight="1" x14ac:dyDescent="0.2">
      <c r="A152" s="94">
        <v>144</v>
      </c>
      <c r="B152" s="37"/>
      <c r="C152" s="37"/>
      <c r="D152" s="38"/>
      <c r="E152" s="103"/>
      <c r="F152" s="35"/>
      <c r="G152" s="36">
        <f t="shared" si="5"/>
        <v>0</v>
      </c>
      <c r="H152" s="101"/>
    </row>
    <row r="153" spans="1:8" ht="39.75" customHeight="1" x14ac:dyDescent="0.2">
      <c r="A153" s="94">
        <v>145</v>
      </c>
      <c r="B153" s="37"/>
      <c r="C153" s="37"/>
      <c r="D153" s="38"/>
      <c r="E153" s="103"/>
      <c r="F153" s="35"/>
      <c r="G153" s="36">
        <f t="shared" si="5"/>
        <v>0</v>
      </c>
      <c r="H153" s="101"/>
    </row>
    <row r="154" spans="1:8" ht="39.75" customHeight="1" x14ac:dyDescent="0.2">
      <c r="A154" s="94">
        <v>146</v>
      </c>
      <c r="B154" s="37"/>
      <c r="C154" s="37"/>
      <c r="D154" s="38"/>
      <c r="E154" s="103"/>
      <c r="F154" s="35"/>
      <c r="G154" s="36">
        <f t="shared" si="5"/>
        <v>0</v>
      </c>
      <c r="H154" s="101"/>
    </row>
    <row r="155" spans="1:8" ht="39.75" customHeight="1" x14ac:dyDescent="0.2">
      <c r="A155" s="94">
        <v>147</v>
      </c>
      <c r="B155" s="37"/>
      <c r="C155" s="37"/>
      <c r="D155" s="38"/>
      <c r="E155" s="103"/>
      <c r="F155" s="35"/>
      <c r="G155" s="36">
        <f t="shared" si="5"/>
        <v>0</v>
      </c>
      <c r="H155" s="101"/>
    </row>
    <row r="156" spans="1:8" ht="39.75" customHeight="1" x14ac:dyDescent="0.2">
      <c r="A156" s="94">
        <v>148</v>
      </c>
      <c r="B156" s="37"/>
      <c r="C156" s="37"/>
      <c r="D156" s="38"/>
      <c r="E156" s="103"/>
      <c r="F156" s="35"/>
      <c r="G156" s="36">
        <f t="shared" si="5"/>
        <v>0</v>
      </c>
      <c r="H156" s="101"/>
    </row>
    <row r="157" spans="1:8" ht="39.75" customHeight="1" x14ac:dyDescent="0.2">
      <c r="A157" s="94">
        <v>149</v>
      </c>
      <c r="B157" s="37"/>
      <c r="C157" s="37"/>
      <c r="D157" s="38"/>
      <c r="E157" s="103"/>
      <c r="F157" s="35"/>
      <c r="G157" s="36">
        <f t="shared" si="5"/>
        <v>0</v>
      </c>
      <c r="H157" s="101"/>
    </row>
    <row r="158" spans="1:8" ht="39.75" customHeight="1" x14ac:dyDescent="0.2">
      <c r="A158" s="94">
        <v>150</v>
      </c>
      <c r="B158" s="37"/>
      <c r="C158" s="37"/>
      <c r="D158" s="38"/>
      <c r="E158" s="103"/>
      <c r="F158" s="35"/>
      <c r="G158" s="36">
        <f t="shared" si="5"/>
        <v>0</v>
      </c>
      <c r="H158" s="101"/>
    </row>
    <row r="159" spans="1:8" ht="39.75" customHeight="1" x14ac:dyDescent="0.2">
      <c r="A159" s="94"/>
      <c r="B159" s="96" t="s">
        <v>31</v>
      </c>
      <c r="C159" s="37"/>
      <c r="D159" s="38"/>
      <c r="E159" s="103"/>
      <c r="F159" s="35"/>
      <c r="G159" s="36">
        <f>SUM(G134:G158)</f>
        <v>0</v>
      </c>
      <c r="H159" s="101"/>
    </row>
    <row r="160" spans="1:8" ht="39.75" customHeight="1" x14ac:dyDescent="0.2">
      <c r="A160" s="94">
        <v>151</v>
      </c>
      <c r="B160" s="37"/>
      <c r="C160" s="37"/>
      <c r="D160" s="38"/>
      <c r="E160" s="103"/>
      <c r="F160" s="35"/>
      <c r="G160" s="36">
        <f>E160*F160</f>
        <v>0</v>
      </c>
      <c r="H160" s="101"/>
    </row>
    <row r="161" spans="1:8" ht="39.75" customHeight="1" x14ac:dyDescent="0.2">
      <c r="A161" s="94">
        <v>152</v>
      </c>
      <c r="B161" s="37"/>
      <c r="C161" s="37"/>
      <c r="D161" s="38"/>
      <c r="E161" s="103"/>
      <c r="F161" s="35"/>
      <c r="G161" s="36">
        <f t="shared" ref="G161:G184" si="6">E161*F161</f>
        <v>0</v>
      </c>
      <c r="H161" s="101"/>
    </row>
    <row r="162" spans="1:8" ht="39.75" customHeight="1" x14ac:dyDescent="0.2">
      <c r="A162" s="94">
        <v>153</v>
      </c>
      <c r="B162" s="37"/>
      <c r="C162" s="37"/>
      <c r="D162" s="38"/>
      <c r="E162" s="103"/>
      <c r="F162" s="35"/>
      <c r="G162" s="36">
        <f t="shared" si="6"/>
        <v>0</v>
      </c>
      <c r="H162" s="101"/>
    </row>
    <row r="163" spans="1:8" ht="39.75" customHeight="1" x14ac:dyDescent="0.2">
      <c r="A163" s="94">
        <v>154</v>
      </c>
      <c r="B163" s="37"/>
      <c r="C163" s="37"/>
      <c r="D163" s="38"/>
      <c r="E163" s="103"/>
      <c r="F163" s="35"/>
      <c r="G163" s="36">
        <f t="shared" si="6"/>
        <v>0</v>
      </c>
      <c r="H163" s="101"/>
    </row>
    <row r="164" spans="1:8" ht="39.75" customHeight="1" x14ac:dyDescent="0.2">
      <c r="A164" s="94">
        <v>155</v>
      </c>
      <c r="B164" s="37"/>
      <c r="C164" s="37"/>
      <c r="D164" s="38"/>
      <c r="E164" s="103"/>
      <c r="F164" s="35"/>
      <c r="G164" s="36">
        <f t="shared" si="6"/>
        <v>0</v>
      </c>
      <c r="H164" s="101"/>
    </row>
    <row r="165" spans="1:8" ht="39.75" customHeight="1" x14ac:dyDescent="0.2">
      <c r="A165" s="94">
        <v>156</v>
      </c>
      <c r="B165" s="37"/>
      <c r="C165" s="37"/>
      <c r="D165" s="38"/>
      <c r="E165" s="103"/>
      <c r="F165" s="35"/>
      <c r="G165" s="36">
        <f t="shared" si="6"/>
        <v>0</v>
      </c>
      <c r="H165" s="101"/>
    </row>
    <row r="166" spans="1:8" ht="39.75" customHeight="1" x14ac:dyDescent="0.2">
      <c r="A166" s="94">
        <v>157</v>
      </c>
      <c r="B166" s="37"/>
      <c r="C166" s="37"/>
      <c r="D166" s="38"/>
      <c r="E166" s="103"/>
      <c r="F166" s="35"/>
      <c r="G166" s="36">
        <f t="shared" si="6"/>
        <v>0</v>
      </c>
      <c r="H166" s="101"/>
    </row>
    <row r="167" spans="1:8" ht="39.75" customHeight="1" x14ac:dyDescent="0.2">
      <c r="A167" s="94">
        <v>158</v>
      </c>
      <c r="B167" s="37"/>
      <c r="C167" s="37"/>
      <c r="D167" s="38"/>
      <c r="E167" s="103"/>
      <c r="F167" s="35"/>
      <c r="G167" s="36">
        <f t="shared" si="6"/>
        <v>0</v>
      </c>
      <c r="H167" s="101"/>
    </row>
    <row r="168" spans="1:8" ht="39.75" customHeight="1" x14ac:dyDescent="0.2">
      <c r="A168" s="94">
        <v>159</v>
      </c>
      <c r="B168" s="37"/>
      <c r="C168" s="37"/>
      <c r="D168" s="38"/>
      <c r="E168" s="103"/>
      <c r="F168" s="35"/>
      <c r="G168" s="36">
        <f t="shared" si="6"/>
        <v>0</v>
      </c>
      <c r="H168" s="101"/>
    </row>
    <row r="169" spans="1:8" ht="39.75" customHeight="1" x14ac:dyDescent="0.2">
      <c r="A169" s="94">
        <v>160</v>
      </c>
      <c r="B169" s="37"/>
      <c r="C169" s="37"/>
      <c r="D169" s="38"/>
      <c r="E169" s="103"/>
      <c r="F169" s="35"/>
      <c r="G169" s="36">
        <f t="shared" si="6"/>
        <v>0</v>
      </c>
      <c r="H169" s="101"/>
    </row>
    <row r="170" spans="1:8" ht="39.75" customHeight="1" x14ac:dyDescent="0.2">
      <c r="A170" s="94">
        <v>161</v>
      </c>
      <c r="B170" s="37"/>
      <c r="C170" s="37"/>
      <c r="D170" s="38"/>
      <c r="E170" s="103"/>
      <c r="F170" s="35"/>
      <c r="G170" s="36">
        <f t="shared" si="6"/>
        <v>0</v>
      </c>
      <c r="H170" s="101"/>
    </row>
    <row r="171" spans="1:8" ht="39.75" customHeight="1" x14ac:dyDescent="0.2">
      <c r="A171" s="94">
        <v>162</v>
      </c>
      <c r="B171" s="37"/>
      <c r="C171" s="37"/>
      <c r="D171" s="38"/>
      <c r="E171" s="103"/>
      <c r="F171" s="35"/>
      <c r="G171" s="36">
        <f t="shared" si="6"/>
        <v>0</v>
      </c>
      <c r="H171" s="101"/>
    </row>
    <row r="172" spans="1:8" ht="39.75" customHeight="1" x14ac:dyDescent="0.2">
      <c r="A172" s="94">
        <v>163</v>
      </c>
      <c r="B172" s="37"/>
      <c r="C172" s="37"/>
      <c r="D172" s="38"/>
      <c r="E172" s="103"/>
      <c r="F172" s="35"/>
      <c r="G172" s="36">
        <f t="shared" si="6"/>
        <v>0</v>
      </c>
      <c r="H172" s="101"/>
    </row>
    <row r="173" spans="1:8" ht="39.75" customHeight="1" x14ac:dyDescent="0.2">
      <c r="A173" s="94">
        <v>164</v>
      </c>
      <c r="B173" s="37"/>
      <c r="C173" s="37"/>
      <c r="D173" s="38"/>
      <c r="E173" s="103"/>
      <c r="F173" s="35"/>
      <c r="G173" s="36">
        <f t="shared" si="6"/>
        <v>0</v>
      </c>
      <c r="H173" s="101"/>
    </row>
    <row r="174" spans="1:8" ht="39.75" customHeight="1" x14ac:dyDescent="0.2">
      <c r="A174" s="94">
        <v>165</v>
      </c>
      <c r="B174" s="37"/>
      <c r="C174" s="37"/>
      <c r="D174" s="38"/>
      <c r="E174" s="103"/>
      <c r="F174" s="35"/>
      <c r="G174" s="36">
        <f t="shared" si="6"/>
        <v>0</v>
      </c>
      <c r="H174" s="101"/>
    </row>
    <row r="175" spans="1:8" ht="39.75" customHeight="1" x14ac:dyDescent="0.2">
      <c r="A175" s="94">
        <v>166</v>
      </c>
      <c r="B175" s="37"/>
      <c r="C175" s="37"/>
      <c r="D175" s="38"/>
      <c r="E175" s="103"/>
      <c r="F175" s="35"/>
      <c r="G175" s="36">
        <f t="shared" si="6"/>
        <v>0</v>
      </c>
      <c r="H175" s="101"/>
    </row>
    <row r="176" spans="1:8" ht="39.75" customHeight="1" x14ac:dyDescent="0.2">
      <c r="A176" s="94">
        <v>167</v>
      </c>
      <c r="B176" s="37"/>
      <c r="C176" s="37"/>
      <c r="D176" s="38"/>
      <c r="E176" s="103"/>
      <c r="F176" s="35"/>
      <c r="G176" s="36">
        <f t="shared" si="6"/>
        <v>0</v>
      </c>
      <c r="H176" s="101"/>
    </row>
    <row r="177" spans="1:8" ht="39.75" customHeight="1" x14ac:dyDescent="0.2">
      <c r="A177" s="94">
        <v>168</v>
      </c>
      <c r="B177" s="37"/>
      <c r="C177" s="37"/>
      <c r="D177" s="38"/>
      <c r="E177" s="103"/>
      <c r="F177" s="35"/>
      <c r="G177" s="36">
        <f t="shared" si="6"/>
        <v>0</v>
      </c>
      <c r="H177" s="101"/>
    </row>
    <row r="178" spans="1:8" ht="39.75" customHeight="1" x14ac:dyDescent="0.2">
      <c r="A178" s="94">
        <v>169</v>
      </c>
      <c r="B178" s="37"/>
      <c r="C178" s="37"/>
      <c r="D178" s="38"/>
      <c r="E178" s="103"/>
      <c r="F178" s="35"/>
      <c r="G178" s="36">
        <f t="shared" si="6"/>
        <v>0</v>
      </c>
      <c r="H178" s="101"/>
    </row>
    <row r="179" spans="1:8" ht="39.75" customHeight="1" x14ac:dyDescent="0.2">
      <c r="A179" s="94">
        <v>170</v>
      </c>
      <c r="B179" s="37"/>
      <c r="C179" s="37"/>
      <c r="D179" s="38"/>
      <c r="E179" s="103"/>
      <c r="F179" s="35"/>
      <c r="G179" s="36">
        <f t="shared" si="6"/>
        <v>0</v>
      </c>
      <c r="H179" s="101"/>
    </row>
    <row r="180" spans="1:8" ht="39.75" customHeight="1" x14ac:dyDescent="0.2">
      <c r="A180" s="94">
        <v>171</v>
      </c>
      <c r="B180" s="37"/>
      <c r="C180" s="37"/>
      <c r="D180" s="38"/>
      <c r="E180" s="103"/>
      <c r="F180" s="35"/>
      <c r="G180" s="36">
        <f t="shared" si="6"/>
        <v>0</v>
      </c>
      <c r="H180" s="101"/>
    </row>
    <row r="181" spans="1:8" ht="39.75" customHeight="1" x14ac:dyDescent="0.2">
      <c r="A181" s="94">
        <v>172</v>
      </c>
      <c r="B181" s="37"/>
      <c r="C181" s="37"/>
      <c r="D181" s="38"/>
      <c r="E181" s="103"/>
      <c r="F181" s="35"/>
      <c r="G181" s="36">
        <f t="shared" si="6"/>
        <v>0</v>
      </c>
      <c r="H181" s="101"/>
    </row>
    <row r="182" spans="1:8" ht="39.75" customHeight="1" x14ac:dyDescent="0.2">
      <c r="A182" s="94">
        <v>173</v>
      </c>
      <c r="B182" s="37"/>
      <c r="C182" s="37"/>
      <c r="D182" s="38"/>
      <c r="E182" s="103"/>
      <c r="F182" s="35"/>
      <c r="G182" s="36">
        <f t="shared" si="6"/>
        <v>0</v>
      </c>
      <c r="H182" s="101"/>
    </row>
    <row r="183" spans="1:8" ht="39.75" customHeight="1" x14ac:dyDescent="0.2">
      <c r="A183" s="94">
        <v>174</v>
      </c>
      <c r="B183" s="37"/>
      <c r="C183" s="37"/>
      <c r="D183" s="38"/>
      <c r="E183" s="103"/>
      <c r="F183" s="35"/>
      <c r="G183" s="36">
        <f t="shared" si="6"/>
        <v>0</v>
      </c>
      <c r="H183" s="101"/>
    </row>
    <row r="184" spans="1:8" ht="39.75" customHeight="1" x14ac:dyDescent="0.2">
      <c r="A184" s="94">
        <v>175</v>
      </c>
      <c r="B184" s="37"/>
      <c r="C184" s="37"/>
      <c r="D184" s="38"/>
      <c r="E184" s="103"/>
      <c r="F184" s="35"/>
      <c r="G184" s="36">
        <f t="shared" si="6"/>
        <v>0</v>
      </c>
      <c r="H184" s="101"/>
    </row>
    <row r="185" spans="1:8" ht="39.75" customHeight="1" x14ac:dyDescent="0.2">
      <c r="A185" s="94"/>
      <c r="B185" s="96" t="s">
        <v>31</v>
      </c>
      <c r="C185" s="37"/>
      <c r="D185" s="38"/>
      <c r="E185" s="103"/>
      <c r="F185" s="35"/>
      <c r="G185" s="36">
        <f>SUM(G160:G184)</f>
        <v>0</v>
      </c>
      <c r="H185" s="101"/>
    </row>
    <row r="186" spans="1:8" ht="39.75" customHeight="1" x14ac:dyDescent="0.2">
      <c r="A186" s="94">
        <v>176</v>
      </c>
      <c r="B186" s="37"/>
      <c r="C186" s="37"/>
      <c r="D186" s="38"/>
      <c r="E186" s="103"/>
      <c r="F186" s="35"/>
      <c r="G186" s="36">
        <f>E186*F186</f>
        <v>0</v>
      </c>
      <c r="H186" s="101"/>
    </row>
    <row r="187" spans="1:8" ht="39.75" customHeight="1" x14ac:dyDescent="0.2">
      <c r="A187" s="94">
        <v>177</v>
      </c>
      <c r="B187" s="37"/>
      <c r="C187" s="37"/>
      <c r="D187" s="38"/>
      <c r="E187" s="103"/>
      <c r="F187" s="35"/>
      <c r="G187" s="36">
        <f t="shared" ref="G187:G210" si="7">E187*F187</f>
        <v>0</v>
      </c>
      <c r="H187" s="101"/>
    </row>
    <row r="188" spans="1:8" ht="39.75" customHeight="1" x14ac:dyDescent="0.2">
      <c r="A188" s="94">
        <v>178</v>
      </c>
      <c r="B188" s="37"/>
      <c r="C188" s="37"/>
      <c r="D188" s="38"/>
      <c r="E188" s="103"/>
      <c r="F188" s="35"/>
      <c r="G188" s="36">
        <f t="shared" si="7"/>
        <v>0</v>
      </c>
      <c r="H188" s="101"/>
    </row>
    <row r="189" spans="1:8" ht="39.75" customHeight="1" x14ac:dyDescent="0.2">
      <c r="A189" s="94">
        <v>179</v>
      </c>
      <c r="B189" s="37"/>
      <c r="C189" s="37"/>
      <c r="D189" s="38"/>
      <c r="E189" s="103"/>
      <c r="F189" s="35"/>
      <c r="G189" s="36">
        <f t="shared" si="7"/>
        <v>0</v>
      </c>
      <c r="H189" s="101"/>
    </row>
    <row r="190" spans="1:8" ht="39.75" customHeight="1" x14ac:dyDescent="0.2">
      <c r="A190" s="94">
        <v>180</v>
      </c>
      <c r="B190" s="37"/>
      <c r="C190" s="37"/>
      <c r="D190" s="38"/>
      <c r="E190" s="103"/>
      <c r="F190" s="35"/>
      <c r="G190" s="36">
        <f t="shared" si="7"/>
        <v>0</v>
      </c>
      <c r="H190" s="101"/>
    </row>
    <row r="191" spans="1:8" ht="39.75" customHeight="1" x14ac:dyDescent="0.2">
      <c r="A191" s="94">
        <v>181</v>
      </c>
      <c r="B191" s="37"/>
      <c r="C191" s="37"/>
      <c r="D191" s="38"/>
      <c r="E191" s="103"/>
      <c r="F191" s="35"/>
      <c r="G191" s="36">
        <f t="shared" si="7"/>
        <v>0</v>
      </c>
      <c r="H191" s="101"/>
    </row>
    <row r="192" spans="1:8" ht="39.75" customHeight="1" x14ac:dyDescent="0.2">
      <c r="A192" s="94">
        <v>182</v>
      </c>
      <c r="B192" s="37"/>
      <c r="C192" s="37"/>
      <c r="D192" s="38"/>
      <c r="E192" s="103"/>
      <c r="F192" s="35"/>
      <c r="G192" s="36">
        <f t="shared" si="7"/>
        <v>0</v>
      </c>
      <c r="H192" s="101"/>
    </row>
    <row r="193" spans="1:8" ht="39.75" customHeight="1" x14ac:dyDescent="0.2">
      <c r="A193" s="94">
        <v>183</v>
      </c>
      <c r="B193" s="37"/>
      <c r="C193" s="37"/>
      <c r="D193" s="38"/>
      <c r="E193" s="103"/>
      <c r="F193" s="35"/>
      <c r="G193" s="36">
        <f t="shared" si="7"/>
        <v>0</v>
      </c>
      <c r="H193" s="101"/>
    </row>
    <row r="194" spans="1:8" ht="39.75" customHeight="1" x14ac:dyDescent="0.2">
      <c r="A194" s="94">
        <v>184</v>
      </c>
      <c r="B194" s="37"/>
      <c r="C194" s="37"/>
      <c r="D194" s="38"/>
      <c r="E194" s="103"/>
      <c r="F194" s="35"/>
      <c r="G194" s="36">
        <f t="shared" si="7"/>
        <v>0</v>
      </c>
      <c r="H194" s="101"/>
    </row>
    <row r="195" spans="1:8" ht="39.75" customHeight="1" x14ac:dyDescent="0.2">
      <c r="A195" s="94">
        <v>185</v>
      </c>
      <c r="B195" s="37"/>
      <c r="C195" s="37"/>
      <c r="D195" s="38"/>
      <c r="E195" s="103"/>
      <c r="F195" s="35"/>
      <c r="G195" s="36">
        <f t="shared" si="7"/>
        <v>0</v>
      </c>
      <c r="H195" s="101"/>
    </row>
    <row r="196" spans="1:8" ht="39.75" customHeight="1" x14ac:dyDescent="0.2">
      <c r="A196" s="94">
        <v>186</v>
      </c>
      <c r="B196" s="37"/>
      <c r="C196" s="37"/>
      <c r="D196" s="38"/>
      <c r="E196" s="103"/>
      <c r="F196" s="35"/>
      <c r="G196" s="36">
        <f t="shared" si="7"/>
        <v>0</v>
      </c>
      <c r="H196" s="101"/>
    </row>
    <row r="197" spans="1:8" ht="39.75" customHeight="1" x14ac:dyDescent="0.2">
      <c r="A197" s="94">
        <v>187</v>
      </c>
      <c r="B197" s="37"/>
      <c r="C197" s="37"/>
      <c r="D197" s="38"/>
      <c r="E197" s="103"/>
      <c r="F197" s="35"/>
      <c r="G197" s="36">
        <f t="shared" si="7"/>
        <v>0</v>
      </c>
      <c r="H197" s="101"/>
    </row>
    <row r="198" spans="1:8" ht="39.75" customHeight="1" x14ac:dyDescent="0.2">
      <c r="A198" s="94">
        <v>188</v>
      </c>
      <c r="B198" s="37"/>
      <c r="C198" s="37"/>
      <c r="D198" s="38"/>
      <c r="E198" s="103"/>
      <c r="F198" s="35"/>
      <c r="G198" s="36">
        <f t="shared" si="7"/>
        <v>0</v>
      </c>
      <c r="H198" s="101"/>
    </row>
    <row r="199" spans="1:8" ht="39.75" customHeight="1" x14ac:dyDescent="0.2">
      <c r="A199" s="94">
        <v>189</v>
      </c>
      <c r="B199" s="37"/>
      <c r="C199" s="37"/>
      <c r="D199" s="38"/>
      <c r="E199" s="103"/>
      <c r="F199" s="35"/>
      <c r="G199" s="36">
        <f t="shared" si="7"/>
        <v>0</v>
      </c>
      <c r="H199" s="101"/>
    </row>
    <row r="200" spans="1:8" ht="39.75" customHeight="1" x14ac:dyDescent="0.2">
      <c r="A200" s="94">
        <v>190</v>
      </c>
      <c r="B200" s="37"/>
      <c r="C200" s="37"/>
      <c r="D200" s="38"/>
      <c r="E200" s="103"/>
      <c r="F200" s="35"/>
      <c r="G200" s="36">
        <f t="shared" si="7"/>
        <v>0</v>
      </c>
      <c r="H200" s="101"/>
    </row>
    <row r="201" spans="1:8" ht="39.75" customHeight="1" x14ac:dyDescent="0.2">
      <c r="A201" s="94">
        <v>191</v>
      </c>
      <c r="B201" s="37"/>
      <c r="C201" s="37"/>
      <c r="D201" s="38"/>
      <c r="E201" s="103"/>
      <c r="F201" s="35"/>
      <c r="G201" s="36">
        <f t="shared" si="7"/>
        <v>0</v>
      </c>
      <c r="H201" s="101"/>
    </row>
    <row r="202" spans="1:8" ht="39.75" customHeight="1" x14ac:dyDescent="0.2">
      <c r="A202" s="94">
        <v>192</v>
      </c>
      <c r="B202" s="37"/>
      <c r="C202" s="37"/>
      <c r="D202" s="38"/>
      <c r="E202" s="103"/>
      <c r="F202" s="35"/>
      <c r="G202" s="36">
        <f t="shared" si="7"/>
        <v>0</v>
      </c>
      <c r="H202" s="101"/>
    </row>
    <row r="203" spans="1:8" ht="39.75" customHeight="1" x14ac:dyDescent="0.2">
      <c r="A203" s="94">
        <v>193</v>
      </c>
      <c r="B203" s="37"/>
      <c r="C203" s="37"/>
      <c r="D203" s="38"/>
      <c r="E203" s="103"/>
      <c r="F203" s="35"/>
      <c r="G203" s="36">
        <f t="shared" si="7"/>
        <v>0</v>
      </c>
      <c r="H203" s="101"/>
    </row>
    <row r="204" spans="1:8" ht="39.75" customHeight="1" x14ac:dyDescent="0.2">
      <c r="A204" s="94">
        <v>194</v>
      </c>
      <c r="B204" s="37"/>
      <c r="C204" s="37"/>
      <c r="D204" s="38"/>
      <c r="E204" s="103"/>
      <c r="F204" s="35"/>
      <c r="G204" s="36">
        <f t="shared" si="7"/>
        <v>0</v>
      </c>
      <c r="H204" s="101"/>
    </row>
    <row r="205" spans="1:8" ht="39.75" customHeight="1" x14ac:dyDescent="0.2">
      <c r="A205" s="94">
        <v>195</v>
      </c>
      <c r="B205" s="37"/>
      <c r="C205" s="37"/>
      <c r="D205" s="38"/>
      <c r="E205" s="103"/>
      <c r="F205" s="35"/>
      <c r="G205" s="36">
        <f t="shared" si="7"/>
        <v>0</v>
      </c>
      <c r="H205" s="101"/>
    </row>
    <row r="206" spans="1:8" ht="39.75" customHeight="1" x14ac:dyDescent="0.2">
      <c r="A206" s="94">
        <v>196</v>
      </c>
      <c r="B206" s="37"/>
      <c r="C206" s="37"/>
      <c r="D206" s="38"/>
      <c r="E206" s="103"/>
      <c r="F206" s="35"/>
      <c r="G206" s="36">
        <f t="shared" si="7"/>
        <v>0</v>
      </c>
      <c r="H206" s="101"/>
    </row>
    <row r="207" spans="1:8" ht="39.75" customHeight="1" x14ac:dyDescent="0.2">
      <c r="A207" s="94">
        <v>197</v>
      </c>
      <c r="B207" s="37"/>
      <c r="C207" s="37"/>
      <c r="D207" s="38"/>
      <c r="E207" s="103"/>
      <c r="F207" s="35"/>
      <c r="G207" s="36">
        <f t="shared" si="7"/>
        <v>0</v>
      </c>
      <c r="H207" s="101"/>
    </row>
    <row r="208" spans="1:8" ht="39.75" customHeight="1" x14ac:dyDescent="0.2">
      <c r="A208" s="94">
        <v>198</v>
      </c>
      <c r="B208" s="37"/>
      <c r="C208" s="37"/>
      <c r="D208" s="38"/>
      <c r="E208" s="103"/>
      <c r="F208" s="35"/>
      <c r="G208" s="36">
        <f t="shared" si="7"/>
        <v>0</v>
      </c>
      <c r="H208" s="101"/>
    </row>
    <row r="209" spans="1:8" ht="39.75" customHeight="1" x14ac:dyDescent="0.2">
      <c r="A209" s="94">
        <v>199</v>
      </c>
      <c r="B209" s="37"/>
      <c r="C209" s="37"/>
      <c r="D209" s="38"/>
      <c r="E209" s="103"/>
      <c r="F209" s="35"/>
      <c r="G209" s="36">
        <f t="shared" si="7"/>
        <v>0</v>
      </c>
      <c r="H209" s="101"/>
    </row>
    <row r="210" spans="1:8" ht="39.75" customHeight="1" x14ac:dyDescent="0.2">
      <c r="A210" s="94">
        <v>200</v>
      </c>
      <c r="B210" s="37"/>
      <c r="C210" s="37"/>
      <c r="D210" s="38"/>
      <c r="E210" s="103"/>
      <c r="F210" s="35"/>
      <c r="G210" s="36">
        <f t="shared" si="7"/>
        <v>0</v>
      </c>
      <c r="H210" s="101"/>
    </row>
    <row r="211" spans="1:8" ht="39.75" customHeight="1" x14ac:dyDescent="0.2">
      <c r="A211" s="94"/>
      <c r="B211" s="96" t="s">
        <v>31</v>
      </c>
      <c r="C211" s="37"/>
      <c r="D211" s="38"/>
      <c r="E211" s="103"/>
      <c r="F211" s="35"/>
      <c r="G211" s="36">
        <f>SUM(G186:G210)</f>
        <v>0</v>
      </c>
      <c r="H211" s="101"/>
    </row>
    <row r="212" spans="1:8" ht="39.75" customHeight="1" x14ac:dyDescent="0.2">
      <c r="A212" s="94">
        <v>201</v>
      </c>
      <c r="B212" s="37"/>
      <c r="C212" s="37"/>
      <c r="D212" s="38"/>
      <c r="E212" s="103"/>
      <c r="F212" s="35"/>
      <c r="G212" s="36">
        <f>E212*F212</f>
        <v>0</v>
      </c>
      <c r="H212" s="101"/>
    </row>
    <row r="213" spans="1:8" ht="39.75" customHeight="1" x14ac:dyDescent="0.2">
      <c r="A213" s="94">
        <v>202</v>
      </c>
      <c r="B213" s="37"/>
      <c r="C213" s="37"/>
      <c r="D213" s="38"/>
      <c r="E213" s="103"/>
      <c r="F213" s="35"/>
      <c r="G213" s="36">
        <f t="shared" ref="G213:G236" si="8">E213*F213</f>
        <v>0</v>
      </c>
      <c r="H213" s="101"/>
    </row>
    <row r="214" spans="1:8" ht="39.75" customHeight="1" x14ac:dyDescent="0.2">
      <c r="A214" s="94">
        <v>203</v>
      </c>
      <c r="B214" s="37"/>
      <c r="C214" s="37"/>
      <c r="D214" s="38"/>
      <c r="E214" s="103"/>
      <c r="F214" s="35"/>
      <c r="G214" s="36">
        <f t="shared" si="8"/>
        <v>0</v>
      </c>
      <c r="H214" s="101"/>
    </row>
    <row r="215" spans="1:8" ht="39.75" customHeight="1" x14ac:dyDescent="0.2">
      <c r="A215" s="94">
        <v>204</v>
      </c>
      <c r="B215" s="37"/>
      <c r="C215" s="37"/>
      <c r="D215" s="38"/>
      <c r="E215" s="103"/>
      <c r="F215" s="35"/>
      <c r="G215" s="36">
        <f t="shared" si="8"/>
        <v>0</v>
      </c>
      <c r="H215" s="101"/>
    </row>
    <row r="216" spans="1:8" ht="39.75" customHeight="1" x14ac:dyDescent="0.2">
      <c r="A216" s="94">
        <v>205</v>
      </c>
      <c r="B216" s="37"/>
      <c r="C216" s="37"/>
      <c r="D216" s="38"/>
      <c r="E216" s="103"/>
      <c r="F216" s="35"/>
      <c r="G216" s="36">
        <f t="shared" si="8"/>
        <v>0</v>
      </c>
      <c r="H216" s="101"/>
    </row>
    <row r="217" spans="1:8" ht="39.75" customHeight="1" x14ac:dyDescent="0.2">
      <c r="A217" s="94">
        <v>206</v>
      </c>
      <c r="B217" s="37"/>
      <c r="C217" s="37"/>
      <c r="D217" s="38"/>
      <c r="E217" s="103"/>
      <c r="F217" s="35"/>
      <c r="G217" s="36">
        <f t="shared" si="8"/>
        <v>0</v>
      </c>
      <c r="H217" s="101"/>
    </row>
    <row r="218" spans="1:8" ht="39.75" customHeight="1" x14ac:dyDescent="0.2">
      <c r="A218" s="94">
        <v>207</v>
      </c>
      <c r="B218" s="37"/>
      <c r="C218" s="37"/>
      <c r="D218" s="38"/>
      <c r="E218" s="103"/>
      <c r="F218" s="35"/>
      <c r="G218" s="36">
        <f t="shared" si="8"/>
        <v>0</v>
      </c>
      <c r="H218" s="101"/>
    </row>
    <row r="219" spans="1:8" ht="39.75" customHeight="1" x14ac:dyDescent="0.2">
      <c r="A219" s="94">
        <v>208</v>
      </c>
      <c r="B219" s="37"/>
      <c r="C219" s="37"/>
      <c r="D219" s="38"/>
      <c r="E219" s="103"/>
      <c r="F219" s="35"/>
      <c r="G219" s="36">
        <f t="shared" si="8"/>
        <v>0</v>
      </c>
      <c r="H219" s="101"/>
    </row>
    <row r="220" spans="1:8" ht="39.75" customHeight="1" x14ac:dyDescent="0.2">
      <c r="A220" s="94">
        <v>209</v>
      </c>
      <c r="B220" s="37"/>
      <c r="C220" s="37"/>
      <c r="D220" s="38"/>
      <c r="E220" s="103"/>
      <c r="F220" s="35"/>
      <c r="G220" s="36">
        <f t="shared" si="8"/>
        <v>0</v>
      </c>
      <c r="H220" s="101"/>
    </row>
    <row r="221" spans="1:8" ht="39.75" customHeight="1" x14ac:dyDescent="0.2">
      <c r="A221" s="94">
        <v>210</v>
      </c>
      <c r="B221" s="37"/>
      <c r="C221" s="37"/>
      <c r="D221" s="38"/>
      <c r="E221" s="103"/>
      <c r="F221" s="35"/>
      <c r="G221" s="36">
        <f t="shared" si="8"/>
        <v>0</v>
      </c>
      <c r="H221" s="101"/>
    </row>
    <row r="222" spans="1:8" ht="39.75" customHeight="1" x14ac:dyDescent="0.2">
      <c r="A222" s="94">
        <v>211</v>
      </c>
      <c r="B222" s="37"/>
      <c r="C222" s="37"/>
      <c r="D222" s="38"/>
      <c r="E222" s="103"/>
      <c r="F222" s="35"/>
      <c r="G222" s="36">
        <f t="shared" si="8"/>
        <v>0</v>
      </c>
      <c r="H222" s="101"/>
    </row>
    <row r="223" spans="1:8" ht="39.75" customHeight="1" x14ac:dyDescent="0.2">
      <c r="A223" s="94">
        <v>212</v>
      </c>
      <c r="B223" s="37"/>
      <c r="C223" s="37"/>
      <c r="D223" s="38"/>
      <c r="E223" s="103"/>
      <c r="F223" s="35"/>
      <c r="G223" s="36">
        <f t="shared" si="8"/>
        <v>0</v>
      </c>
      <c r="H223" s="101"/>
    </row>
    <row r="224" spans="1:8" ht="39.75" customHeight="1" x14ac:dyDescent="0.2">
      <c r="A224" s="94">
        <v>213</v>
      </c>
      <c r="B224" s="37"/>
      <c r="C224" s="37"/>
      <c r="D224" s="38"/>
      <c r="E224" s="103"/>
      <c r="F224" s="35"/>
      <c r="G224" s="36">
        <f t="shared" si="8"/>
        <v>0</v>
      </c>
      <c r="H224" s="101"/>
    </row>
    <row r="225" spans="1:8" ht="39.75" customHeight="1" x14ac:dyDescent="0.2">
      <c r="A225" s="94">
        <v>214</v>
      </c>
      <c r="B225" s="37"/>
      <c r="C225" s="37"/>
      <c r="D225" s="38"/>
      <c r="E225" s="103"/>
      <c r="F225" s="35"/>
      <c r="G225" s="36">
        <f t="shared" si="8"/>
        <v>0</v>
      </c>
      <c r="H225" s="101"/>
    </row>
    <row r="226" spans="1:8" ht="39.75" customHeight="1" x14ac:dyDescent="0.2">
      <c r="A226" s="94">
        <v>215</v>
      </c>
      <c r="B226" s="37"/>
      <c r="C226" s="37"/>
      <c r="D226" s="38"/>
      <c r="E226" s="103"/>
      <c r="F226" s="35"/>
      <c r="G226" s="36">
        <f t="shared" si="8"/>
        <v>0</v>
      </c>
      <c r="H226" s="101"/>
    </row>
    <row r="227" spans="1:8" ht="39.75" customHeight="1" x14ac:dyDescent="0.2">
      <c r="A227" s="94">
        <v>216</v>
      </c>
      <c r="B227" s="37"/>
      <c r="C227" s="37"/>
      <c r="D227" s="38"/>
      <c r="E227" s="103"/>
      <c r="F227" s="35"/>
      <c r="G227" s="36">
        <f t="shared" si="8"/>
        <v>0</v>
      </c>
      <c r="H227" s="101"/>
    </row>
    <row r="228" spans="1:8" ht="39.75" customHeight="1" x14ac:dyDescent="0.2">
      <c r="A228" s="94">
        <v>217</v>
      </c>
      <c r="B228" s="37"/>
      <c r="C228" s="37"/>
      <c r="D228" s="38"/>
      <c r="E228" s="103"/>
      <c r="F228" s="35"/>
      <c r="G228" s="36">
        <f t="shared" si="8"/>
        <v>0</v>
      </c>
      <c r="H228" s="101"/>
    </row>
    <row r="229" spans="1:8" ht="39.75" customHeight="1" x14ac:dyDescent="0.2">
      <c r="A229" s="94">
        <v>218</v>
      </c>
      <c r="B229" s="37"/>
      <c r="C229" s="37"/>
      <c r="D229" s="38"/>
      <c r="E229" s="103"/>
      <c r="F229" s="35"/>
      <c r="G229" s="36">
        <f t="shared" si="8"/>
        <v>0</v>
      </c>
      <c r="H229" s="101"/>
    </row>
    <row r="230" spans="1:8" ht="39.75" customHeight="1" x14ac:dyDescent="0.2">
      <c r="A230" s="94">
        <v>219</v>
      </c>
      <c r="B230" s="37"/>
      <c r="C230" s="37"/>
      <c r="D230" s="38"/>
      <c r="E230" s="103"/>
      <c r="F230" s="35"/>
      <c r="G230" s="36">
        <f t="shared" si="8"/>
        <v>0</v>
      </c>
      <c r="H230" s="101"/>
    </row>
    <row r="231" spans="1:8" ht="39.75" customHeight="1" x14ac:dyDescent="0.2">
      <c r="A231" s="94">
        <v>220</v>
      </c>
      <c r="B231" s="37"/>
      <c r="C231" s="37"/>
      <c r="D231" s="38"/>
      <c r="E231" s="103"/>
      <c r="F231" s="35"/>
      <c r="G231" s="36">
        <f t="shared" si="8"/>
        <v>0</v>
      </c>
      <c r="H231" s="101"/>
    </row>
    <row r="232" spans="1:8" ht="39.75" customHeight="1" x14ac:dyDescent="0.2">
      <c r="A232" s="94">
        <v>221</v>
      </c>
      <c r="B232" s="37"/>
      <c r="C232" s="37"/>
      <c r="D232" s="38"/>
      <c r="E232" s="103"/>
      <c r="F232" s="35"/>
      <c r="G232" s="36">
        <f t="shared" si="8"/>
        <v>0</v>
      </c>
      <c r="H232" s="101"/>
    </row>
    <row r="233" spans="1:8" ht="39.75" customHeight="1" x14ac:dyDescent="0.2">
      <c r="A233" s="94">
        <v>222</v>
      </c>
      <c r="B233" s="37"/>
      <c r="C233" s="37"/>
      <c r="D233" s="38"/>
      <c r="E233" s="103"/>
      <c r="F233" s="35"/>
      <c r="G233" s="36">
        <f t="shared" si="8"/>
        <v>0</v>
      </c>
      <c r="H233" s="101"/>
    </row>
    <row r="234" spans="1:8" ht="39.75" customHeight="1" x14ac:dyDescent="0.2">
      <c r="A234" s="94">
        <v>223</v>
      </c>
      <c r="B234" s="37"/>
      <c r="C234" s="37"/>
      <c r="D234" s="38"/>
      <c r="E234" s="103"/>
      <c r="F234" s="35"/>
      <c r="G234" s="36">
        <f t="shared" si="8"/>
        <v>0</v>
      </c>
      <c r="H234" s="101"/>
    </row>
    <row r="235" spans="1:8" ht="39.75" customHeight="1" x14ac:dyDescent="0.2">
      <c r="A235" s="94">
        <v>224</v>
      </c>
      <c r="B235" s="37"/>
      <c r="C235" s="37"/>
      <c r="D235" s="38"/>
      <c r="E235" s="103"/>
      <c r="F235" s="35"/>
      <c r="G235" s="36">
        <f t="shared" si="8"/>
        <v>0</v>
      </c>
      <c r="H235" s="101"/>
    </row>
    <row r="236" spans="1:8" ht="39.75" customHeight="1" x14ac:dyDescent="0.2">
      <c r="A236" s="94">
        <v>225</v>
      </c>
      <c r="B236" s="37"/>
      <c r="C236" s="37"/>
      <c r="D236" s="38"/>
      <c r="E236" s="103"/>
      <c r="F236" s="35"/>
      <c r="G236" s="36">
        <f t="shared" si="8"/>
        <v>0</v>
      </c>
      <c r="H236" s="101"/>
    </row>
    <row r="237" spans="1:8" ht="39.75" customHeight="1" x14ac:dyDescent="0.2">
      <c r="A237" s="94"/>
      <c r="B237" s="96" t="s">
        <v>31</v>
      </c>
      <c r="C237" s="37"/>
      <c r="D237" s="38"/>
      <c r="E237" s="103"/>
      <c r="F237" s="35"/>
      <c r="G237" s="36">
        <f>SUM(G212:G236)</f>
        <v>0</v>
      </c>
      <c r="H237" s="101"/>
    </row>
    <row r="238" spans="1:8" ht="39.75" customHeight="1" x14ac:dyDescent="0.2">
      <c r="A238" s="94">
        <v>226</v>
      </c>
      <c r="B238" s="37"/>
      <c r="C238" s="37"/>
      <c r="D238" s="38"/>
      <c r="E238" s="103"/>
      <c r="F238" s="35"/>
      <c r="G238" s="36">
        <f>E238*F238</f>
        <v>0</v>
      </c>
      <c r="H238" s="101"/>
    </row>
    <row r="239" spans="1:8" ht="39.75" customHeight="1" x14ac:dyDescent="0.2">
      <c r="A239" s="94">
        <v>227</v>
      </c>
      <c r="B239" s="37"/>
      <c r="C239" s="37"/>
      <c r="D239" s="38"/>
      <c r="E239" s="103"/>
      <c r="F239" s="35"/>
      <c r="G239" s="36">
        <f t="shared" ref="G239:G262" si="9">E239*F239</f>
        <v>0</v>
      </c>
      <c r="H239" s="101"/>
    </row>
    <row r="240" spans="1:8" ht="39.75" customHeight="1" x14ac:dyDescent="0.2">
      <c r="A240" s="94">
        <v>228</v>
      </c>
      <c r="B240" s="37"/>
      <c r="C240" s="37"/>
      <c r="D240" s="38"/>
      <c r="E240" s="103"/>
      <c r="F240" s="35"/>
      <c r="G240" s="36">
        <f t="shared" si="9"/>
        <v>0</v>
      </c>
      <c r="H240" s="101"/>
    </row>
    <row r="241" spans="1:8" ht="39.75" customHeight="1" x14ac:dyDescent="0.2">
      <c r="A241" s="94">
        <v>229</v>
      </c>
      <c r="B241" s="37"/>
      <c r="C241" s="37"/>
      <c r="D241" s="38"/>
      <c r="E241" s="103"/>
      <c r="F241" s="35"/>
      <c r="G241" s="36">
        <f t="shared" si="9"/>
        <v>0</v>
      </c>
      <c r="H241" s="101"/>
    </row>
    <row r="242" spans="1:8" ht="39.75" customHeight="1" x14ac:dyDescent="0.2">
      <c r="A242" s="94">
        <v>230</v>
      </c>
      <c r="B242" s="37"/>
      <c r="C242" s="37"/>
      <c r="D242" s="38"/>
      <c r="E242" s="103"/>
      <c r="F242" s="35"/>
      <c r="G242" s="36">
        <f t="shared" si="9"/>
        <v>0</v>
      </c>
      <c r="H242" s="101"/>
    </row>
    <row r="243" spans="1:8" ht="39.75" customHeight="1" x14ac:dyDescent="0.2">
      <c r="A243" s="94">
        <v>231</v>
      </c>
      <c r="B243" s="37"/>
      <c r="C243" s="37"/>
      <c r="D243" s="38"/>
      <c r="E243" s="103"/>
      <c r="F243" s="35"/>
      <c r="G243" s="36">
        <f t="shared" si="9"/>
        <v>0</v>
      </c>
      <c r="H243" s="101"/>
    </row>
    <row r="244" spans="1:8" ht="39.75" customHeight="1" x14ac:dyDescent="0.2">
      <c r="A244" s="94">
        <v>232</v>
      </c>
      <c r="B244" s="37"/>
      <c r="C244" s="37"/>
      <c r="D244" s="38"/>
      <c r="E244" s="103"/>
      <c r="F244" s="35"/>
      <c r="G244" s="36">
        <f t="shared" si="9"/>
        <v>0</v>
      </c>
      <c r="H244" s="101"/>
    </row>
    <row r="245" spans="1:8" ht="39.75" customHeight="1" x14ac:dyDescent="0.2">
      <c r="A245" s="94">
        <v>233</v>
      </c>
      <c r="B245" s="37"/>
      <c r="C245" s="37"/>
      <c r="D245" s="38"/>
      <c r="E245" s="103"/>
      <c r="F245" s="35"/>
      <c r="G245" s="36">
        <f t="shared" si="9"/>
        <v>0</v>
      </c>
      <c r="H245" s="101"/>
    </row>
    <row r="246" spans="1:8" ht="39.75" customHeight="1" x14ac:dyDescent="0.2">
      <c r="A246" s="94">
        <v>234</v>
      </c>
      <c r="B246" s="37"/>
      <c r="C246" s="37"/>
      <c r="D246" s="38"/>
      <c r="E246" s="103"/>
      <c r="F246" s="35"/>
      <c r="G246" s="36">
        <f t="shared" si="9"/>
        <v>0</v>
      </c>
      <c r="H246" s="101"/>
    </row>
    <row r="247" spans="1:8" ht="39.75" customHeight="1" x14ac:dyDescent="0.2">
      <c r="A247" s="94">
        <v>235</v>
      </c>
      <c r="B247" s="37"/>
      <c r="C247" s="37"/>
      <c r="D247" s="38"/>
      <c r="E247" s="103"/>
      <c r="F247" s="35"/>
      <c r="G247" s="36">
        <f t="shared" si="9"/>
        <v>0</v>
      </c>
      <c r="H247" s="101"/>
    </row>
    <row r="248" spans="1:8" ht="39.75" customHeight="1" x14ac:dyDescent="0.2">
      <c r="A248" s="94">
        <v>236</v>
      </c>
      <c r="B248" s="37"/>
      <c r="C248" s="37"/>
      <c r="D248" s="38"/>
      <c r="E248" s="103"/>
      <c r="F248" s="35"/>
      <c r="G248" s="36">
        <f t="shared" si="9"/>
        <v>0</v>
      </c>
      <c r="H248" s="101"/>
    </row>
    <row r="249" spans="1:8" ht="39.75" customHeight="1" x14ac:dyDescent="0.2">
      <c r="A249" s="94">
        <v>237</v>
      </c>
      <c r="B249" s="37"/>
      <c r="C249" s="37"/>
      <c r="D249" s="38"/>
      <c r="E249" s="103"/>
      <c r="F249" s="35"/>
      <c r="G249" s="36">
        <f t="shared" si="9"/>
        <v>0</v>
      </c>
      <c r="H249" s="101"/>
    </row>
    <row r="250" spans="1:8" ht="39.75" customHeight="1" x14ac:dyDescent="0.2">
      <c r="A250" s="94">
        <v>238</v>
      </c>
      <c r="B250" s="37"/>
      <c r="C250" s="37"/>
      <c r="D250" s="38"/>
      <c r="E250" s="103"/>
      <c r="F250" s="35"/>
      <c r="G250" s="36">
        <f t="shared" si="9"/>
        <v>0</v>
      </c>
      <c r="H250" s="101"/>
    </row>
    <row r="251" spans="1:8" ht="39.75" customHeight="1" x14ac:dyDescent="0.2">
      <c r="A251" s="94">
        <v>239</v>
      </c>
      <c r="B251" s="37"/>
      <c r="C251" s="37"/>
      <c r="D251" s="38"/>
      <c r="E251" s="103"/>
      <c r="F251" s="35"/>
      <c r="G251" s="36">
        <f t="shared" si="9"/>
        <v>0</v>
      </c>
      <c r="H251" s="101"/>
    </row>
    <row r="252" spans="1:8" ht="39.75" customHeight="1" x14ac:dyDescent="0.2">
      <c r="A252" s="94">
        <v>240</v>
      </c>
      <c r="B252" s="37"/>
      <c r="C252" s="37"/>
      <c r="D252" s="38"/>
      <c r="E252" s="103"/>
      <c r="F252" s="35"/>
      <c r="G252" s="36">
        <f t="shared" si="9"/>
        <v>0</v>
      </c>
      <c r="H252" s="101"/>
    </row>
    <row r="253" spans="1:8" ht="39.75" customHeight="1" x14ac:dyDescent="0.2">
      <c r="A253" s="94">
        <v>241</v>
      </c>
      <c r="B253" s="37"/>
      <c r="C253" s="37"/>
      <c r="D253" s="38"/>
      <c r="E253" s="103"/>
      <c r="F253" s="35"/>
      <c r="G253" s="36">
        <f t="shared" si="9"/>
        <v>0</v>
      </c>
      <c r="H253" s="101"/>
    </row>
    <row r="254" spans="1:8" ht="39.75" customHeight="1" x14ac:dyDescent="0.2">
      <c r="A254" s="94">
        <v>242</v>
      </c>
      <c r="B254" s="37"/>
      <c r="C254" s="37"/>
      <c r="D254" s="38"/>
      <c r="E254" s="103"/>
      <c r="F254" s="35"/>
      <c r="G254" s="36">
        <f t="shared" si="9"/>
        <v>0</v>
      </c>
      <c r="H254" s="101"/>
    </row>
    <row r="255" spans="1:8" ht="39.75" customHeight="1" x14ac:dyDescent="0.2">
      <c r="A255" s="94">
        <v>243</v>
      </c>
      <c r="B255" s="37"/>
      <c r="C255" s="37"/>
      <c r="D255" s="38"/>
      <c r="E255" s="103"/>
      <c r="F255" s="35"/>
      <c r="G255" s="36">
        <f t="shared" si="9"/>
        <v>0</v>
      </c>
      <c r="H255" s="101"/>
    </row>
    <row r="256" spans="1:8" ht="39.75" customHeight="1" x14ac:dyDescent="0.2">
      <c r="A256" s="94">
        <v>244</v>
      </c>
      <c r="B256" s="37"/>
      <c r="C256" s="37"/>
      <c r="D256" s="38"/>
      <c r="E256" s="103"/>
      <c r="F256" s="35"/>
      <c r="G256" s="36">
        <f t="shared" si="9"/>
        <v>0</v>
      </c>
      <c r="H256" s="101"/>
    </row>
    <row r="257" spans="1:8" ht="39.75" customHeight="1" x14ac:dyDescent="0.2">
      <c r="A257" s="94">
        <v>245</v>
      </c>
      <c r="B257" s="37"/>
      <c r="C257" s="37"/>
      <c r="D257" s="38"/>
      <c r="E257" s="103"/>
      <c r="F257" s="35"/>
      <c r="G257" s="36">
        <f t="shared" si="9"/>
        <v>0</v>
      </c>
      <c r="H257" s="101"/>
    </row>
    <row r="258" spans="1:8" ht="39.75" customHeight="1" x14ac:dyDescent="0.2">
      <c r="A258" s="94">
        <v>246</v>
      </c>
      <c r="B258" s="37"/>
      <c r="C258" s="37"/>
      <c r="D258" s="38"/>
      <c r="E258" s="103"/>
      <c r="F258" s="35"/>
      <c r="G258" s="36">
        <f t="shared" si="9"/>
        <v>0</v>
      </c>
      <c r="H258" s="101"/>
    </row>
    <row r="259" spans="1:8" ht="39.75" customHeight="1" x14ac:dyDescent="0.2">
      <c r="A259" s="94">
        <v>247</v>
      </c>
      <c r="B259" s="37"/>
      <c r="C259" s="37"/>
      <c r="D259" s="38"/>
      <c r="E259" s="103"/>
      <c r="F259" s="35"/>
      <c r="G259" s="36">
        <f t="shared" si="9"/>
        <v>0</v>
      </c>
      <c r="H259" s="101"/>
    </row>
    <row r="260" spans="1:8" ht="39.75" customHeight="1" x14ac:dyDescent="0.2">
      <c r="A260" s="94">
        <v>248</v>
      </c>
      <c r="B260" s="37"/>
      <c r="C260" s="37"/>
      <c r="D260" s="38"/>
      <c r="E260" s="103"/>
      <c r="F260" s="35"/>
      <c r="G260" s="36">
        <f t="shared" si="9"/>
        <v>0</v>
      </c>
      <c r="H260" s="101"/>
    </row>
    <row r="261" spans="1:8" ht="39.75" customHeight="1" x14ac:dyDescent="0.2">
      <c r="A261" s="94">
        <v>249</v>
      </c>
      <c r="B261" s="37"/>
      <c r="C261" s="37"/>
      <c r="D261" s="38"/>
      <c r="E261" s="103"/>
      <c r="F261" s="35"/>
      <c r="G261" s="36">
        <f t="shared" si="9"/>
        <v>0</v>
      </c>
      <c r="H261" s="101"/>
    </row>
    <row r="262" spans="1:8" ht="39.75" customHeight="1" x14ac:dyDescent="0.2">
      <c r="A262" s="94">
        <v>250</v>
      </c>
      <c r="B262" s="37"/>
      <c r="C262" s="37"/>
      <c r="D262" s="38"/>
      <c r="E262" s="103"/>
      <c r="F262" s="35"/>
      <c r="G262" s="36">
        <f t="shared" si="9"/>
        <v>0</v>
      </c>
      <c r="H262" s="101"/>
    </row>
    <row r="263" spans="1:8" ht="39.75" customHeight="1" x14ac:dyDescent="0.2">
      <c r="A263" s="94"/>
      <c r="B263" s="96" t="s">
        <v>31</v>
      </c>
      <c r="C263" s="37"/>
      <c r="D263" s="38"/>
      <c r="E263" s="103"/>
      <c r="F263" s="35"/>
      <c r="G263" s="36">
        <f>SUM(G238:G262)</f>
        <v>0</v>
      </c>
      <c r="H263" s="101"/>
    </row>
    <row r="264" spans="1:8" ht="39.75" customHeight="1" x14ac:dyDescent="0.2">
      <c r="A264" s="94">
        <v>251</v>
      </c>
      <c r="B264" s="37"/>
      <c r="C264" s="37"/>
      <c r="D264" s="38"/>
      <c r="E264" s="103"/>
      <c r="F264" s="35"/>
      <c r="G264" s="36">
        <f>E264*F264</f>
        <v>0</v>
      </c>
      <c r="H264" s="101"/>
    </row>
    <row r="265" spans="1:8" ht="39.75" customHeight="1" x14ac:dyDescent="0.2">
      <c r="A265" s="94">
        <v>252</v>
      </c>
      <c r="B265" s="37"/>
      <c r="C265" s="37"/>
      <c r="D265" s="38"/>
      <c r="E265" s="103"/>
      <c r="F265" s="35"/>
      <c r="G265" s="36">
        <f t="shared" ref="G265:G288" si="10">E265*F265</f>
        <v>0</v>
      </c>
      <c r="H265" s="101"/>
    </row>
    <row r="266" spans="1:8" ht="39.75" customHeight="1" x14ac:dyDescent="0.2">
      <c r="A266" s="94">
        <v>253</v>
      </c>
      <c r="B266" s="37"/>
      <c r="C266" s="37"/>
      <c r="D266" s="38"/>
      <c r="E266" s="103"/>
      <c r="F266" s="35"/>
      <c r="G266" s="36">
        <f t="shared" si="10"/>
        <v>0</v>
      </c>
      <c r="H266" s="101"/>
    </row>
    <row r="267" spans="1:8" ht="39.75" customHeight="1" x14ac:dyDescent="0.2">
      <c r="A267" s="94">
        <v>254</v>
      </c>
      <c r="B267" s="37"/>
      <c r="C267" s="37"/>
      <c r="D267" s="38"/>
      <c r="E267" s="103"/>
      <c r="F267" s="35"/>
      <c r="G267" s="36">
        <f t="shared" si="10"/>
        <v>0</v>
      </c>
      <c r="H267" s="101"/>
    </row>
    <row r="268" spans="1:8" ht="39.75" customHeight="1" x14ac:dyDescent="0.2">
      <c r="A268" s="94">
        <v>255</v>
      </c>
      <c r="B268" s="37"/>
      <c r="C268" s="37"/>
      <c r="D268" s="38"/>
      <c r="E268" s="103"/>
      <c r="F268" s="35"/>
      <c r="G268" s="36">
        <f t="shared" si="10"/>
        <v>0</v>
      </c>
      <c r="H268" s="101"/>
    </row>
    <row r="269" spans="1:8" ht="39.75" customHeight="1" x14ac:dyDescent="0.2">
      <c r="A269" s="94">
        <v>256</v>
      </c>
      <c r="B269" s="37"/>
      <c r="C269" s="37"/>
      <c r="D269" s="38"/>
      <c r="E269" s="103"/>
      <c r="F269" s="35"/>
      <c r="G269" s="36">
        <f t="shared" si="10"/>
        <v>0</v>
      </c>
      <c r="H269" s="101"/>
    </row>
    <row r="270" spans="1:8" ht="39.75" customHeight="1" x14ac:dyDescent="0.2">
      <c r="A270" s="94">
        <v>257</v>
      </c>
      <c r="B270" s="37"/>
      <c r="C270" s="37"/>
      <c r="D270" s="38"/>
      <c r="E270" s="103"/>
      <c r="F270" s="35"/>
      <c r="G270" s="36">
        <f t="shared" si="10"/>
        <v>0</v>
      </c>
      <c r="H270" s="101"/>
    </row>
    <row r="271" spans="1:8" ht="39.75" customHeight="1" x14ac:dyDescent="0.2">
      <c r="A271" s="94">
        <v>258</v>
      </c>
      <c r="B271" s="37"/>
      <c r="C271" s="37"/>
      <c r="D271" s="38"/>
      <c r="E271" s="103"/>
      <c r="F271" s="35"/>
      <c r="G271" s="36">
        <f t="shared" si="10"/>
        <v>0</v>
      </c>
      <c r="H271" s="101"/>
    </row>
    <row r="272" spans="1:8" ht="39.75" customHeight="1" x14ac:dyDescent="0.2">
      <c r="A272" s="94">
        <v>259</v>
      </c>
      <c r="B272" s="37"/>
      <c r="C272" s="37"/>
      <c r="D272" s="38"/>
      <c r="E272" s="103"/>
      <c r="F272" s="35"/>
      <c r="G272" s="36">
        <f t="shared" si="10"/>
        <v>0</v>
      </c>
      <c r="H272" s="101"/>
    </row>
    <row r="273" spans="1:8" ht="39.75" customHeight="1" x14ac:dyDescent="0.2">
      <c r="A273" s="94">
        <v>260</v>
      </c>
      <c r="B273" s="37"/>
      <c r="C273" s="37"/>
      <c r="D273" s="38"/>
      <c r="E273" s="103"/>
      <c r="F273" s="35"/>
      <c r="G273" s="36">
        <f t="shared" si="10"/>
        <v>0</v>
      </c>
      <c r="H273" s="101"/>
    </row>
    <row r="274" spans="1:8" ht="39.75" customHeight="1" x14ac:dyDescent="0.2">
      <c r="A274" s="94">
        <v>261</v>
      </c>
      <c r="B274" s="37"/>
      <c r="C274" s="37"/>
      <c r="D274" s="38"/>
      <c r="E274" s="103"/>
      <c r="F274" s="35"/>
      <c r="G274" s="36">
        <f t="shared" si="10"/>
        <v>0</v>
      </c>
      <c r="H274" s="101"/>
    </row>
    <row r="275" spans="1:8" ht="39.75" customHeight="1" x14ac:dyDescent="0.2">
      <c r="A275" s="94">
        <v>262</v>
      </c>
      <c r="B275" s="37"/>
      <c r="C275" s="37"/>
      <c r="D275" s="38"/>
      <c r="E275" s="103"/>
      <c r="F275" s="35"/>
      <c r="G275" s="36">
        <f t="shared" si="10"/>
        <v>0</v>
      </c>
      <c r="H275" s="101"/>
    </row>
    <row r="276" spans="1:8" ht="39.75" customHeight="1" x14ac:dyDescent="0.2">
      <c r="A276" s="94">
        <v>263</v>
      </c>
      <c r="B276" s="37"/>
      <c r="C276" s="37"/>
      <c r="D276" s="38"/>
      <c r="E276" s="103"/>
      <c r="F276" s="35"/>
      <c r="G276" s="36">
        <f t="shared" si="10"/>
        <v>0</v>
      </c>
      <c r="H276" s="101"/>
    </row>
    <row r="277" spans="1:8" ht="39.75" customHeight="1" x14ac:dyDescent="0.2">
      <c r="A277" s="94">
        <v>264</v>
      </c>
      <c r="B277" s="37"/>
      <c r="C277" s="37"/>
      <c r="D277" s="38"/>
      <c r="E277" s="103"/>
      <c r="F277" s="35"/>
      <c r="G277" s="36">
        <f t="shared" si="10"/>
        <v>0</v>
      </c>
      <c r="H277" s="101"/>
    </row>
    <row r="278" spans="1:8" ht="39.75" customHeight="1" x14ac:dyDescent="0.2">
      <c r="A278" s="94">
        <v>265</v>
      </c>
      <c r="B278" s="37"/>
      <c r="C278" s="37"/>
      <c r="D278" s="38"/>
      <c r="E278" s="103"/>
      <c r="F278" s="35"/>
      <c r="G278" s="36">
        <f t="shared" si="10"/>
        <v>0</v>
      </c>
      <c r="H278" s="101"/>
    </row>
    <row r="279" spans="1:8" ht="39.75" customHeight="1" x14ac:dyDescent="0.2">
      <c r="A279" s="94">
        <v>266</v>
      </c>
      <c r="B279" s="37"/>
      <c r="C279" s="37"/>
      <c r="D279" s="38"/>
      <c r="E279" s="103"/>
      <c r="F279" s="35"/>
      <c r="G279" s="36">
        <f t="shared" si="10"/>
        <v>0</v>
      </c>
      <c r="H279" s="101"/>
    </row>
    <row r="280" spans="1:8" ht="39.75" customHeight="1" x14ac:dyDescent="0.2">
      <c r="A280" s="94">
        <v>267</v>
      </c>
      <c r="B280" s="37"/>
      <c r="C280" s="37"/>
      <c r="D280" s="38"/>
      <c r="E280" s="103"/>
      <c r="F280" s="35"/>
      <c r="G280" s="36">
        <f t="shared" si="10"/>
        <v>0</v>
      </c>
      <c r="H280" s="101"/>
    </row>
    <row r="281" spans="1:8" ht="39.75" customHeight="1" x14ac:dyDescent="0.2">
      <c r="A281" s="94">
        <v>268</v>
      </c>
      <c r="B281" s="37"/>
      <c r="C281" s="37"/>
      <c r="D281" s="38"/>
      <c r="E281" s="103"/>
      <c r="F281" s="35"/>
      <c r="G281" s="36">
        <f t="shared" si="10"/>
        <v>0</v>
      </c>
      <c r="H281" s="101"/>
    </row>
    <row r="282" spans="1:8" ht="39.75" customHeight="1" x14ac:dyDescent="0.2">
      <c r="A282" s="94">
        <v>269</v>
      </c>
      <c r="B282" s="37"/>
      <c r="C282" s="37"/>
      <c r="D282" s="38"/>
      <c r="E282" s="103"/>
      <c r="F282" s="35"/>
      <c r="G282" s="36">
        <f t="shared" si="10"/>
        <v>0</v>
      </c>
      <c r="H282" s="101"/>
    </row>
    <row r="283" spans="1:8" ht="39.75" customHeight="1" x14ac:dyDescent="0.2">
      <c r="A283" s="94">
        <v>270</v>
      </c>
      <c r="B283" s="37"/>
      <c r="C283" s="37"/>
      <c r="D283" s="38"/>
      <c r="E283" s="103"/>
      <c r="F283" s="35"/>
      <c r="G283" s="36">
        <f t="shared" si="10"/>
        <v>0</v>
      </c>
      <c r="H283" s="101"/>
    </row>
    <row r="284" spans="1:8" ht="39.75" customHeight="1" x14ac:dyDescent="0.2">
      <c r="A284" s="94">
        <v>271</v>
      </c>
      <c r="B284" s="37"/>
      <c r="C284" s="37"/>
      <c r="D284" s="38"/>
      <c r="E284" s="103"/>
      <c r="F284" s="35"/>
      <c r="G284" s="36">
        <f t="shared" si="10"/>
        <v>0</v>
      </c>
      <c r="H284" s="101"/>
    </row>
    <row r="285" spans="1:8" ht="39.75" customHeight="1" x14ac:dyDescent="0.2">
      <c r="A285" s="94">
        <v>272</v>
      </c>
      <c r="B285" s="37"/>
      <c r="C285" s="37"/>
      <c r="D285" s="38"/>
      <c r="E285" s="103"/>
      <c r="F285" s="35"/>
      <c r="G285" s="36">
        <f t="shared" si="10"/>
        <v>0</v>
      </c>
      <c r="H285" s="101"/>
    </row>
    <row r="286" spans="1:8" ht="39.75" customHeight="1" x14ac:dyDescent="0.2">
      <c r="A286" s="94">
        <v>273</v>
      </c>
      <c r="B286" s="37"/>
      <c r="C286" s="37"/>
      <c r="D286" s="38"/>
      <c r="E286" s="103"/>
      <c r="F286" s="35"/>
      <c r="G286" s="36">
        <f t="shared" si="10"/>
        <v>0</v>
      </c>
      <c r="H286" s="101"/>
    </row>
    <row r="287" spans="1:8" ht="39.75" customHeight="1" x14ac:dyDescent="0.2">
      <c r="A287" s="94">
        <v>274</v>
      </c>
      <c r="B287" s="37"/>
      <c r="C287" s="37"/>
      <c r="D287" s="38"/>
      <c r="E287" s="103"/>
      <c r="F287" s="35"/>
      <c r="G287" s="36">
        <f t="shared" si="10"/>
        <v>0</v>
      </c>
      <c r="H287" s="101"/>
    </row>
    <row r="288" spans="1:8" ht="39.75" customHeight="1" x14ac:dyDescent="0.2">
      <c r="A288" s="94">
        <v>275</v>
      </c>
      <c r="B288" s="37"/>
      <c r="C288" s="37"/>
      <c r="D288" s="38"/>
      <c r="E288" s="103"/>
      <c r="F288" s="35"/>
      <c r="G288" s="36">
        <f t="shared" si="10"/>
        <v>0</v>
      </c>
      <c r="H288" s="101"/>
    </row>
    <row r="289" spans="1:8" ht="39.75" customHeight="1" x14ac:dyDescent="0.2">
      <c r="A289" s="94"/>
      <c r="B289" s="96" t="s">
        <v>31</v>
      </c>
      <c r="C289" s="37"/>
      <c r="D289" s="38"/>
      <c r="E289" s="103"/>
      <c r="F289" s="35"/>
      <c r="G289" s="36">
        <f>SUM(G238:G262)</f>
        <v>0</v>
      </c>
      <c r="H289" s="101"/>
    </row>
    <row r="290" spans="1:8" ht="39.75" customHeight="1" x14ac:dyDescent="0.2">
      <c r="A290" s="94">
        <v>276</v>
      </c>
      <c r="B290" s="37"/>
      <c r="C290" s="37"/>
      <c r="D290" s="38"/>
      <c r="E290" s="103"/>
      <c r="F290" s="35"/>
      <c r="G290" s="36">
        <f>E290*F290</f>
        <v>0</v>
      </c>
      <c r="H290" s="101"/>
    </row>
    <row r="291" spans="1:8" ht="39.75" customHeight="1" x14ac:dyDescent="0.2">
      <c r="A291" s="94">
        <v>277</v>
      </c>
      <c r="B291" s="37"/>
      <c r="C291" s="37"/>
      <c r="D291" s="38"/>
      <c r="E291" s="103"/>
      <c r="F291" s="35"/>
      <c r="G291" s="36">
        <f t="shared" ref="G291:G314" si="11">E291*F291</f>
        <v>0</v>
      </c>
      <c r="H291" s="101"/>
    </row>
    <row r="292" spans="1:8" ht="39.75" customHeight="1" x14ac:dyDescent="0.2">
      <c r="A292" s="94">
        <v>278</v>
      </c>
      <c r="B292" s="37"/>
      <c r="C292" s="37"/>
      <c r="D292" s="38"/>
      <c r="E292" s="103"/>
      <c r="F292" s="35"/>
      <c r="G292" s="36">
        <f t="shared" si="11"/>
        <v>0</v>
      </c>
      <c r="H292" s="101"/>
    </row>
    <row r="293" spans="1:8" ht="39.75" customHeight="1" x14ac:dyDescent="0.2">
      <c r="A293" s="94">
        <v>279</v>
      </c>
      <c r="B293" s="37"/>
      <c r="C293" s="37"/>
      <c r="D293" s="38"/>
      <c r="E293" s="103"/>
      <c r="F293" s="35"/>
      <c r="G293" s="36">
        <f t="shared" si="11"/>
        <v>0</v>
      </c>
      <c r="H293" s="101"/>
    </row>
    <row r="294" spans="1:8" ht="39.75" customHeight="1" x14ac:dyDescent="0.2">
      <c r="A294" s="94">
        <v>280</v>
      </c>
      <c r="B294" s="37"/>
      <c r="C294" s="37"/>
      <c r="D294" s="38"/>
      <c r="E294" s="103"/>
      <c r="F294" s="35"/>
      <c r="G294" s="36">
        <f t="shared" si="11"/>
        <v>0</v>
      </c>
      <c r="H294" s="101"/>
    </row>
    <row r="295" spans="1:8" ht="39.75" customHeight="1" x14ac:dyDescent="0.2">
      <c r="A295" s="94">
        <v>281</v>
      </c>
      <c r="B295" s="37"/>
      <c r="C295" s="37"/>
      <c r="D295" s="38"/>
      <c r="E295" s="103"/>
      <c r="F295" s="35"/>
      <c r="G295" s="36">
        <f t="shared" si="11"/>
        <v>0</v>
      </c>
      <c r="H295" s="101"/>
    </row>
    <row r="296" spans="1:8" ht="39.75" customHeight="1" x14ac:dyDescent="0.2">
      <c r="A296" s="94">
        <v>282</v>
      </c>
      <c r="B296" s="37"/>
      <c r="C296" s="37"/>
      <c r="D296" s="38"/>
      <c r="E296" s="103"/>
      <c r="F296" s="35"/>
      <c r="G296" s="36">
        <f t="shared" si="11"/>
        <v>0</v>
      </c>
      <c r="H296" s="101"/>
    </row>
    <row r="297" spans="1:8" ht="39.75" customHeight="1" x14ac:dyDescent="0.2">
      <c r="A297" s="94">
        <v>283</v>
      </c>
      <c r="B297" s="37"/>
      <c r="C297" s="37"/>
      <c r="D297" s="38"/>
      <c r="E297" s="103"/>
      <c r="F297" s="35"/>
      <c r="G297" s="36">
        <f t="shared" si="11"/>
        <v>0</v>
      </c>
      <c r="H297" s="101"/>
    </row>
    <row r="298" spans="1:8" ht="39.75" customHeight="1" x14ac:dyDescent="0.2">
      <c r="A298" s="94">
        <v>284</v>
      </c>
      <c r="B298" s="37"/>
      <c r="C298" s="37"/>
      <c r="D298" s="38"/>
      <c r="E298" s="103"/>
      <c r="F298" s="35"/>
      <c r="G298" s="36">
        <f t="shared" si="11"/>
        <v>0</v>
      </c>
      <c r="H298" s="101"/>
    </row>
    <row r="299" spans="1:8" ht="39.75" customHeight="1" x14ac:dyDescent="0.2">
      <c r="A299" s="94">
        <v>285</v>
      </c>
      <c r="B299" s="37"/>
      <c r="C299" s="37"/>
      <c r="D299" s="38"/>
      <c r="E299" s="103"/>
      <c r="F299" s="35"/>
      <c r="G299" s="36">
        <f t="shared" si="11"/>
        <v>0</v>
      </c>
      <c r="H299" s="101"/>
    </row>
    <row r="300" spans="1:8" ht="39.75" customHeight="1" x14ac:dyDescent="0.2">
      <c r="A300" s="94">
        <v>286</v>
      </c>
      <c r="B300" s="37"/>
      <c r="C300" s="37"/>
      <c r="D300" s="38"/>
      <c r="E300" s="103"/>
      <c r="F300" s="35"/>
      <c r="G300" s="36">
        <f t="shared" si="11"/>
        <v>0</v>
      </c>
      <c r="H300" s="101"/>
    </row>
    <row r="301" spans="1:8" ht="39.75" customHeight="1" x14ac:dyDescent="0.2">
      <c r="A301" s="94">
        <v>287</v>
      </c>
      <c r="B301" s="37"/>
      <c r="C301" s="37"/>
      <c r="D301" s="38"/>
      <c r="E301" s="103"/>
      <c r="F301" s="35"/>
      <c r="G301" s="36">
        <f t="shared" si="11"/>
        <v>0</v>
      </c>
      <c r="H301" s="101"/>
    </row>
    <row r="302" spans="1:8" ht="39.75" customHeight="1" x14ac:dyDescent="0.2">
      <c r="A302" s="94">
        <v>288</v>
      </c>
      <c r="B302" s="37"/>
      <c r="C302" s="37"/>
      <c r="D302" s="38"/>
      <c r="E302" s="103"/>
      <c r="F302" s="35"/>
      <c r="G302" s="36">
        <f t="shared" si="11"/>
        <v>0</v>
      </c>
      <c r="H302" s="101"/>
    </row>
    <row r="303" spans="1:8" ht="39.75" customHeight="1" x14ac:dyDescent="0.2">
      <c r="A303" s="94">
        <v>289</v>
      </c>
      <c r="B303" s="37"/>
      <c r="C303" s="37"/>
      <c r="D303" s="38"/>
      <c r="E303" s="103"/>
      <c r="F303" s="35"/>
      <c r="G303" s="36">
        <f t="shared" si="11"/>
        <v>0</v>
      </c>
      <c r="H303" s="101"/>
    </row>
    <row r="304" spans="1:8" ht="39.75" customHeight="1" x14ac:dyDescent="0.2">
      <c r="A304" s="94">
        <v>290</v>
      </c>
      <c r="B304" s="37"/>
      <c r="C304" s="37"/>
      <c r="D304" s="38"/>
      <c r="E304" s="103"/>
      <c r="F304" s="35"/>
      <c r="G304" s="36">
        <f t="shared" si="11"/>
        <v>0</v>
      </c>
      <c r="H304" s="101"/>
    </row>
    <row r="305" spans="1:8" ht="39.75" customHeight="1" x14ac:dyDescent="0.2">
      <c r="A305" s="94">
        <v>291</v>
      </c>
      <c r="B305" s="37"/>
      <c r="C305" s="37"/>
      <c r="D305" s="38"/>
      <c r="E305" s="103"/>
      <c r="F305" s="35"/>
      <c r="G305" s="36">
        <f t="shared" si="11"/>
        <v>0</v>
      </c>
      <c r="H305" s="101"/>
    </row>
    <row r="306" spans="1:8" ht="39.75" customHeight="1" x14ac:dyDescent="0.2">
      <c r="A306" s="94">
        <v>292</v>
      </c>
      <c r="B306" s="37"/>
      <c r="C306" s="37"/>
      <c r="D306" s="38"/>
      <c r="E306" s="103"/>
      <c r="F306" s="35"/>
      <c r="G306" s="36">
        <f t="shared" si="11"/>
        <v>0</v>
      </c>
      <c r="H306" s="101"/>
    </row>
    <row r="307" spans="1:8" ht="39.75" customHeight="1" x14ac:dyDescent="0.2">
      <c r="A307" s="94">
        <v>293</v>
      </c>
      <c r="B307" s="37"/>
      <c r="C307" s="37"/>
      <c r="D307" s="38"/>
      <c r="E307" s="103"/>
      <c r="F307" s="35"/>
      <c r="G307" s="36">
        <f t="shared" si="11"/>
        <v>0</v>
      </c>
      <c r="H307" s="101"/>
    </row>
    <row r="308" spans="1:8" ht="39.75" customHeight="1" x14ac:dyDescent="0.2">
      <c r="A308" s="94">
        <v>294</v>
      </c>
      <c r="B308" s="37"/>
      <c r="C308" s="37"/>
      <c r="D308" s="38"/>
      <c r="E308" s="103"/>
      <c r="F308" s="35"/>
      <c r="G308" s="36">
        <f t="shared" si="11"/>
        <v>0</v>
      </c>
      <c r="H308" s="101"/>
    </row>
    <row r="309" spans="1:8" ht="39.75" customHeight="1" x14ac:dyDescent="0.2">
      <c r="A309" s="94">
        <v>295</v>
      </c>
      <c r="B309" s="37"/>
      <c r="C309" s="37"/>
      <c r="D309" s="38"/>
      <c r="E309" s="103"/>
      <c r="F309" s="35"/>
      <c r="G309" s="36">
        <f t="shared" si="11"/>
        <v>0</v>
      </c>
      <c r="H309" s="101"/>
    </row>
    <row r="310" spans="1:8" ht="39.75" customHeight="1" x14ac:dyDescent="0.2">
      <c r="A310" s="94">
        <v>296</v>
      </c>
      <c r="B310" s="37"/>
      <c r="C310" s="37"/>
      <c r="D310" s="38"/>
      <c r="E310" s="103"/>
      <c r="F310" s="35"/>
      <c r="G310" s="36">
        <f t="shared" si="11"/>
        <v>0</v>
      </c>
      <c r="H310" s="101"/>
    </row>
    <row r="311" spans="1:8" ht="39.75" customHeight="1" x14ac:dyDescent="0.2">
      <c r="A311" s="94">
        <v>297</v>
      </c>
      <c r="B311" s="37"/>
      <c r="C311" s="37"/>
      <c r="D311" s="38"/>
      <c r="E311" s="103"/>
      <c r="F311" s="35"/>
      <c r="G311" s="36">
        <f t="shared" si="11"/>
        <v>0</v>
      </c>
      <c r="H311" s="101"/>
    </row>
    <row r="312" spans="1:8" ht="39.75" customHeight="1" x14ac:dyDescent="0.2">
      <c r="A312" s="94">
        <v>298</v>
      </c>
      <c r="B312" s="37"/>
      <c r="C312" s="37"/>
      <c r="D312" s="38"/>
      <c r="E312" s="103"/>
      <c r="F312" s="35"/>
      <c r="G312" s="36">
        <f t="shared" si="11"/>
        <v>0</v>
      </c>
      <c r="H312" s="101"/>
    </row>
    <row r="313" spans="1:8" ht="39.75" customHeight="1" x14ac:dyDescent="0.2">
      <c r="A313" s="94">
        <v>299</v>
      </c>
      <c r="B313" s="37"/>
      <c r="C313" s="37"/>
      <c r="D313" s="38"/>
      <c r="E313" s="103"/>
      <c r="F313" s="35"/>
      <c r="G313" s="36">
        <f t="shared" si="11"/>
        <v>0</v>
      </c>
      <c r="H313" s="101"/>
    </row>
    <row r="314" spans="1:8" ht="39.75" customHeight="1" x14ac:dyDescent="0.2">
      <c r="A314" s="94">
        <v>300</v>
      </c>
      <c r="B314" s="37"/>
      <c r="C314" s="37"/>
      <c r="D314" s="38"/>
      <c r="E314" s="103"/>
      <c r="F314" s="35"/>
      <c r="G314" s="36">
        <f t="shared" si="11"/>
        <v>0</v>
      </c>
      <c r="H314" s="101"/>
    </row>
    <row r="315" spans="1:8" ht="39.75" customHeight="1" x14ac:dyDescent="0.2">
      <c r="A315" s="94"/>
      <c r="B315" s="96" t="s">
        <v>31</v>
      </c>
      <c r="C315" s="37"/>
      <c r="D315" s="38"/>
      <c r="E315" s="103"/>
      <c r="F315" s="35"/>
      <c r="G315" s="36">
        <f>SUM(G290:G314)</f>
        <v>0</v>
      </c>
      <c r="H315" s="101"/>
    </row>
    <row r="316" spans="1:8" ht="39.75" customHeight="1" x14ac:dyDescent="0.2">
      <c r="A316" s="94"/>
      <c r="B316" s="96" t="s">
        <v>32</v>
      </c>
      <c r="C316" s="37"/>
      <c r="D316" s="38"/>
      <c r="E316" s="103"/>
      <c r="F316" s="35"/>
      <c r="G316" s="36">
        <f>G29+G55+G81+G107+G133+G159+G185+G211+G237+G263+G289+G315</f>
        <v>0</v>
      </c>
      <c r="H316" s="101"/>
    </row>
    <row r="317" spans="1:8" ht="39.75" customHeight="1" x14ac:dyDescent="0.2"/>
    <row r="318" spans="1:8" ht="39.75" customHeight="1" x14ac:dyDescent="0.2"/>
    <row r="319" spans="1:8" ht="39.75" customHeight="1" x14ac:dyDescent="0.2"/>
    <row r="320" spans="1:8" ht="39.75" customHeight="1" x14ac:dyDescent="0.2"/>
    <row r="321" ht="39.75" customHeight="1" x14ac:dyDescent="0.2"/>
    <row r="322" ht="39.75" customHeight="1" x14ac:dyDescent="0.2"/>
    <row r="323" ht="39.75" customHeight="1" x14ac:dyDescent="0.2"/>
    <row r="324" ht="39.75" customHeight="1" x14ac:dyDescent="0.2"/>
    <row r="325" ht="39.75" customHeight="1" x14ac:dyDescent="0.2"/>
    <row r="326" ht="39.75" customHeight="1" x14ac:dyDescent="0.2"/>
    <row r="327" ht="39.75" customHeight="1" x14ac:dyDescent="0.2"/>
    <row r="328" ht="39.75" customHeight="1" x14ac:dyDescent="0.2"/>
    <row r="329" ht="39.75" customHeight="1" x14ac:dyDescent="0.2"/>
    <row r="330" ht="39.75" customHeight="1" x14ac:dyDescent="0.2"/>
    <row r="331" ht="39.75" customHeight="1" x14ac:dyDescent="0.2"/>
    <row r="332" ht="39.75" customHeight="1" x14ac:dyDescent="0.2"/>
    <row r="333" ht="39.75" customHeight="1" x14ac:dyDescent="0.2"/>
    <row r="334" ht="39.75" customHeight="1" x14ac:dyDescent="0.2"/>
    <row r="335" ht="39.75" customHeight="1" x14ac:dyDescent="0.2"/>
    <row r="336" ht="39.75" customHeight="1" x14ac:dyDescent="0.2"/>
    <row r="337" ht="39.75" customHeight="1" x14ac:dyDescent="0.2"/>
    <row r="338" ht="39.75" customHeight="1" x14ac:dyDescent="0.2"/>
    <row r="339" ht="39.75" customHeight="1" x14ac:dyDescent="0.2"/>
    <row r="340" ht="39.75" customHeight="1" x14ac:dyDescent="0.2"/>
    <row r="341" ht="39.75" customHeight="1" x14ac:dyDescent="0.2"/>
    <row r="342" ht="39.75" customHeight="1" x14ac:dyDescent="0.2"/>
    <row r="343" ht="39.75" customHeight="1" x14ac:dyDescent="0.2"/>
    <row r="344" ht="39.75" customHeight="1" x14ac:dyDescent="0.2"/>
    <row r="345" ht="39.75" customHeight="1" x14ac:dyDescent="0.2"/>
    <row r="346" ht="39.75" customHeight="1" x14ac:dyDescent="0.2"/>
    <row r="347" ht="39.75" customHeight="1" x14ac:dyDescent="0.2"/>
    <row r="348" ht="39.75" customHeight="1" x14ac:dyDescent="0.2"/>
    <row r="349" ht="39.75" customHeight="1" x14ac:dyDescent="0.2"/>
    <row r="350" ht="39.75" customHeight="1" x14ac:dyDescent="0.2"/>
    <row r="351" ht="39.75" customHeight="1" x14ac:dyDescent="0.2"/>
    <row r="352" ht="39.75" customHeight="1" x14ac:dyDescent="0.2"/>
    <row r="353" ht="39.75" customHeight="1" x14ac:dyDescent="0.2"/>
    <row r="354" ht="39.75" customHeight="1" x14ac:dyDescent="0.2"/>
    <row r="355" ht="39.75" customHeight="1" x14ac:dyDescent="0.2"/>
    <row r="356" ht="39.75" customHeight="1" x14ac:dyDescent="0.2"/>
    <row r="357" ht="39.75" customHeight="1" x14ac:dyDescent="0.2"/>
    <row r="358" ht="39.75" customHeight="1" x14ac:dyDescent="0.2"/>
    <row r="359" ht="39.75" customHeight="1" x14ac:dyDescent="0.2"/>
    <row r="360" ht="39.75" customHeight="1" x14ac:dyDescent="0.2"/>
    <row r="361" ht="39.75" customHeight="1" x14ac:dyDescent="0.2"/>
    <row r="362" ht="39.75" customHeight="1" x14ac:dyDescent="0.2"/>
    <row r="363" ht="39.75" customHeight="1" x14ac:dyDescent="0.2"/>
    <row r="364" ht="39.75" customHeight="1" x14ac:dyDescent="0.2"/>
    <row r="365" ht="39.75" customHeight="1" x14ac:dyDescent="0.2"/>
    <row r="366" ht="39.75" customHeight="1" x14ac:dyDescent="0.2"/>
    <row r="367" ht="39.75" customHeight="1" x14ac:dyDescent="0.2"/>
    <row r="368" ht="39.75" customHeight="1" x14ac:dyDescent="0.2"/>
    <row r="369" ht="39.75" customHeight="1" x14ac:dyDescent="0.2"/>
    <row r="370" ht="39.75" customHeight="1" x14ac:dyDescent="0.2"/>
    <row r="371" ht="39.75" customHeight="1" x14ac:dyDescent="0.2"/>
    <row r="372" ht="39.75" customHeight="1" x14ac:dyDescent="0.2"/>
    <row r="373" ht="39.75" customHeight="1" x14ac:dyDescent="0.2"/>
    <row r="374" ht="39.75" customHeight="1" x14ac:dyDescent="0.2"/>
    <row r="375" ht="39.75" customHeight="1" x14ac:dyDescent="0.2"/>
    <row r="376" ht="39.75" customHeight="1" x14ac:dyDescent="0.2"/>
    <row r="377" ht="39.75" customHeight="1" x14ac:dyDescent="0.2"/>
    <row r="378" ht="39.75" customHeight="1" x14ac:dyDescent="0.2"/>
    <row r="379" ht="39.75" customHeight="1" x14ac:dyDescent="0.2"/>
    <row r="380" ht="39.75" customHeight="1" x14ac:dyDescent="0.2"/>
    <row r="381" ht="39.75" customHeight="1" x14ac:dyDescent="0.2"/>
    <row r="382" ht="39.75" customHeight="1" x14ac:dyDescent="0.2"/>
    <row r="383" ht="39.75" customHeight="1" x14ac:dyDescent="0.2"/>
    <row r="384" ht="39.75" customHeight="1" x14ac:dyDescent="0.2"/>
    <row r="385" ht="39.75" customHeight="1" x14ac:dyDescent="0.2"/>
    <row r="386" ht="39.75" customHeight="1" x14ac:dyDescent="0.2"/>
    <row r="387" ht="39.75" customHeight="1" x14ac:dyDescent="0.2"/>
    <row r="388" ht="39.75" customHeight="1" x14ac:dyDescent="0.2"/>
    <row r="389" ht="39.75" customHeight="1" x14ac:dyDescent="0.2"/>
    <row r="390" ht="39.75" customHeight="1" x14ac:dyDescent="0.2"/>
    <row r="391" ht="39.75" customHeight="1" x14ac:dyDescent="0.2"/>
    <row r="392" ht="39.75" customHeight="1" x14ac:dyDescent="0.2"/>
    <row r="393" ht="39.75" customHeight="1" x14ac:dyDescent="0.2"/>
    <row r="394" ht="39.75" customHeight="1" x14ac:dyDescent="0.2"/>
    <row r="395" ht="39.75" customHeight="1" x14ac:dyDescent="0.2"/>
    <row r="396" ht="39.75" customHeight="1" x14ac:dyDescent="0.2"/>
    <row r="397" ht="39.75" customHeight="1" x14ac:dyDescent="0.2"/>
    <row r="398" ht="39.75" customHeight="1" x14ac:dyDescent="0.2"/>
    <row r="399" ht="39.75" customHeight="1" x14ac:dyDescent="0.2"/>
    <row r="400" ht="39.75" customHeight="1" x14ac:dyDescent="0.2"/>
    <row r="401" ht="39.75" customHeight="1" x14ac:dyDescent="0.2"/>
    <row r="402" ht="39.75" customHeight="1" x14ac:dyDescent="0.2"/>
    <row r="403" ht="39.75" customHeight="1" x14ac:dyDescent="0.2"/>
    <row r="404" ht="39.75" customHeight="1" x14ac:dyDescent="0.2"/>
    <row r="405" ht="39.75" customHeight="1" x14ac:dyDescent="0.2"/>
    <row r="406" ht="39.75" customHeight="1" x14ac:dyDescent="0.2"/>
    <row r="407" ht="39.75" customHeight="1" x14ac:dyDescent="0.2"/>
    <row r="408" ht="39.75" customHeight="1" x14ac:dyDescent="0.2"/>
    <row r="409" ht="39.75" customHeight="1" x14ac:dyDescent="0.2"/>
  </sheetData>
  <mergeCells count="2">
    <mergeCell ref="A1:H1"/>
    <mergeCell ref="A2:H2"/>
  </mergeCells>
  <phoneticPr fontId="28"/>
  <pageMargins left="1.1023622047244095" right="0" top="0.74803149606299213" bottom="0" header="0.31496062992125984" footer="0.31496062992125984"/>
  <pageSetup paperSize="9" scale="69" orientation="portrait" r:id="rId1"/>
  <rowBreaks count="11" manualBreakCount="11">
    <brk id="29" max="7" man="1"/>
    <brk id="55" max="7" man="1"/>
    <brk id="81" max="7" man="1"/>
    <brk id="107" max="7" man="1"/>
    <brk id="133" max="7" man="1"/>
    <brk id="159" max="7" man="1"/>
    <brk id="185" max="7" man="1"/>
    <brk id="211" max="7" man="1"/>
    <brk id="237" max="7" man="1"/>
    <brk id="263" max="7" man="1"/>
    <brk id="28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H31"/>
  <sheetViews>
    <sheetView view="pageBreakPreview" zoomScale="70" zoomScaleNormal="70" zoomScaleSheetLayoutView="70" workbookViewId="0">
      <selection activeCell="B19" sqref="B19:D19"/>
    </sheetView>
  </sheetViews>
  <sheetFormatPr defaultRowHeight="14.25" x14ac:dyDescent="0.15"/>
  <cols>
    <col min="1" max="1" width="9" style="2"/>
    <col min="2" max="2" width="22.75" style="2" customWidth="1"/>
    <col min="3" max="3" width="20.625" style="2" customWidth="1"/>
    <col min="4" max="4" width="6.625" style="2" customWidth="1"/>
    <col min="5" max="5" width="9.5" style="2" customWidth="1"/>
    <col min="6" max="6" width="10.625" style="2" customWidth="1"/>
    <col min="7" max="7" width="13.5" style="2" customWidth="1"/>
    <col min="8" max="8" width="11.75" style="2" customWidth="1"/>
    <col min="9" max="16384" width="9" style="2"/>
  </cols>
  <sheetData>
    <row r="1" spans="2:8" ht="37.5" customHeight="1" thickBot="1" x14ac:dyDescent="0.3">
      <c r="B1" s="1"/>
      <c r="C1" s="126" t="s">
        <v>2</v>
      </c>
      <c r="D1" s="126"/>
      <c r="E1" s="126"/>
      <c r="F1" s="126"/>
      <c r="G1" s="1"/>
      <c r="H1" s="1" t="s">
        <v>25</v>
      </c>
    </row>
    <row r="2" spans="2:8" ht="21" customHeight="1" thickTop="1" x14ac:dyDescent="0.15">
      <c r="B2" s="1"/>
      <c r="C2" s="1"/>
      <c r="D2" s="1"/>
      <c r="E2" s="1"/>
      <c r="F2" s="1"/>
      <c r="G2" s="1"/>
      <c r="H2" s="1"/>
    </row>
    <row r="3" spans="2:8" ht="21" customHeight="1" x14ac:dyDescent="0.15">
      <c r="B3" s="1"/>
      <c r="C3" s="1"/>
      <c r="D3" s="1"/>
      <c r="E3" s="1"/>
      <c r="F3" s="1"/>
      <c r="G3" s="1"/>
      <c r="H3" s="1"/>
    </row>
    <row r="4" spans="2:8" ht="27.75" customHeight="1" thickBot="1" x14ac:dyDescent="0.3">
      <c r="B4" s="3" t="s">
        <v>3</v>
      </c>
      <c r="C4" s="127"/>
      <c r="D4" s="127"/>
      <c r="E4" s="127"/>
      <c r="F4" s="4" t="s">
        <v>4</v>
      </c>
      <c r="G4" s="1"/>
      <c r="H4" s="1"/>
    </row>
    <row r="5" spans="2:8" ht="15" customHeight="1" thickTop="1" thickBot="1" x14ac:dyDescent="0.2">
      <c r="B5" s="1"/>
      <c r="C5" s="1"/>
      <c r="D5" s="1"/>
      <c r="E5" s="1"/>
      <c r="F5" s="1"/>
      <c r="G5" s="1"/>
      <c r="H5" s="1"/>
    </row>
    <row r="6" spans="2:8" ht="18.75" customHeight="1" thickBot="1" x14ac:dyDescent="0.2">
      <c r="B6" s="5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2:8" ht="39.950000000000003" customHeight="1" x14ac:dyDescent="0.15">
      <c r="B7" s="134" t="s">
        <v>73</v>
      </c>
      <c r="C7" s="135"/>
      <c r="D7" s="135"/>
      <c r="E7" s="136"/>
      <c r="F7" s="8"/>
      <c r="G7" s="9"/>
      <c r="H7" s="10"/>
    </row>
    <row r="8" spans="2:8" ht="39.950000000000003" customHeight="1" x14ac:dyDescent="0.15">
      <c r="B8" s="11"/>
      <c r="C8" s="12" t="s">
        <v>23</v>
      </c>
      <c r="D8" s="13"/>
      <c r="E8" s="14"/>
      <c r="F8" s="15"/>
      <c r="G8" s="15"/>
      <c r="H8" s="10"/>
    </row>
    <row r="9" spans="2:8" ht="39.950000000000003" customHeight="1" x14ac:dyDescent="0.15">
      <c r="B9" s="11"/>
      <c r="C9" s="12"/>
      <c r="D9" s="13"/>
      <c r="E9" s="14"/>
      <c r="F9" s="15"/>
      <c r="G9" s="15"/>
      <c r="H9" s="16"/>
    </row>
    <row r="10" spans="2:8" ht="39.950000000000003" customHeight="1" x14ac:dyDescent="0.15">
      <c r="B10" s="11"/>
      <c r="C10" s="12"/>
      <c r="D10" s="13"/>
      <c r="E10" s="14"/>
      <c r="F10" s="15"/>
      <c r="G10" s="15"/>
      <c r="H10" s="16"/>
    </row>
    <row r="11" spans="2:8" ht="39.950000000000003" customHeight="1" x14ac:dyDescent="0.15">
      <c r="B11" s="17"/>
      <c r="C11" s="18"/>
      <c r="D11" s="19"/>
      <c r="E11" s="15"/>
      <c r="F11" s="15"/>
      <c r="G11" s="15"/>
      <c r="H11" s="20"/>
    </row>
    <row r="12" spans="2:8" ht="39.950000000000003" customHeight="1" x14ac:dyDescent="0.15">
      <c r="B12" s="17"/>
      <c r="C12" s="21"/>
      <c r="D12" s="19"/>
      <c r="E12" s="15"/>
      <c r="F12" s="15"/>
      <c r="G12" s="15"/>
      <c r="H12" s="20"/>
    </row>
    <row r="13" spans="2:8" ht="39.950000000000003" customHeight="1" x14ac:dyDescent="0.15">
      <c r="B13" s="17"/>
      <c r="C13" s="21"/>
      <c r="D13" s="19"/>
      <c r="E13" s="15"/>
      <c r="F13" s="15"/>
      <c r="G13" s="15"/>
      <c r="H13" s="20"/>
    </row>
    <row r="14" spans="2:8" ht="39.950000000000003" customHeight="1" x14ac:dyDescent="0.15">
      <c r="B14" s="17"/>
      <c r="C14" s="21"/>
      <c r="D14" s="18"/>
      <c r="E14" s="22"/>
      <c r="F14" s="15"/>
      <c r="G14" s="15"/>
      <c r="H14" s="20"/>
    </row>
    <row r="15" spans="2:8" ht="39.950000000000003" customHeight="1" x14ac:dyDescent="0.15">
      <c r="B15" s="17"/>
      <c r="C15" s="21"/>
      <c r="D15" s="18"/>
      <c r="E15" s="22"/>
      <c r="F15" s="15"/>
      <c r="G15" s="15"/>
      <c r="H15" s="20"/>
    </row>
    <row r="16" spans="2:8" ht="39.950000000000003" customHeight="1" x14ac:dyDescent="0.15">
      <c r="B16" s="23"/>
      <c r="C16" s="21"/>
      <c r="D16" s="19"/>
      <c r="E16" s="15"/>
      <c r="F16" s="15"/>
      <c r="G16" s="15"/>
      <c r="H16" s="20"/>
    </row>
    <row r="17" spans="2:8" ht="39.950000000000003" customHeight="1" thickBot="1" x14ac:dyDescent="0.2">
      <c r="B17" s="24" t="s">
        <v>12</v>
      </c>
      <c r="C17" s="25"/>
      <c r="D17" s="25"/>
      <c r="E17" s="26"/>
      <c r="F17" s="26"/>
      <c r="G17" s="26"/>
      <c r="H17" s="27"/>
    </row>
    <row r="18" spans="2:8" ht="36" customHeight="1" thickBot="1" x14ac:dyDescent="0.2">
      <c r="B18" s="28" t="s">
        <v>1</v>
      </c>
      <c r="C18" s="128">
        <v>45351</v>
      </c>
      <c r="D18" s="129"/>
      <c r="E18" s="130" t="s">
        <v>13</v>
      </c>
      <c r="F18" s="130"/>
      <c r="G18" s="131" t="s">
        <v>49</v>
      </c>
      <c r="H18" s="131"/>
    </row>
    <row r="19" spans="2:8" ht="21" customHeight="1" thickBot="1" x14ac:dyDescent="0.2">
      <c r="B19" s="141" t="s">
        <v>14</v>
      </c>
      <c r="C19" s="141"/>
      <c r="D19" s="141"/>
      <c r="E19" s="141"/>
      <c r="F19" s="141"/>
      <c r="G19" s="141"/>
      <c r="H19" s="141"/>
    </row>
    <row r="20" spans="2:8" ht="23.25" customHeight="1" x14ac:dyDescent="0.15">
      <c r="B20" s="137" t="s">
        <v>15</v>
      </c>
      <c r="C20" s="137"/>
      <c r="D20" s="137"/>
      <c r="E20" s="137"/>
      <c r="F20" s="137"/>
      <c r="G20" s="137"/>
      <c r="H20" s="137"/>
    </row>
    <row r="21" spans="2:8" ht="23.25" customHeight="1" x14ac:dyDescent="0.15">
      <c r="B21" s="138"/>
      <c r="C21" s="138"/>
      <c r="D21" s="138"/>
      <c r="E21" s="138"/>
      <c r="F21" s="138"/>
      <c r="G21" s="138"/>
      <c r="H21" s="138"/>
    </row>
    <row r="22" spans="2:8" ht="21" customHeight="1" x14ac:dyDescent="0.15">
      <c r="B22" s="30">
        <f>入札書Ａ!B22</f>
        <v>45279</v>
      </c>
      <c r="C22" s="31"/>
      <c r="D22" s="31"/>
      <c r="E22" s="31"/>
      <c r="F22" s="31"/>
      <c r="G22" s="31"/>
      <c r="H22" s="31"/>
    </row>
    <row r="23" spans="2:8" ht="21" customHeight="1" x14ac:dyDescent="0.15">
      <c r="B23" s="1"/>
      <c r="C23" s="1"/>
      <c r="D23" s="1"/>
      <c r="E23" s="1"/>
      <c r="F23" s="1"/>
      <c r="G23" s="1"/>
      <c r="H23" s="1"/>
    </row>
    <row r="24" spans="2:8" ht="21" customHeight="1" x14ac:dyDescent="0.15">
      <c r="B24" s="1" t="s">
        <v>16</v>
      </c>
      <c r="C24" s="32"/>
      <c r="D24" s="1"/>
      <c r="E24" s="1"/>
      <c r="F24" s="1"/>
      <c r="G24" s="1"/>
      <c r="H24" s="1"/>
    </row>
    <row r="25" spans="2:8" ht="21" customHeight="1" x14ac:dyDescent="0.15">
      <c r="B25" s="1" t="s">
        <v>0</v>
      </c>
      <c r="C25" s="32"/>
      <c r="D25" s="132" t="s">
        <v>17</v>
      </c>
      <c r="E25" s="132"/>
      <c r="F25" s="1"/>
      <c r="G25" s="1"/>
      <c r="H25" s="1"/>
    </row>
    <row r="26" spans="2:8" ht="21" customHeight="1" x14ac:dyDescent="0.15">
      <c r="B26" s="1" t="s">
        <v>18</v>
      </c>
      <c r="C26" s="32"/>
      <c r="D26" s="132" t="s">
        <v>19</v>
      </c>
      <c r="E26" s="132"/>
      <c r="F26" s="1"/>
      <c r="G26" s="1"/>
      <c r="H26" s="1"/>
    </row>
    <row r="27" spans="2:8" ht="21" customHeight="1" x14ac:dyDescent="0.15">
      <c r="B27" s="1"/>
      <c r="C27" s="1"/>
      <c r="D27" s="139" t="s">
        <v>20</v>
      </c>
      <c r="E27" s="139"/>
      <c r="F27" s="1"/>
      <c r="G27" s="1"/>
      <c r="H27" s="1"/>
    </row>
    <row r="28" spans="2:8" ht="21" customHeight="1" x14ac:dyDescent="0.15">
      <c r="B28" s="1"/>
      <c r="C28" s="1"/>
      <c r="D28" s="139"/>
      <c r="E28" s="139"/>
      <c r="F28" s="1"/>
      <c r="G28" s="1"/>
      <c r="H28" s="1"/>
    </row>
    <row r="29" spans="2:8" ht="16.5" customHeight="1" x14ac:dyDescent="0.15">
      <c r="B29" s="1"/>
      <c r="C29" s="1"/>
      <c r="D29" s="140" t="s">
        <v>21</v>
      </c>
      <c r="E29" s="140"/>
      <c r="F29" s="1"/>
      <c r="G29" s="1"/>
      <c r="H29" s="1"/>
    </row>
    <row r="30" spans="2:8" ht="16.5" customHeight="1" x14ac:dyDescent="0.15">
      <c r="B30" s="1"/>
      <c r="C30" s="1"/>
      <c r="D30" s="132" t="s">
        <v>22</v>
      </c>
      <c r="E30" s="132"/>
      <c r="F30" s="1"/>
      <c r="G30" s="1"/>
      <c r="H30" s="1"/>
    </row>
    <row r="31" spans="2:8" ht="16.5" customHeight="1" x14ac:dyDescent="0.15">
      <c r="D31" s="133"/>
      <c r="E31" s="133"/>
    </row>
  </sheetData>
  <mergeCells count="16">
    <mergeCell ref="D28:E28"/>
    <mergeCell ref="D29:E29"/>
    <mergeCell ref="D30:E30"/>
    <mergeCell ref="D31:E31"/>
    <mergeCell ref="B19:D19"/>
    <mergeCell ref="E19:H19"/>
    <mergeCell ref="B20:H21"/>
    <mergeCell ref="D25:E25"/>
    <mergeCell ref="D26:E26"/>
    <mergeCell ref="D27:E27"/>
    <mergeCell ref="G18:H18"/>
    <mergeCell ref="C1:F1"/>
    <mergeCell ref="C4:E4"/>
    <mergeCell ref="B7:E7"/>
    <mergeCell ref="C18:D18"/>
    <mergeCell ref="E18:F18"/>
  </mergeCells>
  <phoneticPr fontId="28"/>
  <pageMargins left="0.70866141732283472" right="0.70866141732283472" top="0.82677165354330717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view="pageBreakPreview" zoomScaleNormal="100" zoomScaleSheetLayoutView="100" workbookViewId="0">
      <selection activeCell="B19" sqref="B19:H19"/>
    </sheetView>
  </sheetViews>
  <sheetFormatPr defaultRowHeight="13.5" x14ac:dyDescent="0.15"/>
  <cols>
    <col min="1" max="1" width="4.5" customWidth="1"/>
    <col min="2" max="2" width="25" customWidth="1"/>
    <col min="3" max="3" width="29.625" customWidth="1"/>
    <col min="4" max="4" width="6.625" customWidth="1"/>
    <col min="5" max="5" width="11.5" customWidth="1"/>
    <col min="6" max="8" width="11.625" customWidth="1"/>
  </cols>
  <sheetData>
    <row r="1" spans="1:8" ht="20.25" customHeight="1" x14ac:dyDescent="0.15">
      <c r="H1" t="s">
        <v>25</v>
      </c>
    </row>
    <row r="2" spans="1:8" ht="49.5" customHeight="1" x14ac:dyDescent="0.25">
      <c r="A2" s="147" t="s">
        <v>33</v>
      </c>
      <c r="B2" s="147"/>
      <c r="C2" s="147"/>
      <c r="D2" s="147"/>
      <c r="E2" s="147"/>
      <c r="F2" s="147"/>
      <c r="G2" s="147"/>
      <c r="H2" s="147"/>
    </row>
    <row r="3" spans="1:8" ht="56.25" customHeight="1" x14ac:dyDescent="0.15">
      <c r="A3" s="39"/>
      <c r="B3" s="40"/>
      <c r="C3" s="40"/>
      <c r="D3" s="41"/>
      <c r="E3" s="42"/>
      <c r="F3" s="42"/>
      <c r="G3" s="42"/>
      <c r="H3" s="41"/>
    </row>
    <row r="4" spans="1:8" ht="45.95" customHeight="1" x14ac:dyDescent="0.15">
      <c r="A4" s="43" t="s">
        <v>27</v>
      </c>
      <c r="B4" s="43" t="s">
        <v>28</v>
      </c>
      <c r="C4" s="43" t="s">
        <v>29</v>
      </c>
      <c r="D4" s="43" t="s">
        <v>7</v>
      </c>
      <c r="E4" s="44" t="s">
        <v>30</v>
      </c>
      <c r="F4" s="45" t="s">
        <v>34</v>
      </c>
      <c r="G4" s="45" t="s">
        <v>35</v>
      </c>
      <c r="H4" s="43" t="s">
        <v>11</v>
      </c>
    </row>
    <row r="5" spans="1:8" ht="45.95" customHeight="1" x14ac:dyDescent="0.15">
      <c r="A5" s="46">
        <v>1</v>
      </c>
      <c r="B5" s="144" t="str">
        <f>入札書Ｂ!B7</f>
        <v>ドレンパンほか１９件　別紙内訳書のとおり</v>
      </c>
      <c r="C5" s="145"/>
      <c r="D5" s="145"/>
      <c r="E5" s="146"/>
      <c r="F5" s="49"/>
      <c r="G5" s="50"/>
      <c r="H5" s="51"/>
    </row>
    <row r="6" spans="1:8" ht="45.95" customHeight="1" x14ac:dyDescent="0.15">
      <c r="A6" s="46"/>
      <c r="B6" s="52"/>
      <c r="C6" s="47" t="s">
        <v>23</v>
      </c>
      <c r="D6" s="47"/>
      <c r="E6" s="48"/>
      <c r="F6" s="49"/>
      <c r="G6" s="49"/>
      <c r="H6" s="53"/>
    </row>
    <row r="7" spans="1:8" ht="45.95" customHeight="1" x14ac:dyDescent="0.15">
      <c r="A7" s="46"/>
      <c r="B7" s="52"/>
      <c r="C7" s="47"/>
      <c r="D7" s="47"/>
      <c r="E7" s="54"/>
      <c r="F7" s="55"/>
      <c r="G7" s="55"/>
      <c r="H7" s="53"/>
    </row>
    <row r="8" spans="1:8" ht="45.95" customHeight="1" x14ac:dyDescent="0.15">
      <c r="A8" s="46"/>
      <c r="B8" s="56"/>
      <c r="C8" s="57"/>
      <c r="D8" s="58"/>
      <c r="E8" s="54"/>
      <c r="F8" s="55"/>
      <c r="G8" s="55"/>
      <c r="H8" s="59"/>
    </row>
    <row r="9" spans="1:8" ht="45.95" customHeight="1" x14ac:dyDescent="0.15">
      <c r="A9" s="46"/>
      <c r="B9" s="60"/>
      <c r="C9" s="57"/>
      <c r="D9" s="58"/>
      <c r="E9" s="48"/>
      <c r="F9" s="61"/>
      <c r="G9" s="55"/>
      <c r="H9" s="59"/>
    </row>
    <row r="10" spans="1:8" ht="45.95" customHeight="1" x14ac:dyDescent="0.15">
      <c r="A10" s="46"/>
      <c r="B10" s="60"/>
      <c r="C10" s="57"/>
      <c r="D10" s="58"/>
      <c r="E10" s="48"/>
      <c r="F10" s="55"/>
      <c r="G10" s="55"/>
      <c r="H10" s="59"/>
    </row>
    <row r="11" spans="1:8" ht="45.95" customHeight="1" x14ac:dyDescent="0.15">
      <c r="A11" s="46"/>
      <c r="B11" s="62"/>
      <c r="C11" s="57"/>
      <c r="D11" s="58"/>
      <c r="E11" s="63"/>
      <c r="F11" s="55"/>
      <c r="G11" s="55"/>
      <c r="H11" s="59"/>
    </row>
    <row r="12" spans="1:8" ht="45.95" customHeight="1" x14ac:dyDescent="0.15">
      <c r="A12" s="46"/>
      <c r="B12" s="64"/>
      <c r="C12" s="65"/>
      <c r="D12" s="66"/>
      <c r="E12" s="67"/>
      <c r="F12" s="49"/>
      <c r="G12" s="55"/>
      <c r="H12" s="68"/>
    </row>
    <row r="13" spans="1:8" ht="45.95" customHeight="1" x14ac:dyDescent="0.15">
      <c r="A13" s="46"/>
      <c r="B13" s="65"/>
      <c r="C13" s="65"/>
      <c r="D13" s="69"/>
      <c r="E13" s="70"/>
      <c r="F13" s="49"/>
      <c r="G13" s="49"/>
      <c r="H13" s="68"/>
    </row>
    <row r="14" spans="1:8" ht="45.95" customHeight="1" x14ac:dyDescent="0.15">
      <c r="A14" s="71"/>
      <c r="B14" s="65" t="s">
        <v>36</v>
      </c>
      <c r="C14" s="72"/>
      <c r="D14" s="73"/>
      <c r="E14" s="74"/>
      <c r="F14" s="49"/>
      <c r="G14" s="49"/>
      <c r="H14" s="68"/>
    </row>
    <row r="15" spans="1:8" ht="39.950000000000003" customHeight="1" x14ac:dyDescent="0.15">
      <c r="A15" s="148" t="s">
        <v>37</v>
      </c>
      <c r="B15" s="149"/>
      <c r="C15" s="75" t="s">
        <v>38</v>
      </c>
      <c r="D15" s="76"/>
      <c r="E15" s="77"/>
      <c r="F15" s="77"/>
      <c r="G15" s="77"/>
      <c r="H15" s="78"/>
    </row>
    <row r="16" spans="1:8" ht="39.950000000000003" customHeight="1" x14ac:dyDescent="0.15">
      <c r="A16" s="150"/>
      <c r="B16" s="151"/>
      <c r="C16" s="79" t="s">
        <v>39</v>
      </c>
      <c r="D16" s="80"/>
      <c r="E16" s="81"/>
      <c r="F16" s="81"/>
      <c r="G16" s="81"/>
      <c r="H16" s="82"/>
    </row>
    <row r="17" spans="1:8" ht="41.1" customHeight="1" x14ac:dyDescent="0.15">
      <c r="A17" s="152" t="s">
        <v>40</v>
      </c>
      <c r="B17" s="153"/>
      <c r="C17" s="83"/>
      <c r="D17" s="84"/>
      <c r="E17" s="85"/>
      <c r="F17" s="85"/>
      <c r="G17" s="85"/>
      <c r="H17" s="86"/>
    </row>
    <row r="18" spans="1:8" ht="41.1" customHeight="1" x14ac:dyDescent="0.15">
      <c r="A18" s="87"/>
      <c r="B18" s="76"/>
      <c r="C18" s="88" t="s">
        <v>41</v>
      </c>
      <c r="D18" s="154"/>
      <c r="E18" s="154"/>
      <c r="F18" s="154"/>
      <c r="G18" s="154"/>
      <c r="H18" s="155"/>
    </row>
    <row r="19" spans="1:8" ht="41.1" customHeight="1" x14ac:dyDescent="0.15">
      <c r="A19" s="89"/>
      <c r="B19" s="90"/>
      <c r="C19" s="88" t="s">
        <v>42</v>
      </c>
      <c r="D19" s="156"/>
      <c r="E19" s="156"/>
      <c r="F19" s="156"/>
      <c r="G19" s="156"/>
      <c r="H19" s="157"/>
    </row>
    <row r="20" spans="1:8" ht="41.1" customHeight="1" x14ac:dyDescent="0.15">
      <c r="A20" s="91"/>
      <c r="B20" s="92"/>
      <c r="C20" s="93" t="s">
        <v>43</v>
      </c>
      <c r="D20" s="142"/>
      <c r="E20" s="142"/>
      <c r="F20" s="142"/>
      <c r="G20" s="142"/>
      <c r="H20" s="143"/>
    </row>
    <row r="21" spans="1:8" ht="27" customHeight="1" x14ac:dyDescent="0.15">
      <c r="B21" t="s">
        <v>50</v>
      </c>
    </row>
  </sheetData>
  <mergeCells count="7">
    <mergeCell ref="D20:H20"/>
    <mergeCell ref="A2:H2"/>
    <mergeCell ref="B5:E5"/>
    <mergeCell ref="A15:B16"/>
    <mergeCell ref="A17:B17"/>
    <mergeCell ref="D18:H18"/>
    <mergeCell ref="D19:H19"/>
  </mergeCells>
  <phoneticPr fontId="28"/>
  <dataValidations count="1">
    <dataValidation imeMode="hiragana" allowBlank="1" showInputMessage="1" showErrorMessage="1" sqref="D8:D14 B9:B14"/>
  </dataValidation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9"/>
  <sheetViews>
    <sheetView showZeros="0" view="pageBreakPreview" zoomScaleNormal="100" zoomScaleSheetLayoutView="100" workbookViewId="0">
      <selection activeCell="B19" sqref="B19:D19"/>
    </sheetView>
  </sheetViews>
  <sheetFormatPr defaultRowHeight="17.25" x14ac:dyDescent="0.2"/>
  <cols>
    <col min="1" max="1" width="5.75" style="97" customWidth="1"/>
    <col min="2" max="2" width="26.375" style="97" customWidth="1"/>
    <col min="3" max="3" width="41.625" style="97" customWidth="1"/>
    <col min="4" max="4" width="8.875" style="97" customWidth="1"/>
    <col min="5" max="5" width="8.875" style="105" customWidth="1"/>
    <col min="6" max="6" width="10.875" style="97" customWidth="1"/>
    <col min="7" max="7" width="12.75" style="97" customWidth="1"/>
    <col min="8" max="16384" width="9" style="97"/>
  </cols>
  <sheetData>
    <row r="1" spans="1:8" ht="20.25" customHeight="1" x14ac:dyDescent="0.15">
      <c r="A1" s="158" t="s">
        <v>25</v>
      </c>
      <c r="B1" s="158"/>
      <c r="C1" s="158"/>
      <c r="D1" s="158"/>
      <c r="E1" s="158"/>
      <c r="F1" s="158"/>
      <c r="G1" s="158"/>
      <c r="H1" s="158"/>
    </row>
    <row r="2" spans="1:8" ht="48" customHeight="1" x14ac:dyDescent="0.15">
      <c r="A2" s="159" t="s">
        <v>26</v>
      </c>
      <c r="B2" s="159"/>
      <c r="C2" s="159"/>
      <c r="D2" s="159"/>
      <c r="E2" s="159"/>
      <c r="F2" s="159"/>
      <c r="G2" s="159"/>
      <c r="H2" s="159"/>
    </row>
    <row r="3" spans="1:8" ht="60" customHeight="1" x14ac:dyDescent="0.15">
      <c r="A3" s="33" t="s">
        <v>27</v>
      </c>
      <c r="B3" s="33" t="s">
        <v>28</v>
      </c>
      <c r="C3" s="33" t="s">
        <v>29</v>
      </c>
      <c r="D3" s="33" t="s">
        <v>7</v>
      </c>
      <c r="E3" s="98" t="s">
        <v>30</v>
      </c>
      <c r="F3" s="33" t="s">
        <v>9</v>
      </c>
      <c r="G3" s="33" t="s">
        <v>10</v>
      </c>
      <c r="H3" s="99" t="s">
        <v>11</v>
      </c>
    </row>
    <row r="4" spans="1:8" ht="39.75" customHeight="1" x14ac:dyDescent="0.2">
      <c r="A4" s="94">
        <v>1</v>
      </c>
      <c r="B4" s="37" t="s">
        <v>75</v>
      </c>
      <c r="C4" s="34" t="s">
        <v>76</v>
      </c>
      <c r="D4" s="100" t="s">
        <v>90</v>
      </c>
      <c r="E4" s="102">
        <v>15</v>
      </c>
      <c r="F4" s="35"/>
      <c r="G4" s="36">
        <f>E4*F4</f>
        <v>0</v>
      </c>
      <c r="H4" s="101"/>
    </row>
    <row r="5" spans="1:8" ht="39.75" customHeight="1" x14ac:dyDescent="0.2">
      <c r="A5" s="94">
        <v>2</v>
      </c>
      <c r="B5" s="37" t="s">
        <v>75</v>
      </c>
      <c r="C5" s="34" t="s">
        <v>77</v>
      </c>
      <c r="D5" s="100" t="s">
        <v>90</v>
      </c>
      <c r="E5" s="102">
        <v>15</v>
      </c>
      <c r="F5" s="35"/>
      <c r="G5" s="36">
        <f t="shared" ref="G5:G29" si="0">E5*F5</f>
        <v>0</v>
      </c>
      <c r="H5" s="101"/>
    </row>
    <row r="6" spans="1:8" ht="39.75" customHeight="1" x14ac:dyDescent="0.2">
      <c r="A6" s="94">
        <v>3</v>
      </c>
      <c r="B6" s="37" t="s">
        <v>75</v>
      </c>
      <c r="C6" s="34" t="s">
        <v>78</v>
      </c>
      <c r="D6" s="100" t="s">
        <v>90</v>
      </c>
      <c r="E6" s="102">
        <v>40</v>
      </c>
      <c r="F6" s="35"/>
      <c r="G6" s="36">
        <f t="shared" si="0"/>
        <v>0</v>
      </c>
      <c r="H6" s="101"/>
    </row>
    <row r="7" spans="1:8" ht="39.75" customHeight="1" x14ac:dyDescent="0.2">
      <c r="A7" s="94">
        <v>4</v>
      </c>
      <c r="B7" s="37" t="s">
        <v>74</v>
      </c>
      <c r="C7" s="34" t="s">
        <v>79</v>
      </c>
      <c r="D7" s="100" t="s">
        <v>90</v>
      </c>
      <c r="E7" s="102">
        <v>30</v>
      </c>
      <c r="F7" s="35"/>
      <c r="G7" s="36">
        <f t="shared" si="0"/>
        <v>0</v>
      </c>
      <c r="H7" s="101"/>
    </row>
    <row r="8" spans="1:8" ht="39.75" customHeight="1" x14ac:dyDescent="0.2">
      <c r="A8" s="94">
        <v>5</v>
      </c>
      <c r="B8" s="37" t="s">
        <v>75</v>
      </c>
      <c r="C8" s="34" t="s">
        <v>80</v>
      </c>
      <c r="D8" s="100" t="s">
        <v>90</v>
      </c>
      <c r="E8" s="102">
        <v>1</v>
      </c>
      <c r="F8" s="35"/>
      <c r="G8" s="36">
        <f t="shared" si="0"/>
        <v>0</v>
      </c>
      <c r="H8" s="101"/>
    </row>
    <row r="9" spans="1:8" ht="39.75" customHeight="1" x14ac:dyDescent="0.2">
      <c r="A9" s="94">
        <v>6</v>
      </c>
      <c r="B9" s="37" t="s">
        <v>75</v>
      </c>
      <c r="C9" s="107" t="s">
        <v>81</v>
      </c>
      <c r="D9" s="100" t="s">
        <v>90</v>
      </c>
      <c r="E9" s="102">
        <v>2</v>
      </c>
      <c r="F9" s="35"/>
      <c r="G9" s="36">
        <f t="shared" si="0"/>
        <v>0</v>
      </c>
      <c r="H9" s="101"/>
    </row>
    <row r="10" spans="1:8" ht="39.75" customHeight="1" x14ac:dyDescent="0.2">
      <c r="A10" s="94">
        <v>7</v>
      </c>
      <c r="B10" s="37" t="s">
        <v>75</v>
      </c>
      <c r="C10" s="34" t="s">
        <v>82</v>
      </c>
      <c r="D10" s="100" t="s">
        <v>90</v>
      </c>
      <c r="E10" s="102">
        <v>4</v>
      </c>
      <c r="F10" s="35"/>
      <c r="G10" s="36">
        <f t="shared" si="0"/>
        <v>0</v>
      </c>
      <c r="H10" s="101"/>
    </row>
    <row r="11" spans="1:8" ht="39.75" customHeight="1" x14ac:dyDescent="0.2">
      <c r="A11" s="94">
        <v>8</v>
      </c>
      <c r="B11" s="37" t="s">
        <v>75</v>
      </c>
      <c r="C11" s="34" t="s">
        <v>83</v>
      </c>
      <c r="D11" s="100" t="s">
        <v>90</v>
      </c>
      <c r="E11" s="102">
        <v>20</v>
      </c>
      <c r="F11" s="35"/>
      <c r="G11" s="36">
        <f t="shared" si="0"/>
        <v>0</v>
      </c>
      <c r="H11" s="101"/>
    </row>
    <row r="12" spans="1:8" ht="39.75" customHeight="1" x14ac:dyDescent="0.2">
      <c r="A12" s="94">
        <v>9</v>
      </c>
      <c r="B12" s="37" t="s">
        <v>75</v>
      </c>
      <c r="C12" s="34" t="s">
        <v>84</v>
      </c>
      <c r="D12" s="100" t="s">
        <v>90</v>
      </c>
      <c r="E12" s="102">
        <v>12</v>
      </c>
      <c r="F12" s="35"/>
      <c r="G12" s="36">
        <f t="shared" si="0"/>
        <v>0</v>
      </c>
      <c r="H12" s="101"/>
    </row>
    <row r="13" spans="1:8" ht="39.75" customHeight="1" x14ac:dyDescent="0.2">
      <c r="A13" s="94">
        <v>10</v>
      </c>
      <c r="B13" s="37" t="s">
        <v>86</v>
      </c>
      <c r="C13" s="34" t="s">
        <v>87</v>
      </c>
      <c r="D13" s="100" t="s">
        <v>90</v>
      </c>
      <c r="E13" s="102">
        <v>100</v>
      </c>
      <c r="F13" s="35"/>
      <c r="G13" s="36">
        <f t="shared" si="0"/>
        <v>0</v>
      </c>
      <c r="H13" s="101"/>
    </row>
    <row r="14" spans="1:8" ht="39.75" customHeight="1" x14ac:dyDescent="0.2">
      <c r="A14" s="94">
        <v>11</v>
      </c>
      <c r="B14" s="37" t="s">
        <v>85</v>
      </c>
      <c r="C14" s="34" t="s">
        <v>91</v>
      </c>
      <c r="D14" s="100" t="s">
        <v>90</v>
      </c>
      <c r="E14" s="102">
        <v>39</v>
      </c>
      <c r="F14" s="35"/>
      <c r="G14" s="36">
        <f t="shared" si="0"/>
        <v>0</v>
      </c>
      <c r="H14" s="101"/>
    </row>
    <row r="15" spans="1:8" ht="39.75" customHeight="1" x14ac:dyDescent="0.2">
      <c r="A15" s="94">
        <v>12</v>
      </c>
      <c r="B15" s="37" t="s">
        <v>89</v>
      </c>
      <c r="C15" s="34" t="s">
        <v>76</v>
      </c>
      <c r="D15" s="100" t="s">
        <v>90</v>
      </c>
      <c r="E15" s="102">
        <v>15</v>
      </c>
      <c r="F15" s="35"/>
      <c r="G15" s="36">
        <f t="shared" si="0"/>
        <v>0</v>
      </c>
      <c r="H15" s="101"/>
    </row>
    <row r="16" spans="1:8" ht="39.75" customHeight="1" x14ac:dyDescent="0.2">
      <c r="A16" s="94">
        <v>13</v>
      </c>
      <c r="B16" s="37" t="s">
        <v>89</v>
      </c>
      <c r="C16" s="34" t="s">
        <v>77</v>
      </c>
      <c r="D16" s="100" t="s">
        <v>90</v>
      </c>
      <c r="E16" s="103">
        <v>15</v>
      </c>
      <c r="F16" s="35"/>
      <c r="G16" s="36">
        <f t="shared" si="0"/>
        <v>0</v>
      </c>
      <c r="H16" s="101"/>
    </row>
    <row r="17" spans="1:8" ht="39.75" customHeight="1" x14ac:dyDescent="0.2">
      <c r="A17" s="94">
        <v>14</v>
      </c>
      <c r="B17" s="37" t="s">
        <v>89</v>
      </c>
      <c r="C17" s="34" t="s">
        <v>78</v>
      </c>
      <c r="D17" s="100" t="s">
        <v>90</v>
      </c>
      <c r="E17" s="103">
        <v>40</v>
      </c>
      <c r="F17" s="35"/>
      <c r="G17" s="36">
        <f t="shared" si="0"/>
        <v>0</v>
      </c>
      <c r="H17" s="101"/>
    </row>
    <row r="18" spans="1:8" ht="39.75" customHeight="1" x14ac:dyDescent="0.2">
      <c r="A18" s="94">
        <v>15</v>
      </c>
      <c r="B18" s="37" t="s">
        <v>89</v>
      </c>
      <c r="C18" s="34" t="s">
        <v>79</v>
      </c>
      <c r="D18" s="100" t="s">
        <v>90</v>
      </c>
      <c r="E18" s="104">
        <v>60</v>
      </c>
      <c r="F18" s="35"/>
      <c r="G18" s="36">
        <f t="shared" si="0"/>
        <v>0</v>
      </c>
      <c r="H18" s="101"/>
    </row>
    <row r="19" spans="1:8" ht="39.75" customHeight="1" x14ac:dyDescent="0.2">
      <c r="A19" s="94">
        <v>16</v>
      </c>
      <c r="B19" s="37" t="s">
        <v>89</v>
      </c>
      <c r="C19" s="34" t="s">
        <v>80</v>
      </c>
      <c r="D19" s="100" t="s">
        <v>90</v>
      </c>
      <c r="E19" s="103">
        <v>1</v>
      </c>
      <c r="F19" s="35"/>
      <c r="G19" s="36">
        <f t="shared" si="0"/>
        <v>0</v>
      </c>
      <c r="H19" s="101"/>
    </row>
    <row r="20" spans="1:8" ht="39.75" customHeight="1" x14ac:dyDescent="0.2">
      <c r="A20" s="94">
        <v>17</v>
      </c>
      <c r="B20" s="37" t="s">
        <v>89</v>
      </c>
      <c r="C20" s="34" t="s">
        <v>81</v>
      </c>
      <c r="D20" s="100" t="s">
        <v>90</v>
      </c>
      <c r="E20" s="103">
        <v>2</v>
      </c>
      <c r="F20" s="35"/>
      <c r="G20" s="36">
        <f t="shared" si="0"/>
        <v>0</v>
      </c>
      <c r="H20" s="99"/>
    </row>
    <row r="21" spans="1:8" ht="39.75" customHeight="1" x14ac:dyDescent="0.2">
      <c r="A21" s="94">
        <v>18</v>
      </c>
      <c r="B21" s="37" t="s">
        <v>88</v>
      </c>
      <c r="C21" s="34" t="s">
        <v>82</v>
      </c>
      <c r="D21" s="100" t="s">
        <v>90</v>
      </c>
      <c r="E21" s="103">
        <v>4</v>
      </c>
      <c r="F21" s="35"/>
      <c r="G21" s="36">
        <f t="shared" si="0"/>
        <v>0</v>
      </c>
      <c r="H21" s="101"/>
    </row>
    <row r="22" spans="1:8" ht="39.75" customHeight="1" x14ac:dyDescent="0.2">
      <c r="A22" s="94">
        <v>19</v>
      </c>
      <c r="B22" s="37" t="s">
        <v>89</v>
      </c>
      <c r="C22" s="37" t="s">
        <v>83</v>
      </c>
      <c r="D22" s="100" t="s">
        <v>90</v>
      </c>
      <c r="E22" s="103">
        <v>20</v>
      </c>
      <c r="F22" s="35"/>
      <c r="G22" s="36">
        <f t="shared" si="0"/>
        <v>0</v>
      </c>
      <c r="H22" s="101"/>
    </row>
    <row r="23" spans="1:8" ht="39.75" customHeight="1" x14ac:dyDescent="0.2">
      <c r="A23" s="94">
        <v>20</v>
      </c>
      <c r="B23" s="37" t="s">
        <v>89</v>
      </c>
      <c r="C23" s="37" t="s">
        <v>84</v>
      </c>
      <c r="D23" s="100" t="s">
        <v>90</v>
      </c>
      <c r="E23" s="103">
        <v>12</v>
      </c>
      <c r="F23" s="35"/>
      <c r="G23" s="36">
        <f t="shared" si="0"/>
        <v>0</v>
      </c>
      <c r="H23" s="101"/>
    </row>
    <row r="24" spans="1:8" ht="39.75" customHeight="1" x14ac:dyDescent="0.2">
      <c r="A24" s="94"/>
      <c r="B24" s="37"/>
      <c r="C24" s="94" t="s">
        <v>72</v>
      </c>
      <c r="D24" s="100"/>
      <c r="E24" s="103"/>
      <c r="F24" s="35"/>
      <c r="G24" s="36">
        <f t="shared" si="0"/>
        <v>0</v>
      </c>
      <c r="H24" s="101"/>
    </row>
    <row r="25" spans="1:8" ht="39.75" customHeight="1" x14ac:dyDescent="0.2">
      <c r="A25" s="94"/>
      <c r="B25" s="37"/>
      <c r="C25" s="37"/>
      <c r="D25" s="100"/>
      <c r="E25" s="103"/>
      <c r="F25" s="35"/>
      <c r="G25" s="36">
        <f t="shared" si="0"/>
        <v>0</v>
      </c>
      <c r="H25" s="101"/>
    </row>
    <row r="26" spans="1:8" ht="39.75" customHeight="1" x14ac:dyDescent="0.2">
      <c r="A26" s="94"/>
      <c r="B26" s="37"/>
      <c r="C26" s="34"/>
      <c r="D26" s="100"/>
      <c r="E26" s="103"/>
      <c r="F26" s="35"/>
      <c r="G26" s="36">
        <f t="shared" si="0"/>
        <v>0</v>
      </c>
      <c r="H26" s="101"/>
    </row>
    <row r="27" spans="1:8" ht="39.75" customHeight="1" x14ac:dyDescent="0.2">
      <c r="A27" s="94"/>
      <c r="B27" s="37"/>
      <c r="C27" s="34"/>
      <c r="D27" s="100"/>
      <c r="E27" s="103"/>
      <c r="F27" s="35"/>
      <c r="G27" s="36">
        <f t="shared" si="0"/>
        <v>0</v>
      </c>
      <c r="H27" s="101"/>
    </row>
    <row r="28" spans="1:8" ht="39.75" customHeight="1" x14ac:dyDescent="0.2">
      <c r="A28" s="94"/>
      <c r="B28" s="96"/>
      <c r="C28" s="34"/>
      <c r="D28" s="100"/>
      <c r="E28" s="103"/>
      <c r="F28" s="35"/>
      <c r="G28" s="36">
        <f t="shared" si="0"/>
        <v>0</v>
      </c>
      <c r="H28" s="101"/>
    </row>
    <row r="29" spans="1:8" ht="39.75" customHeight="1" x14ac:dyDescent="0.2">
      <c r="A29" s="94"/>
      <c r="B29" s="96" t="s">
        <v>46</v>
      </c>
      <c r="C29" s="34"/>
      <c r="D29" s="38"/>
      <c r="E29" s="103"/>
      <c r="F29" s="35"/>
      <c r="G29" s="36">
        <f t="shared" si="0"/>
        <v>0</v>
      </c>
      <c r="H29" s="101"/>
    </row>
    <row r="30" spans="1:8" ht="39.75" customHeight="1" x14ac:dyDescent="0.2">
      <c r="A30" s="94"/>
      <c r="B30" s="37"/>
      <c r="C30" s="37"/>
      <c r="D30" s="38"/>
      <c r="E30" s="103"/>
      <c r="F30" s="35"/>
      <c r="G30" s="36">
        <f>E30*F30</f>
        <v>0</v>
      </c>
      <c r="H30" s="101"/>
    </row>
    <row r="31" spans="1:8" ht="39.75" customHeight="1" x14ac:dyDescent="0.2">
      <c r="A31" s="94"/>
      <c r="B31" s="37"/>
      <c r="C31" s="37"/>
      <c r="D31" s="38"/>
      <c r="E31" s="103"/>
      <c r="F31" s="35"/>
      <c r="G31" s="36">
        <f t="shared" ref="G31:G54" si="1">E31*F31</f>
        <v>0</v>
      </c>
      <c r="H31" s="101"/>
    </row>
    <row r="32" spans="1:8" ht="39.75" customHeight="1" x14ac:dyDescent="0.2">
      <c r="A32" s="94"/>
      <c r="B32" s="37"/>
      <c r="C32" s="37"/>
      <c r="D32" s="38"/>
      <c r="E32" s="103"/>
      <c r="F32" s="35"/>
      <c r="G32" s="36">
        <f t="shared" si="1"/>
        <v>0</v>
      </c>
      <c r="H32" s="101"/>
    </row>
    <row r="33" spans="1:8" ht="39.75" customHeight="1" x14ac:dyDescent="0.2">
      <c r="A33" s="94"/>
      <c r="B33" s="37"/>
      <c r="C33" s="37"/>
      <c r="D33" s="38"/>
      <c r="E33" s="103"/>
      <c r="F33" s="35"/>
      <c r="G33" s="36">
        <f t="shared" si="1"/>
        <v>0</v>
      </c>
      <c r="H33" s="101"/>
    </row>
    <row r="34" spans="1:8" ht="39.75" customHeight="1" x14ac:dyDescent="0.2">
      <c r="A34" s="94"/>
      <c r="B34" s="37"/>
      <c r="C34" s="37"/>
      <c r="D34" s="38"/>
      <c r="E34" s="103"/>
      <c r="F34" s="35"/>
      <c r="G34" s="36">
        <f t="shared" si="1"/>
        <v>0</v>
      </c>
      <c r="H34" s="101"/>
    </row>
    <row r="35" spans="1:8" ht="39.75" customHeight="1" x14ac:dyDescent="0.2">
      <c r="A35" s="94"/>
      <c r="B35" s="37"/>
      <c r="C35" s="37"/>
      <c r="D35" s="38"/>
      <c r="E35" s="103"/>
      <c r="F35" s="35"/>
      <c r="G35" s="36">
        <f t="shared" si="1"/>
        <v>0</v>
      </c>
      <c r="H35" s="101"/>
    </row>
    <row r="36" spans="1:8" ht="39.75" customHeight="1" x14ac:dyDescent="0.2">
      <c r="A36" s="94"/>
      <c r="B36" s="37"/>
      <c r="C36" s="37"/>
      <c r="D36" s="38"/>
      <c r="E36" s="103"/>
      <c r="F36" s="35"/>
      <c r="G36" s="36">
        <f t="shared" si="1"/>
        <v>0</v>
      </c>
      <c r="H36" s="101"/>
    </row>
    <row r="37" spans="1:8" ht="39.75" customHeight="1" x14ac:dyDescent="0.2">
      <c r="A37" s="94"/>
      <c r="B37" s="37"/>
      <c r="C37" s="37"/>
      <c r="D37" s="38"/>
      <c r="E37" s="103"/>
      <c r="F37" s="35"/>
      <c r="G37" s="36">
        <f t="shared" si="1"/>
        <v>0</v>
      </c>
      <c r="H37" s="101"/>
    </row>
    <row r="38" spans="1:8" ht="39.75" customHeight="1" x14ac:dyDescent="0.2">
      <c r="A38" s="94"/>
      <c r="B38" s="37"/>
      <c r="C38" s="37"/>
      <c r="D38" s="38"/>
      <c r="E38" s="103"/>
      <c r="F38" s="35"/>
      <c r="G38" s="36">
        <f t="shared" si="1"/>
        <v>0</v>
      </c>
      <c r="H38" s="101"/>
    </row>
    <row r="39" spans="1:8" ht="39.75" customHeight="1" x14ac:dyDescent="0.2">
      <c r="A39" s="94"/>
      <c r="B39" s="37"/>
      <c r="C39" s="37"/>
      <c r="D39" s="38"/>
      <c r="E39" s="103"/>
      <c r="F39" s="35"/>
      <c r="G39" s="36">
        <f t="shared" si="1"/>
        <v>0</v>
      </c>
      <c r="H39" s="101"/>
    </row>
    <row r="40" spans="1:8" ht="39.75" customHeight="1" x14ac:dyDescent="0.2">
      <c r="A40" s="94"/>
      <c r="B40" s="37"/>
      <c r="C40" s="37"/>
      <c r="D40" s="38"/>
      <c r="E40" s="103"/>
      <c r="F40" s="35"/>
      <c r="G40" s="36">
        <f t="shared" si="1"/>
        <v>0</v>
      </c>
      <c r="H40" s="101"/>
    </row>
    <row r="41" spans="1:8" ht="39.75" customHeight="1" x14ac:dyDescent="0.2">
      <c r="A41" s="94"/>
      <c r="B41" s="37"/>
      <c r="C41" s="37"/>
      <c r="D41" s="38"/>
      <c r="E41" s="103"/>
      <c r="F41" s="35"/>
      <c r="G41" s="36">
        <f t="shared" si="1"/>
        <v>0</v>
      </c>
      <c r="H41" s="101"/>
    </row>
    <row r="42" spans="1:8" ht="39.75" customHeight="1" x14ac:dyDescent="0.2">
      <c r="A42" s="94"/>
      <c r="B42" s="37"/>
      <c r="C42" s="37"/>
      <c r="D42" s="38"/>
      <c r="E42" s="103"/>
      <c r="F42" s="35"/>
      <c r="G42" s="36">
        <f t="shared" si="1"/>
        <v>0</v>
      </c>
      <c r="H42" s="101"/>
    </row>
    <row r="43" spans="1:8" ht="39.75" customHeight="1" x14ac:dyDescent="0.2">
      <c r="A43" s="94"/>
      <c r="B43" s="37"/>
      <c r="C43" s="37"/>
      <c r="D43" s="38"/>
      <c r="E43" s="103"/>
      <c r="F43" s="35"/>
      <c r="G43" s="36">
        <f t="shared" si="1"/>
        <v>0</v>
      </c>
      <c r="H43" s="101"/>
    </row>
    <row r="44" spans="1:8" ht="39.75" customHeight="1" x14ac:dyDescent="0.2">
      <c r="A44" s="94"/>
      <c r="B44" s="37"/>
      <c r="C44" s="37"/>
      <c r="D44" s="38"/>
      <c r="E44" s="103"/>
      <c r="F44" s="35"/>
      <c r="G44" s="36">
        <f t="shared" si="1"/>
        <v>0</v>
      </c>
      <c r="H44" s="101"/>
    </row>
    <row r="45" spans="1:8" ht="39.75" customHeight="1" x14ac:dyDescent="0.2">
      <c r="A45" s="94"/>
      <c r="B45" s="37"/>
      <c r="C45" s="37"/>
      <c r="D45" s="38"/>
      <c r="E45" s="103"/>
      <c r="F45" s="35"/>
      <c r="G45" s="36">
        <f t="shared" si="1"/>
        <v>0</v>
      </c>
      <c r="H45" s="101"/>
    </row>
    <row r="46" spans="1:8" ht="39.75" customHeight="1" x14ac:dyDescent="0.2">
      <c r="A46" s="94"/>
      <c r="B46" s="37"/>
      <c r="C46" s="37"/>
      <c r="D46" s="38"/>
      <c r="E46" s="103"/>
      <c r="F46" s="35"/>
      <c r="G46" s="36">
        <f t="shared" si="1"/>
        <v>0</v>
      </c>
      <c r="H46" s="101"/>
    </row>
    <row r="47" spans="1:8" ht="39.75" customHeight="1" x14ac:dyDescent="0.2">
      <c r="A47" s="94"/>
      <c r="B47" s="37"/>
      <c r="C47" s="37"/>
      <c r="D47" s="38"/>
      <c r="E47" s="103"/>
      <c r="F47" s="35"/>
      <c r="G47" s="36">
        <f t="shared" si="1"/>
        <v>0</v>
      </c>
      <c r="H47" s="101"/>
    </row>
    <row r="48" spans="1:8" ht="39.75" customHeight="1" x14ac:dyDescent="0.2">
      <c r="A48" s="94"/>
      <c r="B48" s="37"/>
      <c r="C48" s="37"/>
      <c r="D48" s="38"/>
      <c r="E48" s="103"/>
      <c r="F48" s="35"/>
      <c r="G48" s="36">
        <f t="shared" si="1"/>
        <v>0</v>
      </c>
      <c r="H48" s="101"/>
    </row>
    <row r="49" spans="1:8" ht="39.75" customHeight="1" x14ac:dyDescent="0.2">
      <c r="A49" s="94"/>
      <c r="B49" s="37"/>
      <c r="C49" s="37"/>
      <c r="D49" s="38"/>
      <c r="E49" s="103"/>
      <c r="F49" s="35"/>
      <c r="G49" s="36">
        <f t="shared" si="1"/>
        <v>0</v>
      </c>
      <c r="H49" s="101"/>
    </row>
    <row r="50" spans="1:8" ht="39.75" customHeight="1" x14ac:dyDescent="0.2">
      <c r="A50" s="94"/>
      <c r="B50" s="37"/>
      <c r="C50" s="37"/>
      <c r="D50" s="38"/>
      <c r="E50" s="103"/>
      <c r="F50" s="35"/>
      <c r="G50" s="36">
        <f t="shared" si="1"/>
        <v>0</v>
      </c>
      <c r="H50" s="101"/>
    </row>
    <row r="51" spans="1:8" ht="39.75" customHeight="1" x14ac:dyDescent="0.2">
      <c r="A51" s="94"/>
      <c r="B51" s="37"/>
      <c r="C51" s="37"/>
      <c r="D51" s="38"/>
      <c r="E51" s="103"/>
      <c r="F51" s="35"/>
      <c r="G51" s="36">
        <f t="shared" si="1"/>
        <v>0</v>
      </c>
      <c r="H51" s="101"/>
    </row>
    <row r="52" spans="1:8" ht="39.75" customHeight="1" x14ac:dyDescent="0.2">
      <c r="A52" s="94"/>
      <c r="B52" s="37"/>
      <c r="C52" s="37"/>
      <c r="D52" s="38"/>
      <c r="E52" s="103"/>
      <c r="F52" s="35"/>
      <c r="G52" s="36">
        <f t="shared" si="1"/>
        <v>0</v>
      </c>
      <c r="H52" s="101"/>
    </row>
    <row r="53" spans="1:8" ht="39.75" customHeight="1" x14ac:dyDescent="0.2">
      <c r="A53" s="94"/>
      <c r="B53" s="37"/>
      <c r="C53" s="37"/>
      <c r="D53" s="38"/>
      <c r="E53" s="103"/>
      <c r="F53" s="35"/>
      <c r="G53" s="36">
        <f t="shared" si="1"/>
        <v>0</v>
      </c>
      <c r="H53" s="101"/>
    </row>
    <row r="54" spans="1:8" ht="39.75" customHeight="1" x14ac:dyDescent="0.2">
      <c r="A54" s="94"/>
      <c r="B54" s="37"/>
      <c r="C54" s="37"/>
      <c r="D54" s="38"/>
      <c r="E54" s="103"/>
      <c r="F54" s="35"/>
      <c r="G54" s="36">
        <f t="shared" si="1"/>
        <v>0</v>
      </c>
      <c r="H54" s="101"/>
    </row>
    <row r="55" spans="1:8" ht="39.75" customHeight="1" x14ac:dyDescent="0.2">
      <c r="A55" s="94"/>
      <c r="B55" s="96"/>
      <c r="C55" s="37"/>
      <c r="D55" s="38"/>
      <c r="E55" s="103"/>
      <c r="F55" s="35"/>
      <c r="G55" s="36">
        <f>SUM(G30:G54)</f>
        <v>0</v>
      </c>
      <c r="H55" s="101"/>
    </row>
    <row r="56" spans="1:8" ht="39.75" customHeight="1" x14ac:dyDescent="0.2">
      <c r="A56" s="94"/>
      <c r="B56" s="37"/>
      <c r="C56" s="37"/>
      <c r="D56" s="38"/>
      <c r="E56" s="103"/>
      <c r="F56" s="35"/>
      <c r="G56" s="36">
        <f>E56*F56</f>
        <v>0</v>
      </c>
      <c r="H56" s="101"/>
    </row>
    <row r="57" spans="1:8" ht="39.75" customHeight="1" x14ac:dyDescent="0.2">
      <c r="A57" s="94"/>
      <c r="B57" s="37"/>
      <c r="C57" s="37"/>
      <c r="D57" s="38"/>
      <c r="E57" s="103"/>
      <c r="F57" s="35"/>
      <c r="G57" s="36">
        <f t="shared" ref="G57:G80" si="2">E57*F57</f>
        <v>0</v>
      </c>
      <c r="H57" s="101"/>
    </row>
    <row r="58" spans="1:8" ht="39.75" customHeight="1" x14ac:dyDescent="0.2">
      <c r="A58" s="94"/>
      <c r="B58" s="37"/>
      <c r="C58" s="37"/>
      <c r="D58" s="38"/>
      <c r="E58" s="103"/>
      <c r="F58" s="35"/>
      <c r="G58" s="36">
        <f t="shared" si="2"/>
        <v>0</v>
      </c>
      <c r="H58" s="101"/>
    </row>
    <row r="59" spans="1:8" ht="39.75" customHeight="1" x14ac:dyDescent="0.2">
      <c r="A59" s="94"/>
      <c r="B59" s="37"/>
      <c r="C59" s="37"/>
      <c r="D59" s="38"/>
      <c r="E59" s="103"/>
      <c r="F59" s="35"/>
      <c r="G59" s="36">
        <f t="shared" si="2"/>
        <v>0</v>
      </c>
      <c r="H59" s="101"/>
    </row>
    <row r="60" spans="1:8" ht="39.75" customHeight="1" x14ac:dyDescent="0.2">
      <c r="A60" s="94"/>
      <c r="B60" s="37"/>
      <c r="C60" s="37"/>
      <c r="D60" s="38"/>
      <c r="E60" s="103"/>
      <c r="F60" s="35"/>
      <c r="G60" s="36">
        <f t="shared" si="2"/>
        <v>0</v>
      </c>
      <c r="H60" s="101"/>
    </row>
    <row r="61" spans="1:8" ht="39.75" customHeight="1" x14ac:dyDescent="0.2">
      <c r="A61" s="94"/>
      <c r="B61" s="37"/>
      <c r="C61" s="37"/>
      <c r="D61" s="38"/>
      <c r="E61" s="103"/>
      <c r="F61" s="35"/>
      <c r="G61" s="36">
        <f t="shared" si="2"/>
        <v>0</v>
      </c>
      <c r="H61" s="101"/>
    </row>
    <row r="62" spans="1:8" ht="39.75" customHeight="1" x14ac:dyDescent="0.2">
      <c r="A62" s="94"/>
      <c r="B62" s="37"/>
      <c r="C62" s="37"/>
      <c r="D62" s="38"/>
      <c r="E62" s="103"/>
      <c r="F62" s="35"/>
      <c r="G62" s="36">
        <f t="shared" si="2"/>
        <v>0</v>
      </c>
      <c r="H62" s="101"/>
    </row>
    <row r="63" spans="1:8" ht="39.75" customHeight="1" x14ac:dyDescent="0.2">
      <c r="A63" s="94"/>
      <c r="B63" s="37"/>
      <c r="C63" s="37"/>
      <c r="D63" s="38"/>
      <c r="E63" s="103"/>
      <c r="F63" s="35"/>
      <c r="G63" s="36">
        <f t="shared" si="2"/>
        <v>0</v>
      </c>
      <c r="H63" s="101"/>
    </row>
    <row r="64" spans="1:8" ht="39.75" customHeight="1" x14ac:dyDescent="0.2">
      <c r="A64" s="94"/>
      <c r="B64" s="37"/>
      <c r="C64" s="37"/>
      <c r="D64" s="38"/>
      <c r="E64" s="103"/>
      <c r="F64" s="35"/>
      <c r="G64" s="36">
        <f t="shared" si="2"/>
        <v>0</v>
      </c>
      <c r="H64" s="101"/>
    </row>
    <row r="65" spans="1:8" ht="39.75" customHeight="1" x14ac:dyDescent="0.2">
      <c r="A65" s="94"/>
      <c r="B65" s="37"/>
      <c r="C65" s="37"/>
      <c r="D65" s="38"/>
      <c r="E65" s="103"/>
      <c r="F65" s="35"/>
      <c r="G65" s="36">
        <f t="shared" si="2"/>
        <v>0</v>
      </c>
      <c r="H65" s="101"/>
    </row>
    <row r="66" spans="1:8" ht="39.75" customHeight="1" x14ac:dyDescent="0.2">
      <c r="A66" s="94"/>
      <c r="B66" s="37"/>
      <c r="C66" s="37"/>
      <c r="D66" s="38"/>
      <c r="E66" s="103"/>
      <c r="F66" s="35"/>
      <c r="G66" s="36">
        <f t="shared" si="2"/>
        <v>0</v>
      </c>
      <c r="H66" s="101"/>
    </row>
    <row r="67" spans="1:8" ht="39.75" customHeight="1" x14ac:dyDescent="0.2">
      <c r="A67" s="94"/>
      <c r="B67" s="37"/>
      <c r="C67" s="37"/>
      <c r="D67" s="38"/>
      <c r="E67" s="103"/>
      <c r="F67" s="35"/>
      <c r="G67" s="36">
        <f t="shared" si="2"/>
        <v>0</v>
      </c>
      <c r="H67" s="101"/>
    </row>
    <row r="68" spans="1:8" ht="39.75" customHeight="1" x14ac:dyDescent="0.2">
      <c r="A68" s="94"/>
      <c r="B68" s="37"/>
      <c r="C68" s="37"/>
      <c r="D68" s="38"/>
      <c r="E68" s="103"/>
      <c r="F68" s="35"/>
      <c r="G68" s="36">
        <f t="shared" si="2"/>
        <v>0</v>
      </c>
      <c r="H68" s="101"/>
    </row>
    <row r="69" spans="1:8" ht="39.75" customHeight="1" x14ac:dyDescent="0.2">
      <c r="A69" s="94"/>
      <c r="B69" s="37"/>
      <c r="C69" s="37"/>
      <c r="D69" s="38"/>
      <c r="E69" s="103"/>
      <c r="F69" s="35"/>
      <c r="G69" s="36">
        <f t="shared" si="2"/>
        <v>0</v>
      </c>
      <c r="H69" s="101"/>
    </row>
    <row r="70" spans="1:8" ht="39.75" customHeight="1" x14ac:dyDescent="0.2">
      <c r="A70" s="94"/>
      <c r="B70" s="37"/>
      <c r="C70" s="37"/>
      <c r="D70" s="38"/>
      <c r="E70" s="103"/>
      <c r="F70" s="35"/>
      <c r="G70" s="36">
        <f t="shared" si="2"/>
        <v>0</v>
      </c>
      <c r="H70" s="101"/>
    </row>
    <row r="71" spans="1:8" ht="39.75" customHeight="1" x14ac:dyDescent="0.2">
      <c r="A71" s="94"/>
      <c r="B71" s="37"/>
      <c r="C71" s="37"/>
      <c r="D71" s="38"/>
      <c r="E71" s="103"/>
      <c r="F71" s="35"/>
      <c r="G71" s="36">
        <f t="shared" si="2"/>
        <v>0</v>
      </c>
      <c r="H71" s="101"/>
    </row>
    <row r="72" spans="1:8" ht="39.75" customHeight="1" x14ac:dyDescent="0.2">
      <c r="A72" s="94"/>
      <c r="B72" s="37"/>
      <c r="C72" s="37"/>
      <c r="D72" s="38"/>
      <c r="E72" s="103"/>
      <c r="F72" s="35"/>
      <c r="G72" s="36">
        <f t="shared" si="2"/>
        <v>0</v>
      </c>
      <c r="H72" s="101"/>
    </row>
    <row r="73" spans="1:8" ht="39.75" customHeight="1" x14ac:dyDescent="0.2">
      <c r="A73" s="94"/>
      <c r="B73" s="37"/>
      <c r="C73" s="37"/>
      <c r="D73" s="38"/>
      <c r="E73" s="103"/>
      <c r="F73" s="35"/>
      <c r="G73" s="36">
        <f t="shared" si="2"/>
        <v>0</v>
      </c>
      <c r="H73" s="101"/>
    </row>
    <row r="74" spans="1:8" ht="39.75" customHeight="1" x14ac:dyDescent="0.2">
      <c r="A74" s="94"/>
      <c r="B74" s="37"/>
      <c r="C74" s="37"/>
      <c r="D74" s="38"/>
      <c r="E74" s="103"/>
      <c r="F74" s="35"/>
      <c r="G74" s="36">
        <f t="shared" si="2"/>
        <v>0</v>
      </c>
      <c r="H74" s="101"/>
    </row>
    <row r="75" spans="1:8" ht="39.75" customHeight="1" x14ac:dyDescent="0.2">
      <c r="A75" s="94"/>
      <c r="B75" s="37"/>
      <c r="C75" s="37"/>
      <c r="D75" s="38"/>
      <c r="E75" s="103"/>
      <c r="F75" s="35"/>
      <c r="G75" s="36">
        <f t="shared" si="2"/>
        <v>0</v>
      </c>
      <c r="H75" s="101"/>
    </row>
    <row r="76" spans="1:8" ht="39.75" customHeight="1" x14ac:dyDescent="0.2">
      <c r="A76" s="94"/>
      <c r="B76" s="37"/>
      <c r="C76" s="37"/>
      <c r="D76" s="38"/>
      <c r="E76" s="103"/>
      <c r="F76" s="35"/>
      <c r="G76" s="36">
        <f t="shared" si="2"/>
        <v>0</v>
      </c>
      <c r="H76" s="101"/>
    </row>
    <row r="77" spans="1:8" ht="39.75" customHeight="1" x14ac:dyDescent="0.2">
      <c r="A77" s="94"/>
      <c r="B77" s="37"/>
      <c r="C77" s="37"/>
      <c r="D77" s="38"/>
      <c r="E77" s="103"/>
      <c r="F77" s="35"/>
      <c r="G77" s="36">
        <f t="shared" si="2"/>
        <v>0</v>
      </c>
      <c r="H77" s="101"/>
    </row>
    <row r="78" spans="1:8" ht="39.75" customHeight="1" x14ac:dyDescent="0.2">
      <c r="A78" s="94"/>
      <c r="B78" s="37"/>
      <c r="C78" s="37"/>
      <c r="D78" s="38"/>
      <c r="E78" s="103"/>
      <c r="F78" s="35"/>
      <c r="G78" s="36">
        <f t="shared" si="2"/>
        <v>0</v>
      </c>
      <c r="H78" s="101"/>
    </row>
    <row r="79" spans="1:8" ht="39.75" customHeight="1" x14ac:dyDescent="0.2">
      <c r="A79" s="94"/>
      <c r="B79" s="37"/>
      <c r="C79" s="37"/>
      <c r="D79" s="38"/>
      <c r="E79" s="103"/>
      <c r="F79" s="35"/>
      <c r="G79" s="36">
        <f t="shared" si="2"/>
        <v>0</v>
      </c>
      <c r="H79" s="101"/>
    </row>
    <row r="80" spans="1:8" ht="39.75" customHeight="1" x14ac:dyDescent="0.2">
      <c r="A80" s="94"/>
      <c r="B80" s="37"/>
      <c r="C80" s="37"/>
      <c r="D80" s="38"/>
      <c r="E80" s="103"/>
      <c r="F80" s="35"/>
      <c r="G80" s="36">
        <f t="shared" si="2"/>
        <v>0</v>
      </c>
      <c r="H80" s="101"/>
    </row>
    <row r="81" spans="1:8" ht="39.75" customHeight="1" x14ac:dyDescent="0.2">
      <c r="A81" s="94"/>
      <c r="B81" s="96"/>
      <c r="C81" s="37"/>
      <c r="D81" s="38"/>
      <c r="E81" s="103"/>
      <c r="F81" s="35"/>
      <c r="G81" s="36">
        <f>SUM(G56:G80)</f>
        <v>0</v>
      </c>
      <c r="H81" s="101"/>
    </row>
    <row r="82" spans="1:8" ht="39.75" customHeight="1" x14ac:dyDescent="0.2">
      <c r="A82" s="94"/>
      <c r="B82" s="37"/>
      <c r="C82" s="37"/>
      <c r="D82" s="38"/>
      <c r="E82" s="103"/>
      <c r="F82" s="35"/>
      <c r="G82" s="36">
        <f>E82*F82</f>
        <v>0</v>
      </c>
      <c r="H82" s="101"/>
    </row>
    <row r="83" spans="1:8" ht="39.75" customHeight="1" x14ac:dyDescent="0.2">
      <c r="A83" s="94"/>
      <c r="B83" s="37"/>
      <c r="C83" s="37"/>
      <c r="D83" s="38"/>
      <c r="E83" s="103"/>
      <c r="F83" s="35"/>
      <c r="G83" s="36">
        <f t="shared" ref="G83:G106" si="3">E83*F83</f>
        <v>0</v>
      </c>
      <c r="H83" s="101"/>
    </row>
    <row r="84" spans="1:8" ht="39.75" customHeight="1" x14ac:dyDescent="0.2">
      <c r="A84" s="94"/>
      <c r="B84" s="37"/>
      <c r="C84" s="37"/>
      <c r="D84" s="38"/>
      <c r="E84" s="103"/>
      <c r="F84" s="35"/>
      <c r="G84" s="36">
        <f t="shared" si="3"/>
        <v>0</v>
      </c>
      <c r="H84" s="101"/>
    </row>
    <row r="85" spans="1:8" ht="39.75" customHeight="1" x14ac:dyDescent="0.2">
      <c r="A85" s="94"/>
      <c r="B85" s="37"/>
      <c r="C85" s="95"/>
      <c r="D85" s="38"/>
      <c r="E85" s="103"/>
      <c r="F85" s="35"/>
      <c r="G85" s="36">
        <f t="shared" si="3"/>
        <v>0</v>
      </c>
      <c r="H85" s="101"/>
    </row>
    <row r="86" spans="1:8" ht="39.75" customHeight="1" x14ac:dyDescent="0.2">
      <c r="A86" s="94"/>
      <c r="B86" s="37"/>
      <c r="C86" s="37"/>
      <c r="D86" s="38"/>
      <c r="E86" s="103"/>
      <c r="F86" s="35"/>
      <c r="G86" s="36">
        <f t="shared" si="3"/>
        <v>0</v>
      </c>
      <c r="H86" s="101"/>
    </row>
    <row r="87" spans="1:8" ht="39.75" customHeight="1" x14ac:dyDescent="0.2">
      <c r="A87" s="94"/>
      <c r="B87" s="37"/>
      <c r="C87" s="37"/>
      <c r="D87" s="38"/>
      <c r="E87" s="103"/>
      <c r="F87" s="35"/>
      <c r="G87" s="36">
        <f t="shared" si="3"/>
        <v>0</v>
      </c>
      <c r="H87" s="101"/>
    </row>
    <row r="88" spans="1:8" ht="39.75" customHeight="1" x14ac:dyDescent="0.2">
      <c r="A88" s="94"/>
      <c r="B88" s="37"/>
      <c r="C88" s="37"/>
      <c r="D88" s="38"/>
      <c r="E88" s="103"/>
      <c r="F88" s="35"/>
      <c r="G88" s="36">
        <f t="shared" si="3"/>
        <v>0</v>
      </c>
      <c r="H88" s="101"/>
    </row>
    <row r="89" spans="1:8" ht="39.75" customHeight="1" x14ac:dyDescent="0.2">
      <c r="A89" s="94"/>
      <c r="B89" s="37"/>
      <c r="C89" s="37"/>
      <c r="D89" s="38"/>
      <c r="E89" s="103"/>
      <c r="F89" s="35"/>
      <c r="G89" s="36">
        <f t="shared" si="3"/>
        <v>0</v>
      </c>
      <c r="H89" s="101"/>
    </row>
    <row r="90" spans="1:8" ht="39.75" customHeight="1" x14ac:dyDescent="0.2">
      <c r="A90" s="94"/>
      <c r="B90" s="37"/>
      <c r="C90" s="37"/>
      <c r="D90" s="38"/>
      <c r="E90" s="103"/>
      <c r="F90" s="35"/>
      <c r="G90" s="36">
        <f t="shared" si="3"/>
        <v>0</v>
      </c>
      <c r="H90" s="101"/>
    </row>
    <row r="91" spans="1:8" ht="39.75" customHeight="1" x14ac:dyDescent="0.2">
      <c r="A91" s="94"/>
      <c r="B91" s="37"/>
      <c r="C91" s="37"/>
      <c r="D91" s="38"/>
      <c r="E91" s="103"/>
      <c r="F91" s="35"/>
      <c r="G91" s="36">
        <f t="shared" si="3"/>
        <v>0</v>
      </c>
      <c r="H91" s="101"/>
    </row>
    <row r="92" spans="1:8" ht="39.75" customHeight="1" x14ac:dyDescent="0.2">
      <c r="A92" s="94"/>
      <c r="B92" s="37"/>
      <c r="C92" s="37"/>
      <c r="D92" s="38"/>
      <c r="E92" s="103"/>
      <c r="F92" s="35"/>
      <c r="G92" s="36">
        <f t="shared" si="3"/>
        <v>0</v>
      </c>
      <c r="H92" s="101"/>
    </row>
    <row r="93" spans="1:8" ht="39.75" customHeight="1" x14ac:dyDescent="0.2">
      <c r="A93" s="94"/>
      <c r="B93" s="37"/>
      <c r="C93" s="37"/>
      <c r="D93" s="38"/>
      <c r="E93" s="103"/>
      <c r="F93" s="35"/>
      <c r="G93" s="36">
        <f t="shared" si="3"/>
        <v>0</v>
      </c>
      <c r="H93" s="101"/>
    </row>
    <row r="94" spans="1:8" ht="39.75" customHeight="1" x14ac:dyDescent="0.2">
      <c r="A94" s="94"/>
      <c r="B94" s="37"/>
      <c r="C94" s="37"/>
      <c r="D94" s="38"/>
      <c r="E94" s="103"/>
      <c r="F94" s="35"/>
      <c r="G94" s="36">
        <f t="shared" si="3"/>
        <v>0</v>
      </c>
      <c r="H94" s="101"/>
    </row>
    <row r="95" spans="1:8" ht="39.75" customHeight="1" x14ac:dyDescent="0.2">
      <c r="A95" s="94"/>
      <c r="B95" s="37"/>
      <c r="C95" s="37"/>
      <c r="D95" s="38"/>
      <c r="E95" s="103"/>
      <c r="F95" s="35"/>
      <c r="G95" s="36">
        <f t="shared" si="3"/>
        <v>0</v>
      </c>
      <c r="H95" s="101"/>
    </row>
    <row r="96" spans="1:8" ht="39.75" customHeight="1" x14ac:dyDescent="0.2">
      <c r="A96" s="94"/>
      <c r="B96" s="37"/>
      <c r="C96" s="37"/>
      <c r="D96" s="38"/>
      <c r="E96" s="103"/>
      <c r="F96" s="35"/>
      <c r="G96" s="36">
        <f t="shared" si="3"/>
        <v>0</v>
      </c>
      <c r="H96" s="101"/>
    </row>
    <row r="97" spans="1:8" ht="39.75" customHeight="1" x14ac:dyDescent="0.2">
      <c r="A97" s="94"/>
      <c r="B97" s="37"/>
      <c r="C97" s="37"/>
      <c r="D97" s="38"/>
      <c r="E97" s="103"/>
      <c r="F97" s="35"/>
      <c r="G97" s="36">
        <f t="shared" si="3"/>
        <v>0</v>
      </c>
      <c r="H97" s="101"/>
    </row>
    <row r="98" spans="1:8" ht="39.75" customHeight="1" x14ac:dyDescent="0.2">
      <c r="A98" s="94"/>
      <c r="B98" s="37"/>
      <c r="C98" s="37"/>
      <c r="D98" s="38"/>
      <c r="E98" s="103"/>
      <c r="F98" s="35"/>
      <c r="G98" s="36">
        <f t="shared" si="3"/>
        <v>0</v>
      </c>
      <c r="H98" s="101"/>
    </row>
    <row r="99" spans="1:8" ht="39.75" customHeight="1" x14ac:dyDescent="0.2">
      <c r="A99" s="94"/>
      <c r="B99" s="37"/>
      <c r="C99" s="37"/>
      <c r="D99" s="38"/>
      <c r="E99" s="103"/>
      <c r="F99" s="35"/>
      <c r="G99" s="36">
        <f t="shared" si="3"/>
        <v>0</v>
      </c>
      <c r="H99" s="101"/>
    </row>
    <row r="100" spans="1:8" ht="39.75" customHeight="1" x14ac:dyDescent="0.2">
      <c r="A100" s="94"/>
      <c r="B100" s="37"/>
      <c r="C100" s="37"/>
      <c r="D100" s="38"/>
      <c r="E100" s="103"/>
      <c r="F100" s="35"/>
      <c r="G100" s="36">
        <f t="shared" si="3"/>
        <v>0</v>
      </c>
      <c r="H100" s="101"/>
    </row>
    <row r="101" spans="1:8" ht="39.75" customHeight="1" x14ac:dyDescent="0.2">
      <c r="A101" s="94"/>
      <c r="B101" s="37"/>
      <c r="C101" s="37"/>
      <c r="D101" s="38"/>
      <c r="E101" s="103"/>
      <c r="F101" s="35"/>
      <c r="G101" s="36">
        <f t="shared" si="3"/>
        <v>0</v>
      </c>
      <c r="H101" s="101"/>
    </row>
    <row r="102" spans="1:8" ht="39.75" customHeight="1" x14ac:dyDescent="0.2">
      <c r="A102" s="94"/>
      <c r="B102" s="37"/>
      <c r="C102" s="37"/>
      <c r="D102" s="38"/>
      <c r="E102" s="103"/>
      <c r="F102" s="35"/>
      <c r="G102" s="36">
        <f t="shared" si="3"/>
        <v>0</v>
      </c>
      <c r="H102" s="101"/>
    </row>
    <row r="103" spans="1:8" ht="39.75" customHeight="1" x14ac:dyDescent="0.2">
      <c r="A103" s="94"/>
      <c r="B103" s="37"/>
      <c r="C103" s="37"/>
      <c r="D103" s="38"/>
      <c r="E103" s="103"/>
      <c r="F103" s="35"/>
      <c r="G103" s="36">
        <f t="shared" si="3"/>
        <v>0</v>
      </c>
      <c r="H103" s="101"/>
    </row>
    <row r="104" spans="1:8" ht="39.75" customHeight="1" x14ac:dyDescent="0.2">
      <c r="A104" s="94"/>
      <c r="B104" s="37"/>
      <c r="C104" s="37"/>
      <c r="D104" s="38"/>
      <c r="E104" s="103"/>
      <c r="F104" s="35"/>
      <c r="G104" s="36">
        <f t="shared" si="3"/>
        <v>0</v>
      </c>
      <c r="H104" s="101"/>
    </row>
    <row r="105" spans="1:8" ht="39.75" customHeight="1" x14ac:dyDescent="0.2">
      <c r="A105" s="94"/>
      <c r="B105" s="37"/>
      <c r="C105" s="37"/>
      <c r="D105" s="38"/>
      <c r="E105" s="103"/>
      <c r="F105" s="35"/>
      <c r="G105" s="36">
        <f t="shared" si="3"/>
        <v>0</v>
      </c>
      <c r="H105" s="101"/>
    </row>
    <row r="106" spans="1:8" ht="39.75" customHeight="1" x14ac:dyDescent="0.2">
      <c r="A106" s="94"/>
      <c r="B106" s="96"/>
      <c r="C106" s="37"/>
      <c r="D106" s="38"/>
      <c r="E106" s="103"/>
      <c r="F106" s="35"/>
      <c r="G106" s="36">
        <f t="shared" si="3"/>
        <v>0</v>
      </c>
      <c r="H106" s="101"/>
    </row>
    <row r="107" spans="1:8" ht="39.75" customHeight="1" x14ac:dyDescent="0.2">
      <c r="A107" s="94"/>
      <c r="B107" s="96"/>
      <c r="C107" s="37"/>
      <c r="D107" s="38"/>
      <c r="E107" s="103"/>
      <c r="F107" s="35"/>
      <c r="G107" s="36">
        <f>SUM(G82:G106)</f>
        <v>0</v>
      </c>
      <c r="H107" s="101"/>
    </row>
    <row r="108" spans="1:8" ht="39.75" customHeight="1" x14ac:dyDescent="0.2">
      <c r="A108" s="94"/>
      <c r="B108" s="37"/>
      <c r="C108" s="37"/>
      <c r="D108" s="38"/>
      <c r="E108" s="103"/>
      <c r="F108" s="35"/>
      <c r="G108" s="36">
        <f>E108*F108</f>
        <v>0</v>
      </c>
      <c r="H108" s="101"/>
    </row>
    <row r="109" spans="1:8" ht="39.75" customHeight="1" x14ac:dyDescent="0.2">
      <c r="A109" s="94"/>
      <c r="B109" s="37"/>
      <c r="C109" s="37"/>
      <c r="D109" s="38"/>
      <c r="E109" s="103"/>
      <c r="F109" s="35"/>
      <c r="G109" s="36">
        <f t="shared" ref="G109:G132" si="4">E109*F109</f>
        <v>0</v>
      </c>
      <c r="H109" s="101"/>
    </row>
    <row r="110" spans="1:8" ht="39.75" customHeight="1" x14ac:dyDescent="0.2">
      <c r="A110" s="94"/>
      <c r="B110" s="37"/>
      <c r="C110" s="37"/>
      <c r="D110" s="38"/>
      <c r="E110" s="103"/>
      <c r="F110" s="35"/>
      <c r="G110" s="36">
        <f t="shared" si="4"/>
        <v>0</v>
      </c>
      <c r="H110" s="101"/>
    </row>
    <row r="111" spans="1:8" ht="39.75" customHeight="1" x14ac:dyDescent="0.2">
      <c r="A111" s="94"/>
      <c r="B111" s="37"/>
      <c r="C111" s="37"/>
      <c r="D111" s="38"/>
      <c r="E111" s="103"/>
      <c r="F111" s="35"/>
      <c r="G111" s="36">
        <f t="shared" si="4"/>
        <v>0</v>
      </c>
      <c r="H111" s="101"/>
    </row>
    <row r="112" spans="1:8" ht="39.75" customHeight="1" x14ac:dyDescent="0.2">
      <c r="A112" s="94"/>
      <c r="B112" s="37"/>
      <c r="C112" s="37"/>
      <c r="D112" s="38"/>
      <c r="E112" s="103"/>
      <c r="F112" s="35"/>
      <c r="G112" s="36">
        <f t="shared" si="4"/>
        <v>0</v>
      </c>
      <c r="H112" s="101"/>
    </row>
    <row r="113" spans="1:8" ht="39.75" customHeight="1" x14ac:dyDescent="0.2">
      <c r="A113" s="94"/>
      <c r="B113" s="37"/>
      <c r="C113" s="37"/>
      <c r="D113" s="38"/>
      <c r="E113" s="103"/>
      <c r="F113" s="35"/>
      <c r="G113" s="36">
        <f t="shared" si="4"/>
        <v>0</v>
      </c>
      <c r="H113" s="101"/>
    </row>
    <row r="114" spans="1:8" ht="39.75" customHeight="1" x14ac:dyDescent="0.2">
      <c r="A114" s="94"/>
      <c r="B114" s="37"/>
      <c r="C114" s="37"/>
      <c r="D114" s="38"/>
      <c r="E114" s="103"/>
      <c r="F114" s="35"/>
      <c r="G114" s="36">
        <f t="shared" si="4"/>
        <v>0</v>
      </c>
      <c r="H114" s="101"/>
    </row>
    <row r="115" spans="1:8" ht="39.75" customHeight="1" x14ac:dyDescent="0.2">
      <c r="A115" s="94"/>
      <c r="B115" s="37"/>
      <c r="C115" s="37"/>
      <c r="D115" s="38"/>
      <c r="E115" s="103"/>
      <c r="F115" s="35"/>
      <c r="G115" s="36">
        <f t="shared" si="4"/>
        <v>0</v>
      </c>
      <c r="H115" s="101"/>
    </row>
    <row r="116" spans="1:8" ht="39.75" customHeight="1" x14ac:dyDescent="0.2">
      <c r="A116" s="94"/>
      <c r="B116" s="37"/>
      <c r="C116" s="37"/>
      <c r="D116" s="38"/>
      <c r="E116" s="103"/>
      <c r="F116" s="35"/>
      <c r="G116" s="36">
        <f t="shared" si="4"/>
        <v>0</v>
      </c>
      <c r="H116" s="101"/>
    </row>
    <row r="117" spans="1:8" ht="39.75" customHeight="1" x14ac:dyDescent="0.2">
      <c r="A117" s="94"/>
      <c r="B117" s="96"/>
      <c r="C117" s="37"/>
      <c r="D117" s="38"/>
      <c r="E117" s="103"/>
      <c r="F117" s="35"/>
      <c r="G117" s="36">
        <f t="shared" si="4"/>
        <v>0</v>
      </c>
      <c r="H117" s="101"/>
    </row>
    <row r="118" spans="1:8" ht="39.75" customHeight="1" x14ac:dyDescent="0.2">
      <c r="A118" s="94"/>
      <c r="B118" s="37"/>
      <c r="C118" s="37"/>
      <c r="D118" s="38"/>
      <c r="E118" s="103"/>
      <c r="F118" s="35"/>
      <c r="G118" s="36">
        <f t="shared" si="4"/>
        <v>0</v>
      </c>
      <c r="H118" s="101"/>
    </row>
    <row r="119" spans="1:8" ht="39.75" customHeight="1" x14ac:dyDescent="0.2">
      <c r="A119" s="94"/>
      <c r="B119" s="37"/>
      <c r="C119" s="37"/>
      <c r="D119" s="38"/>
      <c r="E119" s="103"/>
      <c r="F119" s="35"/>
      <c r="G119" s="36">
        <f t="shared" si="4"/>
        <v>0</v>
      </c>
      <c r="H119" s="101"/>
    </row>
    <row r="120" spans="1:8" ht="39.75" customHeight="1" x14ac:dyDescent="0.2">
      <c r="A120" s="94"/>
      <c r="B120" s="37"/>
      <c r="C120" s="37"/>
      <c r="D120" s="38"/>
      <c r="E120" s="103"/>
      <c r="F120" s="35"/>
      <c r="G120" s="36">
        <f t="shared" si="4"/>
        <v>0</v>
      </c>
      <c r="H120" s="101"/>
    </row>
    <row r="121" spans="1:8" ht="39.75" customHeight="1" x14ac:dyDescent="0.2">
      <c r="A121" s="94"/>
      <c r="B121" s="37"/>
      <c r="C121" s="37"/>
      <c r="D121" s="38"/>
      <c r="E121" s="103"/>
      <c r="F121" s="35"/>
      <c r="G121" s="36">
        <f t="shared" si="4"/>
        <v>0</v>
      </c>
      <c r="H121" s="101"/>
    </row>
    <row r="122" spans="1:8" ht="39.75" customHeight="1" x14ac:dyDescent="0.2">
      <c r="A122" s="94"/>
      <c r="B122" s="37"/>
      <c r="C122" s="37"/>
      <c r="D122" s="38"/>
      <c r="E122" s="103"/>
      <c r="F122" s="35"/>
      <c r="G122" s="36">
        <f t="shared" si="4"/>
        <v>0</v>
      </c>
      <c r="H122" s="101"/>
    </row>
    <row r="123" spans="1:8" ht="39.75" customHeight="1" x14ac:dyDescent="0.2">
      <c r="A123" s="94"/>
      <c r="B123" s="37"/>
      <c r="C123" s="37"/>
      <c r="D123" s="38"/>
      <c r="E123" s="103"/>
      <c r="F123" s="35"/>
      <c r="G123" s="36">
        <f t="shared" si="4"/>
        <v>0</v>
      </c>
      <c r="H123" s="101"/>
    </row>
    <row r="124" spans="1:8" ht="39.75" customHeight="1" x14ac:dyDescent="0.2">
      <c r="A124" s="94"/>
      <c r="B124" s="37"/>
      <c r="C124" s="37"/>
      <c r="D124" s="38"/>
      <c r="E124" s="103"/>
      <c r="F124" s="35"/>
      <c r="G124" s="36">
        <f t="shared" si="4"/>
        <v>0</v>
      </c>
      <c r="H124" s="101"/>
    </row>
    <row r="125" spans="1:8" ht="39.75" customHeight="1" x14ac:dyDescent="0.2">
      <c r="A125" s="94"/>
      <c r="B125" s="37"/>
      <c r="C125" s="37"/>
      <c r="D125" s="38"/>
      <c r="E125" s="103"/>
      <c r="F125" s="35"/>
      <c r="G125" s="36">
        <f t="shared" si="4"/>
        <v>0</v>
      </c>
      <c r="H125" s="101"/>
    </row>
    <row r="126" spans="1:8" ht="39.75" customHeight="1" x14ac:dyDescent="0.2">
      <c r="A126" s="94"/>
      <c r="B126" s="37"/>
      <c r="C126" s="37"/>
      <c r="D126" s="38"/>
      <c r="E126" s="103"/>
      <c r="F126" s="35"/>
      <c r="G126" s="36">
        <f t="shared" si="4"/>
        <v>0</v>
      </c>
      <c r="H126" s="101"/>
    </row>
    <row r="127" spans="1:8" ht="39.75" customHeight="1" x14ac:dyDescent="0.2">
      <c r="A127" s="94"/>
      <c r="B127" s="37"/>
      <c r="C127" s="37"/>
      <c r="D127" s="38"/>
      <c r="E127" s="103"/>
      <c r="F127" s="35"/>
      <c r="G127" s="36">
        <f t="shared" si="4"/>
        <v>0</v>
      </c>
      <c r="H127" s="101"/>
    </row>
    <row r="128" spans="1:8" ht="39.75" customHeight="1" x14ac:dyDescent="0.2">
      <c r="A128" s="94"/>
      <c r="B128" s="37"/>
      <c r="C128" s="37"/>
      <c r="D128" s="38"/>
      <c r="E128" s="103"/>
      <c r="F128" s="35"/>
      <c r="G128" s="36">
        <f t="shared" si="4"/>
        <v>0</v>
      </c>
      <c r="H128" s="101"/>
    </row>
    <row r="129" spans="1:8" ht="39.75" customHeight="1" x14ac:dyDescent="0.2">
      <c r="A129" s="94"/>
      <c r="B129" s="37"/>
      <c r="C129" s="37"/>
      <c r="D129" s="38"/>
      <c r="E129" s="103"/>
      <c r="F129" s="35"/>
      <c r="G129" s="36">
        <f t="shared" si="4"/>
        <v>0</v>
      </c>
      <c r="H129" s="101"/>
    </row>
    <row r="130" spans="1:8" ht="39.75" customHeight="1" x14ac:dyDescent="0.2">
      <c r="A130" s="94"/>
      <c r="B130" s="37"/>
      <c r="C130" s="37"/>
      <c r="D130" s="38"/>
      <c r="E130" s="103"/>
      <c r="F130" s="35"/>
      <c r="G130" s="36">
        <f t="shared" si="4"/>
        <v>0</v>
      </c>
      <c r="H130" s="101"/>
    </row>
    <row r="131" spans="1:8" ht="39.75" customHeight="1" x14ac:dyDescent="0.2">
      <c r="A131" s="94"/>
      <c r="B131" s="37"/>
      <c r="C131" s="37"/>
      <c r="D131" s="38"/>
      <c r="E131" s="103"/>
      <c r="F131" s="35"/>
      <c r="G131" s="36">
        <f t="shared" si="4"/>
        <v>0</v>
      </c>
      <c r="H131" s="101"/>
    </row>
    <row r="132" spans="1:8" ht="39.75" customHeight="1" x14ac:dyDescent="0.2">
      <c r="A132" s="94"/>
      <c r="B132" s="37"/>
      <c r="C132" s="37"/>
      <c r="D132" s="38"/>
      <c r="E132" s="103"/>
      <c r="F132" s="35"/>
      <c r="G132" s="36">
        <f t="shared" si="4"/>
        <v>0</v>
      </c>
      <c r="H132" s="101"/>
    </row>
    <row r="133" spans="1:8" ht="39.75" customHeight="1" x14ac:dyDescent="0.2">
      <c r="A133" s="94"/>
      <c r="B133" s="96"/>
      <c r="C133" s="37"/>
      <c r="D133" s="38"/>
      <c r="E133" s="103"/>
      <c r="F133" s="35"/>
      <c r="G133" s="36">
        <f>SUM(G108:G132)</f>
        <v>0</v>
      </c>
      <c r="H133" s="101"/>
    </row>
    <row r="134" spans="1:8" ht="39.75" customHeight="1" x14ac:dyDescent="0.2">
      <c r="A134" s="94"/>
      <c r="B134" s="37"/>
      <c r="C134" s="37"/>
      <c r="D134" s="38"/>
      <c r="E134" s="103"/>
      <c r="F134" s="35"/>
      <c r="G134" s="36">
        <f>E134*F134</f>
        <v>0</v>
      </c>
      <c r="H134" s="101"/>
    </row>
    <row r="135" spans="1:8" ht="39.75" customHeight="1" x14ac:dyDescent="0.2">
      <c r="A135" s="94"/>
      <c r="B135" s="37"/>
      <c r="C135" s="37"/>
      <c r="D135" s="38"/>
      <c r="E135" s="103"/>
      <c r="F135" s="35"/>
      <c r="G135" s="36">
        <f t="shared" ref="G135:G158" si="5">E135*F135</f>
        <v>0</v>
      </c>
      <c r="H135" s="101"/>
    </row>
    <row r="136" spans="1:8" ht="39.75" customHeight="1" x14ac:dyDescent="0.2">
      <c r="A136" s="94"/>
      <c r="B136" s="37"/>
      <c r="C136" s="37"/>
      <c r="D136" s="38"/>
      <c r="E136" s="103"/>
      <c r="F136" s="35"/>
      <c r="G136" s="36">
        <f t="shared" si="5"/>
        <v>0</v>
      </c>
      <c r="H136" s="101"/>
    </row>
    <row r="137" spans="1:8" ht="39.75" customHeight="1" x14ac:dyDescent="0.2">
      <c r="A137" s="94"/>
      <c r="B137" s="37"/>
      <c r="C137" s="37"/>
      <c r="D137" s="38"/>
      <c r="E137" s="103"/>
      <c r="F137" s="35"/>
      <c r="G137" s="36">
        <f t="shared" si="5"/>
        <v>0</v>
      </c>
      <c r="H137" s="101"/>
    </row>
    <row r="138" spans="1:8" ht="39.75" customHeight="1" x14ac:dyDescent="0.2">
      <c r="A138" s="94"/>
      <c r="B138" s="37"/>
      <c r="C138" s="37"/>
      <c r="D138" s="38"/>
      <c r="E138" s="103"/>
      <c r="F138" s="35"/>
      <c r="G138" s="36">
        <f t="shared" si="5"/>
        <v>0</v>
      </c>
      <c r="H138" s="101"/>
    </row>
    <row r="139" spans="1:8" ht="39.75" customHeight="1" x14ac:dyDescent="0.2">
      <c r="A139" s="94"/>
      <c r="B139" s="37"/>
      <c r="C139" s="37"/>
      <c r="D139" s="38"/>
      <c r="E139" s="103"/>
      <c r="F139" s="35"/>
      <c r="G139" s="36">
        <f t="shared" si="5"/>
        <v>0</v>
      </c>
      <c r="H139" s="101"/>
    </row>
    <row r="140" spans="1:8" ht="39.75" customHeight="1" x14ac:dyDescent="0.2">
      <c r="A140" s="94"/>
      <c r="B140" s="37"/>
      <c r="C140" s="37"/>
      <c r="D140" s="38"/>
      <c r="E140" s="103"/>
      <c r="F140" s="35"/>
      <c r="G140" s="36">
        <f t="shared" si="5"/>
        <v>0</v>
      </c>
      <c r="H140" s="101"/>
    </row>
    <row r="141" spans="1:8" ht="39.75" customHeight="1" x14ac:dyDescent="0.2">
      <c r="A141" s="94"/>
      <c r="B141" s="37"/>
      <c r="C141" s="37"/>
      <c r="D141" s="38"/>
      <c r="E141" s="103"/>
      <c r="F141" s="35"/>
      <c r="G141" s="36">
        <f t="shared" si="5"/>
        <v>0</v>
      </c>
      <c r="H141" s="101"/>
    </row>
    <row r="142" spans="1:8" ht="39.75" customHeight="1" x14ac:dyDescent="0.2">
      <c r="A142" s="94"/>
      <c r="B142" s="37"/>
      <c r="C142" s="37"/>
      <c r="D142" s="38"/>
      <c r="E142" s="103"/>
      <c r="F142" s="35"/>
      <c r="G142" s="36">
        <f t="shared" si="5"/>
        <v>0</v>
      </c>
      <c r="H142" s="101"/>
    </row>
    <row r="143" spans="1:8" ht="39.75" customHeight="1" x14ac:dyDescent="0.2">
      <c r="A143" s="94"/>
      <c r="B143" s="37"/>
      <c r="C143" s="37"/>
      <c r="D143" s="38"/>
      <c r="E143" s="103"/>
      <c r="F143" s="35"/>
      <c r="G143" s="36">
        <f t="shared" si="5"/>
        <v>0</v>
      </c>
      <c r="H143" s="101"/>
    </row>
    <row r="144" spans="1:8" ht="39.75" customHeight="1" x14ac:dyDescent="0.2">
      <c r="A144" s="94"/>
      <c r="B144" s="37"/>
      <c r="C144" s="37"/>
      <c r="D144" s="38"/>
      <c r="E144" s="103"/>
      <c r="F144" s="35"/>
      <c r="G144" s="36">
        <f t="shared" si="5"/>
        <v>0</v>
      </c>
      <c r="H144" s="101"/>
    </row>
    <row r="145" spans="1:8" ht="39.75" customHeight="1" x14ac:dyDescent="0.2">
      <c r="A145" s="94"/>
      <c r="B145" s="37"/>
      <c r="C145" s="37"/>
      <c r="D145" s="38"/>
      <c r="E145" s="103"/>
      <c r="F145" s="35"/>
      <c r="G145" s="36">
        <f t="shared" si="5"/>
        <v>0</v>
      </c>
      <c r="H145" s="101"/>
    </row>
    <row r="146" spans="1:8" ht="39.75" customHeight="1" x14ac:dyDescent="0.2">
      <c r="A146" s="94"/>
      <c r="B146" s="37"/>
      <c r="C146" s="37"/>
      <c r="D146" s="38"/>
      <c r="E146" s="103"/>
      <c r="F146" s="35"/>
      <c r="G146" s="36">
        <f t="shared" si="5"/>
        <v>0</v>
      </c>
      <c r="H146" s="101"/>
    </row>
    <row r="147" spans="1:8" ht="39.75" customHeight="1" x14ac:dyDescent="0.2">
      <c r="A147" s="94"/>
      <c r="B147" s="37"/>
      <c r="C147" s="37"/>
      <c r="D147" s="38"/>
      <c r="E147" s="103"/>
      <c r="F147" s="35"/>
      <c r="G147" s="36">
        <f t="shared" si="5"/>
        <v>0</v>
      </c>
      <c r="H147" s="101"/>
    </row>
    <row r="148" spans="1:8" ht="39.75" customHeight="1" x14ac:dyDescent="0.2">
      <c r="A148" s="94"/>
      <c r="B148" s="37"/>
      <c r="C148" s="37"/>
      <c r="D148" s="38"/>
      <c r="E148" s="103"/>
      <c r="F148" s="35"/>
      <c r="G148" s="36">
        <f t="shared" si="5"/>
        <v>0</v>
      </c>
      <c r="H148" s="101"/>
    </row>
    <row r="149" spans="1:8" ht="39.75" customHeight="1" x14ac:dyDescent="0.2">
      <c r="A149" s="94"/>
      <c r="B149" s="37"/>
      <c r="C149" s="37"/>
      <c r="D149" s="38"/>
      <c r="E149" s="103"/>
      <c r="F149" s="35"/>
      <c r="G149" s="36">
        <f t="shared" si="5"/>
        <v>0</v>
      </c>
      <c r="H149" s="101"/>
    </row>
    <row r="150" spans="1:8" ht="39.75" customHeight="1" x14ac:dyDescent="0.2">
      <c r="A150" s="94"/>
      <c r="B150" s="37"/>
      <c r="C150" s="37"/>
      <c r="D150" s="38"/>
      <c r="E150" s="103"/>
      <c r="F150" s="35"/>
      <c r="G150" s="36">
        <f t="shared" si="5"/>
        <v>0</v>
      </c>
      <c r="H150" s="101"/>
    </row>
    <row r="151" spans="1:8" ht="39.75" customHeight="1" x14ac:dyDescent="0.2">
      <c r="A151" s="94"/>
      <c r="B151" s="37"/>
      <c r="C151" s="37"/>
      <c r="D151" s="38"/>
      <c r="E151" s="103"/>
      <c r="F151" s="35"/>
      <c r="G151" s="36">
        <f t="shared" si="5"/>
        <v>0</v>
      </c>
      <c r="H151" s="101"/>
    </row>
    <row r="152" spans="1:8" ht="39.75" customHeight="1" x14ac:dyDescent="0.2">
      <c r="A152" s="94"/>
      <c r="B152" s="37"/>
      <c r="C152" s="37"/>
      <c r="D152" s="38"/>
      <c r="E152" s="103"/>
      <c r="F152" s="35"/>
      <c r="G152" s="36">
        <f t="shared" si="5"/>
        <v>0</v>
      </c>
      <c r="H152" s="101"/>
    </row>
    <row r="153" spans="1:8" ht="39.75" customHeight="1" x14ac:dyDescent="0.2">
      <c r="A153" s="94"/>
      <c r="B153" s="37"/>
      <c r="C153" s="37"/>
      <c r="D153" s="38"/>
      <c r="E153" s="103"/>
      <c r="F153" s="35"/>
      <c r="G153" s="36">
        <f t="shared" si="5"/>
        <v>0</v>
      </c>
      <c r="H153" s="101"/>
    </row>
    <row r="154" spans="1:8" ht="39.75" customHeight="1" x14ac:dyDescent="0.2">
      <c r="A154" s="94"/>
      <c r="B154" s="37"/>
      <c r="C154" s="37"/>
      <c r="D154" s="38"/>
      <c r="E154" s="103"/>
      <c r="F154" s="35"/>
      <c r="G154" s="36">
        <f t="shared" si="5"/>
        <v>0</v>
      </c>
      <c r="H154" s="101"/>
    </row>
    <row r="155" spans="1:8" ht="39.75" customHeight="1" x14ac:dyDescent="0.2">
      <c r="A155" s="94"/>
      <c r="B155" s="37"/>
      <c r="C155" s="37"/>
      <c r="D155" s="38"/>
      <c r="E155" s="103"/>
      <c r="F155" s="35"/>
      <c r="G155" s="36">
        <f t="shared" si="5"/>
        <v>0</v>
      </c>
      <c r="H155" s="101"/>
    </row>
    <row r="156" spans="1:8" ht="39.75" customHeight="1" x14ac:dyDescent="0.2">
      <c r="A156" s="94"/>
      <c r="B156" s="37"/>
      <c r="C156" s="37"/>
      <c r="D156" s="38"/>
      <c r="E156" s="103"/>
      <c r="F156" s="35"/>
      <c r="G156" s="36">
        <f t="shared" si="5"/>
        <v>0</v>
      </c>
      <c r="H156" s="101"/>
    </row>
    <row r="157" spans="1:8" ht="39.75" customHeight="1" x14ac:dyDescent="0.2">
      <c r="A157" s="94"/>
      <c r="B157" s="37"/>
      <c r="C157" s="37"/>
      <c r="D157" s="38"/>
      <c r="E157" s="103"/>
      <c r="F157" s="35"/>
      <c r="G157" s="36">
        <f t="shared" si="5"/>
        <v>0</v>
      </c>
      <c r="H157" s="101"/>
    </row>
    <row r="158" spans="1:8" ht="39.75" customHeight="1" x14ac:dyDescent="0.2">
      <c r="A158" s="94"/>
      <c r="B158" s="37"/>
      <c r="C158" s="37"/>
      <c r="D158" s="38"/>
      <c r="E158" s="103"/>
      <c r="F158" s="35"/>
      <c r="G158" s="36">
        <f t="shared" si="5"/>
        <v>0</v>
      </c>
      <c r="H158" s="101"/>
    </row>
    <row r="159" spans="1:8" ht="39.75" customHeight="1" x14ac:dyDescent="0.2">
      <c r="A159" s="94"/>
      <c r="B159" s="96"/>
      <c r="C159" s="37"/>
      <c r="D159" s="38"/>
      <c r="E159" s="103"/>
      <c r="F159" s="35"/>
      <c r="G159" s="36">
        <f>SUM(G134:G158)</f>
        <v>0</v>
      </c>
      <c r="H159" s="101"/>
    </row>
    <row r="160" spans="1:8" ht="39.75" customHeight="1" x14ac:dyDescent="0.2">
      <c r="A160" s="94"/>
      <c r="B160" s="37"/>
      <c r="C160" s="37"/>
      <c r="D160" s="38"/>
      <c r="E160" s="103"/>
      <c r="F160" s="35"/>
      <c r="G160" s="36">
        <f>E160*F160</f>
        <v>0</v>
      </c>
      <c r="H160" s="101"/>
    </row>
    <row r="161" spans="1:8" ht="39.75" customHeight="1" x14ac:dyDescent="0.2">
      <c r="A161" s="94"/>
      <c r="B161" s="37"/>
      <c r="C161" s="37"/>
      <c r="D161" s="38"/>
      <c r="E161" s="103"/>
      <c r="F161" s="35"/>
      <c r="G161" s="36">
        <f t="shared" ref="G161:G184" si="6">E161*F161</f>
        <v>0</v>
      </c>
      <c r="H161" s="101"/>
    </row>
    <row r="162" spans="1:8" ht="39.75" customHeight="1" x14ac:dyDescent="0.2">
      <c r="A162" s="94"/>
      <c r="B162" s="37"/>
      <c r="C162" s="37"/>
      <c r="D162" s="38"/>
      <c r="E162" s="103"/>
      <c r="F162" s="35"/>
      <c r="G162" s="36">
        <f t="shared" si="6"/>
        <v>0</v>
      </c>
      <c r="H162" s="101"/>
    </row>
    <row r="163" spans="1:8" ht="39.75" customHeight="1" x14ac:dyDescent="0.2">
      <c r="A163" s="94"/>
      <c r="B163" s="37"/>
      <c r="C163" s="37"/>
      <c r="D163" s="38"/>
      <c r="E163" s="103"/>
      <c r="F163" s="35"/>
      <c r="G163" s="36">
        <f t="shared" si="6"/>
        <v>0</v>
      </c>
      <c r="H163" s="101"/>
    </row>
    <row r="164" spans="1:8" ht="39.75" customHeight="1" x14ac:dyDescent="0.2">
      <c r="A164" s="94"/>
      <c r="B164" s="37"/>
      <c r="C164" s="37"/>
      <c r="D164" s="38"/>
      <c r="E164" s="103"/>
      <c r="F164" s="35"/>
      <c r="G164" s="36">
        <f t="shared" si="6"/>
        <v>0</v>
      </c>
      <c r="H164" s="101"/>
    </row>
    <row r="165" spans="1:8" ht="39.75" customHeight="1" x14ac:dyDescent="0.2">
      <c r="A165" s="94"/>
      <c r="B165" s="37"/>
      <c r="C165" s="37"/>
      <c r="D165" s="38"/>
      <c r="E165" s="103"/>
      <c r="F165" s="35"/>
      <c r="G165" s="36">
        <f t="shared" si="6"/>
        <v>0</v>
      </c>
      <c r="H165" s="101"/>
    </row>
    <row r="166" spans="1:8" ht="39.75" customHeight="1" x14ac:dyDescent="0.2">
      <c r="A166" s="94"/>
      <c r="B166" s="37"/>
      <c r="C166" s="37"/>
      <c r="D166" s="38"/>
      <c r="E166" s="103"/>
      <c r="F166" s="35"/>
      <c r="G166" s="36">
        <f t="shared" si="6"/>
        <v>0</v>
      </c>
      <c r="H166" s="101"/>
    </row>
    <row r="167" spans="1:8" ht="39.75" customHeight="1" x14ac:dyDescent="0.2">
      <c r="A167" s="94"/>
      <c r="B167" s="37"/>
      <c r="C167" s="37"/>
      <c r="D167" s="38"/>
      <c r="E167" s="103"/>
      <c r="F167" s="35"/>
      <c r="G167" s="36">
        <f t="shared" si="6"/>
        <v>0</v>
      </c>
      <c r="H167" s="101"/>
    </row>
    <row r="168" spans="1:8" ht="39.75" customHeight="1" x14ac:dyDescent="0.2">
      <c r="A168" s="94"/>
      <c r="B168" s="37"/>
      <c r="C168" s="37"/>
      <c r="D168" s="38"/>
      <c r="E168" s="103"/>
      <c r="F168" s="35"/>
      <c r="G168" s="36">
        <f t="shared" si="6"/>
        <v>0</v>
      </c>
      <c r="H168" s="101"/>
    </row>
    <row r="169" spans="1:8" ht="39.75" customHeight="1" x14ac:dyDescent="0.2">
      <c r="A169" s="94"/>
      <c r="B169" s="37"/>
      <c r="C169" s="37"/>
      <c r="D169" s="38"/>
      <c r="E169" s="103"/>
      <c r="F169" s="35"/>
      <c r="G169" s="36">
        <f t="shared" si="6"/>
        <v>0</v>
      </c>
      <c r="H169" s="101"/>
    </row>
    <row r="170" spans="1:8" ht="39.75" customHeight="1" x14ac:dyDescent="0.2">
      <c r="A170" s="94"/>
      <c r="B170" s="37"/>
      <c r="C170" s="37"/>
      <c r="D170" s="38"/>
      <c r="E170" s="103"/>
      <c r="F170" s="35"/>
      <c r="G170" s="36">
        <f t="shared" si="6"/>
        <v>0</v>
      </c>
      <c r="H170" s="101"/>
    </row>
    <row r="171" spans="1:8" ht="39.75" customHeight="1" x14ac:dyDescent="0.2">
      <c r="A171" s="94"/>
      <c r="B171" s="37"/>
      <c r="C171" s="37"/>
      <c r="D171" s="38"/>
      <c r="E171" s="103"/>
      <c r="F171" s="35"/>
      <c r="G171" s="36">
        <f t="shared" si="6"/>
        <v>0</v>
      </c>
      <c r="H171" s="101"/>
    </row>
    <row r="172" spans="1:8" ht="39.75" customHeight="1" x14ac:dyDescent="0.2">
      <c r="A172" s="94"/>
      <c r="B172" s="37"/>
      <c r="C172" s="37"/>
      <c r="D172" s="38"/>
      <c r="E172" s="103"/>
      <c r="F172" s="35"/>
      <c r="G172" s="36">
        <f t="shared" si="6"/>
        <v>0</v>
      </c>
      <c r="H172" s="101"/>
    </row>
    <row r="173" spans="1:8" ht="39.75" customHeight="1" x14ac:dyDescent="0.2">
      <c r="A173" s="94"/>
      <c r="B173" s="37"/>
      <c r="C173" s="37"/>
      <c r="D173" s="38"/>
      <c r="E173" s="103"/>
      <c r="F173" s="35"/>
      <c r="G173" s="36">
        <f t="shared" si="6"/>
        <v>0</v>
      </c>
      <c r="H173" s="101"/>
    </row>
    <row r="174" spans="1:8" ht="39.75" customHeight="1" x14ac:dyDescent="0.2">
      <c r="A174" s="94"/>
      <c r="B174" s="37"/>
      <c r="C174" s="37"/>
      <c r="D174" s="38"/>
      <c r="E174" s="103"/>
      <c r="F174" s="35"/>
      <c r="G174" s="36">
        <f t="shared" si="6"/>
        <v>0</v>
      </c>
      <c r="H174" s="101"/>
    </row>
    <row r="175" spans="1:8" ht="39.75" customHeight="1" x14ac:dyDescent="0.2">
      <c r="A175" s="94"/>
      <c r="B175" s="37"/>
      <c r="C175" s="37"/>
      <c r="D175" s="38"/>
      <c r="E175" s="103"/>
      <c r="F175" s="35"/>
      <c r="G175" s="36">
        <f t="shared" si="6"/>
        <v>0</v>
      </c>
      <c r="H175" s="101"/>
    </row>
    <row r="176" spans="1:8" ht="39.75" customHeight="1" x14ac:dyDescent="0.2">
      <c r="A176" s="94"/>
      <c r="B176" s="37"/>
      <c r="C176" s="37"/>
      <c r="D176" s="38"/>
      <c r="E176" s="103"/>
      <c r="F176" s="35"/>
      <c r="G176" s="36">
        <f t="shared" si="6"/>
        <v>0</v>
      </c>
      <c r="H176" s="101"/>
    </row>
    <row r="177" spans="1:8" ht="39.75" customHeight="1" x14ac:dyDescent="0.2">
      <c r="A177" s="94"/>
      <c r="B177" s="37"/>
      <c r="C177" s="37"/>
      <c r="D177" s="38"/>
      <c r="E177" s="103"/>
      <c r="F177" s="35"/>
      <c r="G177" s="36">
        <f t="shared" si="6"/>
        <v>0</v>
      </c>
      <c r="H177" s="101"/>
    </row>
    <row r="178" spans="1:8" ht="39.75" customHeight="1" x14ac:dyDescent="0.2">
      <c r="A178" s="94"/>
      <c r="B178" s="37"/>
      <c r="C178" s="37"/>
      <c r="D178" s="38"/>
      <c r="E178" s="103"/>
      <c r="F178" s="35"/>
      <c r="G178" s="36">
        <f t="shared" si="6"/>
        <v>0</v>
      </c>
      <c r="H178" s="101"/>
    </row>
    <row r="179" spans="1:8" ht="39.75" customHeight="1" x14ac:dyDescent="0.2">
      <c r="A179" s="94"/>
      <c r="B179" s="37"/>
      <c r="C179" s="37"/>
      <c r="D179" s="38"/>
      <c r="E179" s="103"/>
      <c r="F179" s="35"/>
      <c r="G179" s="36">
        <f t="shared" si="6"/>
        <v>0</v>
      </c>
      <c r="H179" s="101"/>
    </row>
    <row r="180" spans="1:8" ht="39.75" customHeight="1" x14ac:dyDescent="0.2">
      <c r="A180" s="94"/>
      <c r="B180" s="37"/>
      <c r="C180" s="37"/>
      <c r="D180" s="38"/>
      <c r="E180" s="103"/>
      <c r="F180" s="35"/>
      <c r="G180" s="36">
        <f t="shared" si="6"/>
        <v>0</v>
      </c>
      <c r="H180" s="101"/>
    </row>
    <row r="181" spans="1:8" ht="39.75" customHeight="1" x14ac:dyDescent="0.2">
      <c r="A181" s="94"/>
      <c r="B181" s="37"/>
      <c r="C181" s="37"/>
      <c r="D181" s="38"/>
      <c r="E181" s="103"/>
      <c r="F181" s="35"/>
      <c r="G181" s="36">
        <f t="shared" si="6"/>
        <v>0</v>
      </c>
      <c r="H181" s="101"/>
    </row>
    <row r="182" spans="1:8" ht="39.75" customHeight="1" x14ac:dyDescent="0.2">
      <c r="A182" s="94"/>
      <c r="B182" s="37"/>
      <c r="C182" s="37"/>
      <c r="D182" s="38"/>
      <c r="E182" s="103"/>
      <c r="F182" s="35"/>
      <c r="G182" s="36">
        <f t="shared" si="6"/>
        <v>0</v>
      </c>
      <c r="H182" s="101"/>
    </row>
    <row r="183" spans="1:8" ht="39.75" customHeight="1" x14ac:dyDescent="0.2">
      <c r="A183" s="94"/>
      <c r="B183" s="37"/>
      <c r="C183" s="37"/>
      <c r="D183" s="38"/>
      <c r="E183" s="103"/>
      <c r="F183" s="35"/>
      <c r="G183" s="36">
        <f t="shared" si="6"/>
        <v>0</v>
      </c>
      <c r="H183" s="101"/>
    </row>
    <row r="184" spans="1:8" ht="39.75" customHeight="1" x14ac:dyDescent="0.2">
      <c r="A184" s="94"/>
      <c r="B184" s="37"/>
      <c r="C184" s="37"/>
      <c r="D184" s="38"/>
      <c r="E184" s="103"/>
      <c r="F184" s="35"/>
      <c r="G184" s="36">
        <f t="shared" si="6"/>
        <v>0</v>
      </c>
      <c r="H184" s="101"/>
    </row>
    <row r="185" spans="1:8" ht="39.75" customHeight="1" x14ac:dyDescent="0.2">
      <c r="A185" s="94"/>
      <c r="B185" s="96"/>
      <c r="C185" s="37"/>
      <c r="D185" s="38"/>
      <c r="E185" s="103"/>
      <c r="F185" s="35"/>
      <c r="G185" s="36">
        <f>SUM(G160:G184)</f>
        <v>0</v>
      </c>
      <c r="H185" s="101"/>
    </row>
    <row r="186" spans="1:8" ht="39.75" customHeight="1" x14ac:dyDescent="0.2">
      <c r="A186" s="94"/>
      <c r="B186" s="37"/>
      <c r="C186" s="37"/>
      <c r="D186" s="38"/>
      <c r="E186" s="103"/>
      <c r="F186" s="35"/>
      <c r="G186" s="36">
        <f>E186*F186</f>
        <v>0</v>
      </c>
      <c r="H186" s="101"/>
    </row>
    <row r="187" spans="1:8" ht="39.75" customHeight="1" x14ac:dyDescent="0.2">
      <c r="A187" s="94"/>
      <c r="B187" s="37"/>
      <c r="C187" s="37"/>
      <c r="D187" s="38"/>
      <c r="E187" s="103"/>
      <c r="F187" s="35"/>
      <c r="G187" s="36">
        <f t="shared" ref="G187:G210" si="7">E187*F187</f>
        <v>0</v>
      </c>
      <c r="H187" s="101"/>
    </row>
    <row r="188" spans="1:8" ht="39.75" customHeight="1" x14ac:dyDescent="0.2">
      <c r="A188" s="94"/>
      <c r="B188" s="37"/>
      <c r="C188" s="37"/>
      <c r="D188" s="38"/>
      <c r="E188" s="103"/>
      <c r="F188" s="35"/>
      <c r="G188" s="36">
        <f t="shared" si="7"/>
        <v>0</v>
      </c>
      <c r="H188" s="101"/>
    </row>
    <row r="189" spans="1:8" ht="39.75" customHeight="1" x14ac:dyDescent="0.2">
      <c r="A189" s="94"/>
      <c r="B189" s="37"/>
      <c r="C189" s="37"/>
      <c r="D189" s="38"/>
      <c r="E189" s="103"/>
      <c r="F189" s="35"/>
      <c r="G189" s="36">
        <f t="shared" si="7"/>
        <v>0</v>
      </c>
      <c r="H189" s="101"/>
    </row>
    <row r="190" spans="1:8" ht="39.75" customHeight="1" x14ac:dyDescent="0.2">
      <c r="A190" s="94"/>
      <c r="B190" s="37"/>
      <c r="C190" s="37"/>
      <c r="D190" s="38"/>
      <c r="E190" s="103"/>
      <c r="F190" s="35"/>
      <c r="G190" s="36">
        <f t="shared" si="7"/>
        <v>0</v>
      </c>
      <c r="H190" s="101"/>
    </row>
    <row r="191" spans="1:8" ht="39.75" customHeight="1" x14ac:dyDescent="0.2">
      <c r="A191" s="94"/>
      <c r="B191" s="37"/>
      <c r="C191" s="37"/>
      <c r="D191" s="38"/>
      <c r="E191" s="103"/>
      <c r="F191" s="35"/>
      <c r="G191" s="36">
        <f t="shared" si="7"/>
        <v>0</v>
      </c>
      <c r="H191" s="101"/>
    </row>
    <row r="192" spans="1:8" ht="39.75" customHeight="1" x14ac:dyDescent="0.2">
      <c r="A192" s="94"/>
      <c r="B192" s="37"/>
      <c r="C192" s="37"/>
      <c r="D192" s="38"/>
      <c r="E192" s="103"/>
      <c r="F192" s="35"/>
      <c r="G192" s="36">
        <f t="shared" si="7"/>
        <v>0</v>
      </c>
      <c r="H192" s="101"/>
    </row>
    <row r="193" spans="1:8" ht="39.75" customHeight="1" x14ac:dyDescent="0.2">
      <c r="A193" s="94"/>
      <c r="B193" s="37"/>
      <c r="C193" s="37"/>
      <c r="D193" s="38"/>
      <c r="E193" s="103"/>
      <c r="F193" s="35"/>
      <c r="G193" s="36">
        <f t="shared" si="7"/>
        <v>0</v>
      </c>
      <c r="H193" s="101"/>
    </row>
    <row r="194" spans="1:8" ht="39.75" customHeight="1" x14ac:dyDescent="0.2">
      <c r="A194" s="94"/>
      <c r="B194" s="37"/>
      <c r="C194" s="37"/>
      <c r="D194" s="38"/>
      <c r="E194" s="103"/>
      <c r="F194" s="35"/>
      <c r="G194" s="36">
        <f t="shared" si="7"/>
        <v>0</v>
      </c>
      <c r="H194" s="101"/>
    </row>
    <row r="195" spans="1:8" ht="39.75" customHeight="1" x14ac:dyDescent="0.2">
      <c r="A195" s="94"/>
      <c r="B195" s="37"/>
      <c r="C195" s="37"/>
      <c r="D195" s="38"/>
      <c r="E195" s="103"/>
      <c r="F195" s="35"/>
      <c r="G195" s="36">
        <f t="shared" si="7"/>
        <v>0</v>
      </c>
      <c r="H195" s="101"/>
    </row>
    <row r="196" spans="1:8" ht="39.75" customHeight="1" x14ac:dyDescent="0.2">
      <c r="A196" s="94"/>
      <c r="B196" s="37"/>
      <c r="C196" s="37"/>
      <c r="D196" s="38"/>
      <c r="E196" s="103"/>
      <c r="F196" s="35"/>
      <c r="G196" s="36">
        <f t="shared" si="7"/>
        <v>0</v>
      </c>
      <c r="H196" s="101"/>
    </row>
    <row r="197" spans="1:8" ht="39.75" customHeight="1" x14ac:dyDescent="0.2">
      <c r="A197" s="94"/>
      <c r="B197" s="37"/>
      <c r="C197" s="37"/>
      <c r="D197" s="38"/>
      <c r="E197" s="103"/>
      <c r="F197" s="35"/>
      <c r="G197" s="36">
        <f t="shared" si="7"/>
        <v>0</v>
      </c>
      <c r="H197" s="101"/>
    </row>
    <row r="198" spans="1:8" ht="39.75" customHeight="1" x14ac:dyDescent="0.2">
      <c r="A198" s="94"/>
      <c r="B198" s="37"/>
      <c r="C198" s="37"/>
      <c r="D198" s="38"/>
      <c r="E198" s="103"/>
      <c r="F198" s="35"/>
      <c r="G198" s="36">
        <f t="shared" si="7"/>
        <v>0</v>
      </c>
      <c r="H198" s="101"/>
    </row>
    <row r="199" spans="1:8" ht="39.75" customHeight="1" x14ac:dyDescent="0.2">
      <c r="A199" s="94"/>
      <c r="B199" s="37"/>
      <c r="C199" s="37"/>
      <c r="D199" s="38"/>
      <c r="E199" s="103"/>
      <c r="F199" s="35"/>
      <c r="G199" s="36">
        <f t="shared" si="7"/>
        <v>0</v>
      </c>
      <c r="H199" s="101"/>
    </row>
    <row r="200" spans="1:8" ht="39.75" customHeight="1" x14ac:dyDescent="0.2">
      <c r="A200" s="94"/>
      <c r="B200" s="37"/>
      <c r="C200" s="37"/>
      <c r="D200" s="38"/>
      <c r="E200" s="103"/>
      <c r="F200" s="35"/>
      <c r="G200" s="36">
        <f t="shared" si="7"/>
        <v>0</v>
      </c>
      <c r="H200" s="101"/>
    </row>
    <row r="201" spans="1:8" ht="39.75" customHeight="1" x14ac:dyDescent="0.2">
      <c r="A201" s="94"/>
      <c r="B201" s="37"/>
      <c r="C201" s="37"/>
      <c r="D201" s="38"/>
      <c r="E201" s="103"/>
      <c r="F201" s="35"/>
      <c r="G201" s="36">
        <f t="shared" si="7"/>
        <v>0</v>
      </c>
      <c r="H201" s="101"/>
    </row>
    <row r="202" spans="1:8" ht="39.75" customHeight="1" x14ac:dyDescent="0.2">
      <c r="A202" s="94"/>
      <c r="B202" s="37"/>
      <c r="C202" s="37"/>
      <c r="D202" s="38"/>
      <c r="E202" s="103"/>
      <c r="F202" s="35"/>
      <c r="G202" s="36">
        <f t="shared" si="7"/>
        <v>0</v>
      </c>
      <c r="H202" s="101"/>
    </row>
    <row r="203" spans="1:8" ht="39.75" customHeight="1" x14ac:dyDescent="0.2">
      <c r="A203" s="94"/>
      <c r="B203" s="37"/>
      <c r="C203" s="37"/>
      <c r="D203" s="38"/>
      <c r="E203" s="103"/>
      <c r="F203" s="35"/>
      <c r="G203" s="36">
        <f t="shared" si="7"/>
        <v>0</v>
      </c>
      <c r="H203" s="101"/>
    </row>
    <row r="204" spans="1:8" ht="39.75" customHeight="1" x14ac:dyDescent="0.2">
      <c r="A204" s="94"/>
      <c r="B204" s="37"/>
      <c r="C204" s="37"/>
      <c r="D204" s="38"/>
      <c r="E204" s="103"/>
      <c r="F204" s="35"/>
      <c r="G204" s="36">
        <f t="shared" si="7"/>
        <v>0</v>
      </c>
      <c r="H204" s="101"/>
    </row>
    <row r="205" spans="1:8" ht="39.75" customHeight="1" x14ac:dyDescent="0.2">
      <c r="A205" s="94"/>
      <c r="B205" s="37"/>
      <c r="C205" s="37"/>
      <c r="D205" s="38"/>
      <c r="E205" s="103"/>
      <c r="F205" s="35"/>
      <c r="G205" s="36">
        <f t="shared" si="7"/>
        <v>0</v>
      </c>
      <c r="H205" s="101"/>
    </row>
    <row r="206" spans="1:8" ht="39.75" customHeight="1" x14ac:dyDescent="0.2">
      <c r="A206" s="94"/>
      <c r="B206" s="37"/>
      <c r="C206" s="37"/>
      <c r="D206" s="38"/>
      <c r="E206" s="103"/>
      <c r="F206" s="35"/>
      <c r="G206" s="36">
        <f t="shared" si="7"/>
        <v>0</v>
      </c>
      <c r="H206" s="101"/>
    </row>
    <row r="207" spans="1:8" ht="39.75" customHeight="1" x14ac:dyDescent="0.2">
      <c r="A207" s="94"/>
      <c r="B207" s="37"/>
      <c r="C207" s="37"/>
      <c r="D207" s="38"/>
      <c r="E207" s="103"/>
      <c r="F207" s="35"/>
      <c r="G207" s="36">
        <f t="shared" si="7"/>
        <v>0</v>
      </c>
      <c r="H207" s="101"/>
    </row>
    <row r="208" spans="1:8" ht="39.75" customHeight="1" x14ac:dyDescent="0.2">
      <c r="A208" s="94"/>
      <c r="B208" s="37"/>
      <c r="C208" s="37"/>
      <c r="D208" s="38"/>
      <c r="E208" s="103"/>
      <c r="F208" s="35"/>
      <c r="G208" s="36">
        <f t="shared" si="7"/>
        <v>0</v>
      </c>
      <c r="H208" s="101"/>
    </row>
    <row r="209" spans="1:8" ht="39.75" customHeight="1" x14ac:dyDescent="0.2">
      <c r="A209" s="94"/>
      <c r="B209" s="37"/>
      <c r="C209" s="37"/>
      <c r="D209" s="38"/>
      <c r="E209" s="103"/>
      <c r="F209" s="35"/>
      <c r="G209" s="36">
        <f t="shared" si="7"/>
        <v>0</v>
      </c>
      <c r="H209" s="101"/>
    </row>
    <row r="210" spans="1:8" ht="39.75" customHeight="1" x14ac:dyDescent="0.2">
      <c r="A210" s="94"/>
      <c r="B210" s="37"/>
      <c r="C210" s="37"/>
      <c r="D210" s="38"/>
      <c r="E210" s="103"/>
      <c r="F210" s="35"/>
      <c r="G210" s="36">
        <f t="shared" si="7"/>
        <v>0</v>
      </c>
      <c r="H210" s="101"/>
    </row>
    <row r="211" spans="1:8" ht="39.75" customHeight="1" x14ac:dyDescent="0.2">
      <c r="A211" s="94"/>
      <c r="B211" s="96"/>
      <c r="C211" s="37"/>
      <c r="D211" s="38"/>
      <c r="E211" s="103"/>
      <c r="F211" s="35"/>
      <c r="G211" s="36">
        <f>SUM(G186:G210)</f>
        <v>0</v>
      </c>
      <c r="H211" s="101"/>
    </row>
    <row r="212" spans="1:8" ht="39.75" customHeight="1" x14ac:dyDescent="0.2">
      <c r="A212" s="94"/>
      <c r="B212" s="37"/>
      <c r="C212" s="37"/>
      <c r="D212" s="38"/>
      <c r="E212" s="103"/>
      <c r="F212" s="35"/>
      <c r="G212" s="36">
        <f>E212*F212</f>
        <v>0</v>
      </c>
      <c r="H212" s="101"/>
    </row>
    <row r="213" spans="1:8" ht="39.75" customHeight="1" x14ac:dyDescent="0.2">
      <c r="A213" s="94"/>
      <c r="B213" s="37"/>
      <c r="C213" s="37"/>
      <c r="D213" s="38"/>
      <c r="E213" s="103"/>
      <c r="F213" s="35"/>
      <c r="G213" s="36">
        <f t="shared" ref="G213:G236" si="8">E213*F213</f>
        <v>0</v>
      </c>
      <c r="H213" s="101"/>
    </row>
    <row r="214" spans="1:8" ht="39.75" customHeight="1" x14ac:dyDescent="0.2">
      <c r="A214" s="94"/>
      <c r="B214" s="37"/>
      <c r="C214" s="37"/>
      <c r="D214" s="38"/>
      <c r="E214" s="103"/>
      <c r="F214" s="35"/>
      <c r="G214" s="36">
        <f t="shared" si="8"/>
        <v>0</v>
      </c>
      <c r="H214" s="101"/>
    </row>
    <row r="215" spans="1:8" ht="39.75" customHeight="1" x14ac:dyDescent="0.2">
      <c r="A215" s="94"/>
      <c r="B215" s="37"/>
      <c r="C215" s="37"/>
      <c r="D215" s="38"/>
      <c r="E215" s="103"/>
      <c r="F215" s="35"/>
      <c r="G215" s="36">
        <f t="shared" si="8"/>
        <v>0</v>
      </c>
      <c r="H215" s="101"/>
    </row>
    <row r="216" spans="1:8" ht="39.75" customHeight="1" x14ac:dyDescent="0.2">
      <c r="A216" s="94"/>
      <c r="B216" s="37"/>
      <c r="C216" s="37"/>
      <c r="D216" s="38"/>
      <c r="E216" s="103"/>
      <c r="F216" s="35"/>
      <c r="G216" s="36">
        <f t="shared" si="8"/>
        <v>0</v>
      </c>
      <c r="H216" s="101"/>
    </row>
    <row r="217" spans="1:8" ht="39.75" customHeight="1" x14ac:dyDescent="0.2">
      <c r="A217" s="94"/>
      <c r="B217" s="37"/>
      <c r="C217" s="37"/>
      <c r="D217" s="38"/>
      <c r="E217" s="103"/>
      <c r="F217" s="35"/>
      <c r="G217" s="36">
        <f t="shared" si="8"/>
        <v>0</v>
      </c>
      <c r="H217" s="101"/>
    </row>
    <row r="218" spans="1:8" ht="39.75" customHeight="1" x14ac:dyDescent="0.2">
      <c r="A218" s="94"/>
      <c r="B218" s="37"/>
      <c r="C218" s="37"/>
      <c r="D218" s="38"/>
      <c r="E218" s="103"/>
      <c r="F218" s="35"/>
      <c r="G218" s="36">
        <f t="shared" si="8"/>
        <v>0</v>
      </c>
      <c r="H218" s="101"/>
    </row>
    <row r="219" spans="1:8" ht="39.75" customHeight="1" x14ac:dyDescent="0.2">
      <c r="A219" s="94"/>
      <c r="B219" s="37"/>
      <c r="C219" s="37"/>
      <c r="D219" s="38"/>
      <c r="E219" s="103"/>
      <c r="F219" s="35"/>
      <c r="G219" s="36">
        <f t="shared" si="8"/>
        <v>0</v>
      </c>
      <c r="H219" s="101"/>
    </row>
    <row r="220" spans="1:8" ht="39.75" customHeight="1" x14ac:dyDescent="0.2">
      <c r="A220" s="94"/>
      <c r="B220" s="37"/>
      <c r="C220" s="37"/>
      <c r="D220" s="38"/>
      <c r="E220" s="103"/>
      <c r="F220" s="35"/>
      <c r="G220" s="36">
        <f t="shared" si="8"/>
        <v>0</v>
      </c>
      <c r="H220" s="101"/>
    </row>
    <row r="221" spans="1:8" ht="39.75" customHeight="1" x14ac:dyDescent="0.2">
      <c r="A221" s="94"/>
      <c r="B221" s="37"/>
      <c r="C221" s="37"/>
      <c r="D221" s="38"/>
      <c r="E221" s="103"/>
      <c r="F221" s="35"/>
      <c r="G221" s="36">
        <f t="shared" si="8"/>
        <v>0</v>
      </c>
      <c r="H221" s="101"/>
    </row>
    <row r="222" spans="1:8" ht="39.75" customHeight="1" x14ac:dyDescent="0.2">
      <c r="A222" s="94"/>
      <c r="B222" s="37"/>
      <c r="C222" s="37"/>
      <c r="D222" s="38"/>
      <c r="E222" s="103"/>
      <c r="F222" s="35"/>
      <c r="G222" s="36">
        <f t="shared" si="8"/>
        <v>0</v>
      </c>
      <c r="H222" s="101"/>
    </row>
    <row r="223" spans="1:8" ht="39.75" customHeight="1" x14ac:dyDescent="0.2">
      <c r="A223" s="94"/>
      <c r="B223" s="37"/>
      <c r="C223" s="37"/>
      <c r="D223" s="38"/>
      <c r="E223" s="103"/>
      <c r="F223" s="35"/>
      <c r="G223" s="36">
        <f t="shared" si="8"/>
        <v>0</v>
      </c>
      <c r="H223" s="101"/>
    </row>
    <row r="224" spans="1:8" ht="39.75" customHeight="1" x14ac:dyDescent="0.2">
      <c r="A224" s="94"/>
      <c r="B224" s="37"/>
      <c r="C224" s="37"/>
      <c r="D224" s="38"/>
      <c r="E224" s="103"/>
      <c r="F224" s="35"/>
      <c r="G224" s="36">
        <f t="shared" si="8"/>
        <v>0</v>
      </c>
      <c r="H224" s="101"/>
    </row>
    <row r="225" spans="1:8" ht="39.75" customHeight="1" x14ac:dyDescent="0.2">
      <c r="A225" s="94"/>
      <c r="B225" s="37"/>
      <c r="C225" s="37"/>
      <c r="D225" s="38"/>
      <c r="E225" s="103"/>
      <c r="F225" s="35"/>
      <c r="G225" s="36">
        <f t="shared" si="8"/>
        <v>0</v>
      </c>
      <c r="H225" s="101"/>
    </row>
    <row r="226" spans="1:8" ht="39.75" customHeight="1" x14ac:dyDescent="0.2">
      <c r="A226" s="94"/>
      <c r="B226" s="37"/>
      <c r="C226" s="37"/>
      <c r="D226" s="38"/>
      <c r="E226" s="103"/>
      <c r="F226" s="35"/>
      <c r="G226" s="36">
        <f t="shared" si="8"/>
        <v>0</v>
      </c>
      <c r="H226" s="101"/>
    </row>
    <row r="227" spans="1:8" ht="39.75" customHeight="1" x14ac:dyDescent="0.2">
      <c r="A227" s="94"/>
      <c r="B227" s="37"/>
      <c r="C227" s="37"/>
      <c r="D227" s="38"/>
      <c r="E227" s="103"/>
      <c r="F227" s="35"/>
      <c r="G227" s="36">
        <f t="shared" si="8"/>
        <v>0</v>
      </c>
      <c r="H227" s="101"/>
    </row>
    <row r="228" spans="1:8" ht="39.75" customHeight="1" x14ac:dyDescent="0.2">
      <c r="A228" s="94"/>
      <c r="B228" s="37"/>
      <c r="C228" s="37"/>
      <c r="D228" s="38"/>
      <c r="E228" s="103"/>
      <c r="F228" s="35"/>
      <c r="G228" s="36">
        <f t="shared" si="8"/>
        <v>0</v>
      </c>
      <c r="H228" s="101"/>
    </row>
    <row r="229" spans="1:8" ht="39.75" customHeight="1" x14ac:dyDescent="0.2">
      <c r="A229" s="94"/>
      <c r="B229" s="37"/>
      <c r="C229" s="37"/>
      <c r="D229" s="38"/>
      <c r="E229" s="103"/>
      <c r="F229" s="35"/>
      <c r="G229" s="36">
        <f t="shared" si="8"/>
        <v>0</v>
      </c>
      <c r="H229" s="101"/>
    </row>
    <row r="230" spans="1:8" ht="39.75" customHeight="1" x14ac:dyDescent="0.2">
      <c r="A230" s="94"/>
      <c r="B230" s="37"/>
      <c r="C230" s="37"/>
      <c r="D230" s="38"/>
      <c r="E230" s="103"/>
      <c r="F230" s="35"/>
      <c r="G230" s="36">
        <f t="shared" si="8"/>
        <v>0</v>
      </c>
      <c r="H230" s="101"/>
    </row>
    <row r="231" spans="1:8" ht="39.75" customHeight="1" x14ac:dyDescent="0.2">
      <c r="A231" s="94"/>
      <c r="B231" s="37"/>
      <c r="C231" s="37"/>
      <c r="D231" s="38"/>
      <c r="E231" s="103"/>
      <c r="F231" s="35"/>
      <c r="G231" s="36">
        <f t="shared" si="8"/>
        <v>0</v>
      </c>
      <c r="H231" s="101"/>
    </row>
    <row r="232" spans="1:8" ht="39.75" customHeight="1" x14ac:dyDescent="0.2">
      <c r="A232" s="94"/>
      <c r="B232" s="37"/>
      <c r="C232" s="37"/>
      <c r="D232" s="38"/>
      <c r="E232" s="103"/>
      <c r="F232" s="35"/>
      <c r="G232" s="36">
        <f t="shared" si="8"/>
        <v>0</v>
      </c>
      <c r="H232" s="101"/>
    </row>
    <row r="233" spans="1:8" ht="39.75" customHeight="1" x14ac:dyDescent="0.2">
      <c r="A233" s="94"/>
      <c r="B233" s="37"/>
      <c r="C233" s="37"/>
      <c r="D233" s="38"/>
      <c r="E233" s="103"/>
      <c r="F233" s="35"/>
      <c r="G233" s="36">
        <f t="shared" si="8"/>
        <v>0</v>
      </c>
      <c r="H233" s="101"/>
    </row>
    <row r="234" spans="1:8" ht="39.75" customHeight="1" x14ac:dyDescent="0.2">
      <c r="A234" s="94"/>
      <c r="B234" s="37"/>
      <c r="C234" s="37"/>
      <c r="D234" s="38"/>
      <c r="E234" s="103"/>
      <c r="F234" s="35"/>
      <c r="G234" s="36">
        <f t="shared" si="8"/>
        <v>0</v>
      </c>
      <c r="H234" s="101"/>
    </row>
    <row r="235" spans="1:8" ht="39.75" customHeight="1" x14ac:dyDescent="0.2">
      <c r="A235" s="94"/>
      <c r="B235" s="37"/>
      <c r="C235" s="37"/>
      <c r="D235" s="38"/>
      <c r="E235" s="103"/>
      <c r="F235" s="35"/>
      <c r="G235" s="36">
        <f t="shared" si="8"/>
        <v>0</v>
      </c>
      <c r="H235" s="101"/>
    </row>
    <row r="236" spans="1:8" ht="39.75" customHeight="1" x14ac:dyDescent="0.2">
      <c r="A236" s="94"/>
      <c r="B236" s="37"/>
      <c r="C236" s="37"/>
      <c r="D236" s="38"/>
      <c r="E236" s="103"/>
      <c r="F236" s="35"/>
      <c r="G236" s="36">
        <f t="shared" si="8"/>
        <v>0</v>
      </c>
      <c r="H236" s="101"/>
    </row>
    <row r="237" spans="1:8" ht="39.75" customHeight="1" x14ac:dyDescent="0.2">
      <c r="A237" s="94"/>
      <c r="B237" s="96"/>
      <c r="C237" s="37"/>
      <c r="D237" s="38"/>
      <c r="E237" s="103"/>
      <c r="F237" s="35"/>
      <c r="G237" s="36">
        <f>SUM(G212:G236)</f>
        <v>0</v>
      </c>
      <c r="H237" s="101"/>
    </row>
    <row r="238" spans="1:8" ht="39.75" customHeight="1" x14ac:dyDescent="0.2">
      <c r="A238" s="94"/>
      <c r="B238" s="37"/>
      <c r="C238" s="37"/>
      <c r="D238" s="38"/>
      <c r="E238" s="103"/>
      <c r="F238" s="35"/>
      <c r="G238" s="36">
        <f>E238*F238</f>
        <v>0</v>
      </c>
      <c r="H238" s="101"/>
    </row>
    <row r="239" spans="1:8" ht="39.75" customHeight="1" x14ac:dyDescent="0.2">
      <c r="A239" s="94"/>
      <c r="B239" s="37"/>
      <c r="C239" s="37"/>
      <c r="D239" s="38"/>
      <c r="E239" s="103"/>
      <c r="F239" s="35"/>
      <c r="G239" s="36">
        <f t="shared" ref="G239:G261" si="9">E239*F239</f>
        <v>0</v>
      </c>
      <c r="H239" s="101"/>
    </row>
    <row r="240" spans="1:8" ht="39.75" customHeight="1" x14ac:dyDescent="0.2">
      <c r="A240" s="94"/>
      <c r="B240" s="37"/>
      <c r="C240" s="37"/>
      <c r="D240" s="38"/>
      <c r="E240" s="103"/>
      <c r="F240" s="35"/>
      <c r="G240" s="36">
        <f t="shared" si="9"/>
        <v>0</v>
      </c>
      <c r="H240" s="101"/>
    </row>
    <row r="241" spans="1:8" ht="39.75" customHeight="1" x14ac:dyDescent="0.2">
      <c r="A241" s="94"/>
      <c r="B241" s="37"/>
      <c r="C241" s="37"/>
      <c r="D241" s="38"/>
      <c r="E241" s="103"/>
      <c r="F241" s="35"/>
      <c r="G241" s="36">
        <f t="shared" si="9"/>
        <v>0</v>
      </c>
      <c r="H241" s="101"/>
    </row>
    <row r="242" spans="1:8" ht="39.75" customHeight="1" x14ac:dyDescent="0.2">
      <c r="A242" s="94"/>
      <c r="B242" s="37"/>
      <c r="C242" s="37"/>
      <c r="D242" s="38"/>
      <c r="E242" s="103"/>
      <c r="F242" s="35"/>
      <c r="G242" s="36">
        <f t="shared" si="9"/>
        <v>0</v>
      </c>
      <c r="H242" s="101"/>
    </row>
    <row r="243" spans="1:8" ht="39.75" customHeight="1" x14ac:dyDescent="0.2">
      <c r="A243" s="94"/>
      <c r="B243" s="37"/>
      <c r="C243" s="37"/>
      <c r="D243" s="38"/>
      <c r="E243" s="103"/>
      <c r="F243" s="35"/>
      <c r="G243" s="36">
        <f t="shared" si="9"/>
        <v>0</v>
      </c>
      <c r="H243" s="101"/>
    </row>
    <row r="244" spans="1:8" ht="39.75" customHeight="1" x14ac:dyDescent="0.2">
      <c r="A244" s="94"/>
      <c r="B244" s="37"/>
      <c r="C244" s="37"/>
      <c r="D244" s="38"/>
      <c r="E244" s="103"/>
      <c r="F244" s="35"/>
      <c r="G244" s="36">
        <f t="shared" si="9"/>
        <v>0</v>
      </c>
      <c r="H244" s="101"/>
    </row>
    <row r="245" spans="1:8" ht="39.75" customHeight="1" x14ac:dyDescent="0.2">
      <c r="A245" s="94"/>
      <c r="B245" s="37"/>
      <c r="C245" s="37"/>
      <c r="D245" s="38"/>
      <c r="E245" s="103"/>
      <c r="F245" s="35"/>
      <c r="G245" s="36">
        <f t="shared" si="9"/>
        <v>0</v>
      </c>
      <c r="H245" s="101"/>
    </row>
    <row r="246" spans="1:8" ht="39.75" customHeight="1" x14ac:dyDescent="0.2">
      <c r="A246" s="94"/>
      <c r="B246" s="37"/>
      <c r="C246" s="37"/>
      <c r="D246" s="38"/>
      <c r="E246" s="103"/>
      <c r="F246" s="35"/>
      <c r="G246" s="36">
        <f t="shared" si="9"/>
        <v>0</v>
      </c>
      <c r="H246" s="101"/>
    </row>
    <row r="247" spans="1:8" ht="39.75" customHeight="1" x14ac:dyDescent="0.2">
      <c r="A247" s="94"/>
      <c r="B247" s="37"/>
      <c r="C247" s="37"/>
      <c r="D247" s="38"/>
      <c r="E247" s="103"/>
      <c r="F247" s="35"/>
      <c r="G247" s="36">
        <f t="shared" si="9"/>
        <v>0</v>
      </c>
      <c r="H247" s="101"/>
    </row>
    <row r="248" spans="1:8" ht="39.75" customHeight="1" x14ac:dyDescent="0.2">
      <c r="A248" s="94"/>
      <c r="B248" s="37"/>
      <c r="C248" s="37"/>
      <c r="D248" s="38"/>
      <c r="E248" s="103"/>
      <c r="F248" s="35"/>
      <c r="G248" s="36">
        <f t="shared" si="9"/>
        <v>0</v>
      </c>
      <c r="H248" s="101"/>
    </row>
    <row r="249" spans="1:8" ht="39.75" customHeight="1" x14ac:dyDescent="0.2">
      <c r="A249" s="94"/>
      <c r="B249" s="37"/>
      <c r="C249" s="37"/>
      <c r="D249" s="38"/>
      <c r="E249" s="103"/>
      <c r="F249" s="35"/>
      <c r="G249" s="36">
        <f t="shared" si="9"/>
        <v>0</v>
      </c>
      <c r="H249" s="101"/>
    </row>
    <row r="250" spans="1:8" ht="39.75" customHeight="1" x14ac:dyDescent="0.2">
      <c r="A250" s="94"/>
      <c r="B250" s="37"/>
      <c r="C250" s="37"/>
      <c r="D250" s="38"/>
      <c r="E250" s="103"/>
      <c r="F250" s="35"/>
      <c r="G250" s="36">
        <f t="shared" si="9"/>
        <v>0</v>
      </c>
      <c r="H250" s="101"/>
    </row>
    <row r="251" spans="1:8" ht="39.75" customHeight="1" x14ac:dyDescent="0.2">
      <c r="A251" s="94"/>
      <c r="B251" s="37"/>
      <c r="C251" s="37"/>
      <c r="D251" s="38"/>
      <c r="E251" s="103"/>
      <c r="F251" s="35"/>
      <c r="G251" s="36">
        <f t="shared" si="9"/>
        <v>0</v>
      </c>
      <c r="H251" s="101"/>
    </row>
    <row r="252" spans="1:8" ht="39.75" customHeight="1" x14ac:dyDescent="0.2">
      <c r="A252" s="94"/>
      <c r="B252" s="37"/>
      <c r="C252" s="94"/>
      <c r="D252" s="38"/>
      <c r="E252" s="103"/>
      <c r="F252" s="35"/>
      <c r="G252" s="36">
        <f t="shared" si="9"/>
        <v>0</v>
      </c>
      <c r="H252" s="101"/>
    </row>
    <row r="253" spans="1:8" ht="39.75" customHeight="1" x14ac:dyDescent="0.2">
      <c r="A253" s="94"/>
      <c r="B253" s="37"/>
      <c r="C253" s="37"/>
      <c r="D253" s="38"/>
      <c r="E253" s="103"/>
      <c r="F253" s="35"/>
      <c r="G253" s="36">
        <f t="shared" si="9"/>
        <v>0</v>
      </c>
      <c r="H253" s="101"/>
    </row>
    <row r="254" spans="1:8" ht="39.75" customHeight="1" x14ac:dyDescent="0.2">
      <c r="A254" s="94"/>
      <c r="B254" s="37"/>
      <c r="C254" s="37"/>
      <c r="D254" s="38"/>
      <c r="E254" s="103"/>
      <c r="F254" s="35"/>
      <c r="G254" s="36">
        <f t="shared" si="9"/>
        <v>0</v>
      </c>
      <c r="H254" s="101"/>
    </row>
    <row r="255" spans="1:8" ht="39.75" customHeight="1" x14ac:dyDescent="0.2">
      <c r="A255" s="94"/>
      <c r="B255" s="37"/>
      <c r="C255" s="37"/>
      <c r="D255" s="38"/>
      <c r="E255" s="103"/>
      <c r="F255" s="35"/>
      <c r="G255" s="36">
        <f t="shared" si="9"/>
        <v>0</v>
      </c>
      <c r="H255" s="101"/>
    </row>
    <row r="256" spans="1:8" ht="39.75" customHeight="1" x14ac:dyDescent="0.2">
      <c r="A256" s="94"/>
      <c r="B256" s="37"/>
      <c r="C256" s="37"/>
      <c r="D256" s="38"/>
      <c r="E256" s="103"/>
      <c r="F256" s="35"/>
      <c r="G256" s="36">
        <f t="shared" si="9"/>
        <v>0</v>
      </c>
      <c r="H256" s="101"/>
    </row>
    <row r="257" spans="1:8" ht="39.75" customHeight="1" x14ac:dyDescent="0.2">
      <c r="A257" s="94"/>
      <c r="B257" s="37"/>
      <c r="C257" s="37"/>
      <c r="D257" s="38"/>
      <c r="E257" s="103"/>
      <c r="F257" s="35"/>
      <c r="G257" s="36">
        <f t="shared" si="9"/>
        <v>0</v>
      </c>
      <c r="H257" s="101"/>
    </row>
    <row r="258" spans="1:8" ht="39.75" customHeight="1" x14ac:dyDescent="0.2">
      <c r="A258" s="94"/>
      <c r="B258" s="37"/>
      <c r="C258" s="37"/>
      <c r="D258" s="38"/>
      <c r="E258" s="103"/>
      <c r="F258" s="35"/>
      <c r="G258" s="36">
        <f t="shared" si="9"/>
        <v>0</v>
      </c>
      <c r="H258" s="101"/>
    </row>
    <row r="259" spans="1:8" ht="39.75" customHeight="1" x14ac:dyDescent="0.2">
      <c r="A259" s="94"/>
      <c r="B259" s="37"/>
      <c r="C259" s="37"/>
      <c r="D259" s="38"/>
      <c r="E259" s="103"/>
      <c r="F259" s="35"/>
      <c r="G259" s="36">
        <f t="shared" si="9"/>
        <v>0</v>
      </c>
      <c r="H259" s="101"/>
    </row>
    <row r="260" spans="1:8" ht="39.75" customHeight="1" x14ac:dyDescent="0.2">
      <c r="A260" s="94"/>
      <c r="B260" s="37"/>
      <c r="C260" s="37"/>
      <c r="D260" s="38"/>
      <c r="E260" s="103"/>
      <c r="F260" s="35"/>
      <c r="G260" s="36">
        <f t="shared" si="9"/>
        <v>0</v>
      </c>
      <c r="H260" s="101"/>
    </row>
    <row r="261" spans="1:8" ht="39.75" customHeight="1" x14ac:dyDescent="0.2">
      <c r="A261" s="94"/>
      <c r="B261" s="37"/>
      <c r="C261" s="37"/>
      <c r="D261" s="38"/>
      <c r="E261" s="103"/>
      <c r="F261" s="35"/>
      <c r="G261" s="36">
        <f t="shared" si="9"/>
        <v>0</v>
      </c>
      <c r="H261" s="101"/>
    </row>
    <row r="262" spans="1:8" ht="39.75" customHeight="1" x14ac:dyDescent="0.2">
      <c r="A262" s="94"/>
      <c r="B262" s="96"/>
      <c r="C262" s="37"/>
      <c r="D262" s="38"/>
      <c r="E262" s="103"/>
      <c r="F262" s="35"/>
      <c r="G262" s="36">
        <f>SUM(G238:G261)</f>
        <v>0</v>
      </c>
      <c r="H262" s="101"/>
    </row>
    <row r="263" spans="1:8" ht="39.75" customHeight="1" x14ac:dyDescent="0.2">
      <c r="A263" s="94"/>
      <c r="B263" s="96"/>
      <c r="C263" s="37"/>
      <c r="D263" s="38"/>
      <c r="E263" s="103"/>
      <c r="F263" s="35"/>
      <c r="G263" s="36">
        <f>G29+G55+G81+G107+G133+G159+G185+G211+G237+G262</f>
        <v>0</v>
      </c>
      <c r="H263" s="101"/>
    </row>
    <row r="264" spans="1:8" ht="39.75" customHeight="1" x14ac:dyDescent="0.2">
      <c r="A264" s="94">
        <v>251</v>
      </c>
      <c r="B264" s="37"/>
      <c r="C264" s="37"/>
      <c r="D264" s="38"/>
      <c r="E264" s="103"/>
      <c r="F264" s="35"/>
      <c r="G264" s="36">
        <f>E264*F264</f>
        <v>0</v>
      </c>
      <c r="H264" s="101"/>
    </row>
    <row r="265" spans="1:8" ht="39.75" customHeight="1" x14ac:dyDescent="0.2">
      <c r="A265" s="94">
        <v>252</v>
      </c>
      <c r="B265" s="37"/>
      <c r="C265" s="37"/>
      <c r="D265" s="38"/>
      <c r="E265" s="103"/>
      <c r="F265" s="35"/>
      <c r="G265" s="36">
        <f t="shared" ref="G265:G288" si="10">E265*F265</f>
        <v>0</v>
      </c>
      <c r="H265" s="101"/>
    </row>
    <row r="266" spans="1:8" ht="39.75" customHeight="1" x14ac:dyDescent="0.2">
      <c r="A266" s="94">
        <v>253</v>
      </c>
      <c r="B266" s="37"/>
      <c r="C266" s="37"/>
      <c r="D266" s="38"/>
      <c r="E266" s="103"/>
      <c r="F266" s="35"/>
      <c r="G266" s="36">
        <f t="shared" si="10"/>
        <v>0</v>
      </c>
      <c r="H266" s="101"/>
    </row>
    <row r="267" spans="1:8" ht="39.75" customHeight="1" x14ac:dyDescent="0.2">
      <c r="A267" s="94">
        <v>254</v>
      </c>
      <c r="B267" s="37"/>
      <c r="C267" s="37"/>
      <c r="D267" s="38"/>
      <c r="E267" s="103"/>
      <c r="F267" s="35"/>
      <c r="G267" s="36">
        <f t="shared" si="10"/>
        <v>0</v>
      </c>
      <c r="H267" s="101"/>
    </row>
    <row r="268" spans="1:8" ht="39.75" customHeight="1" x14ac:dyDescent="0.2">
      <c r="A268" s="94">
        <v>255</v>
      </c>
      <c r="B268" s="37"/>
      <c r="C268" s="37"/>
      <c r="D268" s="38"/>
      <c r="E268" s="103"/>
      <c r="F268" s="35"/>
      <c r="G268" s="36">
        <f t="shared" si="10"/>
        <v>0</v>
      </c>
      <c r="H268" s="101"/>
    </row>
    <row r="269" spans="1:8" ht="39.75" customHeight="1" x14ac:dyDescent="0.2">
      <c r="A269" s="94">
        <v>256</v>
      </c>
      <c r="B269" s="37"/>
      <c r="C269" s="37"/>
      <c r="D269" s="38"/>
      <c r="E269" s="103"/>
      <c r="F269" s="35"/>
      <c r="G269" s="36">
        <f t="shared" si="10"/>
        <v>0</v>
      </c>
      <c r="H269" s="101"/>
    </row>
    <row r="270" spans="1:8" ht="39.75" customHeight="1" x14ac:dyDescent="0.2">
      <c r="A270" s="94">
        <v>257</v>
      </c>
      <c r="B270" s="37"/>
      <c r="C270" s="37"/>
      <c r="D270" s="38"/>
      <c r="E270" s="103"/>
      <c r="F270" s="35"/>
      <c r="G270" s="36">
        <f t="shared" si="10"/>
        <v>0</v>
      </c>
      <c r="H270" s="101"/>
    </row>
    <row r="271" spans="1:8" ht="39.75" customHeight="1" x14ac:dyDescent="0.2">
      <c r="A271" s="94">
        <v>258</v>
      </c>
      <c r="B271" s="37"/>
      <c r="C271" s="37"/>
      <c r="D271" s="38"/>
      <c r="E271" s="103"/>
      <c r="F271" s="35"/>
      <c r="G271" s="36">
        <f t="shared" si="10"/>
        <v>0</v>
      </c>
      <c r="H271" s="101"/>
    </row>
    <row r="272" spans="1:8" ht="39.75" customHeight="1" x14ac:dyDescent="0.2">
      <c r="A272" s="94">
        <v>259</v>
      </c>
      <c r="B272" s="37"/>
      <c r="C272" s="37"/>
      <c r="D272" s="38"/>
      <c r="E272" s="103"/>
      <c r="F272" s="35"/>
      <c r="G272" s="36">
        <f t="shared" si="10"/>
        <v>0</v>
      </c>
      <c r="H272" s="101"/>
    </row>
    <row r="273" spans="1:8" ht="39.75" customHeight="1" x14ac:dyDescent="0.2">
      <c r="A273" s="94">
        <v>260</v>
      </c>
      <c r="B273" s="37"/>
      <c r="C273" s="37"/>
      <c r="D273" s="38"/>
      <c r="E273" s="103"/>
      <c r="F273" s="35"/>
      <c r="G273" s="36">
        <f t="shared" si="10"/>
        <v>0</v>
      </c>
      <c r="H273" s="101"/>
    </row>
    <row r="274" spans="1:8" ht="39.75" customHeight="1" x14ac:dyDescent="0.2">
      <c r="A274" s="94">
        <v>261</v>
      </c>
      <c r="B274" s="37"/>
      <c r="C274" s="37"/>
      <c r="D274" s="38"/>
      <c r="E274" s="103"/>
      <c r="F274" s="35"/>
      <c r="G274" s="36">
        <f t="shared" si="10"/>
        <v>0</v>
      </c>
      <c r="H274" s="101"/>
    </row>
    <row r="275" spans="1:8" ht="39.75" customHeight="1" x14ac:dyDescent="0.2">
      <c r="A275" s="94">
        <v>262</v>
      </c>
      <c r="B275" s="37"/>
      <c r="C275" s="37"/>
      <c r="D275" s="38"/>
      <c r="E275" s="103"/>
      <c r="F275" s="35"/>
      <c r="G275" s="36">
        <f t="shared" si="10"/>
        <v>0</v>
      </c>
      <c r="H275" s="101"/>
    </row>
    <row r="276" spans="1:8" ht="39.75" customHeight="1" x14ac:dyDescent="0.2">
      <c r="A276" s="94">
        <v>263</v>
      </c>
      <c r="B276" s="37"/>
      <c r="C276" s="37"/>
      <c r="D276" s="38"/>
      <c r="E276" s="103"/>
      <c r="F276" s="35"/>
      <c r="G276" s="36">
        <f t="shared" si="10"/>
        <v>0</v>
      </c>
      <c r="H276" s="101"/>
    </row>
    <row r="277" spans="1:8" ht="39.75" customHeight="1" x14ac:dyDescent="0.2">
      <c r="A277" s="94">
        <v>264</v>
      </c>
      <c r="B277" s="37"/>
      <c r="C277" s="37"/>
      <c r="D277" s="38"/>
      <c r="E277" s="103"/>
      <c r="F277" s="35"/>
      <c r="G277" s="36">
        <f t="shared" si="10"/>
        <v>0</v>
      </c>
      <c r="H277" s="101"/>
    </row>
    <row r="278" spans="1:8" ht="39.75" customHeight="1" x14ac:dyDescent="0.2">
      <c r="A278" s="94">
        <v>265</v>
      </c>
      <c r="B278" s="37"/>
      <c r="C278" s="37"/>
      <c r="D278" s="38"/>
      <c r="E278" s="103"/>
      <c r="F278" s="35"/>
      <c r="G278" s="36">
        <f t="shared" si="10"/>
        <v>0</v>
      </c>
      <c r="H278" s="101"/>
    </row>
    <row r="279" spans="1:8" ht="39.75" customHeight="1" x14ac:dyDescent="0.2">
      <c r="A279" s="94">
        <v>266</v>
      </c>
      <c r="B279" s="37"/>
      <c r="C279" s="37"/>
      <c r="D279" s="38"/>
      <c r="E279" s="103"/>
      <c r="F279" s="35"/>
      <c r="G279" s="36">
        <f t="shared" si="10"/>
        <v>0</v>
      </c>
      <c r="H279" s="101"/>
    </row>
    <row r="280" spans="1:8" ht="39.75" customHeight="1" x14ac:dyDescent="0.2">
      <c r="A280" s="94">
        <v>267</v>
      </c>
      <c r="B280" s="37"/>
      <c r="C280" s="37"/>
      <c r="D280" s="38"/>
      <c r="E280" s="103"/>
      <c r="F280" s="35"/>
      <c r="G280" s="36">
        <f t="shared" si="10"/>
        <v>0</v>
      </c>
      <c r="H280" s="101"/>
    </row>
    <row r="281" spans="1:8" ht="39.75" customHeight="1" x14ac:dyDescent="0.2">
      <c r="A281" s="94">
        <v>268</v>
      </c>
      <c r="B281" s="37"/>
      <c r="C281" s="37"/>
      <c r="D281" s="38"/>
      <c r="E281" s="103"/>
      <c r="F281" s="35"/>
      <c r="G281" s="36">
        <f t="shared" si="10"/>
        <v>0</v>
      </c>
      <c r="H281" s="101"/>
    </row>
    <row r="282" spans="1:8" ht="39.75" customHeight="1" x14ac:dyDescent="0.2">
      <c r="A282" s="94">
        <v>269</v>
      </c>
      <c r="B282" s="37"/>
      <c r="C282" s="37"/>
      <c r="D282" s="38"/>
      <c r="E282" s="103"/>
      <c r="F282" s="35"/>
      <c r="G282" s="36">
        <f t="shared" si="10"/>
        <v>0</v>
      </c>
      <c r="H282" s="101"/>
    </row>
    <row r="283" spans="1:8" ht="39.75" customHeight="1" x14ac:dyDescent="0.2">
      <c r="A283" s="94">
        <v>270</v>
      </c>
      <c r="B283" s="37"/>
      <c r="C283" s="37"/>
      <c r="D283" s="38"/>
      <c r="E283" s="103"/>
      <c r="F283" s="35"/>
      <c r="G283" s="36">
        <f t="shared" si="10"/>
        <v>0</v>
      </c>
      <c r="H283" s="101"/>
    </row>
    <row r="284" spans="1:8" ht="39.75" customHeight="1" x14ac:dyDescent="0.2">
      <c r="A284" s="94">
        <v>271</v>
      </c>
      <c r="B284" s="37"/>
      <c r="C284" s="37"/>
      <c r="D284" s="38"/>
      <c r="E284" s="103"/>
      <c r="F284" s="35"/>
      <c r="G284" s="36">
        <f t="shared" si="10"/>
        <v>0</v>
      </c>
      <c r="H284" s="101"/>
    </row>
    <row r="285" spans="1:8" ht="39.75" customHeight="1" x14ac:dyDescent="0.2">
      <c r="A285" s="94">
        <v>272</v>
      </c>
      <c r="B285" s="37"/>
      <c r="C285" s="37"/>
      <c r="D285" s="38"/>
      <c r="E285" s="103"/>
      <c r="F285" s="35"/>
      <c r="G285" s="36">
        <f t="shared" si="10"/>
        <v>0</v>
      </c>
      <c r="H285" s="101"/>
    </row>
    <row r="286" spans="1:8" ht="39.75" customHeight="1" x14ac:dyDescent="0.2">
      <c r="A286" s="94">
        <v>273</v>
      </c>
      <c r="B286" s="37"/>
      <c r="C286" s="37"/>
      <c r="D286" s="38"/>
      <c r="E286" s="103"/>
      <c r="F286" s="35"/>
      <c r="G286" s="36">
        <f t="shared" si="10"/>
        <v>0</v>
      </c>
      <c r="H286" s="101"/>
    </row>
    <row r="287" spans="1:8" ht="39.75" customHeight="1" x14ac:dyDescent="0.2">
      <c r="A287" s="94">
        <v>274</v>
      </c>
      <c r="B287" s="37"/>
      <c r="C287" s="37"/>
      <c r="D287" s="38"/>
      <c r="E287" s="103"/>
      <c r="F287" s="35"/>
      <c r="G287" s="36">
        <f t="shared" si="10"/>
        <v>0</v>
      </c>
      <c r="H287" s="101"/>
    </row>
    <row r="288" spans="1:8" ht="39.75" customHeight="1" x14ac:dyDescent="0.2">
      <c r="A288" s="94">
        <v>275</v>
      </c>
      <c r="B288" s="37"/>
      <c r="C288" s="37"/>
      <c r="D288" s="38"/>
      <c r="E288" s="103"/>
      <c r="F288" s="35"/>
      <c r="G288" s="36">
        <f t="shared" si="10"/>
        <v>0</v>
      </c>
      <c r="H288" s="101"/>
    </row>
    <row r="289" spans="1:8" ht="39.75" customHeight="1" x14ac:dyDescent="0.2">
      <c r="A289" s="94"/>
      <c r="B289" s="96" t="s">
        <v>31</v>
      </c>
      <c r="C289" s="37"/>
      <c r="D289" s="38"/>
      <c r="E289" s="103"/>
      <c r="F289" s="35"/>
      <c r="G289" s="36">
        <f>SUM(G238:G262)</f>
        <v>0</v>
      </c>
      <c r="H289" s="101"/>
    </row>
    <row r="290" spans="1:8" ht="39.75" customHeight="1" x14ac:dyDescent="0.2">
      <c r="A290" s="94">
        <v>276</v>
      </c>
      <c r="B290" s="37"/>
      <c r="C290" s="37"/>
      <c r="D290" s="38"/>
      <c r="E290" s="103"/>
      <c r="F290" s="35"/>
      <c r="G290" s="36">
        <f>E290*F290</f>
        <v>0</v>
      </c>
      <c r="H290" s="101"/>
    </row>
    <row r="291" spans="1:8" ht="39.75" customHeight="1" x14ac:dyDescent="0.2">
      <c r="A291" s="94">
        <v>277</v>
      </c>
      <c r="B291" s="37"/>
      <c r="C291" s="37"/>
      <c r="D291" s="38"/>
      <c r="E291" s="103"/>
      <c r="F291" s="35"/>
      <c r="G291" s="36">
        <f t="shared" ref="G291:G314" si="11">E291*F291</f>
        <v>0</v>
      </c>
      <c r="H291" s="101"/>
    </row>
    <row r="292" spans="1:8" ht="39.75" customHeight="1" x14ac:dyDescent="0.2">
      <c r="A292" s="94">
        <v>278</v>
      </c>
      <c r="B292" s="37"/>
      <c r="C292" s="37"/>
      <c r="D292" s="38"/>
      <c r="E292" s="103"/>
      <c r="F292" s="35"/>
      <c r="G292" s="36">
        <f t="shared" si="11"/>
        <v>0</v>
      </c>
      <c r="H292" s="101"/>
    </row>
    <row r="293" spans="1:8" ht="39.75" customHeight="1" x14ac:dyDescent="0.2">
      <c r="A293" s="94">
        <v>279</v>
      </c>
      <c r="B293" s="37"/>
      <c r="C293" s="37"/>
      <c r="D293" s="38"/>
      <c r="E293" s="103"/>
      <c r="F293" s="35"/>
      <c r="G293" s="36">
        <f t="shared" si="11"/>
        <v>0</v>
      </c>
      <c r="H293" s="101"/>
    </row>
    <row r="294" spans="1:8" ht="39.75" customHeight="1" x14ac:dyDescent="0.2">
      <c r="A294" s="94">
        <v>280</v>
      </c>
      <c r="B294" s="37"/>
      <c r="C294" s="37"/>
      <c r="D294" s="38"/>
      <c r="E294" s="103"/>
      <c r="F294" s="35"/>
      <c r="G294" s="36">
        <f t="shared" si="11"/>
        <v>0</v>
      </c>
      <c r="H294" s="101"/>
    </row>
    <row r="295" spans="1:8" ht="39.75" customHeight="1" x14ac:dyDescent="0.2">
      <c r="A295" s="94">
        <v>281</v>
      </c>
      <c r="B295" s="37"/>
      <c r="C295" s="37"/>
      <c r="D295" s="38"/>
      <c r="E295" s="103"/>
      <c r="F295" s="35"/>
      <c r="G295" s="36">
        <f t="shared" si="11"/>
        <v>0</v>
      </c>
      <c r="H295" s="101"/>
    </row>
    <row r="296" spans="1:8" ht="39.75" customHeight="1" x14ac:dyDescent="0.2">
      <c r="A296" s="94">
        <v>282</v>
      </c>
      <c r="B296" s="37"/>
      <c r="C296" s="37"/>
      <c r="D296" s="38"/>
      <c r="E296" s="103"/>
      <c r="F296" s="35"/>
      <c r="G296" s="36">
        <f t="shared" si="11"/>
        <v>0</v>
      </c>
      <c r="H296" s="101"/>
    </row>
    <row r="297" spans="1:8" ht="39.75" customHeight="1" x14ac:dyDescent="0.2">
      <c r="A297" s="94">
        <v>283</v>
      </c>
      <c r="B297" s="37"/>
      <c r="C297" s="37"/>
      <c r="D297" s="38"/>
      <c r="E297" s="103"/>
      <c r="F297" s="35"/>
      <c r="G297" s="36">
        <f t="shared" si="11"/>
        <v>0</v>
      </c>
      <c r="H297" s="101"/>
    </row>
    <row r="298" spans="1:8" ht="39.75" customHeight="1" x14ac:dyDescent="0.2">
      <c r="A298" s="94">
        <v>284</v>
      </c>
      <c r="B298" s="37"/>
      <c r="C298" s="37"/>
      <c r="D298" s="38"/>
      <c r="E298" s="103"/>
      <c r="F298" s="35"/>
      <c r="G298" s="36">
        <f t="shared" si="11"/>
        <v>0</v>
      </c>
      <c r="H298" s="101"/>
    </row>
    <row r="299" spans="1:8" ht="39.75" customHeight="1" x14ac:dyDescent="0.2">
      <c r="A299" s="94">
        <v>285</v>
      </c>
      <c r="B299" s="37"/>
      <c r="C299" s="37"/>
      <c r="D299" s="38"/>
      <c r="E299" s="103"/>
      <c r="F299" s="35"/>
      <c r="G299" s="36">
        <f t="shared" si="11"/>
        <v>0</v>
      </c>
      <c r="H299" s="101"/>
    </row>
    <row r="300" spans="1:8" ht="39.75" customHeight="1" x14ac:dyDescent="0.2">
      <c r="A300" s="94">
        <v>286</v>
      </c>
      <c r="B300" s="37"/>
      <c r="C300" s="37"/>
      <c r="D300" s="38"/>
      <c r="E300" s="103"/>
      <c r="F300" s="35"/>
      <c r="G300" s="36">
        <f t="shared" si="11"/>
        <v>0</v>
      </c>
      <c r="H300" s="101"/>
    </row>
    <row r="301" spans="1:8" ht="39.75" customHeight="1" x14ac:dyDescent="0.2">
      <c r="A301" s="94">
        <v>287</v>
      </c>
      <c r="B301" s="37"/>
      <c r="C301" s="37"/>
      <c r="D301" s="38"/>
      <c r="E301" s="103"/>
      <c r="F301" s="35"/>
      <c r="G301" s="36">
        <f t="shared" si="11"/>
        <v>0</v>
      </c>
      <c r="H301" s="101"/>
    </row>
    <row r="302" spans="1:8" ht="39.75" customHeight="1" x14ac:dyDescent="0.2">
      <c r="A302" s="94">
        <v>288</v>
      </c>
      <c r="B302" s="37"/>
      <c r="C302" s="37"/>
      <c r="D302" s="38"/>
      <c r="E302" s="103"/>
      <c r="F302" s="35"/>
      <c r="G302" s="36">
        <f t="shared" si="11"/>
        <v>0</v>
      </c>
      <c r="H302" s="101"/>
    </row>
    <row r="303" spans="1:8" ht="39.75" customHeight="1" x14ac:dyDescent="0.2">
      <c r="A303" s="94">
        <v>289</v>
      </c>
      <c r="B303" s="37"/>
      <c r="C303" s="37"/>
      <c r="D303" s="38"/>
      <c r="E303" s="103"/>
      <c r="F303" s="35"/>
      <c r="G303" s="36">
        <f t="shared" si="11"/>
        <v>0</v>
      </c>
      <c r="H303" s="101"/>
    </row>
    <row r="304" spans="1:8" ht="39.75" customHeight="1" x14ac:dyDescent="0.2">
      <c r="A304" s="94">
        <v>290</v>
      </c>
      <c r="B304" s="37"/>
      <c r="C304" s="37"/>
      <c r="D304" s="38"/>
      <c r="E304" s="103"/>
      <c r="F304" s="35"/>
      <c r="G304" s="36">
        <f t="shared" si="11"/>
        <v>0</v>
      </c>
      <c r="H304" s="101"/>
    </row>
    <row r="305" spans="1:8" ht="39.75" customHeight="1" x14ac:dyDescent="0.2">
      <c r="A305" s="94">
        <v>291</v>
      </c>
      <c r="B305" s="37"/>
      <c r="C305" s="37"/>
      <c r="D305" s="38"/>
      <c r="E305" s="103"/>
      <c r="F305" s="35"/>
      <c r="G305" s="36">
        <f t="shared" si="11"/>
        <v>0</v>
      </c>
      <c r="H305" s="101"/>
    </row>
    <row r="306" spans="1:8" ht="39.75" customHeight="1" x14ac:dyDescent="0.2">
      <c r="A306" s="94">
        <v>292</v>
      </c>
      <c r="B306" s="37"/>
      <c r="C306" s="37"/>
      <c r="D306" s="38"/>
      <c r="E306" s="103"/>
      <c r="F306" s="35"/>
      <c r="G306" s="36">
        <f t="shared" si="11"/>
        <v>0</v>
      </c>
      <c r="H306" s="101"/>
    </row>
    <row r="307" spans="1:8" ht="39.75" customHeight="1" x14ac:dyDescent="0.2">
      <c r="A307" s="94">
        <v>293</v>
      </c>
      <c r="B307" s="37"/>
      <c r="C307" s="37"/>
      <c r="D307" s="38"/>
      <c r="E307" s="103"/>
      <c r="F307" s="35"/>
      <c r="G307" s="36">
        <f t="shared" si="11"/>
        <v>0</v>
      </c>
      <c r="H307" s="101"/>
    </row>
    <row r="308" spans="1:8" ht="39.75" customHeight="1" x14ac:dyDescent="0.2">
      <c r="A308" s="94">
        <v>294</v>
      </c>
      <c r="B308" s="37"/>
      <c r="C308" s="37"/>
      <c r="D308" s="38"/>
      <c r="E308" s="103"/>
      <c r="F308" s="35"/>
      <c r="G308" s="36">
        <f t="shared" si="11"/>
        <v>0</v>
      </c>
      <c r="H308" s="101"/>
    </row>
    <row r="309" spans="1:8" ht="39.75" customHeight="1" x14ac:dyDescent="0.2">
      <c r="A309" s="94">
        <v>295</v>
      </c>
      <c r="B309" s="37"/>
      <c r="C309" s="37"/>
      <c r="D309" s="38"/>
      <c r="E309" s="103"/>
      <c r="F309" s="35"/>
      <c r="G309" s="36">
        <f t="shared" si="11"/>
        <v>0</v>
      </c>
      <c r="H309" s="101"/>
    </row>
    <row r="310" spans="1:8" ht="39.75" customHeight="1" x14ac:dyDescent="0.2">
      <c r="A310" s="94">
        <v>296</v>
      </c>
      <c r="B310" s="37"/>
      <c r="C310" s="37"/>
      <c r="D310" s="38"/>
      <c r="E310" s="103"/>
      <c r="F310" s="35"/>
      <c r="G310" s="36">
        <f t="shared" si="11"/>
        <v>0</v>
      </c>
      <c r="H310" s="101"/>
    </row>
    <row r="311" spans="1:8" ht="39.75" customHeight="1" x14ac:dyDescent="0.2">
      <c r="A311" s="94">
        <v>297</v>
      </c>
      <c r="B311" s="37"/>
      <c r="C311" s="37"/>
      <c r="D311" s="38"/>
      <c r="E311" s="103"/>
      <c r="F311" s="35"/>
      <c r="G311" s="36">
        <f t="shared" si="11"/>
        <v>0</v>
      </c>
      <c r="H311" s="101"/>
    </row>
    <row r="312" spans="1:8" ht="39.75" customHeight="1" x14ac:dyDescent="0.2">
      <c r="A312" s="94">
        <v>298</v>
      </c>
      <c r="B312" s="37"/>
      <c r="C312" s="37"/>
      <c r="D312" s="38"/>
      <c r="E312" s="103"/>
      <c r="F312" s="35"/>
      <c r="G312" s="36">
        <f t="shared" si="11"/>
        <v>0</v>
      </c>
      <c r="H312" s="101"/>
    </row>
    <row r="313" spans="1:8" ht="39.75" customHeight="1" x14ac:dyDescent="0.2">
      <c r="A313" s="94">
        <v>299</v>
      </c>
      <c r="B313" s="37"/>
      <c r="C313" s="37"/>
      <c r="D313" s="38"/>
      <c r="E313" s="103"/>
      <c r="F313" s="35"/>
      <c r="G313" s="36">
        <f t="shared" si="11"/>
        <v>0</v>
      </c>
      <c r="H313" s="101"/>
    </row>
    <row r="314" spans="1:8" ht="39.75" customHeight="1" x14ac:dyDescent="0.2">
      <c r="A314" s="94">
        <v>300</v>
      </c>
      <c r="B314" s="37"/>
      <c r="C314" s="37"/>
      <c r="D314" s="38"/>
      <c r="E314" s="103"/>
      <c r="F314" s="35"/>
      <c r="G314" s="36">
        <f t="shared" si="11"/>
        <v>0</v>
      </c>
      <c r="H314" s="101"/>
    </row>
    <row r="315" spans="1:8" ht="39.75" customHeight="1" x14ac:dyDescent="0.2">
      <c r="A315" s="94"/>
      <c r="B315" s="96" t="s">
        <v>31</v>
      </c>
      <c r="C315" s="37"/>
      <c r="D315" s="38"/>
      <c r="E315" s="103"/>
      <c r="F315" s="35"/>
      <c r="G315" s="36">
        <f>SUM(G290:G314)</f>
        <v>0</v>
      </c>
      <c r="H315" s="101"/>
    </row>
    <row r="316" spans="1:8" ht="39.75" customHeight="1" x14ac:dyDescent="0.2">
      <c r="A316" s="94"/>
      <c r="B316" s="96" t="s">
        <v>32</v>
      </c>
      <c r="C316" s="37"/>
      <c r="D316" s="38"/>
      <c r="E316" s="103"/>
      <c r="F316" s="35"/>
      <c r="G316" s="36">
        <f>G29+G55+G81+G107+G133+G159+G185+G211+G237+G263+G289+G315</f>
        <v>0</v>
      </c>
      <c r="H316" s="101"/>
    </row>
    <row r="317" spans="1:8" ht="39.75" customHeight="1" x14ac:dyDescent="0.2"/>
    <row r="318" spans="1:8" ht="39.75" customHeight="1" x14ac:dyDescent="0.2"/>
    <row r="319" spans="1:8" ht="39.75" customHeight="1" x14ac:dyDescent="0.2"/>
    <row r="320" spans="1:8" ht="39.75" customHeight="1" x14ac:dyDescent="0.2"/>
    <row r="321" ht="39.75" customHeight="1" x14ac:dyDescent="0.2"/>
    <row r="322" ht="39.75" customHeight="1" x14ac:dyDescent="0.2"/>
    <row r="323" ht="39.75" customHeight="1" x14ac:dyDescent="0.2"/>
    <row r="324" ht="39.75" customHeight="1" x14ac:dyDescent="0.2"/>
    <row r="325" ht="39.75" customHeight="1" x14ac:dyDescent="0.2"/>
    <row r="326" ht="39.75" customHeight="1" x14ac:dyDescent="0.2"/>
    <row r="327" ht="39.75" customHeight="1" x14ac:dyDescent="0.2"/>
    <row r="328" ht="39.75" customHeight="1" x14ac:dyDescent="0.2"/>
    <row r="329" ht="39.75" customHeight="1" x14ac:dyDescent="0.2"/>
    <row r="330" ht="39.75" customHeight="1" x14ac:dyDescent="0.2"/>
    <row r="331" ht="39.75" customHeight="1" x14ac:dyDescent="0.2"/>
    <row r="332" ht="39.75" customHeight="1" x14ac:dyDescent="0.2"/>
    <row r="333" ht="39.75" customHeight="1" x14ac:dyDescent="0.2"/>
    <row r="334" ht="39.75" customHeight="1" x14ac:dyDescent="0.2"/>
    <row r="335" ht="39.75" customHeight="1" x14ac:dyDescent="0.2"/>
    <row r="336" ht="39.75" customHeight="1" x14ac:dyDescent="0.2"/>
    <row r="337" ht="39.75" customHeight="1" x14ac:dyDescent="0.2"/>
    <row r="338" ht="39.75" customHeight="1" x14ac:dyDescent="0.2"/>
    <row r="339" ht="39.75" customHeight="1" x14ac:dyDescent="0.2"/>
    <row r="340" ht="39.75" customHeight="1" x14ac:dyDescent="0.2"/>
    <row r="341" ht="39.75" customHeight="1" x14ac:dyDescent="0.2"/>
    <row r="342" ht="39.75" customHeight="1" x14ac:dyDescent="0.2"/>
    <row r="343" ht="39.75" customHeight="1" x14ac:dyDescent="0.2"/>
    <row r="344" ht="39.75" customHeight="1" x14ac:dyDescent="0.2"/>
    <row r="345" ht="39.75" customHeight="1" x14ac:dyDescent="0.2"/>
    <row r="346" ht="39.75" customHeight="1" x14ac:dyDescent="0.2"/>
    <row r="347" ht="39.75" customHeight="1" x14ac:dyDescent="0.2"/>
    <row r="348" ht="39.75" customHeight="1" x14ac:dyDescent="0.2"/>
    <row r="349" ht="39.75" customHeight="1" x14ac:dyDescent="0.2"/>
    <row r="350" ht="39.75" customHeight="1" x14ac:dyDescent="0.2"/>
    <row r="351" ht="39.75" customHeight="1" x14ac:dyDescent="0.2"/>
    <row r="352" ht="39.75" customHeight="1" x14ac:dyDescent="0.2"/>
    <row r="353" ht="39.75" customHeight="1" x14ac:dyDescent="0.2"/>
    <row r="354" ht="39.75" customHeight="1" x14ac:dyDescent="0.2"/>
    <row r="355" ht="39.75" customHeight="1" x14ac:dyDescent="0.2"/>
    <row r="356" ht="39.75" customHeight="1" x14ac:dyDescent="0.2"/>
    <row r="357" ht="39.75" customHeight="1" x14ac:dyDescent="0.2"/>
    <row r="358" ht="39.75" customHeight="1" x14ac:dyDescent="0.2"/>
    <row r="359" ht="39.75" customHeight="1" x14ac:dyDescent="0.2"/>
    <row r="360" ht="39.75" customHeight="1" x14ac:dyDescent="0.2"/>
    <row r="361" ht="39.75" customHeight="1" x14ac:dyDescent="0.2"/>
    <row r="362" ht="39.75" customHeight="1" x14ac:dyDescent="0.2"/>
    <row r="363" ht="39.75" customHeight="1" x14ac:dyDescent="0.2"/>
    <row r="364" ht="39.75" customHeight="1" x14ac:dyDescent="0.2"/>
    <row r="365" ht="39.75" customHeight="1" x14ac:dyDescent="0.2"/>
    <row r="366" ht="39.75" customHeight="1" x14ac:dyDescent="0.2"/>
    <row r="367" ht="39.75" customHeight="1" x14ac:dyDescent="0.2"/>
    <row r="368" ht="39.75" customHeight="1" x14ac:dyDescent="0.2"/>
    <row r="369" ht="39.75" customHeight="1" x14ac:dyDescent="0.2"/>
    <row r="370" ht="39.75" customHeight="1" x14ac:dyDescent="0.2"/>
    <row r="371" ht="39.75" customHeight="1" x14ac:dyDescent="0.2"/>
    <row r="372" ht="39.75" customHeight="1" x14ac:dyDescent="0.2"/>
    <row r="373" ht="39.75" customHeight="1" x14ac:dyDescent="0.2"/>
    <row r="374" ht="39.75" customHeight="1" x14ac:dyDescent="0.2"/>
    <row r="375" ht="39.75" customHeight="1" x14ac:dyDescent="0.2"/>
    <row r="376" ht="39.75" customHeight="1" x14ac:dyDescent="0.2"/>
    <row r="377" ht="39.75" customHeight="1" x14ac:dyDescent="0.2"/>
    <row r="378" ht="39.75" customHeight="1" x14ac:dyDescent="0.2"/>
    <row r="379" ht="39.75" customHeight="1" x14ac:dyDescent="0.2"/>
    <row r="380" ht="39.75" customHeight="1" x14ac:dyDescent="0.2"/>
    <row r="381" ht="39.75" customHeight="1" x14ac:dyDescent="0.2"/>
    <row r="382" ht="39.75" customHeight="1" x14ac:dyDescent="0.2"/>
    <row r="383" ht="39.75" customHeight="1" x14ac:dyDescent="0.2"/>
    <row r="384" ht="39.75" customHeight="1" x14ac:dyDescent="0.2"/>
    <row r="385" ht="39.75" customHeight="1" x14ac:dyDescent="0.2"/>
    <row r="386" ht="39.75" customHeight="1" x14ac:dyDescent="0.2"/>
    <row r="387" ht="39.75" customHeight="1" x14ac:dyDescent="0.2"/>
    <row r="388" ht="39.75" customHeight="1" x14ac:dyDescent="0.2"/>
    <row r="389" ht="39.75" customHeight="1" x14ac:dyDescent="0.2"/>
    <row r="390" ht="39.75" customHeight="1" x14ac:dyDescent="0.2"/>
    <row r="391" ht="39.75" customHeight="1" x14ac:dyDescent="0.2"/>
    <row r="392" ht="39.75" customHeight="1" x14ac:dyDescent="0.2"/>
    <row r="393" ht="39.75" customHeight="1" x14ac:dyDescent="0.2"/>
    <row r="394" ht="39.75" customHeight="1" x14ac:dyDescent="0.2"/>
    <row r="395" ht="39.75" customHeight="1" x14ac:dyDescent="0.2"/>
    <row r="396" ht="39.75" customHeight="1" x14ac:dyDescent="0.2"/>
    <row r="397" ht="39.75" customHeight="1" x14ac:dyDescent="0.2"/>
    <row r="398" ht="39.75" customHeight="1" x14ac:dyDescent="0.2"/>
    <row r="399" ht="39.75" customHeight="1" x14ac:dyDescent="0.2"/>
    <row r="400" ht="39.75" customHeight="1" x14ac:dyDescent="0.2"/>
    <row r="401" ht="39.75" customHeight="1" x14ac:dyDescent="0.2"/>
    <row r="402" ht="39.75" customHeight="1" x14ac:dyDescent="0.2"/>
    <row r="403" ht="39.75" customHeight="1" x14ac:dyDescent="0.2"/>
    <row r="404" ht="39.75" customHeight="1" x14ac:dyDescent="0.2"/>
    <row r="405" ht="39.75" customHeight="1" x14ac:dyDescent="0.2"/>
    <row r="406" ht="39.75" customHeight="1" x14ac:dyDescent="0.2"/>
    <row r="407" ht="39.75" customHeight="1" x14ac:dyDescent="0.2"/>
    <row r="408" ht="39.75" customHeight="1" x14ac:dyDescent="0.2"/>
    <row r="409" ht="39.75" customHeight="1" x14ac:dyDescent="0.2"/>
  </sheetData>
  <mergeCells count="2">
    <mergeCell ref="A1:H1"/>
    <mergeCell ref="A2:H2"/>
  </mergeCells>
  <phoneticPr fontId="28"/>
  <pageMargins left="1.1023622047244095" right="0" top="0.74803149606299213" bottom="0" header="0.31496062992125984" footer="0.31496062992125984"/>
  <pageSetup paperSize="9" scale="69" orientation="portrait" r:id="rId1"/>
  <rowBreaks count="11" manualBreakCount="11">
    <brk id="29" max="7" man="1"/>
    <brk id="55" max="7" man="1"/>
    <brk id="81" max="7" man="1"/>
    <brk id="107" max="7" man="1"/>
    <brk id="133" max="7" man="1"/>
    <brk id="159" max="7" man="1"/>
    <brk id="185" max="7" man="1"/>
    <brk id="211" max="7" man="1"/>
    <brk id="237" max="7" man="1"/>
    <brk id="263" max="7" man="1"/>
    <brk id="28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H31"/>
  <sheetViews>
    <sheetView view="pageBreakPreview" zoomScale="70" zoomScaleNormal="70" zoomScaleSheetLayoutView="70" workbookViewId="0">
      <selection activeCell="B7" sqref="B7:E7"/>
    </sheetView>
  </sheetViews>
  <sheetFormatPr defaultRowHeight="14.25" x14ac:dyDescent="0.15"/>
  <cols>
    <col min="1" max="1" width="9" style="2"/>
    <col min="2" max="2" width="22.75" style="2" customWidth="1"/>
    <col min="3" max="3" width="20.625" style="2" customWidth="1"/>
    <col min="4" max="4" width="6.625" style="2" customWidth="1"/>
    <col min="5" max="5" width="9.5" style="2" customWidth="1"/>
    <col min="6" max="6" width="10.625" style="2" customWidth="1"/>
    <col min="7" max="7" width="13.5" style="2" customWidth="1"/>
    <col min="8" max="8" width="11.75" style="2" customWidth="1"/>
    <col min="9" max="16384" width="9" style="2"/>
  </cols>
  <sheetData>
    <row r="1" spans="2:8" ht="37.5" customHeight="1" thickBot="1" x14ac:dyDescent="0.3">
      <c r="B1" s="1"/>
      <c r="C1" s="126" t="s">
        <v>2</v>
      </c>
      <c r="D1" s="126"/>
      <c r="E1" s="126"/>
      <c r="F1" s="126"/>
      <c r="G1" s="1"/>
      <c r="H1" s="1" t="s">
        <v>44</v>
      </c>
    </row>
    <row r="2" spans="2:8" ht="21" customHeight="1" thickTop="1" x14ac:dyDescent="0.15">
      <c r="B2" s="1"/>
      <c r="C2" s="1"/>
      <c r="D2" s="1"/>
      <c r="E2" s="1"/>
      <c r="F2" s="1"/>
      <c r="G2" s="1"/>
      <c r="H2" s="1"/>
    </row>
    <row r="3" spans="2:8" ht="21" customHeight="1" x14ac:dyDescent="0.15">
      <c r="B3" s="1"/>
      <c r="C3" s="1"/>
      <c r="D3" s="1"/>
      <c r="E3" s="1"/>
      <c r="F3" s="1"/>
      <c r="G3" s="1"/>
      <c r="H3" s="1"/>
    </row>
    <row r="4" spans="2:8" ht="27.75" customHeight="1" thickBot="1" x14ac:dyDescent="0.3">
      <c r="B4" s="3" t="s">
        <v>3</v>
      </c>
      <c r="C4" s="127"/>
      <c r="D4" s="127"/>
      <c r="E4" s="127"/>
      <c r="F4" s="4" t="s">
        <v>4</v>
      </c>
      <c r="G4" s="1"/>
      <c r="H4" s="1"/>
    </row>
    <row r="5" spans="2:8" ht="15" customHeight="1" thickTop="1" thickBot="1" x14ac:dyDescent="0.2">
      <c r="B5" s="1"/>
      <c r="C5" s="1"/>
      <c r="D5" s="1"/>
      <c r="E5" s="1"/>
      <c r="F5" s="1"/>
      <c r="G5" s="1"/>
      <c r="H5" s="1"/>
    </row>
    <row r="6" spans="2:8" ht="18.75" customHeight="1" thickBot="1" x14ac:dyDescent="0.2">
      <c r="B6" s="5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2:8" ht="39.950000000000003" customHeight="1" x14ac:dyDescent="0.15">
      <c r="B7" s="134" t="s">
        <v>343</v>
      </c>
      <c r="C7" s="135"/>
      <c r="D7" s="135"/>
      <c r="E7" s="136"/>
      <c r="F7" s="8"/>
      <c r="G7" s="9"/>
      <c r="H7" s="10"/>
    </row>
    <row r="8" spans="2:8" ht="39.950000000000003" customHeight="1" x14ac:dyDescent="0.15">
      <c r="B8" s="11"/>
      <c r="C8" s="12" t="s">
        <v>23</v>
      </c>
      <c r="D8" s="13"/>
      <c r="E8" s="14"/>
      <c r="F8" s="15"/>
      <c r="G8" s="15"/>
      <c r="H8" s="10"/>
    </row>
    <row r="9" spans="2:8" ht="39.950000000000003" customHeight="1" x14ac:dyDescent="0.15">
      <c r="B9" s="11"/>
      <c r="C9" s="12"/>
      <c r="D9" s="13"/>
      <c r="E9" s="14"/>
      <c r="F9" s="15"/>
      <c r="G9" s="15"/>
      <c r="H9" s="16"/>
    </row>
    <row r="10" spans="2:8" ht="39.950000000000003" customHeight="1" x14ac:dyDescent="0.15">
      <c r="B10" s="11"/>
      <c r="C10" s="12"/>
      <c r="D10" s="13"/>
      <c r="E10" s="14"/>
      <c r="F10" s="15"/>
      <c r="G10" s="15"/>
      <c r="H10" s="16"/>
    </row>
    <row r="11" spans="2:8" ht="39.950000000000003" customHeight="1" x14ac:dyDescent="0.15">
      <c r="B11" s="17"/>
      <c r="C11" s="18"/>
      <c r="D11" s="19"/>
      <c r="E11" s="15"/>
      <c r="F11" s="15"/>
      <c r="G11" s="15"/>
      <c r="H11" s="20"/>
    </row>
    <row r="12" spans="2:8" ht="39.950000000000003" customHeight="1" x14ac:dyDescent="0.15">
      <c r="B12" s="17"/>
      <c r="C12" s="21"/>
      <c r="D12" s="19"/>
      <c r="E12" s="15"/>
      <c r="F12" s="15"/>
      <c r="G12" s="15"/>
      <c r="H12" s="20"/>
    </row>
    <row r="13" spans="2:8" ht="39.950000000000003" customHeight="1" x14ac:dyDescent="0.15">
      <c r="B13" s="17"/>
      <c r="C13" s="21"/>
      <c r="D13" s="19"/>
      <c r="E13" s="15"/>
      <c r="F13" s="15"/>
      <c r="G13" s="15"/>
      <c r="H13" s="20"/>
    </row>
    <row r="14" spans="2:8" ht="39.950000000000003" customHeight="1" x14ac:dyDescent="0.15">
      <c r="B14" s="17"/>
      <c r="C14" s="21"/>
      <c r="D14" s="18"/>
      <c r="E14" s="22"/>
      <c r="F14" s="15"/>
      <c r="G14" s="15"/>
      <c r="H14" s="20"/>
    </row>
    <row r="15" spans="2:8" ht="39.950000000000003" customHeight="1" x14ac:dyDescent="0.15">
      <c r="B15" s="17"/>
      <c r="C15" s="21"/>
      <c r="D15" s="18"/>
      <c r="E15" s="22"/>
      <c r="F15" s="15"/>
      <c r="G15" s="15"/>
      <c r="H15" s="20"/>
    </row>
    <row r="16" spans="2:8" ht="39.950000000000003" customHeight="1" x14ac:dyDescent="0.15">
      <c r="B16" s="23"/>
      <c r="C16" s="21"/>
      <c r="D16" s="19"/>
      <c r="E16" s="15"/>
      <c r="F16" s="15"/>
      <c r="G16" s="15"/>
      <c r="H16" s="20"/>
    </row>
    <row r="17" spans="2:8" ht="39.950000000000003" customHeight="1" thickBot="1" x14ac:dyDescent="0.2">
      <c r="B17" s="24" t="s">
        <v>12</v>
      </c>
      <c r="C17" s="25"/>
      <c r="D17" s="25"/>
      <c r="E17" s="26"/>
      <c r="F17" s="26"/>
      <c r="G17" s="26"/>
      <c r="H17" s="27"/>
    </row>
    <row r="18" spans="2:8" ht="36" customHeight="1" thickBot="1" x14ac:dyDescent="0.2">
      <c r="B18" s="29" t="s">
        <v>1</v>
      </c>
      <c r="C18" s="128">
        <v>45322</v>
      </c>
      <c r="D18" s="129"/>
      <c r="E18" s="130" t="s">
        <v>13</v>
      </c>
      <c r="F18" s="130"/>
      <c r="G18" s="131" t="s">
        <v>49</v>
      </c>
      <c r="H18" s="131"/>
    </row>
    <row r="19" spans="2:8" ht="21" customHeight="1" thickBot="1" x14ac:dyDescent="0.2">
      <c r="B19" s="141" t="s">
        <v>14</v>
      </c>
      <c r="C19" s="141"/>
      <c r="D19" s="141"/>
      <c r="E19" s="141"/>
      <c r="F19" s="141"/>
      <c r="G19" s="141"/>
      <c r="H19" s="141"/>
    </row>
    <row r="20" spans="2:8" ht="23.25" customHeight="1" x14ac:dyDescent="0.15">
      <c r="B20" s="137" t="s">
        <v>15</v>
      </c>
      <c r="C20" s="137"/>
      <c r="D20" s="137"/>
      <c r="E20" s="137"/>
      <c r="F20" s="137"/>
      <c r="G20" s="137"/>
      <c r="H20" s="137"/>
    </row>
    <row r="21" spans="2:8" ht="23.25" customHeight="1" x14ac:dyDescent="0.15">
      <c r="B21" s="138"/>
      <c r="C21" s="138"/>
      <c r="D21" s="138"/>
      <c r="E21" s="138"/>
      <c r="F21" s="138"/>
      <c r="G21" s="138"/>
      <c r="H21" s="138"/>
    </row>
    <row r="22" spans="2:8" ht="21" customHeight="1" x14ac:dyDescent="0.15">
      <c r="B22" s="30">
        <f>入札書Ａ!B22</f>
        <v>45279</v>
      </c>
      <c r="C22" s="31"/>
      <c r="D22" s="31"/>
      <c r="E22" s="31"/>
      <c r="F22" s="31"/>
      <c r="G22" s="31"/>
      <c r="H22" s="31"/>
    </row>
    <row r="23" spans="2:8" ht="21" customHeight="1" x14ac:dyDescent="0.15">
      <c r="B23" s="1"/>
      <c r="C23" s="1"/>
      <c r="D23" s="1"/>
      <c r="E23" s="1"/>
      <c r="F23" s="1"/>
      <c r="G23" s="1"/>
      <c r="H23" s="1"/>
    </row>
    <row r="24" spans="2:8" ht="21" customHeight="1" x14ac:dyDescent="0.15">
      <c r="B24" s="1" t="s">
        <v>16</v>
      </c>
      <c r="C24" s="32"/>
      <c r="D24" s="1"/>
      <c r="E24" s="1"/>
      <c r="F24" s="1"/>
      <c r="G24" s="1"/>
      <c r="H24" s="1"/>
    </row>
    <row r="25" spans="2:8" ht="21" customHeight="1" x14ac:dyDescent="0.15">
      <c r="B25" s="1" t="s">
        <v>0</v>
      </c>
      <c r="C25" s="32"/>
      <c r="D25" s="132" t="s">
        <v>17</v>
      </c>
      <c r="E25" s="132"/>
      <c r="F25" s="1"/>
      <c r="G25" s="1"/>
      <c r="H25" s="1"/>
    </row>
    <row r="26" spans="2:8" ht="21" customHeight="1" x14ac:dyDescent="0.15">
      <c r="B26" s="1" t="s">
        <v>18</v>
      </c>
      <c r="C26" s="32"/>
      <c r="D26" s="132" t="s">
        <v>19</v>
      </c>
      <c r="E26" s="132"/>
      <c r="F26" s="1"/>
      <c r="G26" s="1"/>
      <c r="H26" s="1"/>
    </row>
    <row r="27" spans="2:8" ht="21" customHeight="1" x14ac:dyDescent="0.15">
      <c r="B27" s="1"/>
      <c r="C27" s="1"/>
      <c r="D27" s="139" t="s">
        <v>20</v>
      </c>
      <c r="E27" s="139"/>
      <c r="F27" s="1"/>
      <c r="G27" s="1"/>
      <c r="H27" s="1"/>
    </row>
    <row r="28" spans="2:8" ht="21" customHeight="1" x14ac:dyDescent="0.15">
      <c r="B28" s="1"/>
      <c r="C28" s="1"/>
      <c r="D28" s="139"/>
      <c r="E28" s="139"/>
      <c r="F28" s="1"/>
      <c r="G28" s="1"/>
      <c r="H28" s="1"/>
    </row>
    <row r="29" spans="2:8" ht="16.5" customHeight="1" x14ac:dyDescent="0.15">
      <c r="B29" s="1"/>
      <c r="C29" s="1"/>
      <c r="D29" s="140" t="s">
        <v>21</v>
      </c>
      <c r="E29" s="140"/>
      <c r="F29" s="1"/>
      <c r="G29" s="1"/>
      <c r="H29" s="1"/>
    </row>
    <row r="30" spans="2:8" ht="16.5" customHeight="1" x14ac:dyDescent="0.15">
      <c r="B30" s="1"/>
      <c r="C30" s="1"/>
      <c r="D30" s="132" t="s">
        <v>22</v>
      </c>
      <c r="E30" s="132"/>
      <c r="F30" s="1"/>
      <c r="G30" s="1"/>
      <c r="H30" s="1"/>
    </row>
    <row r="31" spans="2:8" ht="16.5" customHeight="1" x14ac:dyDescent="0.15">
      <c r="D31" s="133"/>
      <c r="E31" s="133"/>
    </row>
  </sheetData>
  <mergeCells count="16">
    <mergeCell ref="G18:H18"/>
    <mergeCell ref="C1:F1"/>
    <mergeCell ref="C4:E4"/>
    <mergeCell ref="B7:E7"/>
    <mergeCell ref="C18:D18"/>
    <mergeCell ref="E18:F18"/>
    <mergeCell ref="D28:E28"/>
    <mergeCell ref="D29:E29"/>
    <mergeCell ref="D30:E30"/>
    <mergeCell ref="D31:E31"/>
    <mergeCell ref="B19:D19"/>
    <mergeCell ref="E19:H19"/>
    <mergeCell ref="B20:H21"/>
    <mergeCell ref="D25:E25"/>
    <mergeCell ref="D26:E26"/>
    <mergeCell ref="D27:E27"/>
  </mergeCells>
  <phoneticPr fontId="28"/>
  <pageMargins left="0.70866141732283472" right="0.70866141732283472" top="0.82677165354330717" bottom="0.74803149606299213" header="0.31496062992125984" footer="0.31496062992125984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view="pageBreakPreview" zoomScaleNormal="100" zoomScaleSheetLayoutView="100" workbookViewId="0">
      <selection activeCell="B7" sqref="B7:E7"/>
    </sheetView>
  </sheetViews>
  <sheetFormatPr defaultRowHeight="13.5" x14ac:dyDescent="0.15"/>
  <cols>
    <col min="1" max="1" width="4.5" customWidth="1"/>
    <col min="2" max="2" width="25" customWidth="1"/>
    <col min="3" max="3" width="29.625" customWidth="1"/>
    <col min="4" max="4" width="6.625" customWidth="1"/>
    <col min="5" max="5" width="11.5" customWidth="1"/>
    <col min="6" max="8" width="11.625" customWidth="1"/>
  </cols>
  <sheetData>
    <row r="1" spans="1:8" ht="20.25" customHeight="1" x14ac:dyDescent="0.15">
      <c r="H1" t="s">
        <v>44</v>
      </c>
    </row>
    <row r="2" spans="1:8" ht="49.5" customHeight="1" x14ac:dyDescent="0.25">
      <c r="A2" s="147" t="s">
        <v>33</v>
      </c>
      <c r="B2" s="147"/>
      <c r="C2" s="147"/>
      <c r="D2" s="147"/>
      <c r="E2" s="147"/>
      <c r="F2" s="147"/>
      <c r="G2" s="147"/>
      <c r="H2" s="147"/>
    </row>
    <row r="3" spans="1:8" ht="56.25" customHeight="1" x14ac:dyDescent="0.15">
      <c r="A3" s="39"/>
      <c r="B3" s="40"/>
      <c r="C3" s="40"/>
      <c r="D3" s="41"/>
      <c r="E3" s="42"/>
      <c r="F3" s="42"/>
      <c r="G3" s="42"/>
      <c r="H3" s="41"/>
    </row>
    <row r="4" spans="1:8" ht="45.95" customHeight="1" x14ac:dyDescent="0.15">
      <c r="A4" s="43" t="s">
        <v>27</v>
      </c>
      <c r="B4" s="43" t="s">
        <v>28</v>
      </c>
      <c r="C4" s="43" t="s">
        <v>29</v>
      </c>
      <c r="D4" s="43" t="s">
        <v>7</v>
      </c>
      <c r="E4" s="44" t="s">
        <v>30</v>
      </c>
      <c r="F4" s="45" t="s">
        <v>34</v>
      </c>
      <c r="G4" s="45" t="s">
        <v>35</v>
      </c>
      <c r="H4" s="43" t="s">
        <v>11</v>
      </c>
    </row>
    <row r="5" spans="1:8" ht="45.95" customHeight="1" x14ac:dyDescent="0.15">
      <c r="A5" s="46">
        <v>1</v>
      </c>
      <c r="B5" s="144" t="str">
        <f>入札書C!B7</f>
        <v>コーナーカッターほか８０件　別紙内訳書のとおり</v>
      </c>
      <c r="C5" s="145"/>
      <c r="D5" s="145"/>
      <c r="E5" s="146"/>
      <c r="F5" s="49"/>
      <c r="G5" s="50"/>
      <c r="H5" s="51"/>
    </row>
    <row r="6" spans="1:8" ht="45.95" customHeight="1" x14ac:dyDescent="0.15">
      <c r="A6" s="46"/>
      <c r="B6" s="52"/>
      <c r="C6" s="47" t="s">
        <v>23</v>
      </c>
      <c r="D6" s="47"/>
      <c r="E6" s="48"/>
      <c r="F6" s="49"/>
      <c r="G6" s="49"/>
      <c r="H6" s="53"/>
    </row>
    <row r="7" spans="1:8" ht="45.95" customHeight="1" x14ac:dyDescent="0.15">
      <c r="A7" s="46"/>
      <c r="B7" s="52"/>
      <c r="C7" s="47"/>
      <c r="D7" s="47"/>
      <c r="E7" s="54"/>
      <c r="F7" s="55"/>
      <c r="G7" s="55"/>
      <c r="H7" s="53"/>
    </row>
    <row r="8" spans="1:8" ht="45.95" customHeight="1" x14ac:dyDescent="0.15">
      <c r="A8" s="46"/>
      <c r="B8" s="56"/>
      <c r="C8" s="57"/>
      <c r="D8" s="58"/>
      <c r="E8" s="54"/>
      <c r="F8" s="55"/>
      <c r="G8" s="55"/>
      <c r="H8" s="59"/>
    </row>
    <row r="9" spans="1:8" ht="45.95" customHeight="1" x14ac:dyDescent="0.15">
      <c r="A9" s="46"/>
      <c r="B9" s="60"/>
      <c r="C9" s="57"/>
      <c r="D9" s="58"/>
      <c r="E9" s="48"/>
      <c r="F9" s="61"/>
      <c r="G9" s="55"/>
      <c r="H9" s="59"/>
    </row>
    <row r="10" spans="1:8" ht="45.95" customHeight="1" x14ac:dyDescent="0.15">
      <c r="A10" s="46"/>
      <c r="B10" s="60"/>
      <c r="C10" s="57"/>
      <c r="D10" s="58"/>
      <c r="E10" s="48"/>
      <c r="F10" s="55"/>
      <c r="G10" s="55"/>
      <c r="H10" s="59"/>
    </row>
    <row r="11" spans="1:8" ht="45.95" customHeight="1" x14ac:dyDescent="0.15">
      <c r="A11" s="46"/>
      <c r="B11" s="62"/>
      <c r="C11" s="57"/>
      <c r="D11" s="58"/>
      <c r="E11" s="63"/>
      <c r="F11" s="55"/>
      <c r="G11" s="55"/>
      <c r="H11" s="59"/>
    </row>
    <row r="12" spans="1:8" ht="45.95" customHeight="1" x14ac:dyDescent="0.15">
      <c r="A12" s="46"/>
      <c r="B12" s="64"/>
      <c r="C12" s="65"/>
      <c r="D12" s="66"/>
      <c r="E12" s="67"/>
      <c r="F12" s="49"/>
      <c r="G12" s="55"/>
      <c r="H12" s="68"/>
    </row>
    <row r="13" spans="1:8" ht="45.95" customHeight="1" x14ac:dyDescent="0.15">
      <c r="A13" s="46"/>
      <c r="B13" s="65"/>
      <c r="C13" s="65"/>
      <c r="D13" s="69"/>
      <c r="E13" s="70"/>
      <c r="F13" s="49"/>
      <c r="G13" s="49"/>
      <c r="H13" s="68"/>
    </row>
    <row r="14" spans="1:8" ht="45.95" customHeight="1" x14ac:dyDescent="0.15">
      <c r="A14" s="71"/>
      <c r="B14" s="65" t="s">
        <v>36</v>
      </c>
      <c r="C14" s="72"/>
      <c r="D14" s="73"/>
      <c r="E14" s="74"/>
      <c r="F14" s="49"/>
      <c r="G14" s="49"/>
      <c r="H14" s="68"/>
    </row>
    <row r="15" spans="1:8" ht="39.950000000000003" customHeight="1" x14ac:dyDescent="0.15">
      <c r="A15" s="148" t="s">
        <v>37</v>
      </c>
      <c r="B15" s="149"/>
      <c r="C15" s="75" t="s">
        <v>38</v>
      </c>
      <c r="D15" s="76"/>
      <c r="E15" s="77"/>
      <c r="F15" s="77"/>
      <c r="G15" s="77"/>
      <c r="H15" s="78"/>
    </row>
    <row r="16" spans="1:8" ht="39.950000000000003" customHeight="1" x14ac:dyDescent="0.15">
      <c r="A16" s="150"/>
      <c r="B16" s="151"/>
      <c r="C16" s="79" t="s">
        <v>39</v>
      </c>
      <c r="D16" s="80"/>
      <c r="E16" s="81"/>
      <c r="F16" s="81"/>
      <c r="G16" s="81"/>
      <c r="H16" s="82"/>
    </row>
    <row r="17" spans="1:8" ht="41.1" customHeight="1" x14ac:dyDescent="0.15">
      <c r="A17" s="152" t="s">
        <v>40</v>
      </c>
      <c r="B17" s="153"/>
      <c r="C17" s="83"/>
      <c r="D17" s="84"/>
      <c r="E17" s="85"/>
      <c r="F17" s="85"/>
      <c r="G17" s="85"/>
      <c r="H17" s="86"/>
    </row>
    <row r="18" spans="1:8" ht="41.1" customHeight="1" x14ac:dyDescent="0.15">
      <c r="A18" s="87"/>
      <c r="B18" s="76"/>
      <c r="C18" s="88" t="s">
        <v>41</v>
      </c>
      <c r="D18" s="154"/>
      <c r="E18" s="154"/>
      <c r="F18" s="154"/>
      <c r="G18" s="154"/>
      <c r="H18" s="155"/>
    </row>
    <row r="19" spans="1:8" ht="41.1" customHeight="1" x14ac:dyDescent="0.15">
      <c r="A19" s="89"/>
      <c r="B19" s="90"/>
      <c r="C19" s="88" t="s">
        <v>42</v>
      </c>
      <c r="D19" s="156"/>
      <c r="E19" s="156"/>
      <c r="F19" s="156"/>
      <c r="G19" s="156"/>
      <c r="H19" s="157"/>
    </row>
    <row r="20" spans="1:8" ht="41.1" customHeight="1" x14ac:dyDescent="0.15">
      <c r="A20" s="91"/>
      <c r="B20" s="92"/>
      <c r="C20" s="93" t="s">
        <v>43</v>
      </c>
      <c r="D20" s="142"/>
      <c r="E20" s="142"/>
      <c r="F20" s="142"/>
      <c r="G20" s="142"/>
      <c r="H20" s="143"/>
    </row>
    <row r="21" spans="1:8" ht="27" customHeight="1" x14ac:dyDescent="0.15">
      <c r="B21" t="s">
        <v>50</v>
      </c>
    </row>
  </sheetData>
  <mergeCells count="7">
    <mergeCell ref="D20:H20"/>
    <mergeCell ref="A2:H2"/>
    <mergeCell ref="B5:E5"/>
    <mergeCell ref="A15:B16"/>
    <mergeCell ref="A17:B17"/>
    <mergeCell ref="D18:H18"/>
    <mergeCell ref="D19:H19"/>
  </mergeCells>
  <phoneticPr fontId="28"/>
  <dataValidations count="1">
    <dataValidation imeMode="hiragana" allowBlank="1" showInputMessage="1" showErrorMessage="1" sqref="D8:D14 B9:B14"/>
  </dataValidations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9"/>
  <sheetViews>
    <sheetView showZeros="0" view="pageBreakPreview" zoomScale="80" zoomScaleNormal="100" zoomScaleSheetLayoutView="80" workbookViewId="0">
      <selection activeCell="E96" sqref="E96"/>
    </sheetView>
  </sheetViews>
  <sheetFormatPr defaultRowHeight="17.25" x14ac:dyDescent="0.2"/>
  <cols>
    <col min="1" max="1" width="5.75" style="97" customWidth="1"/>
    <col min="2" max="2" width="26.375" style="97" customWidth="1"/>
    <col min="3" max="3" width="41.625" style="97" customWidth="1"/>
    <col min="4" max="4" width="8.875" style="97" customWidth="1"/>
    <col min="5" max="5" width="8.875" style="105" customWidth="1"/>
    <col min="6" max="6" width="10.875" style="97" customWidth="1"/>
    <col min="7" max="7" width="13.125" style="97" customWidth="1"/>
    <col min="8" max="16384" width="9" style="97"/>
  </cols>
  <sheetData>
    <row r="1" spans="1:8" ht="20.25" customHeight="1" x14ac:dyDescent="0.15">
      <c r="A1" s="158" t="s">
        <v>44</v>
      </c>
      <c r="B1" s="158"/>
      <c r="C1" s="158"/>
      <c r="D1" s="158"/>
      <c r="E1" s="158"/>
      <c r="F1" s="158"/>
      <c r="G1" s="158"/>
      <c r="H1" s="158"/>
    </row>
    <row r="2" spans="1:8" ht="48" customHeight="1" x14ac:dyDescent="0.15">
      <c r="A2" s="159" t="s">
        <v>26</v>
      </c>
      <c r="B2" s="159"/>
      <c r="C2" s="159"/>
      <c r="D2" s="159"/>
      <c r="E2" s="159"/>
      <c r="F2" s="159"/>
      <c r="G2" s="159"/>
      <c r="H2" s="159"/>
    </row>
    <row r="3" spans="1:8" ht="60" customHeight="1" x14ac:dyDescent="0.15">
      <c r="A3" s="33" t="s">
        <v>27</v>
      </c>
      <c r="B3" s="33" t="s">
        <v>28</v>
      </c>
      <c r="C3" s="33" t="s">
        <v>29</v>
      </c>
      <c r="D3" s="33" t="s">
        <v>7</v>
      </c>
      <c r="E3" s="98" t="s">
        <v>30</v>
      </c>
      <c r="F3" s="33" t="s">
        <v>9</v>
      </c>
      <c r="G3" s="33" t="s">
        <v>10</v>
      </c>
      <c r="H3" s="99" t="s">
        <v>11</v>
      </c>
    </row>
    <row r="4" spans="1:8" ht="39.75" customHeight="1" x14ac:dyDescent="0.2">
      <c r="A4" s="94">
        <v>1</v>
      </c>
      <c r="B4" s="37" t="s">
        <v>92</v>
      </c>
      <c r="C4" s="34" t="s">
        <v>93</v>
      </c>
      <c r="D4" s="100" t="s">
        <v>321</v>
      </c>
      <c r="E4" s="102">
        <v>2</v>
      </c>
      <c r="F4" s="35"/>
      <c r="G4" s="36"/>
      <c r="H4" s="101"/>
    </row>
    <row r="5" spans="1:8" ht="39.75" customHeight="1" x14ac:dyDescent="0.2">
      <c r="A5" s="94">
        <v>2</v>
      </c>
      <c r="B5" s="37" t="s">
        <v>94</v>
      </c>
      <c r="C5" s="34" t="s">
        <v>95</v>
      </c>
      <c r="D5" s="100" t="s">
        <v>321</v>
      </c>
      <c r="E5" s="102">
        <v>10</v>
      </c>
      <c r="F5" s="35"/>
      <c r="G5" s="36"/>
      <c r="H5" s="101"/>
    </row>
    <row r="6" spans="1:8" ht="39.75" customHeight="1" x14ac:dyDescent="0.2">
      <c r="A6" s="94">
        <v>3</v>
      </c>
      <c r="B6" s="37" t="s">
        <v>96</v>
      </c>
      <c r="C6" s="34" t="s">
        <v>97</v>
      </c>
      <c r="D6" s="100" t="s">
        <v>321</v>
      </c>
      <c r="E6" s="102">
        <v>10</v>
      </c>
      <c r="F6" s="35"/>
      <c r="G6" s="36"/>
      <c r="H6" s="101"/>
    </row>
    <row r="7" spans="1:8" ht="39.75" customHeight="1" x14ac:dyDescent="0.2">
      <c r="A7" s="94">
        <v>4</v>
      </c>
      <c r="B7" s="37" t="s">
        <v>98</v>
      </c>
      <c r="C7" s="34" t="s">
        <v>99</v>
      </c>
      <c r="D7" s="100" t="s">
        <v>321</v>
      </c>
      <c r="E7" s="102">
        <v>2</v>
      </c>
      <c r="F7" s="35"/>
      <c r="G7" s="36"/>
      <c r="H7" s="101"/>
    </row>
    <row r="8" spans="1:8" ht="39.75" customHeight="1" x14ac:dyDescent="0.2">
      <c r="A8" s="94">
        <v>5</v>
      </c>
      <c r="B8" s="37" t="s">
        <v>100</v>
      </c>
      <c r="C8" s="34" t="s">
        <v>101</v>
      </c>
      <c r="D8" s="100" t="s">
        <v>323</v>
      </c>
      <c r="E8" s="102">
        <v>2</v>
      </c>
      <c r="F8" s="35"/>
      <c r="G8" s="36"/>
      <c r="H8" s="101"/>
    </row>
    <row r="9" spans="1:8" ht="39.75" customHeight="1" x14ac:dyDescent="0.2">
      <c r="A9" s="94">
        <v>6</v>
      </c>
      <c r="B9" s="37" t="s">
        <v>102</v>
      </c>
      <c r="C9" s="34" t="s">
        <v>103</v>
      </c>
      <c r="D9" s="100" t="s">
        <v>321</v>
      </c>
      <c r="E9" s="102">
        <v>1</v>
      </c>
      <c r="F9" s="35"/>
      <c r="G9" s="36"/>
      <c r="H9" s="101"/>
    </row>
    <row r="10" spans="1:8" ht="39.75" customHeight="1" x14ac:dyDescent="0.2">
      <c r="A10" s="94">
        <v>7</v>
      </c>
      <c r="B10" s="37" t="s">
        <v>104</v>
      </c>
      <c r="C10" s="34" t="s">
        <v>105</v>
      </c>
      <c r="D10" s="100" t="s">
        <v>323</v>
      </c>
      <c r="E10" s="102">
        <v>2</v>
      </c>
      <c r="F10" s="35"/>
      <c r="G10" s="36"/>
      <c r="H10" s="101"/>
    </row>
    <row r="11" spans="1:8" ht="39.75" customHeight="1" x14ac:dyDescent="0.2">
      <c r="A11" s="94">
        <v>8</v>
      </c>
      <c r="B11" s="37" t="s">
        <v>106</v>
      </c>
      <c r="C11" s="34" t="s">
        <v>107</v>
      </c>
      <c r="D11" s="100" t="s">
        <v>323</v>
      </c>
      <c r="E11" s="102">
        <v>4</v>
      </c>
      <c r="F11" s="35"/>
      <c r="G11" s="36"/>
      <c r="H11" s="101"/>
    </row>
    <row r="12" spans="1:8" ht="39.75" customHeight="1" x14ac:dyDescent="0.2">
      <c r="A12" s="94">
        <v>9</v>
      </c>
      <c r="B12" s="37" t="s">
        <v>108</v>
      </c>
      <c r="C12" s="34" t="s">
        <v>109</v>
      </c>
      <c r="D12" s="100" t="s">
        <v>323</v>
      </c>
      <c r="E12" s="102">
        <v>2</v>
      </c>
      <c r="F12" s="35"/>
      <c r="G12" s="36"/>
      <c r="H12" s="101"/>
    </row>
    <row r="13" spans="1:8" ht="39.75" customHeight="1" x14ac:dyDescent="0.2">
      <c r="A13" s="94">
        <v>10</v>
      </c>
      <c r="B13" s="37" t="s">
        <v>110</v>
      </c>
      <c r="C13" s="34" t="s">
        <v>111</v>
      </c>
      <c r="D13" s="100" t="s">
        <v>321</v>
      </c>
      <c r="E13" s="102">
        <v>1</v>
      </c>
      <c r="F13" s="35"/>
      <c r="G13" s="36"/>
      <c r="H13" s="101"/>
    </row>
    <row r="14" spans="1:8" ht="39.75" customHeight="1" x14ac:dyDescent="0.2">
      <c r="A14" s="94">
        <v>11</v>
      </c>
      <c r="B14" s="37" t="s">
        <v>112</v>
      </c>
      <c r="C14" s="34" t="s">
        <v>113</v>
      </c>
      <c r="D14" s="100" t="s">
        <v>321</v>
      </c>
      <c r="E14" s="102">
        <v>1</v>
      </c>
      <c r="F14" s="35"/>
      <c r="G14" s="36"/>
      <c r="H14" s="101"/>
    </row>
    <row r="15" spans="1:8" ht="39.75" customHeight="1" x14ac:dyDescent="0.2">
      <c r="A15" s="94">
        <v>12</v>
      </c>
      <c r="B15" s="37" t="s">
        <v>115</v>
      </c>
      <c r="C15" s="34" t="s">
        <v>116</v>
      </c>
      <c r="D15" s="100" t="s">
        <v>321</v>
      </c>
      <c r="E15" s="102">
        <v>2</v>
      </c>
      <c r="F15" s="35"/>
      <c r="G15" s="36"/>
      <c r="H15" s="101"/>
    </row>
    <row r="16" spans="1:8" ht="39.75" customHeight="1" x14ac:dyDescent="0.2">
      <c r="A16" s="94">
        <v>13</v>
      </c>
      <c r="B16" s="37" t="s">
        <v>114</v>
      </c>
      <c r="C16" s="34" t="s">
        <v>117</v>
      </c>
      <c r="D16" s="100" t="s">
        <v>321</v>
      </c>
      <c r="E16" s="103">
        <v>2</v>
      </c>
      <c r="F16" s="35"/>
      <c r="G16" s="36"/>
      <c r="H16" s="101"/>
    </row>
    <row r="17" spans="1:8" ht="39.75" customHeight="1" x14ac:dyDescent="0.2">
      <c r="A17" s="94">
        <v>14</v>
      </c>
      <c r="B17" s="37" t="s">
        <v>118</v>
      </c>
      <c r="C17" s="34" t="s">
        <v>119</v>
      </c>
      <c r="D17" s="100" t="s">
        <v>321</v>
      </c>
      <c r="E17" s="103">
        <v>7</v>
      </c>
      <c r="F17" s="35"/>
      <c r="G17" s="36"/>
      <c r="H17" s="101"/>
    </row>
    <row r="18" spans="1:8" ht="39.75" customHeight="1" x14ac:dyDescent="0.2">
      <c r="A18" s="94">
        <v>15</v>
      </c>
      <c r="B18" s="37" t="s">
        <v>120</v>
      </c>
      <c r="C18" s="34" t="s">
        <v>121</v>
      </c>
      <c r="D18" s="100" t="s">
        <v>321</v>
      </c>
      <c r="E18" s="104">
        <v>2</v>
      </c>
      <c r="F18" s="35"/>
      <c r="G18" s="36"/>
      <c r="H18" s="101"/>
    </row>
    <row r="19" spans="1:8" ht="39.75" customHeight="1" x14ac:dyDescent="0.2">
      <c r="A19" s="94">
        <v>16</v>
      </c>
      <c r="B19" s="37" t="s">
        <v>122</v>
      </c>
      <c r="C19" s="34" t="s">
        <v>334</v>
      </c>
      <c r="D19" s="100" t="s">
        <v>321</v>
      </c>
      <c r="E19" s="103">
        <v>10</v>
      </c>
      <c r="F19" s="35"/>
      <c r="G19" s="36"/>
      <c r="H19" s="101"/>
    </row>
    <row r="20" spans="1:8" ht="39.75" customHeight="1" x14ac:dyDescent="0.2">
      <c r="A20" s="94">
        <v>17</v>
      </c>
      <c r="B20" s="37" t="s">
        <v>123</v>
      </c>
      <c r="C20" s="34" t="s">
        <v>124</v>
      </c>
      <c r="D20" s="100" t="s">
        <v>321</v>
      </c>
      <c r="E20" s="103">
        <v>4</v>
      </c>
      <c r="F20" s="35"/>
      <c r="G20" s="36"/>
      <c r="H20" s="99"/>
    </row>
    <row r="21" spans="1:8" ht="39.75" customHeight="1" x14ac:dyDescent="0.2">
      <c r="A21" s="94">
        <v>18</v>
      </c>
      <c r="B21" s="37" t="s">
        <v>123</v>
      </c>
      <c r="C21" s="34" t="s">
        <v>125</v>
      </c>
      <c r="D21" s="100" t="s">
        <v>321</v>
      </c>
      <c r="E21" s="103">
        <v>4</v>
      </c>
      <c r="F21" s="35"/>
      <c r="G21" s="36"/>
      <c r="H21" s="101"/>
    </row>
    <row r="22" spans="1:8" ht="39.75" customHeight="1" x14ac:dyDescent="0.2">
      <c r="A22" s="94">
        <v>19</v>
      </c>
      <c r="B22" s="37" t="s">
        <v>123</v>
      </c>
      <c r="C22" s="37" t="s">
        <v>126</v>
      </c>
      <c r="D22" s="100" t="s">
        <v>321</v>
      </c>
      <c r="E22" s="103">
        <v>4</v>
      </c>
      <c r="F22" s="35"/>
      <c r="G22" s="36"/>
      <c r="H22" s="101"/>
    </row>
    <row r="23" spans="1:8" ht="39.75" customHeight="1" x14ac:dyDescent="0.2">
      <c r="A23" s="94">
        <v>20</v>
      </c>
      <c r="B23" s="37" t="s">
        <v>123</v>
      </c>
      <c r="C23" s="37" t="s">
        <v>127</v>
      </c>
      <c r="D23" s="100" t="s">
        <v>321</v>
      </c>
      <c r="E23" s="103">
        <v>4</v>
      </c>
      <c r="F23" s="35"/>
      <c r="G23" s="36"/>
      <c r="H23" s="101"/>
    </row>
    <row r="24" spans="1:8" ht="39.75" customHeight="1" x14ac:dyDescent="0.2">
      <c r="A24" s="94">
        <v>21</v>
      </c>
      <c r="B24" s="37" t="s">
        <v>123</v>
      </c>
      <c r="C24" s="37" t="s">
        <v>128</v>
      </c>
      <c r="D24" s="100" t="s">
        <v>321</v>
      </c>
      <c r="E24" s="103">
        <v>20</v>
      </c>
      <c r="F24" s="35"/>
      <c r="G24" s="36"/>
      <c r="H24" s="101"/>
    </row>
    <row r="25" spans="1:8" ht="39.75" customHeight="1" x14ac:dyDescent="0.2">
      <c r="A25" s="94">
        <v>22</v>
      </c>
      <c r="B25" s="37" t="s">
        <v>123</v>
      </c>
      <c r="C25" s="37" t="s">
        <v>129</v>
      </c>
      <c r="D25" s="100" t="s">
        <v>321</v>
      </c>
      <c r="E25" s="103">
        <v>4</v>
      </c>
      <c r="F25" s="35"/>
      <c r="G25" s="36"/>
      <c r="H25" s="101"/>
    </row>
    <row r="26" spans="1:8" ht="39.75" customHeight="1" x14ac:dyDescent="0.2">
      <c r="A26" s="94">
        <v>23</v>
      </c>
      <c r="B26" s="37" t="s">
        <v>130</v>
      </c>
      <c r="C26" s="34" t="s">
        <v>131</v>
      </c>
      <c r="D26" s="100" t="s">
        <v>323</v>
      </c>
      <c r="E26" s="103">
        <v>5</v>
      </c>
      <c r="F26" s="35"/>
      <c r="G26" s="36"/>
      <c r="H26" s="101"/>
    </row>
    <row r="27" spans="1:8" ht="39.75" customHeight="1" x14ac:dyDescent="0.2">
      <c r="A27" s="94">
        <v>24</v>
      </c>
      <c r="B27" s="37" t="s">
        <v>132</v>
      </c>
      <c r="C27" s="34" t="s">
        <v>133</v>
      </c>
      <c r="D27" s="100" t="s">
        <v>323</v>
      </c>
      <c r="E27" s="103">
        <v>1</v>
      </c>
      <c r="F27" s="35"/>
      <c r="G27" s="36"/>
      <c r="H27" s="101"/>
    </row>
    <row r="28" spans="1:8" ht="39.75" customHeight="1" x14ac:dyDescent="0.2">
      <c r="A28" s="94">
        <v>25</v>
      </c>
      <c r="B28" s="95" t="s">
        <v>134</v>
      </c>
      <c r="C28" s="34" t="s">
        <v>135</v>
      </c>
      <c r="D28" s="100" t="s">
        <v>323</v>
      </c>
      <c r="E28" s="103">
        <v>1</v>
      </c>
      <c r="F28" s="35"/>
      <c r="G28" s="36"/>
      <c r="H28" s="101"/>
    </row>
    <row r="29" spans="1:8" ht="39.75" customHeight="1" x14ac:dyDescent="0.2">
      <c r="A29" s="94"/>
      <c r="B29" s="96" t="s">
        <v>333</v>
      </c>
      <c r="C29" s="37"/>
      <c r="D29" s="38"/>
      <c r="E29" s="103"/>
      <c r="F29" s="35"/>
      <c r="G29" s="36">
        <f>SUM(G4:G28)</f>
        <v>0</v>
      </c>
      <c r="H29" s="101"/>
    </row>
    <row r="30" spans="1:8" ht="39.75" customHeight="1" x14ac:dyDescent="0.2">
      <c r="A30" s="94">
        <v>26</v>
      </c>
      <c r="B30" s="37" t="s">
        <v>136</v>
      </c>
      <c r="C30" s="37" t="s">
        <v>137</v>
      </c>
      <c r="D30" s="38" t="s">
        <v>321</v>
      </c>
      <c r="E30" s="103">
        <v>41</v>
      </c>
      <c r="F30" s="35"/>
      <c r="G30" s="36"/>
      <c r="H30" s="101"/>
    </row>
    <row r="31" spans="1:8" ht="39.75" customHeight="1" x14ac:dyDescent="0.2">
      <c r="A31" s="94">
        <v>27</v>
      </c>
      <c r="B31" s="37" t="s">
        <v>138</v>
      </c>
      <c r="C31" s="37" t="s">
        <v>139</v>
      </c>
      <c r="D31" s="38" t="s">
        <v>321</v>
      </c>
      <c r="E31" s="103">
        <v>1</v>
      </c>
      <c r="F31" s="35"/>
      <c r="G31" s="36">
        <f t="shared" ref="G31:G54" si="0">E31*F31</f>
        <v>0</v>
      </c>
      <c r="H31" s="101"/>
    </row>
    <row r="32" spans="1:8" ht="39.75" customHeight="1" x14ac:dyDescent="0.2">
      <c r="A32" s="94">
        <v>28</v>
      </c>
      <c r="B32" s="37" t="s">
        <v>138</v>
      </c>
      <c r="C32" s="37" t="s">
        <v>140</v>
      </c>
      <c r="D32" s="38" t="s">
        <v>321</v>
      </c>
      <c r="E32" s="103">
        <v>1</v>
      </c>
      <c r="F32" s="35"/>
      <c r="G32" s="36">
        <f t="shared" si="0"/>
        <v>0</v>
      </c>
      <c r="H32" s="101"/>
    </row>
    <row r="33" spans="1:8" ht="39.75" customHeight="1" x14ac:dyDescent="0.2">
      <c r="A33" s="94">
        <v>29</v>
      </c>
      <c r="B33" s="37" t="s">
        <v>138</v>
      </c>
      <c r="C33" s="37" t="s">
        <v>141</v>
      </c>
      <c r="D33" s="38" t="s">
        <v>321</v>
      </c>
      <c r="E33" s="103">
        <v>1</v>
      </c>
      <c r="F33" s="35"/>
      <c r="G33" s="36">
        <f t="shared" si="0"/>
        <v>0</v>
      </c>
      <c r="H33" s="101"/>
    </row>
    <row r="34" spans="1:8" ht="39.75" customHeight="1" x14ac:dyDescent="0.2">
      <c r="A34" s="94">
        <v>30</v>
      </c>
      <c r="B34" s="37" t="s">
        <v>138</v>
      </c>
      <c r="C34" s="37" t="s">
        <v>142</v>
      </c>
      <c r="D34" s="38" t="s">
        <v>321</v>
      </c>
      <c r="E34" s="103">
        <v>1</v>
      </c>
      <c r="F34" s="35"/>
      <c r="G34" s="36">
        <f t="shared" si="0"/>
        <v>0</v>
      </c>
      <c r="H34" s="101"/>
    </row>
    <row r="35" spans="1:8" ht="39.75" customHeight="1" x14ac:dyDescent="0.2">
      <c r="A35" s="94">
        <v>31</v>
      </c>
      <c r="B35" s="37" t="s">
        <v>143</v>
      </c>
      <c r="C35" s="37" t="s">
        <v>144</v>
      </c>
      <c r="D35" s="38" t="s">
        <v>324</v>
      </c>
      <c r="E35" s="103">
        <v>5</v>
      </c>
      <c r="F35" s="35"/>
      <c r="G35" s="36">
        <f t="shared" si="0"/>
        <v>0</v>
      </c>
      <c r="H35" s="101"/>
    </row>
    <row r="36" spans="1:8" ht="39.75" customHeight="1" x14ac:dyDescent="0.2">
      <c r="A36" s="94">
        <v>32</v>
      </c>
      <c r="B36" s="37" t="s">
        <v>145</v>
      </c>
      <c r="C36" s="37" t="s">
        <v>146</v>
      </c>
      <c r="D36" s="38" t="s">
        <v>321</v>
      </c>
      <c r="E36" s="103">
        <v>1</v>
      </c>
      <c r="F36" s="35"/>
      <c r="G36" s="36">
        <f t="shared" si="0"/>
        <v>0</v>
      </c>
      <c r="H36" s="101"/>
    </row>
    <row r="37" spans="1:8" ht="39.75" customHeight="1" x14ac:dyDescent="0.2">
      <c r="A37" s="94">
        <v>33</v>
      </c>
      <c r="B37" s="37" t="s">
        <v>147</v>
      </c>
      <c r="C37" s="37" t="s">
        <v>148</v>
      </c>
      <c r="D37" s="38" t="s">
        <v>321</v>
      </c>
      <c r="E37" s="103">
        <v>5</v>
      </c>
      <c r="F37" s="35"/>
      <c r="G37" s="36">
        <f t="shared" si="0"/>
        <v>0</v>
      </c>
      <c r="H37" s="101"/>
    </row>
    <row r="38" spans="1:8" ht="39.75" customHeight="1" x14ac:dyDescent="0.2">
      <c r="A38" s="94">
        <v>34</v>
      </c>
      <c r="B38" s="37" t="s">
        <v>149</v>
      </c>
      <c r="C38" s="37" t="s">
        <v>150</v>
      </c>
      <c r="D38" s="38" t="s">
        <v>321</v>
      </c>
      <c r="E38" s="103">
        <v>5</v>
      </c>
      <c r="F38" s="35"/>
      <c r="G38" s="36">
        <f t="shared" si="0"/>
        <v>0</v>
      </c>
      <c r="H38" s="101"/>
    </row>
    <row r="39" spans="1:8" ht="39.75" customHeight="1" x14ac:dyDescent="0.2">
      <c r="A39" s="94">
        <v>35</v>
      </c>
      <c r="B39" s="37" t="s">
        <v>147</v>
      </c>
      <c r="C39" s="37" t="s">
        <v>151</v>
      </c>
      <c r="D39" s="38" t="s">
        <v>321</v>
      </c>
      <c r="E39" s="103">
        <v>2</v>
      </c>
      <c r="F39" s="35"/>
      <c r="G39" s="36">
        <f t="shared" si="0"/>
        <v>0</v>
      </c>
      <c r="H39" s="101"/>
    </row>
    <row r="40" spans="1:8" ht="39.75" customHeight="1" x14ac:dyDescent="0.2">
      <c r="A40" s="94">
        <v>36</v>
      </c>
      <c r="B40" s="37" t="s">
        <v>154</v>
      </c>
      <c r="C40" s="37" t="s">
        <v>152</v>
      </c>
      <c r="D40" s="38" t="s">
        <v>321</v>
      </c>
      <c r="E40" s="103">
        <v>10</v>
      </c>
      <c r="F40" s="35"/>
      <c r="G40" s="36">
        <f t="shared" si="0"/>
        <v>0</v>
      </c>
      <c r="H40" s="101"/>
    </row>
    <row r="41" spans="1:8" ht="39.75" customHeight="1" x14ac:dyDescent="0.2">
      <c r="A41" s="94">
        <v>37</v>
      </c>
      <c r="B41" s="37" t="s">
        <v>123</v>
      </c>
      <c r="C41" s="37" t="s">
        <v>153</v>
      </c>
      <c r="D41" s="38" t="s">
        <v>321</v>
      </c>
      <c r="E41" s="103">
        <v>27</v>
      </c>
      <c r="F41" s="35"/>
      <c r="G41" s="36">
        <f t="shared" si="0"/>
        <v>0</v>
      </c>
      <c r="H41" s="101"/>
    </row>
    <row r="42" spans="1:8" ht="39.75" customHeight="1" x14ac:dyDescent="0.2">
      <c r="A42" s="94">
        <v>38</v>
      </c>
      <c r="B42" s="37" t="s">
        <v>154</v>
      </c>
      <c r="C42" s="37" t="s">
        <v>155</v>
      </c>
      <c r="D42" s="38" t="s">
        <v>321</v>
      </c>
      <c r="E42" s="103">
        <v>20</v>
      </c>
      <c r="F42" s="35"/>
      <c r="G42" s="36">
        <f t="shared" si="0"/>
        <v>0</v>
      </c>
      <c r="H42" s="101"/>
    </row>
    <row r="43" spans="1:8" ht="39.75" customHeight="1" x14ac:dyDescent="0.2">
      <c r="A43" s="94">
        <v>39</v>
      </c>
      <c r="B43" s="37" t="s">
        <v>156</v>
      </c>
      <c r="C43" s="37" t="s">
        <v>157</v>
      </c>
      <c r="D43" s="38" t="s">
        <v>329</v>
      </c>
      <c r="E43" s="103">
        <v>5</v>
      </c>
      <c r="F43" s="35"/>
      <c r="G43" s="36">
        <f t="shared" si="0"/>
        <v>0</v>
      </c>
      <c r="H43" s="101"/>
    </row>
    <row r="44" spans="1:8" ht="39.75" customHeight="1" x14ac:dyDescent="0.2">
      <c r="A44" s="94">
        <v>40</v>
      </c>
      <c r="B44" s="37" t="s">
        <v>158</v>
      </c>
      <c r="C44" s="37" t="s">
        <v>159</v>
      </c>
      <c r="D44" s="38" t="s">
        <v>329</v>
      </c>
      <c r="E44" s="103">
        <v>1</v>
      </c>
      <c r="F44" s="35"/>
      <c r="G44" s="36">
        <f t="shared" si="0"/>
        <v>0</v>
      </c>
      <c r="H44" s="101"/>
    </row>
    <row r="45" spans="1:8" ht="39.75" customHeight="1" x14ac:dyDescent="0.2">
      <c r="A45" s="94">
        <v>41</v>
      </c>
      <c r="B45" s="37" t="s">
        <v>160</v>
      </c>
      <c r="C45" s="37" t="s">
        <v>161</v>
      </c>
      <c r="D45" s="38" t="s">
        <v>324</v>
      </c>
      <c r="E45" s="103">
        <v>20</v>
      </c>
      <c r="F45" s="35"/>
      <c r="G45" s="36">
        <f t="shared" si="0"/>
        <v>0</v>
      </c>
      <c r="H45" s="101"/>
    </row>
    <row r="46" spans="1:8" ht="39.75" customHeight="1" x14ac:dyDescent="0.2">
      <c r="A46" s="94">
        <v>42</v>
      </c>
      <c r="B46" s="37" t="s">
        <v>162</v>
      </c>
      <c r="C46" s="37" t="s">
        <v>163</v>
      </c>
      <c r="D46" s="38" t="s">
        <v>324</v>
      </c>
      <c r="E46" s="103">
        <v>20</v>
      </c>
      <c r="F46" s="35"/>
      <c r="G46" s="36">
        <f t="shared" si="0"/>
        <v>0</v>
      </c>
      <c r="H46" s="101"/>
    </row>
    <row r="47" spans="1:8" ht="39.75" customHeight="1" x14ac:dyDescent="0.2">
      <c r="A47" s="94">
        <v>43</v>
      </c>
      <c r="B47" s="37" t="s">
        <v>164</v>
      </c>
      <c r="C47" s="37" t="s">
        <v>165</v>
      </c>
      <c r="D47" s="38" t="s">
        <v>324</v>
      </c>
      <c r="E47" s="103">
        <v>10</v>
      </c>
      <c r="F47" s="35"/>
      <c r="G47" s="36">
        <f t="shared" si="0"/>
        <v>0</v>
      </c>
      <c r="H47" s="101"/>
    </row>
    <row r="48" spans="1:8" ht="39.75" customHeight="1" x14ac:dyDescent="0.2">
      <c r="A48" s="94">
        <v>44</v>
      </c>
      <c r="B48" s="37" t="s">
        <v>166</v>
      </c>
      <c r="C48" s="37" t="s">
        <v>167</v>
      </c>
      <c r="D48" s="38" t="s">
        <v>321</v>
      </c>
      <c r="E48" s="103">
        <v>3</v>
      </c>
      <c r="F48" s="35"/>
      <c r="G48" s="36">
        <f t="shared" si="0"/>
        <v>0</v>
      </c>
      <c r="H48" s="101"/>
    </row>
    <row r="49" spans="1:8" ht="39.75" customHeight="1" x14ac:dyDescent="0.2">
      <c r="A49" s="94">
        <v>45</v>
      </c>
      <c r="B49" s="37" t="s">
        <v>168</v>
      </c>
      <c r="C49" s="37" t="s">
        <v>169</v>
      </c>
      <c r="D49" s="38" t="s">
        <v>323</v>
      </c>
      <c r="E49" s="103">
        <v>1</v>
      </c>
      <c r="F49" s="35"/>
      <c r="G49" s="36">
        <f t="shared" si="0"/>
        <v>0</v>
      </c>
      <c r="H49" s="101"/>
    </row>
    <row r="50" spans="1:8" ht="39.75" customHeight="1" x14ac:dyDescent="0.2">
      <c r="A50" s="94">
        <v>46</v>
      </c>
      <c r="B50" s="37" t="s">
        <v>170</v>
      </c>
      <c r="C50" s="37" t="s">
        <v>171</v>
      </c>
      <c r="D50" s="38" t="s">
        <v>321</v>
      </c>
      <c r="E50" s="103">
        <v>3</v>
      </c>
      <c r="F50" s="35"/>
      <c r="G50" s="36">
        <f t="shared" si="0"/>
        <v>0</v>
      </c>
      <c r="H50" s="101"/>
    </row>
    <row r="51" spans="1:8" ht="39.75" customHeight="1" x14ac:dyDescent="0.2">
      <c r="A51" s="94">
        <v>47</v>
      </c>
      <c r="B51" s="37" t="s">
        <v>172</v>
      </c>
      <c r="C51" s="37" t="s">
        <v>173</v>
      </c>
      <c r="D51" s="38" t="s">
        <v>321</v>
      </c>
      <c r="E51" s="103">
        <v>1</v>
      </c>
      <c r="F51" s="35"/>
      <c r="G51" s="36">
        <f t="shared" si="0"/>
        <v>0</v>
      </c>
      <c r="H51" s="101"/>
    </row>
    <row r="52" spans="1:8" ht="39.75" customHeight="1" x14ac:dyDescent="0.2">
      <c r="A52" s="94">
        <v>48</v>
      </c>
      <c r="B52" s="37" t="s">
        <v>174</v>
      </c>
      <c r="C52" s="37" t="s">
        <v>175</v>
      </c>
      <c r="D52" s="38" t="s">
        <v>325</v>
      </c>
      <c r="E52" s="103">
        <v>2</v>
      </c>
      <c r="F52" s="35"/>
      <c r="G52" s="36">
        <f t="shared" si="0"/>
        <v>0</v>
      </c>
      <c r="H52" s="101"/>
    </row>
    <row r="53" spans="1:8" ht="39.75" customHeight="1" x14ac:dyDescent="0.2">
      <c r="A53" s="94">
        <v>49</v>
      </c>
      <c r="B53" s="37" t="s">
        <v>176</v>
      </c>
      <c r="C53" s="37" t="s">
        <v>177</v>
      </c>
      <c r="D53" s="38" t="s">
        <v>325</v>
      </c>
      <c r="E53" s="103">
        <v>2</v>
      </c>
      <c r="F53" s="35"/>
      <c r="G53" s="36">
        <f t="shared" si="0"/>
        <v>0</v>
      </c>
      <c r="H53" s="101"/>
    </row>
    <row r="54" spans="1:8" ht="39.75" customHeight="1" x14ac:dyDescent="0.2">
      <c r="A54" s="94">
        <v>50</v>
      </c>
      <c r="B54" s="37" t="s">
        <v>178</v>
      </c>
      <c r="C54" s="37" t="s">
        <v>179</v>
      </c>
      <c r="D54" s="38" t="s">
        <v>323</v>
      </c>
      <c r="E54" s="103">
        <v>1</v>
      </c>
      <c r="F54" s="35"/>
      <c r="G54" s="36">
        <f t="shared" si="0"/>
        <v>0</v>
      </c>
      <c r="H54" s="101"/>
    </row>
    <row r="55" spans="1:8" ht="39.75" customHeight="1" x14ac:dyDescent="0.2">
      <c r="A55" s="94"/>
      <c r="B55" s="96" t="s">
        <v>333</v>
      </c>
      <c r="C55" s="37"/>
      <c r="D55" s="38"/>
      <c r="E55" s="103"/>
      <c r="F55" s="35"/>
      <c r="G55" s="36">
        <f>SUM(G29:G54)</f>
        <v>0</v>
      </c>
      <c r="H55" s="101"/>
    </row>
    <row r="56" spans="1:8" ht="39.75" customHeight="1" x14ac:dyDescent="0.2">
      <c r="A56" s="94">
        <v>51</v>
      </c>
      <c r="B56" s="37" t="s">
        <v>178</v>
      </c>
      <c r="C56" s="37" t="s">
        <v>335</v>
      </c>
      <c r="D56" s="38" t="s">
        <v>323</v>
      </c>
      <c r="E56" s="103">
        <v>1</v>
      </c>
      <c r="F56" s="35"/>
      <c r="G56" s="36">
        <f>E56*F56</f>
        <v>0</v>
      </c>
      <c r="H56" s="101"/>
    </row>
    <row r="57" spans="1:8" ht="39.75" customHeight="1" x14ac:dyDescent="0.2">
      <c r="A57" s="94">
        <v>52</v>
      </c>
      <c r="B57" s="37" t="s">
        <v>180</v>
      </c>
      <c r="C57" s="37" t="s">
        <v>181</v>
      </c>
      <c r="D57" s="38" t="s">
        <v>327</v>
      </c>
      <c r="E57" s="103">
        <v>3</v>
      </c>
      <c r="F57" s="35"/>
      <c r="G57" s="36">
        <f t="shared" ref="G57:G80" si="1">E57*F57</f>
        <v>0</v>
      </c>
      <c r="H57" s="101"/>
    </row>
    <row r="58" spans="1:8" ht="39.75" customHeight="1" x14ac:dyDescent="0.2">
      <c r="A58" s="94">
        <v>53</v>
      </c>
      <c r="B58" s="37" t="s">
        <v>182</v>
      </c>
      <c r="C58" s="37" t="s">
        <v>183</v>
      </c>
      <c r="D58" s="38" t="s">
        <v>327</v>
      </c>
      <c r="E58" s="103">
        <v>3</v>
      </c>
      <c r="F58" s="35"/>
      <c r="G58" s="36">
        <f t="shared" si="1"/>
        <v>0</v>
      </c>
      <c r="H58" s="101"/>
    </row>
    <row r="59" spans="1:8" ht="39.75" customHeight="1" x14ac:dyDescent="0.2">
      <c r="A59" s="94">
        <v>54</v>
      </c>
      <c r="B59" s="37" t="s">
        <v>184</v>
      </c>
      <c r="C59" s="37" t="s">
        <v>185</v>
      </c>
      <c r="D59" s="38" t="s">
        <v>340</v>
      </c>
      <c r="E59" s="103">
        <v>10</v>
      </c>
      <c r="F59" s="35"/>
      <c r="G59" s="36">
        <f t="shared" si="1"/>
        <v>0</v>
      </c>
      <c r="H59" s="101"/>
    </row>
    <row r="60" spans="1:8" ht="39.75" customHeight="1" x14ac:dyDescent="0.2">
      <c r="A60" s="94">
        <v>55</v>
      </c>
      <c r="B60" s="37" t="s">
        <v>186</v>
      </c>
      <c r="C60" s="37" t="s">
        <v>336</v>
      </c>
      <c r="D60" s="38" t="s">
        <v>321</v>
      </c>
      <c r="E60" s="103">
        <v>10</v>
      </c>
      <c r="F60" s="35"/>
      <c r="G60" s="36">
        <f t="shared" si="1"/>
        <v>0</v>
      </c>
      <c r="H60" s="101"/>
    </row>
    <row r="61" spans="1:8" ht="39.75" customHeight="1" x14ac:dyDescent="0.2">
      <c r="A61" s="94">
        <v>56</v>
      </c>
      <c r="B61" s="37" t="s">
        <v>186</v>
      </c>
      <c r="C61" s="37" t="s">
        <v>337</v>
      </c>
      <c r="D61" s="38" t="s">
        <v>321</v>
      </c>
      <c r="E61" s="103">
        <v>10</v>
      </c>
      <c r="F61" s="35"/>
      <c r="G61" s="36">
        <f t="shared" si="1"/>
        <v>0</v>
      </c>
      <c r="H61" s="101"/>
    </row>
    <row r="62" spans="1:8" ht="39.75" customHeight="1" x14ac:dyDescent="0.2">
      <c r="A62" s="94">
        <v>57</v>
      </c>
      <c r="B62" s="37" t="s">
        <v>187</v>
      </c>
      <c r="C62" s="37" t="s">
        <v>188</v>
      </c>
      <c r="D62" s="38" t="s">
        <v>325</v>
      </c>
      <c r="E62" s="103">
        <v>2</v>
      </c>
      <c r="F62" s="35"/>
      <c r="G62" s="36">
        <f t="shared" si="1"/>
        <v>0</v>
      </c>
      <c r="H62" s="101"/>
    </row>
    <row r="63" spans="1:8" ht="39.75" customHeight="1" x14ac:dyDescent="0.2">
      <c r="A63" s="94">
        <v>58</v>
      </c>
      <c r="B63" s="37" t="s">
        <v>189</v>
      </c>
      <c r="C63" s="37" t="s">
        <v>190</v>
      </c>
      <c r="D63" s="38" t="s">
        <v>325</v>
      </c>
      <c r="E63" s="103">
        <v>4</v>
      </c>
      <c r="F63" s="35"/>
      <c r="G63" s="36">
        <f t="shared" si="1"/>
        <v>0</v>
      </c>
      <c r="H63" s="101"/>
    </row>
    <row r="64" spans="1:8" ht="39.75" customHeight="1" x14ac:dyDescent="0.2">
      <c r="A64" s="94">
        <v>59</v>
      </c>
      <c r="B64" s="37" t="s">
        <v>191</v>
      </c>
      <c r="C64" s="37" t="s">
        <v>192</v>
      </c>
      <c r="D64" s="38" t="s">
        <v>325</v>
      </c>
      <c r="E64" s="103">
        <v>3</v>
      </c>
      <c r="F64" s="35"/>
      <c r="G64" s="36">
        <f t="shared" si="1"/>
        <v>0</v>
      </c>
      <c r="H64" s="101"/>
    </row>
    <row r="65" spans="1:8" ht="39.75" customHeight="1" x14ac:dyDescent="0.2">
      <c r="A65" s="94">
        <v>60</v>
      </c>
      <c r="B65" s="37" t="s">
        <v>193</v>
      </c>
      <c r="C65" s="37" t="s">
        <v>194</v>
      </c>
      <c r="D65" s="38" t="s">
        <v>323</v>
      </c>
      <c r="E65" s="103">
        <v>4</v>
      </c>
      <c r="F65" s="35"/>
      <c r="G65" s="36">
        <f t="shared" si="1"/>
        <v>0</v>
      </c>
      <c r="H65" s="101"/>
    </row>
    <row r="66" spans="1:8" ht="39.75" customHeight="1" x14ac:dyDescent="0.2">
      <c r="A66" s="94">
        <v>61</v>
      </c>
      <c r="B66" s="37" t="s">
        <v>195</v>
      </c>
      <c r="C66" s="37" t="s">
        <v>196</v>
      </c>
      <c r="D66" s="38" t="s">
        <v>321</v>
      </c>
      <c r="E66" s="103">
        <v>10</v>
      </c>
      <c r="F66" s="35"/>
      <c r="G66" s="36">
        <f t="shared" si="1"/>
        <v>0</v>
      </c>
      <c r="H66" s="101"/>
    </row>
    <row r="67" spans="1:8" ht="39.75" customHeight="1" x14ac:dyDescent="0.2">
      <c r="A67" s="94">
        <v>62</v>
      </c>
      <c r="B67" s="37" t="s">
        <v>197</v>
      </c>
      <c r="C67" s="37" t="s">
        <v>198</v>
      </c>
      <c r="D67" s="38" t="s">
        <v>324</v>
      </c>
      <c r="E67" s="103">
        <v>10</v>
      </c>
      <c r="F67" s="35"/>
      <c r="G67" s="36">
        <f t="shared" si="1"/>
        <v>0</v>
      </c>
      <c r="H67" s="101"/>
    </row>
    <row r="68" spans="1:8" ht="39.75" customHeight="1" x14ac:dyDescent="0.2">
      <c r="A68" s="94">
        <v>63</v>
      </c>
      <c r="B68" s="37" t="s">
        <v>199</v>
      </c>
      <c r="C68" s="37" t="s">
        <v>200</v>
      </c>
      <c r="D68" s="38" t="s">
        <v>324</v>
      </c>
      <c r="E68" s="103">
        <v>10</v>
      </c>
      <c r="F68" s="35"/>
      <c r="G68" s="36">
        <f t="shared" si="1"/>
        <v>0</v>
      </c>
      <c r="H68" s="101"/>
    </row>
    <row r="69" spans="1:8" ht="39.75" customHeight="1" x14ac:dyDescent="0.2">
      <c r="A69" s="94">
        <v>64</v>
      </c>
      <c r="B69" s="37" t="s">
        <v>201</v>
      </c>
      <c r="C69" s="37" t="s">
        <v>202</v>
      </c>
      <c r="D69" s="38" t="s">
        <v>341</v>
      </c>
      <c r="E69" s="103">
        <v>10</v>
      </c>
      <c r="F69" s="35"/>
      <c r="G69" s="36">
        <f t="shared" si="1"/>
        <v>0</v>
      </c>
      <c r="H69" s="101"/>
    </row>
    <row r="70" spans="1:8" ht="39.75" customHeight="1" x14ac:dyDescent="0.2">
      <c r="A70" s="94">
        <v>65</v>
      </c>
      <c r="B70" s="37" t="s">
        <v>203</v>
      </c>
      <c r="C70" s="37" t="s">
        <v>204</v>
      </c>
      <c r="D70" s="38" t="s">
        <v>324</v>
      </c>
      <c r="E70" s="103">
        <v>1</v>
      </c>
      <c r="F70" s="35"/>
      <c r="G70" s="36">
        <f t="shared" si="1"/>
        <v>0</v>
      </c>
      <c r="H70" s="101"/>
    </row>
    <row r="71" spans="1:8" ht="39.75" customHeight="1" x14ac:dyDescent="0.2">
      <c r="A71" s="94">
        <v>66</v>
      </c>
      <c r="B71" s="37" t="s">
        <v>205</v>
      </c>
      <c r="C71" s="37" t="s">
        <v>206</v>
      </c>
      <c r="D71" s="38" t="s">
        <v>324</v>
      </c>
      <c r="E71" s="103">
        <v>5</v>
      </c>
      <c r="F71" s="35"/>
      <c r="G71" s="36">
        <f t="shared" si="1"/>
        <v>0</v>
      </c>
      <c r="H71" s="101"/>
    </row>
    <row r="72" spans="1:8" ht="39.75" customHeight="1" x14ac:dyDescent="0.2">
      <c r="A72" s="94">
        <v>67</v>
      </c>
      <c r="B72" s="37" t="s">
        <v>207</v>
      </c>
      <c r="C72" s="37" t="s">
        <v>208</v>
      </c>
      <c r="D72" s="38" t="s">
        <v>324</v>
      </c>
      <c r="E72" s="103">
        <v>10</v>
      </c>
      <c r="F72" s="35"/>
      <c r="G72" s="36">
        <f t="shared" si="1"/>
        <v>0</v>
      </c>
      <c r="H72" s="101"/>
    </row>
    <row r="73" spans="1:8" ht="39.75" customHeight="1" x14ac:dyDescent="0.2">
      <c r="A73" s="94">
        <v>68</v>
      </c>
      <c r="B73" s="37" t="s">
        <v>209</v>
      </c>
      <c r="C73" s="37" t="s">
        <v>210</v>
      </c>
      <c r="D73" s="38" t="s">
        <v>325</v>
      </c>
      <c r="E73" s="103">
        <v>1</v>
      </c>
      <c r="F73" s="35"/>
      <c r="G73" s="36">
        <f t="shared" si="1"/>
        <v>0</v>
      </c>
      <c r="H73" s="101"/>
    </row>
    <row r="74" spans="1:8" ht="39.75" customHeight="1" x14ac:dyDescent="0.2">
      <c r="A74" s="94">
        <v>69</v>
      </c>
      <c r="B74" s="37" t="s">
        <v>211</v>
      </c>
      <c r="C74" s="37" t="s">
        <v>212</v>
      </c>
      <c r="D74" s="38" t="s">
        <v>324</v>
      </c>
      <c r="E74" s="103">
        <v>3</v>
      </c>
      <c r="F74" s="35"/>
      <c r="G74" s="36">
        <f t="shared" si="1"/>
        <v>0</v>
      </c>
      <c r="H74" s="101"/>
    </row>
    <row r="75" spans="1:8" ht="39.75" customHeight="1" x14ac:dyDescent="0.2">
      <c r="A75" s="94">
        <v>70</v>
      </c>
      <c r="B75" s="37" t="s">
        <v>213</v>
      </c>
      <c r="C75" s="37" t="s">
        <v>214</v>
      </c>
      <c r="D75" s="38" t="s">
        <v>325</v>
      </c>
      <c r="E75" s="103">
        <v>3</v>
      </c>
      <c r="F75" s="35"/>
      <c r="G75" s="36">
        <f t="shared" si="1"/>
        <v>0</v>
      </c>
      <c r="H75" s="101"/>
    </row>
    <row r="76" spans="1:8" ht="39.75" customHeight="1" x14ac:dyDescent="0.2">
      <c r="A76" s="94">
        <v>71</v>
      </c>
      <c r="B76" s="37" t="s">
        <v>338</v>
      </c>
      <c r="C76" s="37" t="s">
        <v>215</v>
      </c>
      <c r="D76" s="38" t="s">
        <v>325</v>
      </c>
      <c r="E76" s="103">
        <v>6</v>
      </c>
      <c r="F76" s="35"/>
      <c r="G76" s="36">
        <f t="shared" si="1"/>
        <v>0</v>
      </c>
      <c r="H76" s="101"/>
    </row>
    <row r="77" spans="1:8" ht="39.75" customHeight="1" x14ac:dyDescent="0.2">
      <c r="A77" s="94">
        <v>72</v>
      </c>
      <c r="B77" s="37" t="s">
        <v>216</v>
      </c>
      <c r="C77" s="37" t="s">
        <v>217</v>
      </c>
      <c r="D77" s="38" t="s">
        <v>325</v>
      </c>
      <c r="E77" s="103">
        <v>5</v>
      </c>
      <c r="F77" s="35"/>
      <c r="G77" s="36">
        <f t="shared" si="1"/>
        <v>0</v>
      </c>
      <c r="H77" s="101"/>
    </row>
    <row r="78" spans="1:8" ht="39.75" customHeight="1" x14ac:dyDescent="0.2">
      <c r="A78" s="94">
        <v>73</v>
      </c>
      <c r="B78" s="37" t="s">
        <v>218</v>
      </c>
      <c r="C78" s="37" t="s">
        <v>339</v>
      </c>
      <c r="D78" s="38" t="s">
        <v>321</v>
      </c>
      <c r="E78" s="103">
        <v>4</v>
      </c>
      <c r="F78" s="35"/>
      <c r="G78" s="36">
        <f t="shared" si="1"/>
        <v>0</v>
      </c>
      <c r="H78" s="101"/>
    </row>
    <row r="79" spans="1:8" ht="39.75" customHeight="1" x14ac:dyDescent="0.2">
      <c r="A79" s="94">
        <v>74</v>
      </c>
      <c r="B79" s="37" t="s">
        <v>346</v>
      </c>
      <c r="C79" s="37" t="s">
        <v>347</v>
      </c>
      <c r="D79" s="38" t="s">
        <v>90</v>
      </c>
      <c r="E79" s="103">
        <v>10</v>
      </c>
      <c r="F79" s="35"/>
      <c r="G79" s="36">
        <f t="shared" si="1"/>
        <v>0</v>
      </c>
      <c r="H79" s="101"/>
    </row>
    <row r="80" spans="1:8" ht="39.75" customHeight="1" x14ac:dyDescent="0.2">
      <c r="A80" s="94">
        <v>75</v>
      </c>
      <c r="B80" s="37" t="s">
        <v>346</v>
      </c>
      <c r="C80" s="37" t="s">
        <v>347</v>
      </c>
      <c r="D80" s="38" t="s">
        <v>90</v>
      </c>
      <c r="E80" s="103">
        <v>5</v>
      </c>
      <c r="F80" s="35"/>
      <c r="G80" s="36">
        <f t="shared" si="1"/>
        <v>0</v>
      </c>
      <c r="H80" s="101"/>
    </row>
    <row r="81" spans="1:8" ht="39.75" customHeight="1" x14ac:dyDescent="0.2">
      <c r="A81" s="94"/>
      <c r="B81" s="96" t="s">
        <v>333</v>
      </c>
      <c r="C81" s="37"/>
      <c r="D81" s="38"/>
      <c r="E81" s="103"/>
      <c r="F81" s="35"/>
      <c r="G81" s="36">
        <f>SUM(G56:G80)</f>
        <v>0</v>
      </c>
      <c r="H81" s="101"/>
    </row>
    <row r="82" spans="1:8" ht="39.75" customHeight="1" x14ac:dyDescent="0.2">
      <c r="A82" s="94">
        <v>76</v>
      </c>
      <c r="B82" s="112" t="s">
        <v>348</v>
      </c>
      <c r="C82" s="37" t="s">
        <v>344</v>
      </c>
      <c r="D82" s="38" t="s">
        <v>90</v>
      </c>
      <c r="E82" s="103">
        <v>1</v>
      </c>
      <c r="F82" s="35"/>
      <c r="G82" s="36">
        <f>E82*F82</f>
        <v>0</v>
      </c>
      <c r="H82" s="101"/>
    </row>
    <row r="83" spans="1:8" ht="39.75" customHeight="1" x14ac:dyDescent="0.2">
      <c r="A83" s="94">
        <v>77</v>
      </c>
      <c r="B83" s="37" t="s">
        <v>349</v>
      </c>
      <c r="C83" s="37" t="s">
        <v>350</v>
      </c>
      <c r="D83" s="38" t="s">
        <v>90</v>
      </c>
      <c r="E83" s="103">
        <v>1</v>
      </c>
      <c r="F83" s="35"/>
      <c r="G83" s="36">
        <f t="shared" ref="G83:G106" si="2">E83*F83</f>
        <v>0</v>
      </c>
      <c r="H83" s="101"/>
    </row>
    <row r="84" spans="1:8" ht="39.75" customHeight="1" x14ac:dyDescent="0.2">
      <c r="A84" s="94">
        <v>78</v>
      </c>
      <c r="B84" s="37" t="s">
        <v>351</v>
      </c>
      <c r="C84" s="37" t="s">
        <v>352</v>
      </c>
      <c r="D84" s="38" t="s">
        <v>90</v>
      </c>
      <c r="E84" s="103">
        <v>5</v>
      </c>
      <c r="F84" s="35"/>
      <c r="G84" s="36">
        <f t="shared" si="2"/>
        <v>0</v>
      </c>
      <c r="H84" s="101"/>
    </row>
    <row r="85" spans="1:8" ht="39.75" customHeight="1" x14ac:dyDescent="0.2">
      <c r="A85" s="94">
        <v>79</v>
      </c>
      <c r="B85" s="37" t="s">
        <v>351</v>
      </c>
      <c r="C85" s="95" t="s">
        <v>353</v>
      </c>
      <c r="D85" s="38" t="s">
        <v>90</v>
      </c>
      <c r="E85" s="103">
        <v>5</v>
      </c>
      <c r="F85" s="35"/>
      <c r="G85" s="36">
        <f t="shared" si="2"/>
        <v>0</v>
      </c>
      <c r="H85" s="101"/>
    </row>
    <row r="86" spans="1:8" ht="39.75" customHeight="1" x14ac:dyDescent="0.2">
      <c r="A86" s="94">
        <v>80</v>
      </c>
      <c r="B86" s="37" t="s">
        <v>351</v>
      </c>
      <c r="C86" s="37" t="s">
        <v>354</v>
      </c>
      <c r="D86" s="38" t="s">
        <v>90</v>
      </c>
      <c r="E86" s="103">
        <v>5</v>
      </c>
      <c r="F86" s="35"/>
      <c r="G86" s="36">
        <f t="shared" si="2"/>
        <v>0</v>
      </c>
      <c r="H86" s="101"/>
    </row>
    <row r="87" spans="1:8" ht="39.75" customHeight="1" x14ac:dyDescent="0.2">
      <c r="A87" s="94">
        <v>81</v>
      </c>
      <c r="B87" s="37" t="s">
        <v>351</v>
      </c>
      <c r="C87" s="37" t="s">
        <v>355</v>
      </c>
      <c r="D87" s="38" t="s">
        <v>90</v>
      </c>
      <c r="E87" s="103">
        <v>5</v>
      </c>
      <c r="F87" s="35"/>
      <c r="G87" s="36">
        <f t="shared" si="2"/>
        <v>0</v>
      </c>
      <c r="H87" s="101"/>
    </row>
    <row r="88" spans="1:8" ht="39.75" customHeight="1" x14ac:dyDescent="0.2">
      <c r="A88" s="94">
        <v>82</v>
      </c>
      <c r="B88" s="37" t="s">
        <v>356</v>
      </c>
      <c r="C88" s="37" t="s">
        <v>357</v>
      </c>
      <c r="D88" s="38" t="s">
        <v>90</v>
      </c>
      <c r="E88" s="103">
        <v>1</v>
      </c>
      <c r="F88" s="35"/>
      <c r="G88" s="36">
        <f t="shared" si="2"/>
        <v>0</v>
      </c>
      <c r="H88" s="101"/>
    </row>
    <row r="89" spans="1:8" ht="39.75" customHeight="1" x14ac:dyDescent="0.2">
      <c r="A89" s="94">
        <v>83</v>
      </c>
      <c r="B89" s="37" t="s">
        <v>358</v>
      </c>
      <c r="C89" s="37" t="s">
        <v>359</v>
      </c>
      <c r="D89" s="38" t="s">
        <v>70</v>
      </c>
      <c r="E89" s="103">
        <v>3</v>
      </c>
      <c r="F89" s="35"/>
      <c r="G89" s="36">
        <f t="shared" si="2"/>
        <v>0</v>
      </c>
      <c r="H89" s="101"/>
    </row>
    <row r="90" spans="1:8" ht="39.75" customHeight="1" x14ac:dyDescent="0.2">
      <c r="A90" s="94">
        <v>84</v>
      </c>
      <c r="B90" s="37" t="s">
        <v>360</v>
      </c>
      <c r="C90" s="112" t="s">
        <v>361</v>
      </c>
      <c r="D90" s="38" t="s">
        <v>90</v>
      </c>
      <c r="E90" s="103">
        <v>2</v>
      </c>
      <c r="F90" s="35"/>
      <c r="G90" s="36">
        <f t="shared" si="2"/>
        <v>0</v>
      </c>
      <c r="H90" s="101"/>
    </row>
    <row r="91" spans="1:8" ht="39.75" customHeight="1" x14ac:dyDescent="0.2">
      <c r="A91" s="94">
        <v>85</v>
      </c>
      <c r="B91" s="37" t="s">
        <v>362</v>
      </c>
      <c r="C91" s="37" t="s">
        <v>363</v>
      </c>
      <c r="D91" s="38" t="s">
        <v>329</v>
      </c>
      <c r="E91" s="103">
        <v>2</v>
      </c>
      <c r="F91" s="35"/>
      <c r="G91" s="36">
        <f t="shared" si="2"/>
        <v>0</v>
      </c>
      <c r="H91" s="101"/>
    </row>
    <row r="92" spans="1:8" ht="39.75" customHeight="1" x14ac:dyDescent="0.2">
      <c r="A92" s="94">
        <v>86</v>
      </c>
      <c r="B92" s="37" t="s">
        <v>364</v>
      </c>
      <c r="C92" s="37" t="s">
        <v>365</v>
      </c>
      <c r="D92" s="38" t="s">
        <v>373</v>
      </c>
      <c r="E92" s="103">
        <v>30</v>
      </c>
      <c r="F92" s="35"/>
      <c r="G92" s="36">
        <f t="shared" si="2"/>
        <v>0</v>
      </c>
      <c r="H92" s="101"/>
    </row>
    <row r="93" spans="1:8" ht="39.75" customHeight="1" x14ac:dyDescent="0.2">
      <c r="A93" s="94">
        <v>87</v>
      </c>
      <c r="B93" s="37" t="s">
        <v>366</v>
      </c>
      <c r="C93" s="37" t="s">
        <v>367</v>
      </c>
      <c r="D93" s="38" t="s">
        <v>70</v>
      </c>
      <c r="E93" s="103">
        <v>2</v>
      </c>
      <c r="F93" s="35"/>
      <c r="G93" s="36">
        <f t="shared" si="2"/>
        <v>0</v>
      </c>
      <c r="H93" s="101"/>
    </row>
    <row r="94" spans="1:8" ht="39.75" customHeight="1" x14ac:dyDescent="0.2">
      <c r="A94" s="94">
        <v>88</v>
      </c>
      <c r="B94" s="37" t="s">
        <v>368</v>
      </c>
      <c r="C94" s="37" t="s">
        <v>369</v>
      </c>
      <c r="D94" s="38" t="s">
        <v>70</v>
      </c>
      <c r="E94" s="103">
        <v>1</v>
      </c>
      <c r="F94" s="35"/>
      <c r="G94" s="36">
        <f t="shared" si="2"/>
        <v>0</v>
      </c>
      <c r="H94" s="101"/>
    </row>
    <row r="95" spans="1:8" ht="39.75" customHeight="1" x14ac:dyDescent="0.2">
      <c r="A95" s="94">
        <v>89</v>
      </c>
      <c r="B95" s="37" t="s">
        <v>370</v>
      </c>
      <c r="C95" s="37" t="s">
        <v>371</v>
      </c>
      <c r="D95" s="38" t="s">
        <v>329</v>
      </c>
      <c r="E95" s="103">
        <v>3</v>
      </c>
      <c r="F95" s="35"/>
      <c r="G95" s="36">
        <f t="shared" si="2"/>
        <v>0</v>
      </c>
      <c r="H95" s="101"/>
    </row>
    <row r="96" spans="1:8" ht="39.75" customHeight="1" x14ac:dyDescent="0.2">
      <c r="A96" s="94"/>
      <c r="B96" s="37"/>
      <c r="C96" s="37" t="s">
        <v>372</v>
      </c>
      <c r="D96" s="38"/>
      <c r="E96" s="103"/>
      <c r="F96" s="35"/>
      <c r="G96" s="36">
        <f t="shared" si="2"/>
        <v>0</v>
      </c>
      <c r="H96" s="101"/>
    </row>
    <row r="97" spans="1:8" ht="39.75" customHeight="1" x14ac:dyDescent="0.2">
      <c r="A97" s="94"/>
      <c r="B97" s="37"/>
      <c r="C97" s="37"/>
      <c r="D97" s="38"/>
      <c r="E97" s="103"/>
      <c r="F97" s="35"/>
      <c r="G97" s="36">
        <f t="shared" si="2"/>
        <v>0</v>
      </c>
      <c r="H97" s="101"/>
    </row>
    <row r="98" spans="1:8" ht="39.75" customHeight="1" x14ac:dyDescent="0.2">
      <c r="A98" s="94"/>
      <c r="B98" s="37"/>
      <c r="C98" s="37"/>
      <c r="D98" s="38"/>
      <c r="E98" s="103"/>
      <c r="F98" s="35"/>
      <c r="G98" s="36">
        <f t="shared" si="2"/>
        <v>0</v>
      </c>
      <c r="H98" s="101"/>
    </row>
    <row r="99" spans="1:8" ht="39.75" customHeight="1" x14ac:dyDescent="0.2">
      <c r="A99" s="94"/>
      <c r="B99" s="37"/>
      <c r="C99" s="37"/>
      <c r="D99" s="38"/>
      <c r="E99" s="103"/>
      <c r="F99" s="35"/>
      <c r="G99" s="36">
        <f t="shared" si="2"/>
        <v>0</v>
      </c>
      <c r="H99" s="101"/>
    </row>
    <row r="100" spans="1:8" ht="39.75" customHeight="1" x14ac:dyDescent="0.2">
      <c r="A100" s="94"/>
      <c r="B100" s="37"/>
      <c r="C100" s="37"/>
      <c r="D100" s="38"/>
      <c r="E100" s="103"/>
      <c r="F100" s="35"/>
      <c r="G100" s="36">
        <f t="shared" si="2"/>
        <v>0</v>
      </c>
      <c r="H100" s="101"/>
    </row>
    <row r="101" spans="1:8" ht="39.75" customHeight="1" x14ac:dyDescent="0.2">
      <c r="A101" s="94"/>
      <c r="B101" s="37"/>
      <c r="C101" s="37"/>
      <c r="D101" s="38"/>
      <c r="E101" s="103"/>
      <c r="F101" s="35"/>
      <c r="G101" s="36">
        <f t="shared" si="2"/>
        <v>0</v>
      </c>
      <c r="H101" s="101"/>
    </row>
    <row r="102" spans="1:8" ht="39.75" customHeight="1" x14ac:dyDescent="0.2">
      <c r="A102" s="94"/>
      <c r="B102" s="37"/>
      <c r="C102" s="37"/>
      <c r="D102" s="38"/>
      <c r="E102" s="103"/>
      <c r="F102" s="35"/>
      <c r="G102" s="36">
        <f t="shared" si="2"/>
        <v>0</v>
      </c>
      <c r="H102" s="101"/>
    </row>
    <row r="103" spans="1:8" ht="39.75" customHeight="1" x14ac:dyDescent="0.2">
      <c r="A103" s="94"/>
      <c r="B103" s="37"/>
      <c r="C103" s="37"/>
      <c r="D103" s="38"/>
      <c r="E103" s="103"/>
      <c r="F103" s="35"/>
      <c r="G103" s="36">
        <f t="shared" si="2"/>
        <v>0</v>
      </c>
      <c r="H103" s="101"/>
    </row>
    <row r="104" spans="1:8" ht="39.75" customHeight="1" x14ac:dyDescent="0.2">
      <c r="A104" s="94"/>
      <c r="B104" s="37"/>
      <c r="C104" s="37"/>
      <c r="D104" s="38"/>
      <c r="E104" s="103"/>
      <c r="F104" s="35"/>
      <c r="G104" s="36">
        <f t="shared" si="2"/>
        <v>0</v>
      </c>
      <c r="H104" s="101"/>
    </row>
    <row r="105" spans="1:8" ht="39.75" customHeight="1" x14ac:dyDescent="0.2">
      <c r="A105" s="94"/>
      <c r="B105" s="37"/>
      <c r="C105" s="37"/>
      <c r="D105" s="38"/>
      <c r="E105" s="103"/>
      <c r="F105" s="35"/>
      <c r="G105" s="36">
        <f t="shared" si="2"/>
        <v>0</v>
      </c>
      <c r="H105" s="101"/>
    </row>
    <row r="106" spans="1:8" ht="39.75" customHeight="1" x14ac:dyDescent="0.2">
      <c r="A106" s="94"/>
      <c r="B106" s="96" t="s">
        <v>333</v>
      </c>
      <c r="C106" s="37"/>
      <c r="D106" s="38"/>
      <c r="E106" s="103"/>
      <c r="F106" s="35"/>
      <c r="G106" s="36">
        <f t="shared" si="2"/>
        <v>0</v>
      </c>
      <c r="H106" s="101"/>
    </row>
    <row r="107" spans="1:8" ht="39.75" customHeight="1" x14ac:dyDescent="0.2">
      <c r="A107" s="94"/>
      <c r="B107" s="96" t="s">
        <v>342</v>
      </c>
      <c r="C107" s="37"/>
      <c r="D107" s="38"/>
      <c r="E107" s="103"/>
      <c r="F107" s="35"/>
      <c r="G107" s="36">
        <f>SUM(G82:G106)</f>
        <v>0</v>
      </c>
      <c r="H107" s="101"/>
    </row>
    <row r="108" spans="1:8" ht="39.75" customHeight="1" x14ac:dyDescent="0.2">
      <c r="A108" s="94">
        <v>101</v>
      </c>
      <c r="B108" s="37"/>
      <c r="C108" s="37"/>
      <c r="D108" s="38"/>
      <c r="E108" s="103"/>
      <c r="F108" s="35"/>
      <c r="G108" s="36">
        <f>E108*F108</f>
        <v>0</v>
      </c>
      <c r="H108" s="101"/>
    </row>
    <row r="109" spans="1:8" ht="39.75" customHeight="1" x14ac:dyDescent="0.2">
      <c r="A109" s="94">
        <v>102</v>
      </c>
      <c r="B109" s="37"/>
      <c r="C109" s="37"/>
      <c r="D109" s="38"/>
      <c r="E109" s="103"/>
      <c r="F109" s="35"/>
      <c r="G109" s="36">
        <f t="shared" ref="G109:G132" si="3">E109*F109</f>
        <v>0</v>
      </c>
      <c r="H109" s="101"/>
    </row>
    <row r="110" spans="1:8" ht="39.75" customHeight="1" x14ac:dyDescent="0.2">
      <c r="A110" s="94">
        <v>103</v>
      </c>
      <c r="B110" s="37"/>
      <c r="C110" s="37"/>
      <c r="D110" s="38"/>
      <c r="E110" s="103"/>
      <c r="F110" s="35"/>
      <c r="G110" s="36">
        <f t="shared" si="3"/>
        <v>0</v>
      </c>
      <c r="H110" s="101"/>
    </row>
    <row r="111" spans="1:8" ht="39.75" customHeight="1" x14ac:dyDescent="0.2">
      <c r="A111" s="94">
        <v>104</v>
      </c>
      <c r="B111" s="37"/>
      <c r="C111" s="37"/>
      <c r="D111" s="38"/>
      <c r="E111" s="103"/>
      <c r="F111" s="35"/>
      <c r="G111" s="36">
        <f t="shared" si="3"/>
        <v>0</v>
      </c>
      <c r="H111" s="101"/>
    </row>
    <row r="112" spans="1:8" ht="39.75" customHeight="1" x14ac:dyDescent="0.2">
      <c r="A112" s="94">
        <v>105</v>
      </c>
      <c r="B112" s="37"/>
      <c r="C112" s="37"/>
      <c r="D112" s="38"/>
      <c r="E112" s="103"/>
      <c r="F112" s="35"/>
      <c r="G112" s="36">
        <f t="shared" si="3"/>
        <v>0</v>
      </c>
      <c r="H112" s="101"/>
    </row>
    <row r="113" spans="1:8" ht="39.75" customHeight="1" x14ac:dyDescent="0.2">
      <c r="A113" s="94">
        <v>106</v>
      </c>
      <c r="B113" s="37"/>
      <c r="C113" s="37"/>
      <c r="D113" s="38"/>
      <c r="E113" s="103"/>
      <c r="F113" s="35"/>
      <c r="G113" s="36">
        <f t="shared" si="3"/>
        <v>0</v>
      </c>
      <c r="H113" s="101"/>
    </row>
    <row r="114" spans="1:8" ht="39.75" customHeight="1" x14ac:dyDescent="0.2">
      <c r="A114" s="94">
        <v>107</v>
      </c>
      <c r="B114" s="37"/>
      <c r="C114" s="37"/>
      <c r="D114" s="38"/>
      <c r="E114" s="103"/>
      <c r="F114" s="35"/>
      <c r="G114" s="36">
        <f t="shared" si="3"/>
        <v>0</v>
      </c>
      <c r="H114" s="101"/>
    </row>
    <row r="115" spans="1:8" ht="39.75" customHeight="1" x14ac:dyDescent="0.2">
      <c r="A115" s="94">
        <v>108</v>
      </c>
      <c r="B115" s="37"/>
      <c r="C115" s="37"/>
      <c r="D115" s="38"/>
      <c r="E115" s="103"/>
      <c r="F115" s="35"/>
      <c r="G115" s="36">
        <f t="shared" si="3"/>
        <v>0</v>
      </c>
      <c r="H115" s="101"/>
    </row>
    <row r="116" spans="1:8" ht="39.75" customHeight="1" x14ac:dyDescent="0.2">
      <c r="A116" s="94">
        <v>109</v>
      </c>
      <c r="B116" s="37"/>
      <c r="C116" s="37"/>
      <c r="D116" s="38"/>
      <c r="E116" s="103"/>
      <c r="F116" s="35"/>
      <c r="G116" s="36">
        <f t="shared" si="3"/>
        <v>0</v>
      </c>
      <c r="H116" s="101"/>
    </row>
    <row r="117" spans="1:8" ht="39.75" customHeight="1" x14ac:dyDescent="0.2">
      <c r="A117" s="94">
        <v>110</v>
      </c>
      <c r="B117" s="96"/>
      <c r="C117" s="37"/>
      <c r="D117" s="38"/>
      <c r="E117" s="103"/>
      <c r="F117" s="35"/>
      <c r="G117" s="36">
        <f t="shared" si="3"/>
        <v>0</v>
      </c>
      <c r="H117" s="101"/>
    </row>
    <row r="118" spans="1:8" ht="39.75" customHeight="1" x14ac:dyDescent="0.2">
      <c r="A118" s="94">
        <v>111</v>
      </c>
      <c r="B118" s="37"/>
      <c r="C118" s="37"/>
      <c r="D118" s="38"/>
      <c r="E118" s="103"/>
      <c r="F118" s="35"/>
      <c r="G118" s="36">
        <f t="shared" si="3"/>
        <v>0</v>
      </c>
      <c r="H118" s="101"/>
    </row>
    <row r="119" spans="1:8" ht="39.75" customHeight="1" x14ac:dyDescent="0.2">
      <c r="A119" s="94">
        <v>112</v>
      </c>
      <c r="B119" s="37"/>
      <c r="C119" s="37"/>
      <c r="D119" s="38"/>
      <c r="E119" s="103"/>
      <c r="F119" s="35"/>
      <c r="G119" s="36">
        <f t="shared" si="3"/>
        <v>0</v>
      </c>
      <c r="H119" s="101"/>
    </row>
    <row r="120" spans="1:8" ht="39.75" customHeight="1" x14ac:dyDescent="0.2">
      <c r="A120" s="94">
        <v>113</v>
      </c>
      <c r="B120" s="37"/>
      <c r="C120" s="37"/>
      <c r="D120" s="38"/>
      <c r="E120" s="103"/>
      <c r="F120" s="35"/>
      <c r="G120" s="36">
        <f t="shared" si="3"/>
        <v>0</v>
      </c>
      <c r="H120" s="101"/>
    </row>
    <row r="121" spans="1:8" ht="39.75" customHeight="1" x14ac:dyDescent="0.2">
      <c r="A121" s="94">
        <v>114</v>
      </c>
      <c r="B121" s="37"/>
      <c r="C121" s="37"/>
      <c r="D121" s="38"/>
      <c r="E121" s="103"/>
      <c r="F121" s="35"/>
      <c r="G121" s="36">
        <f t="shared" si="3"/>
        <v>0</v>
      </c>
      <c r="H121" s="101"/>
    </row>
    <row r="122" spans="1:8" ht="39.75" customHeight="1" x14ac:dyDescent="0.2">
      <c r="A122" s="94">
        <v>115</v>
      </c>
      <c r="B122" s="37"/>
      <c r="C122" s="37"/>
      <c r="D122" s="38"/>
      <c r="E122" s="103"/>
      <c r="F122" s="35"/>
      <c r="G122" s="36">
        <f t="shared" si="3"/>
        <v>0</v>
      </c>
      <c r="H122" s="101"/>
    </row>
    <row r="123" spans="1:8" ht="39.75" customHeight="1" x14ac:dyDescent="0.2">
      <c r="A123" s="94">
        <v>116</v>
      </c>
      <c r="B123" s="37"/>
      <c r="C123" s="37"/>
      <c r="D123" s="38"/>
      <c r="E123" s="103"/>
      <c r="F123" s="35"/>
      <c r="G123" s="36">
        <f t="shared" si="3"/>
        <v>0</v>
      </c>
      <c r="H123" s="101"/>
    </row>
    <row r="124" spans="1:8" ht="39.75" customHeight="1" x14ac:dyDescent="0.2">
      <c r="A124" s="94">
        <v>117</v>
      </c>
      <c r="B124" s="37"/>
      <c r="C124" s="37"/>
      <c r="D124" s="38"/>
      <c r="E124" s="103"/>
      <c r="F124" s="35"/>
      <c r="G124" s="36">
        <f t="shared" si="3"/>
        <v>0</v>
      </c>
      <c r="H124" s="101"/>
    </row>
    <row r="125" spans="1:8" ht="39.75" customHeight="1" x14ac:dyDescent="0.2">
      <c r="A125" s="94">
        <v>118</v>
      </c>
      <c r="B125" s="37"/>
      <c r="C125" s="37"/>
      <c r="D125" s="38"/>
      <c r="E125" s="103"/>
      <c r="F125" s="35"/>
      <c r="G125" s="36">
        <f t="shared" si="3"/>
        <v>0</v>
      </c>
      <c r="H125" s="101"/>
    </row>
    <row r="126" spans="1:8" ht="39.75" customHeight="1" x14ac:dyDescent="0.2">
      <c r="A126" s="94">
        <v>119</v>
      </c>
      <c r="B126" s="37"/>
      <c r="C126" s="37"/>
      <c r="D126" s="38"/>
      <c r="E126" s="103"/>
      <c r="F126" s="35"/>
      <c r="G126" s="36">
        <f t="shared" si="3"/>
        <v>0</v>
      </c>
      <c r="H126" s="101"/>
    </row>
    <row r="127" spans="1:8" ht="39.75" customHeight="1" x14ac:dyDescent="0.2">
      <c r="A127" s="94">
        <v>120</v>
      </c>
      <c r="B127" s="37"/>
      <c r="C127" s="37"/>
      <c r="D127" s="38"/>
      <c r="E127" s="103"/>
      <c r="F127" s="35"/>
      <c r="G127" s="36">
        <f t="shared" si="3"/>
        <v>0</v>
      </c>
      <c r="H127" s="101"/>
    </row>
    <row r="128" spans="1:8" ht="39.75" customHeight="1" x14ac:dyDescent="0.2">
      <c r="A128" s="94">
        <v>121</v>
      </c>
      <c r="B128" s="37"/>
      <c r="C128" s="37"/>
      <c r="D128" s="38"/>
      <c r="E128" s="103"/>
      <c r="F128" s="35"/>
      <c r="G128" s="36">
        <f t="shared" si="3"/>
        <v>0</v>
      </c>
      <c r="H128" s="101"/>
    </row>
    <row r="129" spans="1:8" ht="39.75" customHeight="1" x14ac:dyDescent="0.2">
      <c r="A129" s="94">
        <v>122</v>
      </c>
      <c r="B129" s="37"/>
      <c r="C129" s="37"/>
      <c r="D129" s="38"/>
      <c r="E129" s="103"/>
      <c r="F129" s="35"/>
      <c r="G129" s="36">
        <f t="shared" si="3"/>
        <v>0</v>
      </c>
      <c r="H129" s="101"/>
    </row>
    <row r="130" spans="1:8" ht="39.75" customHeight="1" x14ac:dyDescent="0.2">
      <c r="A130" s="94">
        <v>123</v>
      </c>
      <c r="B130" s="37"/>
      <c r="C130" s="37"/>
      <c r="D130" s="38"/>
      <c r="E130" s="103"/>
      <c r="F130" s="35"/>
      <c r="G130" s="36">
        <f t="shared" si="3"/>
        <v>0</v>
      </c>
      <c r="H130" s="101"/>
    </row>
    <row r="131" spans="1:8" ht="39.75" customHeight="1" x14ac:dyDescent="0.2">
      <c r="A131" s="94">
        <v>124</v>
      </c>
      <c r="B131" s="37"/>
      <c r="C131" s="37"/>
      <c r="D131" s="38"/>
      <c r="E131" s="103"/>
      <c r="F131" s="35"/>
      <c r="G131" s="36">
        <f t="shared" si="3"/>
        <v>0</v>
      </c>
      <c r="H131" s="101"/>
    </row>
    <row r="132" spans="1:8" ht="39.75" customHeight="1" x14ac:dyDescent="0.2">
      <c r="A132" s="94">
        <v>125</v>
      </c>
      <c r="B132" s="37"/>
      <c r="C132" s="37"/>
      <c r="D132" s="38"/>
      <c r="E132" s="103"/>
      <c r="F132" s="35"/>
      <c r="G132" s="36">
        <f t="shared" si="3"/>
        <v>0</v>
      </c>
      <c r="H132" s="101"/>
    </row>
    <row r="133" spans="1:8" ht="39.75" customHeight="1" x14ac:dyDescent="0.2">
      <c r="A133" s="94"/>
      <c r="B133" s="96"/>
      <c r="C133" s="37"/>
      <c r="D133" s="38"/>
      <c r="E133" s="103"/>
      <c r="F133" s="35"/>
      <c r="G133" s="36">
        <f>SUM(G108:G132)</f>
        <v>0</v>
      </c>
      <c r="H133" s="101"/>
    </row>
    <row r="134" spans="1:8" ht="39.75" customHeight="1" x14ac:dyDescent="0.2">
      <c r="A134" s="94">
        <v>126</v>
      </c>
      <c r="B134" s="37"/>
      <c r="C134" s="37"/>
      <c r="D134" s="38"/>
      <c r="E134" s="103"/>
      <c r="F134" s="35"/>
      <c r="G134" s="36">
        <f>E134*F134</f>
        <v>0</v>
      </c>
      <c r="H134" s="101"/>
    </row>
    <row r="135" spans="1:8" ht="39.75" customHeight="1" x14ac:dyDescent="0.2">
      <c r="A135" s="94">
        <v>127</v>
      </c>
      <c r="B135" s="37"/>
      <c r="C135" s="37"/>
      <c r="D135" s="38"/>
      <c r="E135" s="103"/>
      <c r="F135" s="35"/>
      <c r="G135" s="36">
        <f t="shared" ref="G135:G158" si="4">E135*F135</f>
        <v>0</v>
      </c>
      <c r="H135" s="101"/>
    </row>
    <row r="136" spans="1:8" ht="39.75" customHeight="1" x14ac:dyDescent="0.2">
      <c r="A136" s="94">
        <v>128</v>
      </c>
      <c r="B136" s="37"/>
      <c r="C136" s="37"/>
      <c r="D136" s="38"/>
      <c r="E136" s="103"/>
      <c r="F136" s="35"/>
      <c r="G136" s="36">
        <f t="shared" si="4"/>
        <v>0</v>
      </c>
      <c r="H136" s="101"/>
    </row>
    <row r="137" spans="1:8" ht="39.75" customHeight="1" x14ac:dyDescent="0.2">
      <c r="A137" s="94">
        <v>129</v>
      </c>
      <c r="B137" s="37"/>
      <c r="C137" s="37"/>
      <c r="D137" s="38"/>
      <c r="E137" s="103"/>
      <c r="F137" s="35"/>
      <c r="G137" s="36">
        <f t="shared" si="4"/>
        <v>0</v>
      </c>
      <c r="H137" s="101"/>
    </row>
    <row r="138" spans="1:8" ht="39.75" customHeight="1" x14ac:dyDescent="0.2">
      <c r="A138" s="94">
        <v>130</v>
      </c>
      <c r="B138" s="37"/>
      <c r="C138" s="37"/>
      <c r="D138" s="38"/>
      <c r="E138" s="103"/>
      <c r="F138" s="35"/>
      <c r="G138" s="36">
        <f t="shared" si="4"/>
        <v>0</v>
      </c>
      <c r="H138" s="101"/>
    </row>
    <row r="139" spans="1:8" ht="39.75" customHeight="1" x14ac:dyDescent="0.2">
      <c r="A139" s="94">
        <v>131</v>
      </c>
      <c r="B139" s="37"/>
      <c r="C139" s="37"/>
      <c r="D139" s="38"/>
      <c r="E139" s="103"/>
      <c r="F139" s="35"/>
      <c r="G139" s="36">
        <f t="shared" si="4"/>
        <v>0</v>
      </c>
      <c r="H139" s="101"/>
    </row>
    <row r="140" spans="1:8" ht="39.75" customHeight="1" x14ac:dyDescent="0.2">
      <c r="A140" s="94">
        <v>132</v>
      </c>
      <c r="B140" s="37"/>
      <c r="C140" s="37"/>
      <c r="D140" s="38"/>
      <c r="E140" s="103"/>
      <c r="F140" s="35"/>
      <c r="G140" s="36">
        <f t="shared" si="4"/>
        <v>0</v>
      </c>
      <c r="H140" s="101"/>
    </row>
    <row r="141" spans="1:8" ht="39.75" customHeight="1" x14ac:dyDescent="0.2">
      <c r="A141" s="94">
        <v>133</v>
      </c>
      <c r="B141" s="37"/>
      <c r="C141" s="37"/>
      <c r="D141" s="38"/>
      <c r="E141" s="103"/>
      <c r="F141" s="35"/>
      <c r="G141" s="36">
        <f t="shared" si="4"/>
        <v>0</v>
      </c>
      <c r="H141" s="101"/>
    </row>
    <row r="142" spans="1:8" ht="39.75" customHeight="1" x14ac:dyDescent="0.2">
      <c r="A142" s="94">
        <v>134</v>
      </c>
      <c r="B142" s="37"/>
      <c r="C142" s="37"/>
      <c r="D142" s="38"/>
      <c r="E142" s="103"/>
      <c r="F142" s="35"/>
      <c r="G142" s="36">
        <f t="shared" si="4"/>
        <v>0</v>
      </c>
      <c r="H142" s="101"/>
    </row>
    <row r="143" spans="1:8" ht="39.75" customHeight="1" x14ac:dyDescent="0.2">
      <c r="A143" s="94">
        <v>135</v>
      </c>
      <c r="B143" s="37"/>
      <c r="C143" s="37"/>
      <c r="D143" s="38"/>
      <c r="E143" s="103"/>
      <c r="F143" s="35"/>
      <c r="G143" s="36">
        <f t="shared" si="4"/>
        <v>0</v>
      </c>
      <c r="H143" s="101"/>
    </row>
    <row r="144" spans="1:8" ht="39.75" customHeight="1" x14ac:dyDescent="0.2">
      <c r="A144" s="94">
        <v>136</v>
      </c>
      <c r="B144" s="37"/>
      <c r="C144" s="37"/>
      <c r="D144" s="38"/>
      <c r="E144" s="103"/>
      <c r="F144" s="35"/>
      <c r="G144" s="36">
        <f t="shared" si="4"/>
        <v>0</v>
      </c>
      <c r="H144" s="101"/>
    </row>
    <row r="145" spans="1:8" ht="39.75" customHeight="1" x14ac:dyDescent="0.2">
      <c r="A145" s="94">
        <v>137</v>
      </c>
      <c r="B145" s="37"/>
      <c r="C145" s="37"/>
      <c r="D145" s="38"/>
      <c r="E145" s="103"/>
      <c r="F145" s="35"/>
      <c r="G145" s="36">
        <f t="shared" si="4"/>
        <v>0</v>
      </c>
      <c r="H145" s="101"/>
    </row>
    <row r="146" spans="1:8" ht="39.75" customHeight="1" x14ac:dyDescent="0.2">
      <c r="A146" s="94">
        <v>138</v>
      </c>
      <c r="B146" s="37"/>
      <c r="C146" s="37"/>
      <c r="D146" s="38"/>
      <c r="E146" s="103"/>
      <c r="F146" s="35"/>
      <c r="G146" s="36">
        <f t="shared" si="4"/>
        <v>0</v>
      </c>
      <c r="H146" s="101"/>
    </row>
    <row r="147" spans="1:8" ht="39.75" customHeight="1" x14ac:dyDescent="0.2">
      <c r="A147" s="94">
        <v>139</v>
      </c>
      <c r="B147" s="37"/>
      <c r="C147" s="37"/>
      <c r="D147" s="38"/>
      <c r="E147" s="103"/>
      <c r="F147" s="35"/>
      <c r="G147" s="36">
        <f t="shared" si="4"/>
        <v>0</v>
      </c>
      <c r="H147" s="101"/>
    </row>
    <row r="148" spans="1:8" ht="39.75" customHeight="1" x14ac:dyDescent="0.2">
      <c r="A148" s="94">
        <v>140</v>
      </c>
      <c r="B148" s="37"/>
      <c r="C148" s="37"/>
      <c r="D148" s="38"/>
      <c r="E148" s="103"/>
      <c r="F148" s="35"/>
      <c r="G148" s="36">
        <f t="shared" si="4"/>
        <v>0</v>
      </c>
      <c r="H148" s="101"/>
    </row>
    <row r="149" spans="1:8" ht="39.75" customHeight="1" x14ac:dyDescent="0.2">
      <c r="A149" s="94">
        <v>141</v>
      </c>
      <c r="B149" s="37"/>
      <c r="C149" s="37"/>
      <c r="D149" s="38"/>
      <c r="E149" s="103"/>
      <c r="F149" s="35"/>
      <c r="G149" s="36">
        <f t="shared" si="4"/>
        <v>0</v>
      </c>
      <c r="H149" s="101"/>
    </row>
    <row r="150" spans="1:8" ht="39.75" customHeight="1" x14ac:dyDescent="0.2">
      <c r="A150" s="94">
        <v>142</v>
      </c>
      <c r="B150" s="37"/>
      <c r="C150" s="37"/>
      <c r="D150" s="38"/>
      <c r="E150" s="103"/>
      <c r="F150" s="35"/>
      <c r="G150" s="36">
        <f t="shared" si="4"/>
        <v>0</v>
      </c>
      <c r="H150" s="101"/>
    </row>
    <row r="151" spans="1:8" ht="39.75" customHeight="1" x14ac:dyDescent="0.2">
      <c r="A151" s="94">
        <v>143</v>
      </c>
      <c r="B151" s="37"/>
      <c r="C151" s="37"/>
      <c r="D151" s="38"/>
      <c r="E151" s="103"/>
      <c r="F151" s="35"/>
      <c r="G151" s="36">
        <f t="shared" si="4"/>
        <v>0</v>
      </c>
      <c r="H151" s="101"/>
    </row>
    <row r="152" spans="1:8" ht="39.75" customHeight="1" x14ac:dyDescent="0.2">
      <c r="A152" s="94">
        <v>144</v>
      </c>
      <c r="B152" s="37"/>
      <c r="C152" s="37"/>
      <c r="D152" s="38"/>
      <c r="E152" s="103"/>
      <c r="F152" s="35"/>
      <c r="G152" s="36">
        <f t="shared" si="4"/>
        <v>0</v>
      </c>
      <c r="H152" s="101"/>
    </row>
    <row r="153" spans="1:8" ht="39.75" customHeight="1" x14ac:dyDescent="0.2">
      <c r="A153" s="94">
        <v>145</v>
      </c>
      <c r="B153" s="37"/>
      <c r="C153" s="37"/>
      <c r="D153" s="38"/>
      <c r="E153" s="103"/>
      <c r="F153" s="35"/>
      <c r="G153" s="36">
        <f t="shared" si="4"/>
        <v>0</v>
      </c>
      <c r="H153" s="101"/>
    </row>
    <row r="154" spans="1:8" ht="39.75" customHeight="1" x14ac:dyDescent="0.2">
      <c r="A154" s="94">
        <v>146</v>
      </c>
      <c r="B154" s="37"/>
      <c r="C154" s="37"/>
      <c r="D154" s="38"/>
      <c r="E154" s="103"/>
      <c r="F154" s="35"/>
      <c r="G154" s="36">
        <f t="shared" si="4"/>
        <v>0</v>
      </c>
      <c r="H154" s="101"/>
    </row>
    <row r="155" spans="1:8" ht="39.75" customHeight="1" x14ac:dyDescent="0.2">
      <c r="A155" s="94">
        <v>147</v>
      </c>
      <c r="B155" s="37"/>
      <c r="C155" s="37"/>
      <c r="D155" s="38"/>
      <c r="E155" s="103"/>
      <c r="F155" s="35"/>
      <c r="G155" s="36">
        <f t="shared" si="4"/>
        <v>0</v>
      </c>
      <c r="H155" s="101"/>
    </row>
    <row r="156" spans="1:8" ht="39.75" customHeight="1" x14ac:dyDescent="0.2">
      <c r="A156" s="94">
        <v>148</v>
      </c>
      <c r="B156" s="37"/>
      <c r="C156" s="37"/>
      <c r="D156" s="38"/>
      <c r="E156" s="103"/>
      <c r="F156" s="35"/>
      <c r="G156" s="36">
        <f t="shared" si="4"/>
        <v>0</v>
      </c>
      <c r="H156" s="101"/>
    </row>
    <row r="157" spans="1:8" ht="39.75" customHeight="1" x14ac:dyDescent="0.2">
      <c r="A157" s="94">
        <v>149</v>
      </c>
      <c r="B157" s="37"/>
      <c r="C157" s="37"/>
      <c r="D157" s="38"/>
      <c r="E157" s="103"/>
      <c r="F157" s="35"/>
      <c r="G157" s="36">
        <f t="shared" si="4"/>
        <v>0</v>
      </c>
      <c r="H157" s="101"/>
    </row>
    <row r="158" spans="1:8" ht="39.75" customHeight="1" x14ac:dyDescent="0.2">
      <c r="A158" s="94">
        <v>150</v>
      </c>
      <c r="B158" s="37"/>
      <c r="C158" s="37"/>
      <c r="D158" s="38"/>
      <c r="E158" s="103"/>
      <c r="F158" s="35"/>
      <c r="G158" s="36">
        <f t="shared" si="4"/>
        <v>0</v>
      </c>
      <c r="H158" s="101"/>
    </row>
    <row r="159" spans="1:8" ht="39.75" customHeight="1" x14ac:dyDescent="0.2">
      <c r="A159" s="94"/>
      <c r="B159" s="96"/>
      <c r="C159" s="37"/>
      <c r="D159" s="38"/>
      <c r="E159" s="103"/>
      <c r="F159" s="35"/>
      <c r="G159" s="36">
        <f>SUM(G134:G158)</f>
        <v>0</v>
      </c>
      <c r="H159" s="101"/>
    </row>
    <row r="160" spans="1:8" ht="39.75" customHeight="1" x14ac:dyDescent="0.2">
      <c r="A160" s="94">
        <v>151</v>
      </c>
      <c r="B160" s="37"/>
      <c r="C160" s="37"/>
      <c r="D160" s="38"/>
      <c r="E160" s="103"/>
      <c r="F160" s="35"/>
      <c r="G160" s="36">
        <f>E160*F160</f>
        <v>0</v>
      </c>
      <c r="H160" s="101"/>
    </row>
    <row r="161" spans="1:8" ht="39.75" customHeight="1" x14ac:dyDescent="0.2">
      <c r="A161" s="94">
        <v>152</v>
      </c>
      <c r="B161" s="37"/>
      <c r="C161" s="37"/>
      <c r="D161" s="38"/>
      <c r="E161" s="103"/>
      <c r="F161" s="35"/>
      <c r="G161" s="36">
        <f t="shared" ref="G161:G184" si="5">E161*F161</f>
        <v>0</v>
      </c>
      <c r="H161" s="101"/>
    </row>
    <row r="162" spans="1:8" ht="39.75" customHeight="1" x14ac:dyDescent="0.2">
      <c r="A162" s="94">
        <v>153</v>
      </c>
      <c r="B162" s="37"/>
      <c r="C162" s="37"/>
      <c r="D162" s="38"/>
      <c r="E162" s="103"/>
      <c r="F162" s="35"/>
      <c r="G162" s="36">
        <f t="shared" si="5"/>
        <v>0</v>
      </c>
      <c r="H162" s="101"/>
    </row>
    <row r="163" spans="1:8" ht="39.75" customHeight="1" x14ac:dyDescent="0.2">
      <c r="A163" s="94">
        <v>154</v>
      </c>
      <c r="B163" s="37"/>
      <c r="C163" s="37"/>
      <c r="D163" s="38"/>
      <c r="E163" s="103"/>
      <c r="F163" s="35"/>
      <c r="G163" s="36">
        <f t="shared" si="5"/>
        <v>0</v>
      </c>
      <c r="H163" s="101"/>
    </row>
    <row r="164" spans="1:8" ht="39.75" customHeight="1" x14ac:dyDescent="0.2">
      <c r="A164" s="94">
        <v>155</v>
      </c>
      <c r="B164" s="37"/>
      <c r="C164" s="37"/>
      <c r="D164" s="38"/>
      <c r="E164" s="103"/>
      <c r="F164" s="35"/>
      <c r="G164" s="36">
        <f t="shared" si="5"/>
        <v>0</v>
      </c>
      <c r="H164" s="101"/>
    </row>
    <row r="165" spans="1:8" ht="39.75" customHeight="1" x14ac:dyDescent="0.2">
      <c r="A165" s="94">
        <v>156</v>
      </c>
      <c r="B165" s="37"/>
      <c r="C165" s="37"/>
      <c r="D165" s="38"/>
      <c r="E165" s="103"/>
      <c r="F165" s="35"/>
      <c r="G165" s="36">
        <f t="shared" si="5"/>
        <v>0</v>
      </c>
      <c r="H165" s="101"/>
    </row>
    <row r="166" spans="1:8" ht="39.75" customHeight="1" x14ac:dyDescent="0.2">
      <c r="A166" s="94">
        <v>157</v>
      </c>
      <c r="B166" s="37"/>
      <c r="C166" s="37"/>
      <c r="D166" s="38"/>
      <c r="E166" s="103"/>
      <c r="F166" s="35"/>
      <c r="G166" s="36">
        <f t="shared" si="5"/>
        <v>0</v>
      </c>
      <c r="H166" s="101"/>
    </row>
    <row r="167" spans="1:8" ht="39.75" customHeight="1" x14ac:dyDescent="0.2">
      <c r="A167" s="94">
        <v>158</v>
      </c>
      <c r="B167" s="37"/>
      <c r="C167" s="37"/>
      <c r="D167" s="38"/>
      <c r="E167" s="103"/>
      <c r="F167" s="35"/>
      <c r="G167" s="36">
        <f t="shared" si="5"/>
        <v>0</v>
      </c>
      <c r="H167" s="101"/>
    </row>
    <row r="168" spans="1:8" ht="39.75" customHeight="1" x14ac:dyDescent="0.2">
      <c r="A168" s="94">
        <v>159</v>
      </c>
      <c r="B168" s="37"/>
      <c r="C168" s="37"/>
      <c r="D168" s="38"/>
      <c r="E168" s="103"/>
      <c r="F168" s="35"/>
      <c r="G168" s="36">
        <f t="shared" si="5"/>
        <v>0</v>
      </c>
      <c r="H168" s="101"/>
    </row>
    <row r="169" spans="1:8" ht="39.75" customHeight="1" x14ac:dyDescent="0.2">
      <c r="A169" s="94">
        <v>160</v>
      </c>
      <c r="B169" s="37"/>
      <c r="C169" s="37"/>
      <c r="D169" s="38"/>
      <c r="E169" s="103"/>
      <c r="F169" s="35"/>
      <c r="G169" s="36">
        <f t="shared" si="5"/>
        <v>0</v>
      </c>
      <c r="H169" s="101"/>
    </row>
    <row r="170" spans="1:8" ht="39.75" customHeight="1" x14ac:dyDescent="0.2">
      <c r="A170" s="94">
        <v>161</v>
      </c>
      <c r="B170" s="37"/>
      <c r="C170" s="37"/>
      <c r="D170" s="38"/>
      <c r="E170" s="103"/>
      <c r="F170" s="35"/>
      <c r="G170" s="36">
        <f t="shared" si="5"/>
        <v>0</v>
      </c>
      <c r="H170" s="101"/>
    </row>
    <row r="171" spans="1:8" ht="39.75" customHeight="1" x14ac:dyDescent="0.2">
      <c r="A171" s="94">
        <v>162</v>
      </c>
      <c r="B171" s="37"/>
      <c r="C171" s="37"/>
      <c r="D171" s="38"/>
      <c r="E171" s="103"/>
      <c r="F171" s="35"/>
      <c r="G171" s="36">
        <f t="shared" si="5"/>
        <v>0</v>
      </c>
      <c r="H171" s="101"/>
    </row>
    <row r="172" spans="1:8" ht="39.75" customHeight="1" x14ac:dyDescent="0.2">
      <c r="A172" s="94">
        <v>163</v>
      </c>
      <c r="B172" s="37"/>
      <c r="C172" s="37"/>
      <c r="D172" s="38"/>
      <c r="E172" s="103"/>
      <c r="F172" s="35"/>
      <c r="G172" s="36">
        <f t="shared" si="5"/>
        <v>0</v>
      </c>
      <c r="H172" s="101"/>
    </row>
    <row r="173" spans="1:8" ht="39.75" customHeight="1" x14ac:dyDescent="0.2">
      <c r="A173" s="94">
        <v>164</v>
      </c>
      <c r="B173" s="37"/>
      <c r="C173" s="37"/>
      <c r="D173" s="38"/>
      <c r="E173" s="103"/>
      <c r="F173" s="35"/>
      <c r="G173" s="36">
        <f t="shared" si="5"/>
        <v>0</v>
      </c>
      <c r="H173" s="101"/>
    </row>
    <row r="174" spans="1:8" ht="39.75" customHeight="1" x14ac:dyDescent="0.2">
      <c r="A174" s="94">
        <v>165</v>
      </c>
      <c r="B174" s="37"/>
      <c r="C174" s="37"/>
      <c r="D174" s="38"/>
      <c r="E174" s="103"/>
      <c r="F174" s="35"/>
      <c r="G174" s="36">
        <f t="shared" si="5"/>
        <v>0</v>
      </c>
      <c r="H174" s="101"/>
    </row>
    <row r="175" spans="1:8" ht="39.75" customHeight="1" x14ac:dyDescent="0.2">
      <c r="A175" s="94">
        <v>166</v>
      </c>
      <c r="B175" s="37"/>
      <c r="C175" s="37"/>
      <c r="D175" s="38"/>
      <c r="E175" s="103"/>
      <c r="F175" s="35"/>
      <c r="G175" s="36">
        <f t="shared" si="5"/>
        <v>0</v>
      </c>
      <c r="H175" s="101"/>
    </row>
    <row r="176" spans="1:8" ht="39.75" customHeight="1" x14ac:dyDescent="0.2">
      <c r="A176" s="94">
        <v>167</v>
      </c>
      <c r="B176" s="37"/>
      <c r="C176" s="37"/>
      <c r="D176" s="38"/>
      <c r="E176" s="103"/>
      <c r="F176" s="35"/>
      <c r="G176" s="36">
        <f t="shared" si="5"/>
        <v>0</v>
      </c>
      <c r="H176" s="101"/>
    </row>
    <row r="177" spans="1:8" ht="39.75" customHeight="1" x14ac:dyDescent="0.2">
      <c r="A177" s="94">
        <v>168</v>
      </c>
      <c r="B177" s="37"/>
      <c r="C177" s="37"/>
      <c r="D177" s="38"/>
      <c r="E177" s="103"/>
      <c r="F177" s="35"/>
      <c r="G177" s="36">
        <f t="shared" si="5"/>
        <v>0</v>
      </c>
      <c r="H177" s="101"/>
    </row>
    <row r="178" spans="1:8" ht="39.75" customHeight="1" x14ac:dyDescent="0.2">
      <c r="A178" s="94">
        <v>169</v>
      </c>
      <c r="B178" s="37"/>
      <c r="C178" s="37"/>
      <c r="D178" s="38"/>
      <c r="E178" s="103"/>
      <c r="F178" s="35"/>
      <c r="G178" s="36">
        <f t="shared" si="5"/>
        <v>0</v>
      </c>
      <c r="H178" s="101"/>
    </row>
    <row r="179" spans="1:8" ht="39.75" customHeight="1" x14ac:dyDescent="0.2">
      <c r="A179" s="94">
        <v>170</v>
      </c>
      <c r="B179" s="37"/>
      <c r="C179" s="37"/>
      <c r="D179" s="38"/>
      <c r="E179" s="103"/>
      <c r="F179" s="35"/>
      <c r="G179" s="36">
        <f t="shared" si="5"/>
        <v>0</v>
      </c>
      <c r="H179" s="101"/>
    </row>
    <row r="180" spans="1:8" ht="39.75" customHeight="1" x14ac:dyDescent="0.2">
      <c r="A180" s="94">
        <v>171</v>
      </c>
      <c r="B180" s="37"/>
      <c r="C180" s="37"/>
      <c r="D180" s="38"/>
      <c r="E180" s="103"/>
      <c r="F180" s="35"/>
      <c r="G180" s="36">
        <f t="shared" si="5"/>
        <v>0</v>
      </c>
      <c r="H180" s="101"/>
    </row>
    <row r="181" spans="1:8" ht="39.75" customHeight="1" x14ac:dyDescent="0.2">
      <c r="A181" s="94">
        <v>172</v>
      </c>
      <c r="B181" s="37"/>
      <c r="C181" s="37"/>
      <c r="D181" s="38"/>
      <c r="E181" s="103"/>
      <c r="F181" s="35"/>
      <c r="G181" s="36">
        <f t="shared" si="5"/>
        <v>0</v>
      </c>
      <c r="H181" s="101"/>
    </row>
    <row r="182" spans="1:8" ht="39.75" customHeight="1" x14ac:dyDescent="0.2">
      <c r="A182" s="94">
        <v>173</v>
      </c>
      <c r="B182" s="37"/>
      <c r="C182" s="37"/>
      <c r="D182" s="38"/>
      <c r="E182" s="103"/>
      <c r="F182" s="35"/>
      <c r="G182" s="36">
        <f t="shared" si="5"/>
        <v>0</v>
      </c>
      <c r="H182" s="101"/>
    </row>
    <row r="183" spans="1:8" ht="39.75" customHeight="1" x14ac:dyDescent="0.2">
      <c r="A183" s="94">
        <v>174</v>
      </c>
      <c r="B183" s="37"/>
      <c r="C183" s="37"/>
      <c r="D183" s="38"/>
      <c r="E183" s="103"/>
      <c r="F183" s="35"/>
      <c r="G183" s="36">
        <f t="shared" si="5"/>
        <v>0</v>
      </c>
      <c r="H183" s="101"/>
    </row>
    <row r="184" spans="1:8" ht="39.75" customHeight="1" x14ac:dyDescent="0.2">
      <c r="A184" s="94">
        <v>175</v>
      </c>
      <c r="B184" s="37"/>
      <c r="C184" s="37"/>
      <c r="D184" s="38"/>
      <c r="E184" s="103"/>
      <c r="F184" s="35"/>
      <c r="G184" s="36">
        <f t="shared" si="5"/>
        <v>0</v>
      </c>
      <c r="H184" s="101"/>
    </row>
    <row r="185" spans="1:8" ht="39.75" customHeight="1" x14ac:dyDescent="0.2">
      <c r="A185" s="94"/>
      <c r="B185" s="96"/>
      <c r="C185" s="37"/>
      <c r="D185" s="38"/>
      <c r="E185" s="103"/>
      <c r="F185" s="35"/>
      <c r="G185" s="36">
        <f>SUM(G160:G184)</f>
        <v>0</v>
      </c>
      <c r="H185" s="101"/>
    </row>
    <row r="186" spans="1:8" ht="39.75" customHeight="1" x14ac:dyDescent="0.2">
      <c r="A186" s="94">
        <v>176</v>
      </c>
      <c r="B186" s="37"/>
      <c r="C186" s="37"/>
      <c r="D186" s="38"/>
      <c r="E186" s="103"/>
      <c r="F186" s="35"/>
      <c r="G186" s="36">
        <f>E186*F186</f>
        <v>0</v>
      </c>
      <c r="H186" s="101"/>
    </row>
    <row r="187" spans="1:8" ht="39.75" customHeight="1" x14ac:dyDescent="0.2">
      <c r="A187" s="94">
        <v>177</v>
      </c>
      <c r="B187" s="37"/>
      <c r="C187" s="37"/>
      <c r="D187" s="38"/>
      <c r="E187" s="103"/>
      <c r="F187" s="35"/>
      <c r="G187" s="36">
        <f t="shared" ref="G187:G210" si="6">E187*F187</f>
        <v>0</v>
      </c>
      <c r="H187" s="101"/>
    </row>
    <row r="188" spans="1:8" ht="39.75" customHeight="1" x14ac:dyDescent="0.2">
      <c r="A188" s="94">
        <v>178</v>
      </c>
      <c r="B188" s="37"/>
      <c r="C188" s="37"/>
      <c r="D188" s="38"/>
      <c r="E188" s="103"/>
      <c r="F188" s="35"/>
      <c r="G188" s="36">
        <f t="shared" si="6"/>
        <v>0</v>
      </c>
      <c r="H188" s="101"/>
    </row>
    <row r="189" spans="1:8" ht="39.75" customHeight="1" x14ac:dyDescent="0.2">
      <c r="A189" s="94">
        <v>179</v>
      </c>
      <c r="B189" s="37"/>
      <c r="C189" s="37"/>
      <c r="D189" s="38"/>
      <c r="E189" s="103"/>
      <c r="F189" s="35"/>
      <c r="G189" s="36">
        <f t="shared" si="6"/>
        <v>0</v>
      </c>
      <c r="H189" s="101"/>
    </row>
    <row r="190" spans="1:8" ht="39.75" customHeight="1" x14ac:dyDescent="0.2">
      <c r="A190" s="94">
        <v>180</v>
      </c>
      <c r="B190" s="37"/>
      <c r="C190" s="37"/>
      <c r="D190" s="38"/>
      <c r="E190" s="103"/>
      <c r="F190" s="35"/>
      <c r="G190" s="36">
        <f t="shared" si="6"/>
        <v>0</v>
      </c>
      <c r="H190" s="101"/>
    </row>
    <row r="191" spans="1:8" ht="39.75" customHeight="1" x14ac:dyDescent="0.2">
      <c r="A191" s="94">
        <v>181</v>
      </c>
      <c r="B191" s="37"/>
      <c r="C191" s="37"/>
      <c r="D191" s="38"/>
      <c r="E191" s="103"/>
      <c r="F191" s="35"/>
      <c r="G191" s="36">
        <f t="shared" si="6"/>
        <v>0</v>
      </c>
      <c r="H191" s="101"/>
    </row>
    <row r="192" spans="1:8" ht="39.75" customHeight="1" x14ac:dyDescent="0.2">
      <c r="A192" s="94">
        <v>182</v>
      </c>
      <c r="B192" s="37"/>
      <c r="C192" s="37"/>
      <c r="D192" s="38"/>
      <c r="E192" s="103"/>
      <c r="F192" s="35"/>
      <c r="G192" s="36">
        <f t="shared" si="6"/>
        <v>0</v>
      </c>
      <c r="H192" s="101"/>
    </row>
    <row r="193" spans="1:8" ht="39.75" customHeight="1" x14ac:dyDescent="0.2">
      <c r="A193" s="94">
        <v>183</v>
      </c>
      <c r="B193" s="37"/>
      <c r="C193" s="37"/>
      <c r="D193" s="38"/>
      <c r="E193" s="103"/>
      <c r="F193" s="35"/>
      <c r="G193" s="36">
        <f t="shared" si="6"/>
        <v>0</v>
      </c>
      <c r="H193" s="101"/>
    </row>
    <row r="194" spans="1:8" ht="39.75" customHeight="1" x14ac:dyDescent="0.2">
      <c r="A194" s="94">
        <v>184</v>
      </c>
      <c r="B194" s="37"/>
      <c r="C194" s="37"/>
      <c r="D194" s="38"/>
      <c r="E194" s="103"/>
      <c r="F194" s="35"/>
      <c r="G194" s="36">
        <f t="shared" si="6"/>
        <v>0</v>
      </c>
      <c r="H194" s="101"/>
    </row>
    <row r="195" spans="1:8" ht="39.75" customHeight="1" x14ac:dyDescent="0.2">
      <c r="A195" s="94">
        <v>185</v>
      </c>
      <c r="B195" s="37"/>
      <c r="C195" s="37"/>
      <c r="D195" s="38"/>
      <c r="E195" s="103"/>
      <c r="F195" s="35"/>
      <c r="G195" s="36">
        <f t="shared" si="6"/>
        <v>0</v>
      </c>
      <c r="H195" s="101"/>
    </row>
    <row r="196" spans="1:8" ht="39.75" customHeight="1" x14ac:dyDescent="0.2">
      <c r="A196" s="94">
        <v>186</v>
      </c>
      <c r="B196" s="37"/>
      <c r="C196" s="37"/>
      <c r="D196" s="38"/>
      <c r="E196" s="103"/>
      <c r="F196" s="35"/>
      <c r="G196" s="36">
        <f t="shared" si="6"/>
        <v>0</v>
      </c>
      <c r="H196" s="101"/>
    </row>
    <row r="197" spans="1:8" ht="39.75" customHeight="1" x14ac:dyDescent="0.2">
      <c r="A197" s="94">
        <v>187</v>
      </c>
      <c r="B197" s="37"/>
      <c r="C197" s="37"/>
      <c r="D197" s="38"/>
      <c r="E197" s="103"/>
      <c r="F197" s="35"/>
      <c r="G197" s="36">
        <f t="shared" si="6"/>
        <v>0</v>
      </c>
      <c r="H197" s="101"/>
    </row>
    <row r="198" spans="1:8" ht="39.75" customHeight="1" x14ac:dyDescent="0.2">
      <c r="A198" s="94">
        <v>188</v>
      </c>
      <c r="B198" s="37"/>
      <c r="C198" s="37"/>
      <c r="D198" s="38"/>
      <c r="E198" s="103"/>
      <c r="F198" s="35"/>
      <c r="G198" s="36">
        <f t="shared" si="6"/>
        <v>0</v>
      </c>
      <c r="H198" s="101"/>
    </row>
    <row r="199" spans="1:8" ht="39.75" customHeight="1" x14ac:dyDescent="0.2">
      <c r="A199" s="94">
        <v>189</v>
      </c>
      <c r="B199" s="37"/>
      <c r="C199" s="37"/>
      <c r="D199" s="38"/>
      <c r="E199" s="103"/>
      <c r="F199" s="35"/>
      <c r="G199" s="36">
        <f t="shared" si="6"/>
        <v>0</v>
      </c>
      <c r="H199" s="101"/>
    </row>
    <row r="200" spans="1:8" ht="39.75" customHeight="1" x14ac:dyDescent="0.2">
      <c r="A200" s="94">
        <v>190</v>
      </c>
      <c r="B200" s="37"/>
      <c r="C200" s="37"/>
      <c r="D200" s="38"/>
      <c r="E200" s="103"/>
      <c r="F200" s="35"/>
      <c r="G200" s="36">
        <f t="shared" si="6"/>
        <v>0</v>
      </c>
      <c r="H200" s="101"/>
    </row>
    <row r="201" spans="1:8" ht="39.75" customHeight="1" x14ac:dyDescent="0.2">
      <c r="A201" s="94">
        <v>191</v>
      </c>
      <c r="B201" s="37"/>
      <c r="C201" s="37"/>
      <c r="D201" s="38"/>
      <c r="E201" s="103"/>
      <c r="F201" s="35"/>
      <c r="G201" s="36">
        <f t="shared" si="6"/>
        <v>0</v>
      </c>
      <c r="H201" s="101"/>
    </row>
    <row r="202" spans="1:8" ht="39.75" customHeight="1" x14ac:dyDescent="0.2">
      <c r="A202" s="94">
        <v>192</v>
      </c>
      <c r="B202" s="37"/>
      <c r="C202" s="37"/>
      <c r="D202" s="38"/>
      <c r="E202" s="103"/>
      <c r="F202" s="35"/>
      <c r="G202" s="36">
        <f t="shared" si="6"/>
        <v>0</v>
      </c>
      <c r="H202" s="101"/>
    </row>
    <row r="203" spans="1:8" ht="39.75" customHeight="1" x14ac:dyDescent="0.2">
      <c r="A203" s="94">
        <v>193</v>
      </c>
      <c r="B203" s="37"/>
      <c r="C203" s="37"/>
      <c r="D203" s="38"/>
      <c r="E203" s="103"/>
      <c r="F203" s="35"/>
      <c r="G203" s="36">
        <f t="shared" si="6"/>
        <v>0</v>
      </c>
      <c r="H203" s="101"/>
    </row>
    <row r="204" spans="1:8" ht="39.75" customHeight="1" x14ac:dyDescent="0.2">
      <c r="A204" s="94">
        <v>194</v>
      </c>
      <c r="B204" s="37"/>
      <c r="C204" s="37"/>
      <c r="D204" s="38"/>
      <c r="E204" s="103"/>
      <c r="F204" s="35"/>
      <c r="G204" s="36">
        <f t="shared" si="6"/>
        <v>0</v>
      </c>
      <c r="H204" s="101"/>
    </row>
    <row r="205" spans="1:8" ht="39.75" customHeight="1" x14ac:dyDescent="0.2">
      <c r="A205" s="94">
        <v>195</v>
      </c>
      <c r="B205" s="37"/>
      <c r="C205" s="37"/>
      <c r="D205" s="38"/>
      <c r="E205" s="103"/>
      <c r="F205" s="35"/>
      <c r="G205" s="36">
        <f t="shared" si="6"/>
        <v>0</v>
      </c>
      <c r="H205" s="101"/>
    </row>
    <row r="206" spans="1:8" ht="39.75" customHeight="1" x14ac:dyDescent="0.2">
      <c r="A206" s="94">
        <v>196</v>
      </c>
      <c r="B206" s="37"/>
      <c r="C206" s="37"/>
      <c r="D206" s="38"/>
      <c r="E206" s="103"/>
      <c r="F206" s="35"/>
      <c r="G206" s="36">
        <f t="shared" si="6"/>
        <v>0</v>
      </c>
      <c r="H206" s="101"/>
    </row>
    <row r="207" spans="1:8" ht="39.75" customHeight="1" x14ac:dyDescent="0.2">
      <c r="A207" s="94">
        <v>197</v>
      </c>
      <c r="B207" s="37"/>
      <c r="C207" s="37"/>
      <c r="D207" s="38"/>
      <c r="E207" s="103"/>
      <c r="F207" s="35"/>
      <c r="G207" s="36">
        <f t="shared" si="6"/>
        <v>0</v>
      </c>
      <c r="H207" s="101"/>
    </row>
    <row r="208" spans="1:8" ht="39.75" customHeight="1" x14ac:dyDescent="0.2">
      <c r="A208" s="94">
        <v>198</v>
      </c>
      <c r="B208" s="37"/>
      <c r="C208" s="37"/>
      <c r="D208" s="38"/>
      <c r="E208" s="103"/>
      <c r="F208" s="35"/>
      <c r="G208" s="36">
        <f t="shared" si="6"/>
        <v>0</v>
      </c>
      <c r="H208" s="101"/>
    </row>
    <row r="209" spans="1:8" ht="39.75" customHeight="1" x14ac:dyDescent="0.2">
      <c r="A209" s="94">
        <v>199</v>
      </c>
      <c r="B209" s="37"/>
      <c r="C209" s="37"/>
      <c r="D209" s="38"/>
      <c r="E209" s="103"/>
      <c r="F209" s="35"/>
      <c r="G209" s="36">
        <f t="shared" si="6"/>
        <v>0</v>
      </c>
      <c r="H209" s="101"/>
    </row>
    <row r="210" spans="1:8" ht="39.75" customHeight="1" x14ac:dyDescent="0.2">
      <c r="A210" s="94">
        <v>200</v>
      </c>
      <c r="B210" s="37"/>
      <c r="C210" s="37"/>
      <c r="D210" s="38"/>
      <c r="E210" s="103"/>
      <c r="F210" s="35"/>
      <c r="G210" s="36">
        <f t="shared" si="6"/>
        <v>0</v>
      </c>
      <c r="H210" s="101"/>
    </row>
    <row r="211" spans="1:8" ht="39.75" customHeight="1" x14ac:dyDescent="0.2">
      <c r="A211" s="94"/>
      <c r="B211" s="96"/>
      <c r="C211" s="37"/>
      <c r="D211" s="38"/>
      <c r="E211" s="103"/>
      <c r="F211" s="35"/>
      <c r="G211" s="36">
        <f>SUM(G186:G210)</f>
        <v>0</v>
      </c>
      <c r="H211" s="101"/>
    </row>
    <row r="212" spans="1:8" ht="39.75" customHeight="1" x14ac:dyDescent="0.2">
      <c r="A212" s="94">
        <v>201</v>
      </c>
      <c r="B212" s="37"/>
      <c r="C212" s="37"/>
      <c r="D212" s="38"/>
      <c r="E212" s="103"/>
      <c r="F212" s="35"/>
      <c r="G212" s="36">
        <f>E212*F212</f>
        <v>0</v>
      </c>
      <c r="H212" s="101"/>
    </row>
    <row r="213" spans="1:8" ht="39.75" customHeight="1" x14ac:dyDescent="0.2">
      <c r="A213" s="94">
        <v>202</v>
      </c>
      <c r="B213" s="37"/>
      <c r="C213" s="37"/>
      <c r="D213" s="38"/>
      <c r="E213" s="103"/>
      <c r="F213" s="35"/>
      <c r="G213" s="36">
        <f t="shared" ref="G213:G236" si="7">E213*F213</f>
        <v>0</v>
      </c>
      <c r="H213" s="101"/>
    </row>
    <row r="214" spans="1:8" ht="39.75" customHeight="1" x14ac:dyDescent="0.2">
      <c r="A214" s="94">
        <v>203</v>
      </c>
      <c r="B214" s="37"/>
      <c r="C214" s="37"/>
      <c r="D214" s="38"/>
      <c r="E214" s="103"/>
      <c r="F214" s="35"/>
      <c r="G214" s="36">
        <f t="shared" si="7"/>
        <v>0</v>
      </c>
      <c r="H214" s="101"/>
    </row>
    <row r="215" spans="1:8" ht="39.75" customHeight="1" x14ac:dyDescent="0.2">
      <c r="A215" s="94">
        <v>204</v>
      </c>
      <c r="B215" s="37"/>
      <c r="C215" s="37"/>
      <c r="D215" s="38"/>
      <c r="E215" s="103"/>
      <c r="F215" s="35"/>
      <c r="G215" s="36">
        <f t="shared" si="7"/>
        <v>0</v>
      </c>
      <c r="H215" s="101"/>
    </row>
    <row r="216" spans="1:8" ht="39.75" customHeight="1" x14ac:dyDescent="0.2">
      <c r="A216" s="94">
        <v>205</v>
      </c>
      <c r="B216" s="37"/>
      <c r="C216" s="37"/>
      <c r="D216" s="38"/>
      <c r="E216" s="103"/>
      <c r="F216" s="35"/>
      <c r="G216" s="36">
        <f t="shared" si="7"/>
        <v>0</v>
      </c>
      <c r="H216" s="101"/>
    </row>
    <row r="217" spans="1:8" ht="39.75" customHeight="1" x14ac:dyDescent="0.2">
      <c r="A217" s="94">
        <v>206</v>
      </c>
      <c r="B217" s="37"/>
      <c r="C217" s="37"/>
      <c r="D217" s="38"/>
      <c r="E217" s="103"/>
      <c r="F217" s="35"/>
      <c r="G217" s="36">
        <f t="shared" si="7"/>
        <v>0</v>
      </c>
      <c r="H217" s="101"/>
    </row>
    <row r="218" spans="1:8" ht="39.75" customHeight="1" x14ac:dyDescent="0.2">
      <c r="A218" s="94">
        <v>207</v>
      </c>
      <c r="B218" s="37"/>
      <c r="C218" s="37"/>
      <c r="D218" s="38"/>
      <c r="E218" s="103"/>
      <c r="F218" s="35"/>
      <c r="G218" s="36">
        <f t="shared" si="7"/>
        <v>0</v>
      </c>
      <c r="H218" s="101"/>
    </row>
    <row r="219" spans="1:8" ht="39.75" customHeight="1" x14ac:dyDescent="0.2">
      <c r="A219" s="94">
        <v>208</v>
      </c>
      <c r="B219" s="37"/>
      <c r="C219" s="37"/>
      <c r="D219" s="38"/>
      <c r="E219" s="103"/>
      <c r="F219" s="35"/>
      <c r="G219" s="36">
        <f t="shared" si="7"/>
        <v>0</v>
      </c>
      <c r="H219" s="101"/>
    </row>
    <row r="220" spans="1:8" ht="39.75" customHeight="1" x14ac:dyDescent="0.2">
      <c r="A220" s="94">
        <v>209</v>
      </c>
      <c r="B220" s="37"/>
      <c r="C220" s="37"/>
      <c r="D220" s="38"/>
      <c r="E220" s="103"/>
      <c r="F220" s="35"/>
      <c r="G220" s="36">
        <f t="shared" si="7"/>
        <v>0</v>
      </c>
      <c r="H220" s="101"/>
    </row>
    <row r="221" spans="1:8" ht="39.75" customHeight="1" x14ac:dyDescent="0.2">
      <c r="A221" s="94">
        <v>210</v>
      </c>
      <c r="B221" s="37"/>
      <c r="C221" s="37"/>
      <c r="D221" s="38"/>
      <c r="E221" s="103"/>
      <c r="F221" s="35"/>
      <c r="G221" s="36">
        <f t="shared" si="7"/>
        <v>0</v>
      </c>
      <c r="H221" s="101"/>
    </row>
    <row r="222" spans="1:8" ht="39.75" customHeight="1" x14ac:dyDescent="0.2">
      <c r="A222" s="94">
        <v>211</v>
      </c>
      <c r="B222" s="37"/>
      <c r="C222" s="37"/>
      <c r="D222" s="38"/>
      <c r="E222" s="103"/>
      <c r="F222" s="35"/>
      <c r="G222" s="36">
        <f t="shared" si="7"/>
        <v>0</v>
      </c>
      <c r="H222" s="101"/>
    </row>
    <row r="223" spans="1:8" ht="39.75" customHeight="1" x14ac:dyDescent="0.2">
      <c r="A223" s="94">
        <v>212</v>
      </c>
      <c r="B223" s="37"/>
      <c r="C223" s="37"/>
      <c r="D223" s="38"/>
      <c r="E223" s="103"/>
      <c r="F223" s="35"/>
      <c r="G223" s="36">
        <f t="shared" si="7"/>
        <v>0</v>
      </c>
      <c r="H223" s="101"/>
    </row>
    <row r="224" spans="1:8" ht="39.75" customHeight="1" x14ac:dyDescent="0.2">
      <c r="A224" s="94">
        <v>213</v>
      </c>
      <c r="B224" s="37"/>
      <c r="C224" s="37"/>
      <c r="D224" s="38"/>
      <c r="E224" s="103"/>
      <c r="F224" s="35"/>
      <c r="G224" s="36">
        <f t="shared" si="7"/>
        <v>0</v>
      </c>
      <c r="H224" s="101"/>
    </row>
    <row r="225" spans="1:8" ht="39.75" customHeight="1" x14ac:dyDescent="0.2">
      <c r="A225" s="94">
        <v>214</v>
      </c>
      <c r="B225" s="37"/>
      <c r="C225" s="37"/>
      <c r="D225" s="38"/>
      <c r="E225" s="103"/>
      <c r="F225" s="35"/>
      <c r="G225" s="36">
        <f t="shared" si="7"/>
        <v>0</v>
      </c>
      <c r="H225" s="101"/>
    </row>
    <row r="226" spans="1:8" ht="39.75" customHeight="1" x14ac:dyDescent="0.2">
      <c r="A226" s="94">
        <v>215</v>
      </c>
      <c r="B226" s="37"/>
      <c r="C226" s="37"/>
      <c r="D226" s="38"/>
      <c r="E226" s="103"/>
      <c r="F226" s="35"/>
      <c r="G226" s="36">
        <f t="shared" si="7"/>
        <v>0</v>
      </c>
      <c r="H226" s="101"/>
    </row>
    <row r="227" spans="1:8" ht="39.75" customHeight="1" x14ac:dyDescent="0.2">
      <c r="A227" s="94">
        <v>216</v>
      </c>
      <c r="B227" s="37"/>
      <c r="C227" s="37"/>
      <c r="D227" s="38"/>
      <c r="E227" s="103"/>
      <c r="F227" s="35"/>
      <c r="G227" s="36">
        <f t="shared" si="7"/>
        <v>0</v>
      </c>
      <c r="H227" s="101"/>
    </row>
    <row r="228" spans="1:8" ht="39.75" customHeight="1" x14ac:dyDescent="0.2">
      <c r="A228" s="94">
        <v>217</v>
      </c>
      <c r="B228" s="37"/>
      <c r="C228" s="37"/>
      <c r="D228" s="38"/>
      <c r="E228" s="103"/>
      <c r="F228" s="35"/>
      <c r="G228" s="36">
        <f t="shared" si="7"/>
        <v>0</v>
      </c>
      <c r="H228" s="101"/>
    </row>
    <row r="229" spans="1:8" ht="39.75" customHeight="1" x14ac:dyDescent="0.2">
      <c r="A229" s="94">
        <v>218</v>
      </c>
      <c r="B229" s="37"/>
      <c r="C229" s="37"/>
      <c r="D229" s="38"/>
      <c r="E229" s="103"/>
      <c r="F229" s="35"/>
      <c r="G229" s="36">
        <f t="shared" si="7"/>
        <v>0</v>
      </c>
      <c r="H229" s="101"/>
    </row>
    <row r="230" spans="1:8" ht="39.75" customHeight="1" x14ac:dyDescent="0.2">
      <c r="A230" s="94">
        <v>219</v>
      </c>
      <c r="B230" s="37"/>
      <c r="C230" s="37"/>
      <c r="D230" s="38"/>
      <c r="E230" s="103"/>
      <c r="F230" s="35"/>
      <c r="G230" s="36">
        <f t="shared" si="7"/>
        <v>0</v>
      </c>
      <c r="H230" s="101"/>
    </row>
    <row r="231" spans="1:8" ht="39.75" customHeight="1" x14ac:dyDescent="0.2">
      <c r="A231" s="94">
        <v>220</v>
      </c>
      <c r="B231" s="37"/>
      <c r="C231" s="37"/>
      <c r="D231" s="38"/>
      <c r="E231" s="103"/>
      <c r="F231" s="35"/>
      <c r="G231" s="36">
        <f t="shared" si="7"/>
        <v>0</v>
      </c>
      <c r="H231" s="101"/>
    </row>
    <row r="232" spans="1:8" ht="39.75" customHeight="1" x14ac:dyDescent="0.2">
      <c r="A232" s="94">
        <v>221</v>
      </c>
      <c r="B232" s="37"/>
      <c r="C232" s="37"/>
      <c r="D232" s="38"/>
      <c r="E232" s="103"/>
      <c r="F232" s="35"/>
      <c r="G232" s="36">
        <f t="shared" si="7"/>
        <v>0</v>
      </c>
      <c r="H232" s="101"/>
    </row>
    <row r="233" spans="1:8" ht="39.75" customHeight="1" x14ac:dyDescent="0.2">
      <c r="A233" s="94">
        <v>222</v>
      </c>
      <c r="B233" s="37"/>
      <c r="C233" s="37"/>
      <c r="D233" s="38"/>
      <c r="E233" s="103"/>
      <c r="F233" s="35"/>
      <c r="G233" s="36">
        <f t="shared" si="7"/>
        <v>0</v>
      </c>
      <c r="H233" s="101"/>
    </row>
    <row r="234" spans="1:8" ht="39.75" customHeight="1" x14ac:dyDescent="0.2">
      <c r="A234" s="94">
        <v>223</v>
      </c>
      <c r="B234" s="37"/>
      <c r="C234" s="37"/>
      <c r="D234" s="38"/>
      <c r="E234" s="103"/>
      <c r="F234" s="35"/>
      <c r="G234" s="36">
        <f t="shared" si="7"/>
        <v>0</v>
      </c>
      <c r="H234" s="101"/>
    </row>
    <row r="235" spans="1:8" ht="39.75" customHeight="1" x14ac:dyDescent="0.2">
      <c r="A235" s="94">
        <v>224</v>
      </c>
      <c r="B235" s="37"/>
      <c r="C235" s="37"/>
      <c r="D235" s="38"/>
      <c r="E235" s="103"/>
      <c r="F235" s="35"/>
      <c r="G235" s="36">
        <f t="shared" si="7"/>
        <v>0</v>
      </c>
      <c r="H235" s="101"/>
    </row>
    <row r="236" spans="1:8" ht="39.75" customHeight="1" x14ac:dyDescent="0.2">
      <c r="A236" s="94">
        <v>225</v>
      </c>
      <c r="B236" s="37"/>
      <c r="C236" s="37"/>
      <c r="D236" s="38"/>
      <c r="E236" s="103"/>
      <c r="F236" s="35"/>
      <c r="G236" s="36">
        <f t="shared" si="7"/>
        <v>0</v>
      </c>
      <c r="H236" s="101"/>
    </row>
    <row r="237" spans="1:8" ht="39.75" customHeight="1" x14ac:dyDescent="0.2">
      <c r="A237" s="94"/>
      <c r="B237" s="96"/>
      <c r="C237" s="37"/>
      <c r="D237" s="38"/>
      <c r="E237" s="103"/>
      <c r="F237" s="35"/>
      <c r="G237" s="36">
        <f>SUM(G212:G236)</f>
        <v>0</v>
      </c>
      <c r="H237" s="101"/>
    </row>
    <row r="238" spans="1:8" ht="39.75" customHeight="1" x14ac:dyDescent="0.2">
      <c r="A238" s="94">
        <v>226</v>
      </c>
      <c r="B238" s="37"/>
      <c r="C238" s="37"/>
      <c r="D238" s="38"/>
      <c r="E238" s="103"/>
      <c r="F238" s="35"/>
      <c r="G238" s="36">
        <f>E238*F238</f>
        <v>0</v>
      </c>
      <c r="H238" s="101"/>
    </row>
    <row r="239" spans="1:8" ht="39.75" customHeight="1" x14ac:dyDescent="0.2">
      <c r="A239" s="94">
        <v>227</v>
      </c>
      <c r="B239" s="37"/>
      <c r="C239" s="37"/>
      <c r="D239" s="38"/>
      <c r="E239" s="103"/>
      <c r="F239" s="35"/>
      <c r="G239" s="36">
        <f t="shared" ref="G239:G261" si="8">E239*F239</f>
        <v>0</v>
      </c>
      <c r="H239" s="101"/>
    </row>
    <row r="240" spans="1:8" ht="39.75" customHeight="1" x14ac:dyDescent="0.2">
      <c r="A240" s="94">
        <v>228</v>
      </c>
      <c r="B240" s="37"/>
      <c r="C240" s="37"/>
      <c r="D240" s="38"/>
      <c r="E240" s="103"/>
      <c r="F240" s="35"/>
      <c r="G240" s="36">
        <f t="shared" si="8"/>
        <v>0</v>
      </c>
      <c r="H240" s="101"/>
    </row>
    <row r="241" spans="1:8" ht="39.75" customHeight="1" x14ac:dyDescent="0.2">
      <c r="A241" s="94">
        <v>229</v>
      </c>
      <c r="B241" s="37"/>
      <c r="C241" s="37"/>
      <c r="D241" s="38"/>
      <c r="E241" s="103"/>
      <c r="F241" s="35"/>
      <c r="G241" s="36">
        <f t="shared" si="8"/>
        <v>0</v>
      </c>
      <c r="H241" s="101"/>
    </row>
    <row r="242" spans="1:8" ht="39.75" customHeight="1" x14ac:dyDescent="0.2">
      <c r="A242" s="94">
        <v>230</v>
      </c>
      <c r="B242" s="37"/>
      <c r="C242" s="37"/>
      <c r="D242" s="38"/>
      <c r="E242" s="103"/>
      <c r="F242" s="35"/>
      <c r="G242" s="36">
        <f t="shared" si="8"/>
        <v>0</v>
      </c>
      <c r="H242" s="101"/>
    </row>
    <row r="243" spans="1:8" ht="39.75" customHeight="1" x14ac:dyDescent="0.2">
      <c r="A243" s="94">
        <v>231</v>
      </c>
      <c r="B243" s="37"/>
      <c r="C243" s="37"/>
      <c r="D243" s="38"/>
      <c r="E243" s="103"/>
      <c r="F243" s="35"/>
      <c r="G243" s="36">
        <f t="shared" si="8"/>
        <v>0</v>
      </c>
      <c r="H243" s="101"/>
    </row>
    <row r="244" spans="1:8" ht="39.75" customHeight="1" x14ac:dyDescent="0.2">
      <c r="A244" s="94">
        <v>232</v>
      </c>
      <c r="B244" s="37"/>
      <c r="C244" s="37"/>
      <c r="D244" s="38"/>
      <c r="E244" s="103"/>
      <c r="F244" s="35"/>
      <c r="G244" s="36">
        <f t="shared" si="8"/>
        <v>0</v>
      </c>
      <c r="H244" s="101"/>
    </row>
    <row r="245" spans="1:8" ht="39.75" customHeight="1" x14ac:dyDescent="0.2">
      <c r="A245" s="94">
        <v>233</v>
      </c>
      <c r="B245" s="37"/>
      <c r="C245" s="37"/>
      <c r="D245" s="38"/>
      <c r="E245" s="103"/>
      <c r="F245" s="35"/>
      <c r="G245" s="36">
        <f t="shared" si="8"/>
        <v>0</v>
      </c>
      <c r="H245" s="101"/>
    </row>
    <row r="246" spans="1:8" ht="39.75" customHeight="1" x14ac:dyDescent="0.2">
      <c r="A246" s="94">
        <v>234</v>
      </c>
      <c r="B246" s="37"/>
      <c r="C246" s="37"/>
      <c r="D246" s="38"/>
      <c r="E246" s="103"/>
      <c r="F246" s="35"/>
      <c r="G246" s="36">
        <f t="shared" si="8"/>
        <v>0</v>
      </c>
      <c r="H246" s="101"/>
    </row>
    <row r="247" spans="1:8" ht="39.75" customHeight="1" x14ac:dyDescent="0.2">
      <c r="A247" s="94">
        <v>235</v>
      </c>
      <c r="B247" s="37"/>
      <c r="C247" s="37"/>
      <c r="D247" s="38"/>
      <c r="E247" s="103"/>
      <c r="F247" s="35"/>
      <c r="G247" s="36">
        <f t="shared" si="8"/>
        <v>0</v>
      </c>
      <c r="H247" s="101"/>
    </row>
    <row r="248" spans="1:8" ht="39.75" customHeight="1" x14ac:dyDescent="0.2">
      <c r="A248" s="94">
        <v>236</v>
      </c>
      <c r="B248" s="37"/>
      <c r="C248" s="37"/>
      <c r="D248" s="38"/>
      <c r="E248" s="103"/>
      <c r="F248" s="35"/>
      <c r="G248" s="36">
        <f t="shared" si="8"/>
        <v>0</v>
      </c>
      <c r="H248" s="101"/>
    </row>
    <row r="249" spans="1:8" ht="39.75" customHeight="1" x14ac:dyDescent="0.2">
      <c r="A249" s="94">
        <v>237</v>
      </c>
      <c r="B249" s="37"/>
      <c r="C249" s="37"/>
      <c r="D249" s="38"/>
      <c r="E249" s="103"/>
      <c r="F249" s="35"/>
      <c r="G249" s="36">
        <f t="shared" si="8"/>
        <v>0</v>
      </c>
      <c r="H249" s="101"/>
    </row>
    <row r="250" spans="1:8" ht="39.75" customHeight="1" x14ac:dyDescent="0.2">
      <c r="A250" s="94">
        <v>238</v>
      </c>
      <c r="B250" s="37"/>
      <c r="C250" s="37"/>
      <c r="D250" s="38"/>
      <c r="E250" s="103"/>
      <c r="F250" s="35"/>
      <c r="G250" s="36">
        <f t="shared" si="8"/>
        <v>0</v>
      </c>
      <c r="H250" s="101"/>
    </row>
    <row r="251" spans="1:8" ht="39.75" customHeight="1" x14ac:dyDescent="0.2">
      <c r="A251" s="94">
        <v>239</v>
      </c>
      <c r="B251" s="37"/>
      <c r="C251" s="37"/>
      <c r="D251" s="38"/>
      <c r="E251" s="103"/>
      <c r="F251" s="35"/>
      <c r="G251" s="36">
        <f t="shared" si="8"/>
        <v>0</v>
      </c>
      <c r="H251" s="101"/>
    </row>
    <row r="252" spans="1:8" ht="39.75" customHeight="1" x14ac:dyDescent="0.2">
      <c r="A252" s="94"/>
      <c r="B252" s="37"/>
      <c r="C252" s="94"/>
      <c r="D252" s="38"/>
      <c r="E252" s="103"/>
      <c r="F252" s="35"/>
      <c r="G252" s="36">
        <f t="shared" si="8"/>
        <v>0</v>
      </c>
      <c r="H252" s="101"/>
    </row>
    <row r="253" spans="1:8" ht="39.75" customHeight="1" x14ac:dyDescent="0.2">
      <c r="A253" s="94"/>
      <c r="B253" s="37"/>
      <c r="C253" s="37"/>
      <c r="D253" s="38"/>
      <c r="E253" s="103"/>
      <c r="F253" s="35"/>
      <c r="G253" s="36">
        <f t="shared" si="8"/>
        <v>0</v>
      </c>
      <c r="H253" s="101"/>
    </row>
    <row r="254" spans="1:8" ht="39.75" customHeight="1" x14ac:dyDescent="0.2">
      <c r="A254" s="94"/>
      <c r="B254" s="37"/>
      <c r="C254" s="37"/>
      <c r="D254" s="38"/>
      <c r="E254" s="103"/>
      <c r="F254" s="35"/>
      <c r="G254" s="36">
        <f t="shared" si="8"/>
        <v>0</v>
      </c>
      <c r="H254" s="101"/>
    </row>
    <row r="255" spans="1:8" ht="39.75" customHeight="1" x14ac:dyDescent="0.2">
      <c r="A255" s="94"/>
      <c r="B255" s="37"/>
      <c r="C255" s="37"/>
      <c r="D255" s="38"/>
      <c r="E255" s="103"/>
      <c r="F255" s="35"/>
      <c r="G255" s="36">
        <f t="shared" si="8"/>
        <v>0</v>
      </c>
      <c r="H255" s="101"/>
    </row>
    <row r="256" spans="1:8" ht="39.75" customHeight="1" x14ac:dyDescent="0.2">
      <c r="A256" s="94"/>
      <c r="B256" s="37"/>
      <c r="C256" s="37"/>
      <c r="D256" s="38"/>
      <c r="E256" s="103"/>
      <c r="F256" s="35"/>
      <c r="G256" s="36">
        <f t="shared" si="8"/>
        <v>0</v>
      </c>
      <c r="H256" s="101"/>
    </row>
    <row r="257" spans="1:8" ht="39.75" customHeight="1" x14ac:dyDescent="0.2">
      <c r="A257" s="94"/>
      <c r="B257" s="37"/>
      <c r="C257" s="37"/>
      <c r="D257" s="38"/>
      <c r="E257" s="103"/>
      <c r="F257" s="35"/>
      <c r="G257" s="36">
        <f t="shared" si="8"/>
        <v>0</v>
      </c>
      <c r="H257" s="101"/>
    </row>
    <row r="258" spans="1:8" ht="39.75" customHeight="1" x14ac:dyDescent="0.2">
      <c r="A258" s="94"/>
      <c r="B258" s="37"/>
      <c r="C258" s="37"/>
      <c r="D258" s="38"/>
      <c r="E258" s="103"/>
      <c r="F258" s="35"/>
      <c r="G258" s="36">
        <f t="shared" si="8"/>
        <v>0</v>
      </c>
      <c r="H258" s="101"/>
    </row>
    <row r="259" spans="1:8" ht="39.75" customHeight="1" x14ac:dyDescent="0.2">
      <c r="A259" s="94"/>
      <c r="B259" s="37"/>
      <c r="C259" s="37"/>
      <c r="D259" s="38"/>
      <c r="E259" s="103"/>
      <c r="F259" s="35"/>
      <c r="G259" s="36">
        <f t="shared" si="8"/>
        <v>0</v>
      </c>
      <c r="H259" s="101"/>
    </row>
    <row r="260" spans="1:8" ht="39.75" customHeight="1" x14ac:dyDescent="0.2">
      <c r="A260" s="94"/>
      <c r="B260" s="37"/>
      <c r="C260" s="37"/>
      <c r="D260" s="38"/>
      <c r="E260" s="103"/>
      <c r="F260" s="35"/>
      <c r="G260" s="36">
        <f t="shared" si="8"/>
        <v>0</v>
      </c>
      <c r="H260" s="101"/>
    </row>
    <row r="261" spans="1:8" ht="39.75" customHeight="1" x14ac:dyDescent="0.2">
      <c r="A261" s="94"/>
      <c r="B261" s="37"/>
      <c r="C261" s="37"/>
      <c r="D261" s="38"/>
      <c r="E261" s="103"/>
      <c r="F261" s="35"/>
      <c r="G261" s="36">
        <f t="shared" si="8"/>
        <v>0</v>
      </c>
      <c r="H261" s="101"/>
    </row>
    <row r="262" spans="1:8" ht="39.75" customHeight="1" x14ac:dyDescent="0.2">
      <c r="A262" s="94"/>
      <c r="B262" s="96" t="s">
        <v>31</v>
      </c>
      <c r="C262" s="37"/>
      <c r="D262" s="38"/>
      <c r="E262" s="103"/>
      <c r="F262" s="35"/>
      <c r="G262" s="36">
        <f>SUM(G238:G261)</f>
        <v>0</v>
      </c>
      <c r="H262" s="101"/>
    </row>
    <row r="263" spans="1:8" ht="39.75" customHeight="1" x14ac:dyDescent="0.2">
      <c r="A263" s="94"/>
      <c r="B263" s="96" t="s">
        <v>32</v>
      </c>
      <c r="C263" s="37"/>
      <c r="D263" s="38"/>
      <c r="E263" s="103"/>
      <c r="F263" s="35"/>
      <c r="G263" s="36" t="e">
        <f>#REF!+G55+G81+G107+G133+G159+G185+G211+G237+G262</f>
        <v>#REF!</v>
      </c>
      <c r="H263" s="101"/>
    </row>
    <row r="264" spans="1:8" ht="39.75" customHeight="1" x14ac:dyDescent="0.2">
      <c r="A264" s="94">
        <v>251</v>
      </c>
      <c r="B264" s="37"/>
      <c r="C264" s="37"/>
      <c r="D264" s="38"/>
      <c r="E264" s="103"/>
      <c r="F264" s="35"/>
      <c r="G264" s="36">
        <f>E264*F264</f>
        <v>0</v>
      </c>
      <c r="H264" s="101"/>
    </row>
    <row r="265" spans="1:8" ht="39.75" customHeight="1" x14ac:dyDescent="0.2">
      <c r="A265" s="94">
        <v>252</v>
      </c>
      <c r="B265" s="37"/>
      <c r="C265" s="37"/>
      <c r="D265" s="38"/>
      <c r="E265" s="103"/>
      <c r="F265" s="35"/>
      <c r="G265" s="36">
        <f t="shared" ref="G265:G288" si="9">E265*F265</f>
        <v>0</v>
      </c>
      <c r="H265" s="101"/>
    </row>
    <row r="266" spans="1:8" ht="39.75" customHeight="1" x14ac:dyDescent="0.2">
      <c r="A266" s="94">
        <v>253</v>
      </c>
      <c r="B266" s="37"/>
      <c r="C266" s="37"/>
      <c r="D266" s="38"/>
      <c r="E266" s="103"/>
      <c r="F266" s="35"/>
      <c r="G266" s="36">
        <f t="shared" si="9"/>
        <v>0</v>
      </c>
      <c r="H266" s="101"/>
    </row>
    <row r="267" spans="1:8" ht="39.75" customHeight="1" x14ac:dyDescent="0.2">
      <c r="A267" s="94">
        <v>254</v>
      </c>
      <c r="B267" s="37"/>
      <c r="C267" s="37"/>
      <c r="D267" s="38"/>
      <c r="E267" s="103"/>
      <c r="F267" s="35"/>
      <c r="G267" s="36">
        <f t="shared" si="9"/>
        <v>0</v>
      </c>
      <c r="H267" s="101"/>
    </row>
    <row r="268" spans="1:8" ht="39.75" customHeight="1" x14ac:dyDescent="0.2">
      <c r="A268" s="94">
        <v>255</v>
      </c>
      <c r="B268" s="37"/>
      <c r="C268" s="37"/>
      <c r="D268" s="38"/>
      <c r="E268" s="103"/>
      <c r="F268" s="35"/>
      <c r="G268" s="36">
        <f t="shared" si="9"/>
        <v>0</v>
      </c>
      <c r="H268" s="101"/>
    </row>
    <row r="269" spans="1:8" ht="39.75" customHeight="1" x14ac:dyDescent="0.2">
      <c r="A269" s="94">
        <v>256</v>
      </c>
      <c r="B269" s="37"/>
      <c r="C269" s="37"/>
      <c r="D269" s="38"/>
      <c r="E269" s="103"/>
      <c r="F269" s="35"/>
      <c r="G269" s="36">
        <f t="shared" si="9"/>
        <v>0</v>
      </c>
      <c r="H269" s="101"/>
    </row>
    <row r="270" spans="1:8" ht="39.75" customHeight="1" x14ac:dyDescent="0.2">
      <c r="A270" s="94">
        <v>257</v>
      </c>
      <c r="B270" s="37"/>
      <c r="C270" s="37"/>
      <c r="D270" s="38"/>
      <c r="E270" s="103"/>
      <c r="F270" s="35"/>
      <c r="G270" s="36">
        <f t="shared" si="9"/>
        <v>0</v>
      </c>
      <c r="H270" s="101"/>
    </row>
    <row r="271" spans="1:8" ht="39.75" customHeight="1" x14ac:dyDescent="0.2">
      <c r="A271" s="94">
        <v>258</v>
      </c>
      <c r="B271" s="37"/>
      <c r="C271" s="37"/>
      <c r="D271" s="38"/>
      <c r="E271" s="103"/>
      <c r="F271" s="35"/>
      <c r="G271" s="36">
        <f t="shared" si="9"/>
        <v>0</v>
      </c>
      <c r="H271" s="101"/>
    </row>
    <row r="272" spans="1:8" ht="39.75" customHeight="1" x14ac:dyDescent="0.2">
      <c r="A272" s="94">
        <v>259</v>
      </c>
      <c r="B272" s="37"/>
      <c r="C272" s="37"/>
      <c r="D272" s="38"/>
      <c r="E272" s="103"/>
      <c r="F272" s="35"/>
      <c r="G272" s="36">
        <f t="shared" si="9"/>
        <v>0</v>
      </c>
      <c r="H272" s="101"/>
    </row>
    <row r="273" spans="1:8" ht="39.75" customHeight="1" x14ac:dyDescent="0.2">
      <c r="A273" s="94">
        <v>260</v>
      </c>
      <c r="B273" s="37"/>
      <c r="C273" s="37"/>
      <c r="D273" s="38"/>
      <c r="E273" s="103"/>
      <c r="F273" s="35"/>
      <c r="G273" s="36">
        <f t="shared" si="9"/>
        <v>0</v>
      </c>
      <c r="H273" s="101"/>
    </row>
    <row r="274" spans="1:8" ht="39.75" customHeight="1" x14ac:dyDescent="0.2">
      <c r="A274" s="94">
        <v>261</v>
      </c>
      <c r="B274" s="37"/>
      <c r="C274" s="37"/>
      <c r="D274" s="38"/>
      <c r="E274" s="103"/>
      <c r="F274" s="35"/>
      <c r="G274" s="36">
        <f t="shared" si="9"/>
        <v>0</v>
      </c>
      <c r="H274" s="101"/>
    </row>
    <row r="275" spans="1:8" ht="39.75" customHeight="1" x14ac:dyDescent="0.2">
      <c r="A275" s="94">
        <v>262</v>
      </c>
      <c r="B275" s="37"/>
      <c r="C275" s="37"/>
      <c r="D275" s="38"/>
      <c r="E275" s="103"/>
      <c r="F275" s="35"/>
      <c r="G275" s="36">
        <f t="shared" si="9"/>
        <v>0</v>
      </c>
      <c r="H275" s="101"/>
    </row>
    <row r="276" spans="1:8" ht="39.75" customHeight="1" x14ac:dyDescent="0.2">
      <c r="A276" s="94">
        <v>263</v>
      </c>
      <c r="B276" s="37"/>
      <c r="C276" s="37"/>
      <c r="D276" s="38"/>
      <c r="E276" s="103"/>
      <c r="F276" s="35"/>
      <c r="G276" s="36">
        <f t="shared" si="9"/>
        <v>0</v>
      </c>
      <c r="H276" s="101"/>
    </row>
    <row r="277" spans="1:8" ht="39.75" customHeight="1" x14ac:dyDescent="0.2">
      <c r="A277" s="94">
        <v>264</v>
      </c>
      <c r="B277" s="37"/>
      <c r="C277" s="37"/>
      <c r="D277" s="38"/>
      <c r="E277" s="103"/>
      <c r="F277" s="35"/>
      <c r="G277" s="36">
        <f t="shared" si="9"/>
        <v>0</v>
      </c>
      <c r="H277" s="101"/>
    </row>
    <row r="278" spans="1:8" ht="39.75" customHeight="1" x14ac:dyDescent="0.2">
      <c r="A278" s="94">
        <v>265</v>
      </c>
      <c r="B278" s="37"/>
      <c r="C278" s="37"/>
      <c r="D278" s="38"/>
      <c r="E278" s="103"/>
      <c r="F278" s="35"/>
      <c r="G278" s="36">
        <f t="shared" si="9"/>
        <v>0</v>
      </c>
      <c r="H278" s="101"/>
    </row>
    <row r="279" spans="1:8" ht="39.75" customHeight="1" x14ac:dyDescent="0.2">
      <c r="A279" s="94">
        <v>266</v>
      </c>
      <c r="B279" s="37"/>
      <c r="C279" s="37"/>
      <c r="D279" s="38"/>
      <c r="E279" s="103"/>
      <c r="F279" s="35"/>
      <c r="G279" s="36">
        <f t="shared" si="9"/>
        <v>0</v>
      </c>
      <c r="H279" s="101"/>
    </row>
    <row r="280" spans="1:8" ht="39.75" customHeight="1" x14ac:dyDescent="0.2">
      <c r="A280" s="94">
        <v>267</v>
      </c>
      <c r="B280" s="37"/>
      <c r="C280" s="37"/>
      <c r="D280" s="38"/>
      <c r="E280" s="103"/>
      <c r="F280" s="35"/>
      <c r="G280" s="36">
        <f t="shared" si="9"/>
        <v>0</v>
      </c>
      <c r="H280" s="101"/>
    </row>
    <row r="281" spans="1:8" ht="39.75" customHeight="1" x14ac:dyDescent="0.2">
      <c r="A281" s="94">
        <v>268</v>
      </c>
      <c r="B281" s="37"/>
      <c r="C281" s="37"/>
      <c r="D281" s="38"/>
      <c r="E281" s="103"/>
      <c r="F281" s="35"/>
      <c r="G281" s="36">
        <f t="shared" si="9"/>
        <v>0</v>
      </c>
      <c r="H281" s="101"/>
    </row>
    <row r="282" spans="1:8" ht="39.75" customHeight="1" x14ac:dyDescent="0.2">
      <c r="A282" s="94">
        <v>269</v>
      </c>
      <c r="B282" s="37"/>
      <c r="C282" s="37"/>
      <c r="D282" s="38"/>
      <c r="E282" s="103"/>
      <c r="F282" s="35"/>
      <c r="G282" s="36">
        <f t="shared" si="9"/>
        <v>0</v>
      </c>
      <c r="H282" s="101"/>
    </row>
    <row r="283" spans="1:8" ht="39.75" customHeight="1" x14ac:dyDescent="0.2">
      <c r="A283" s="94">
        <v>270</v>
      </c>
      <c r="B283" s="37"/>
      <c r="C283" s="37"/>
      <c r="D283" s="38"/>
      <c r="E283" s="103"/>
      <c r="F283" s="35"/>
      <c r="G283" s="36">
        <f t="shared" si="9"/>
        <v>0</v>
      </c>
      <c r="H283" s="101"/>
    </row>
    <row r="284" spans="1:8" ht="39.75" customHeight="1" x14ac:dyDescent="0.2">
      <c r="A284" s="94">
        <v>271</v>
      </c>
      <c r="B284" s="37"/>
      <c r="C284" s="37"/>
      <c r="D284" s="38"/>
      <c r="E284" s="103"/>
      <c r="F284" s="35"/>
      <c r="G284" s="36">
        <f t="shared" si="9"/>
        <v>0</v>
      </c>
      <c r="H284" s="101"/>
    </row>
    <row r="285" spans="1:8" ht="39.75" customHeight="1" x14ac:dyDescent="0.2">
      <c r="A285" s="94">
        <v>272</v>
      </c>
      <c r="B285" s="37"/>
      <c r="C285" s="37"/>
      <c r="D285" s="38"/>
      <c r="E285" s="103"/>
      <c r="F285" s="35"/>
      <c r="G285" s="36">
        <f t="shared" si="9"/>
        <v>0</v>
      </c>
      <c r="H285" s="101"/>
    </row>
    <row r="286" spans="1:8" ht="39.75" customHeight="1" x14ac:dyDescent="0.2">
      <c r="A286" s="94">
        <v>273</v>
      </c>
      <c r="B286" s="37"/>
      <c r="C286" s="37"/>
      <c r="D286" s="38"/>
      <c r="E286" s="103"/>
      <c r="F286" s="35"/>
      <c r="G286" s="36">
        <f t="shared" si="9"/>
        <v>0</v>
      </c>
      <c r="H286" s="101"/>
    </row>
    <row r="287" spans="1:8" ht="39.75" customHeight="1" x14ac:dyDescent="0.2">
      <c r="A287" s="94">
        <v>274</v>
      </c>
      <c r="B287" s="37"/>
      <c r="C287" s="37"/>
      <c r="D287" s="38"/>
      <c r="E287" s="103"/>
      <c r="F287" s="35"/>
      <c r="G287" s="36">
        <f t="shared" si="9"/>
        <v>0</v>
      </c>
      <c r="H287" s="101"/>
    </row>
    <row r="288" spans="1:8" ht="39.75" customHeight="1" x14ac:dyDescent="0.2">
      <c r="A288" s="94">
        <v>275</v>
      </c>
      <c r="B288" s="37"/>
      <c r="C288" s="37"/>
      <c r="D288" s="38"/>
      <c r="E288" s="103"/>
      <c r="F288" s="35"/>
      <c r="G288" s="36">
        <f t="shared" si="9"/>
        <v>0</v>
      </c>
      <c r="H288" s="101"/>
    </row>
    <row r="289" spans="1:8" ht="39.75" customHeight="1" x14ac:dyDescent="0.2">
      <c r="A289" s="94"/>
      <c r="B289" s="96" t="s">
        <v>31</v>
      </c>
      <c r="C289" s="37"/>
      <c r="D289" s="38"/>
      <c r="E289" s="103"/>
      <c r="F289" s="35"/>
      <c r="G289" s="36">
        <f>SUM(G238:G262)</f>
        <v>0</v>
      </c>
      <c r="H289" s="101"/>
    </row>
    <row r="290" spans="1:8" ht="39.75" customHeight="1" x14ac:dyDescent="0.2">
      <c r="A290" s="94">
        <v>276</v>
      </c>
      <c r="B290" s="37"/>
      <c r="C290" s="37"/>
      <c r="D290" s="38"/>
      <c r="E290" s="103"/>
      <c r="F290" s="35"/>
      <c r="G290" s="36">
        <f>E290*F290</f>
        <v>0</v>
      </c>
      <c r="H290" s="101"/>
    </row>
    <row r="291" spans="1:8" ht="39.75" customHeight="1" x14ac:dyDescent="0.2">
      <c r="A291" s="94">
        <v>277</v>
      </c>
      <c r="B291" s="37"/>
      <c r="C291" s="37"/>
      <c r="D291" s="38"/>
      <c r="E291" s="103"/>
      <c r="F291" s="35"/>
      <c r="G291" s="36">
        <f t="shared" ref="G291:G314" si="10">E291*F291</f>
        <v>0</v>
      </c>
      <c r="H291" s="101"/>
    </row>
    <row r="292" spans="1:8" ht="39.75" customHeight="1" x14ac:dyDescent="0.2">
      <c r="A292" s="94">
        <v>278</v>
      </c>
      <c r="B292" s="37"/>
      <c r="C292" s="37"/>
      <c r="D292" s="38"/>
      <c r="E292" s="103"/>
      <c r="F292" s="35"/>
      <c r="G292" s="36">
        <f t="shared" si="10"/>
        <v>0</v>
      </c>
      <c r="H292" s="101"/>
    </row>
    <row r="293" spans="1:8" ht="39.75" customHeight="1" x14ac:dyDescent="0.2">
      <c r="A293" s="94">
        <v>279</v>
      </c>
      <c r="B293" s="37"/>
      <c r="C293" s="37"/>
      <c r="D293" s="38"/>
      <c r="E293" s="103"/>
      <c r="F293" s="35"/>
      <c r="G293" s="36">
        <f t="shared" si="10"/>
        <v>0</v>
      </c>
      <c r="H293" s="101"/>
    </row>
    <row r="294" spans="1:8" ht="39.75" customHeight="1" x14ac:dyDescent="0.2">
      <c r="A294" s="94">
        <v>280</v>
      </c>
      <c r="B294" s="37"/>
      <c r="C294" s="37"/>
      <c r="D294" s="38"/>
      <c r="E294" s="103"/>
      <c r="F294" s="35"/>
      <c r="G294" s="36">
        <f t="shared" si="10"/>
        <v>0</v>
      </c>
      <c r="H294" s="101"/>
    </row>
    <row r="295" spans="1:8" ht="39.75" customHeight="1" x14ac:dyDescent="0.2">
      <c r="A295" s="94">
        <v>281</v>
      </c>
      <c r="B295" s="37"/>
      <c r="C295" s="37"/>
      <c r="D295" s="38"/>
      <c r="E295" s="103"/>
      <c r="F295" s="35"/>
      <c r="G295" s="36">
        <f t="shared" si="10"/>
        <v>0</v>
      </c>
      <c r="H295" s="101"/>
    </row>
    <row r="296" spans="1:8" ht="39.75" customHeight="1" x14ac:dyDescent="0.2">
      <c r="A296" s="94">
        <v>282</v>
      </c>
      <c r="B296" s="37"/>
      <c r="C296" s="37"/>
      <c r="D296" s="38"/>
      <c r="E296" s="103"/>
      <c r="F296" s="35"/>
      <c r="G296" s="36">
        <f t="shared" si="10"/>
        <v>0</v>
      </c>
      <c r="H296" s="101"/>
    </row>
    <row r="297" spans="1:8" ht="39.75" customHeight="1" x14ac:dyDescent="0.2">
      <c r="A297" s="94">
        <v>283</v>
      </c>
      <c r="B297" s="37"/>
      <c r="C297" s="37"/>
      <c r="D297" s="38"/>
      <c r="E297" s="103"/>
      <c r="F297" s="35"/>
      <c r="G297" s="36">
        <f t="shared" si="10"/>
        <v>0</v>
      </c>
      <c r="H297" s="101"/>
    </row>
    <row r="298" spans="1:8" ht="39.75" customHeight="1" x14ac:dyDescent="0.2">
      <c r="A298" s="94">
        <v>284</v>
      </c>
      <c r="B298" s="37"/>
      <c r="C298" s="37"/>
      <c r="D298" s="38"/>
      <c r="E298" s="103"/>
      <c r="F298" s="35"/>
      <c r="G298" s="36">
        <f t="shared" si="10"/>
        <v>0</v>
      </c>
      <c r="H298" s="101"/>
    </row>
    <row r="299" spans="1:8" ht="39.75" customHeight="1" x14ac:dyDescent="0.2">
      <c r="A299" s="94">
        <v>285</v>
      </c>
      <c r="B299" s="37"/>
      <c r="C299" s="37"/>
      <c r="D299" s="38"/>
      <c r="E299" s="103"/>
      <c r="F299" s="35"/>
      <c r="G299" s="36">
        <f t="shared" si="10"/>
        <v>0</v>
      </c>
      <c r="H299" s="101"/>
    </row>
    <row r="300" spans="1:8" ht="39.75" customHeight="1" x14ac:dyDescent="0.2">
      <c r="A300" s="94">
        <v>286</v>
      </c>
      <c r="B300" s="37"/>
      <c r="C300" s="37"/>
      <c r="D300" s="38"/>
      <c r="E300" s="103"/>
      <c r="F300" s="35"/>
      <c r="G300" s="36">
        <f t="shared" si="10"/>
        <v>0</v>
      </c>
      <c r="H300" s="101"/>
    </row>
    <row r="301" spans="1:8" ht="39.75" customHeight="1" x14ac:dyDescent="0.2">
      <c r="A301" s="94">
        <v>287</v>
      </c>
      <c r="B301" s="37"/>
      <c r="C301" s="37"/>
      <c r="D301" s="38"/>
      <c r="E301" s="103"/>
      <c r="F301" s="35"/>
      <c r="G301" s="36">
        <f t="shared" si="10"/>
        <v>0</v>
      </c>
      <c r="H301" s="101"/>
    </row>
    <row r="302" spans="1:8" ht="39.75" customHeight="1" x14ac:dyDescent="0.2">
      <c r="A302" s="94">
        <v>288</v>
      </c>
      <c r="B302" s="37"/>
      <c r="C302" s="37"/>
      <c r="D302" s="38"/>
      <c r="E302" s="103"/>
      <c r="F302" s="35"/>
      <c r="G302" s="36">
        <f t="shared" si="10"/>
        <v>0</v>
      </c>
      <c r="H302" s="101"/>
    </row>
    <row r="303" spans="1:8" ht="39.75" customHeight="1" x14ac:dyDescent="0.2">
      <c r="A303" s="94">
        <v>289</v>
      </c>
      <c r="B303" s="37"/>
      <c r="C303" s="37"/>
      <c r="D303" s="38"/>
      <c r="E303" s="103"/>
      <c r="F303" s="35"/>
      <c r="G303" s="36">
        <f t="shared" si="10"/>
        <v>0</v>
      </c>
      <c r="H303" s="101"/>
    </row>
    <row r="304" spans="1:8" ht="39.75" customHeight="1" x14ac:dyDescent="0.2">
      <c r="A304" s="94">
        <v>290</v>
      </c>
      <c r="B304" s="37"/>
      <c r="C304" s="37"/>
      <c r="D304" s="38"/>
      <c r="E304" s="103"/>
      <c r="F304" s="35"/>
      <c r="G304" s="36">
        <f t="shared" si="10"/>
        <v>0</v>
      </c>
      <c r="H304" s="101"/>
    </row>
    <row r="305" spans="1:8" ht="39.75" customHeight="1" x14ac:dyDescent="0.2">
      <c r="A305" s="94">
        <v>291</v>
      </c>
      <c r="B305" s="37"/>
      <c r="C305" s="37"/>
      <c r="D305" s="38"/>
      <c r="E305" s="103"/>
      <c r="F305" s="35"/>
      <c r="G305" s="36">
        <f t="shared" si="10"/>
        <v>0</v>
      </c>
      <c r="H305" s="101"/>
    </row>
    <row r="306" spans="1:8" ht="39.75" customHeight="1" x14ac:dyDescent="0.2">
      <c r="A306" s="94">
        <v>292</v>
      </c>
      <c r="B306" s="37"/>
      <c r="C306" s="37"/>
      <c r="D306" s="38"/>
      <c r="E306" s="103"/>
      <c r="F306" s="35"/>
      <c r="G306" s="36">
        <f t="shared" si="10"/>
        <v>0</v>
      </c>
      <c r="H306" s="101"/>
    </row>
    <row r="307" spans="1:8" ht="39.75" customHeight="1" x14ac:dyDescent="0.2">
      <c r="A307" s="94">
        <v>293</v>
      </c>
      <c r="B307" s="37"/>
      <c r="C307" s="37"/>
      <c r="D307" s="38"/>
      <c r="E307" s="103"/>
      <c r="F307" s="35"/>
      <c r="G307" s="36">
        <f t="shared" si="10"/>
        <v>0</v>
      </c>
      <c r="H307" s="101"/>
    </row>
    <row r="308" spans="1:8" ht="39.75" customHeight="1" x14ac:dyDescent="0.2">
      <c r="A308" s="94">
        <v>294</v>
      </c>
      <c r="B308" s="37"/>
      <c r="C308" s="37"/>
      <c r="D308" s="38"/>
      <c r="E308" s="103"/>
      <c r="F308" s="35"/>
      <c r="G308" s="36">
        <f t="shared" si="10"/>
        <v>0</v>
      </c>
      <c r="H308" s="101"/>
    </row>
    <row r="309" spans="1:8" ht="39.75" customHeight="1" x14ac:dyDescent="0.2">
      <c r="A309" s="94">
        <v>295</v>
      </c>
      <c r="B309" s="37"/>
      <c r="C309" s="37"/>
      <c r="D309" s="38"/>
      <c r="E309" s="103"/>
      <c r="F309" s="35"/>
      <c r="G309" s="36">
        <f t="shared" si="10"/>
        <v>0</v>
      </c>
      <c r="H309" s="101"/>
    </row>
    <row r="310" spans="1:8" ht="39.75" customHeight="1" x14ac:dyDescent="0.2">
      <c r="A310" s="94">
        <v>296</v>
      </c>
      <c r="B310" s="37"/>
      <c r="C310" s="37"/>
      <c r="D310" s="38"/>
      <c r="E310" s="103"/>
      <c r="F310" s="35"/>
      <c r="G310" s="36">
        <f t="shared" si="10"/>
        <v>0</v>
      </c>
      <c r="H310" s="101"/>
    </row>
    <row r="311" spans="1:8" ht="39.75" customHeight="1" x14ac:dyDescent="0.2">
      <c r="A311" s="94">
        <v>297</v>
      </c>
      <c r="B311" s="37"/>
      <c r="C311" s="37"/>
      <c r="D311" s="38"/>
      <c r="E311" s="103"/>
      <c r="F311" s="35"/>
      <c r="G311" s="36">
        <f t="shared" si="10"/>
        <v>0</v>
      </c>
      <c r="H311" s="101"/>
    </row>
    <row r="312" spans="1:8" ht="39.75" customHeight="1" x14ac:dyDescent="0.2">
      <c r="A312" s="94">
        <v>298</v>
      </c>
      <c r="B312" s="37"/>
      <c r="C312" s="37"/>
      <c r="D312" s="38"/>
      <c r="E312" s="103"/>
      <c r="F312" s="35"/>
      <c r="G312" s="36">
        <f t="shared" si="10"/>
        <v>0</v>
      </c>
      <c r="H312" s="101"/>
    </row>
    <row r="313" spans="1:8" ht="39.75" customHeight="1" x14ac:dyDescent="0.2">
      <c r="A313" s="94">
        <v>299</v>
      </c>
      <c r="B313" s="37"/>
      <c r="C313" s="37"/>
      <c r="D313" s="38"/>
      <c r="E313" s="103"/>
      <c r="F313" s="35"/>
      <c r="G313" s="36">
        <f t="shared" si="10"/>
        <v>0</v>
      </c>
      <c r="H313" s="101"/>
    </row>
    <row r="314" spans="1:8" ht="39.75" customHeight="1" x14ac:dyDescent="0.2">
      <c r="A314" s="94">
        <v>300</v>
      </c>
      <c r="B314" s="37"/>
      <c r="C314" s="37"/>
      <c r="D314" s="38"/>
      <c r="E314" s="103"/>
      <c r="F314" s="35"/>
      <c r="G314" s="36">
        <f t="shared" si="10"/>
        <v>0</v>
      </c>
      <c r="H314" s="101"/>
    </row>
    <row r="315" spans="1:8" ht="39.75" customHeight="1" x14ac:dyDescent="0.2">
      <c r="A315" s="94"/>
      <c r="B315" s="96" t="s">
        <v>31</v>
      </c>
      <c r="C315" s="37"/>
      <c r="D315" s="38"/>
      <c r="E315" s="103"/>
      <c r="F315" s="35"/>
      <c r="G315" s="36">
        <f>SUM(G290:G314)</f>
        <v>0</v>
      </c>
      <c r="H315" s="101"/>
    </row>
    <row r="316" spans="1:8" ht="39.75" customHeight="1" x14ac:dyDescent="0.2">
      <c r="A316" s="94"/>
      <c r="B316" s="96" t="s">
        <v>32</v>
      </c>
      <c r="C316" s="37"/>
      <c r="D316" s="38"/>
      <c r="E316" s="103"/>
      <c r="F316" s="35"/>
      <c r="G316" s="36" t="e">
        <f>#REF!+G55+G81+G107+G133+G159+G185+G211+G237+G263+G289+G315</f>
        <v>#REF!</v>
      </c>
      <c r="H316" s="101"/>
    </row>
    <row r="317" spans="1:8" ht="39.75" customHeight="1" x14ac:dyDescent="0.2"/>
    <row r="318" spans="1:8" ht="39.75" customHeight="1" x14ac:dyDescent="0.2"/>
    <row r="319" spans="1:8" ht="39.75" customHeight="1" x14ac:dyDescent="0.2"/>
    <row r="320" spans="1:8" ht="39.75" customHeight="1" x14ac:dyDescent="0.2"/>
    <row r="321" ht="39.75" customHeight="1" x14ac:dyDescent="0.2"/>
    <row r="322" ht="39.75" customHeight="1" x14ac:dyDescent="0.2"/>
    <row r="323" ht="39.75" customHeight="1" x14ac:dyDescent="0.2"/>
    <row r="324" ht="39.75" customHeight="1" x14ac:dyDescent="0.2"/>
    <row r="325" ht="39.75" customHeight="1" x14ac:dyDescent="0.2"/>
    <row r="326" ht="39.75" customHeight="1" x14ac:dyDescent="0.2"/>
    <row r="327" ht="39.75" customHeight="1" x14ac:dyDescent="0.2"/>
    <row r="328" ht="39.75" customHeight="1" x14ac:dyDescent="0.2"/>
    <row r="329" ht="39.75" customHeight="1" x14ac:dyDescent="0.2"/>
    <row r="330" ht="39.75" customHeight="1" x14ac:dyDescent="0.2"/>
    <row r="331" ht="39.75" customHeight="1" x14ac:dyDescent="0.2"/>
    <row r="332" ht="39.75" customHeight="1" x14ac:dyDescent="0.2"/>
    <row r="333" ht="39.75" customHeight="1" x14ac:dyDescent="0.2"/>
    <row r="334" ht="39.75" customHeight="1" x14ac:dyDescent="0.2"/>
    <row r="335" ht="39.75" customHeight="1" x14ac:dyDescent="0.2"/>
    <row r="336" ht="39.75" customHeight="1" x14ac:dyDescent="0.2"/>
    <row r="337" ht="39.75" customHeight="1" x14ac:dyDescent="0.2"/>
    <row r="338" ht="39.75" customHeight="1" x14ac:dyDescent="0.2"/>
    <row r="339" ht="39.75" customHeight="1" x14ac:dyDescent="0.2"/>
    <row r="340" ht="39.75" customHeight="1" x14ac:dyDescent="0.2"/>
    <row r="341" ht="39.75" customHeight="1" x14ac:dyDescent="0.2"/>
    <row r="342" ht="39.75" customHeight="1" x14ac:dyDescent="0.2"/>
    <row r="343" ht="39.75" customHeight="1" x14ac:dyDescent="0.2"/>
    <row r="344" ht="39.75" customHeight="1" x14ac:dyDescent="0.2"/>
    <row r="345" ht="39.75" customHeight="1" x14ac:dyDescent="0.2"/>
    <row r="346" ht="39.75" customHeight="1" x14ac:dyDescent="0.2"/>
    <row r="347" ht="39.75" customHeight="1" x14ac:dyDescent="0.2"/>
    <row r="348" ht="39.75" customHeight="1" x14ac:dyDescent="0.2"/>
    <row r="349" ht="39.75" customHeight="1" x14ac:dyDescent="0.2"/>
    <row r="350" ht="39.75" customHeight="1" x14ac:dyDescent="0.2"/>
    <row r="351" ht="39.75" customHeight="1" x14ac:dyDescent="0.2"/>
    <row r="352" ht="39.75" customHeight="1" x14ac:dyDescent="0.2"/>
    <row r="353" ht="39.75" customHeight="1" x14ac:dyDescent="0.2"/>
    <row r="354" ht="39.75" customHeight="1" x14ac:dyDescent="0.2"/>
    <row r="355" ht="39.75" customHeight="1" x14ac:dyDescent="0.2"/>
    <row r="356" ht="39.75" customHeight="1" x14ac:dyDescent="0.2"/>
    <row r="357" ht="39.75" customHeight="1" x14ac:dyDescent="0.2"/>
    <row r="358" ht="39.75" customHeight="1" x14ac:dyDescent="0.2"/>
    <row r="359" ht="39.75" customHeight="1" x14ac:dyDescent="0.2"/>
    <row r="360" ht="39.75" customHeight="1" x14ac:dyDescent="0.2"/>
    <row r="361" ht="39.75" customHeight="1" x14ac:dyDescent="0.2"/>
    <row r="362" ht="39.75" customHeight="1" x14ac:dyDescent="0.2"/>
    <row r="363" ht="39.75" customHeight="1" x14ac:dyDescent="0.2"/>
    <row r="364" ht="39.75" customHeight="1" x14ac:dyDescent="0.2"/>
    <row r="365" ht="39.75" customHeight="1" x14ac:dyDescent="0.2"/>
    <row r="366" ht="39.75" customHeight="1" x14ac:dyDescent="0.2"/>
    <row r="367" ht="39.75" customHeight="1" x14ac:dyDescent="0.2"/>
    <row r="368" ht="39.75" customHeight="1" x14ac:dyDescent="0.2"/>
    <row r="369" ht="39.75" customHeight="1" x14ac:dyDescent="0.2"/>
    <row r="370" ht="39.75" customHeight="1" x14ac:dyDescent="0.2"/>
    <row r="371" ht="39.75" customHeight="1" x14ac:dyDescent="0.2"/>
    <row r="372" ht="39.75" customHeight="1" x14ac:dyDescent="0.2"/>
    <row r="373" ht="39.75" customHeight="1" x14ac:dyDescent="0.2"/>
    <row r="374" ht="39.75" customHeight="1" x14ac:dyDescent="0.2"/>
    <row r="375" ht="39.75" customHeight="1" x14ac:dyDescent="0.2"/>
    <row r="376" ht="39.75" customHeight="1" x14ac:dyDescent="0.2"/>
    <row r="377" ht="39.75" customHeight="1" x14ac:dyDescent="0.2"/>
    <row r="378" ht="39.75" customHeight="1" x14ac:dyDescent="0.2"/>
    <row r="379" ht="39.75" customHeight="1" x14ac:dyDescent="0.2"/>
    <row r="380" ht="39.75" customHeight="1" x14ac:dyDescent="0.2"/>
    <row r="381" ht="39.75" customHeight="1" x14ac:dyDescent="0.2"/>
    <row r="382" ht="39.75" customHeight="1" x14ac:dyDescent="0.2"/>
    <row r="383" ht="39.75" customHeight="1" x14ac:dyDescent="0.2"/>
    <row r="384" ht="39.75" customHeight="1" x14ac:dyDescent="0.2"/>
    <row r="385" ht="39.75" customHeight="1" x14ac:dyDescent="0.2"/>
    <row r="386" ht="39.75" customHeight="1" x14ac:dyDescent="0.2"/>
    <row r="387" ht="39.75" customHeight="1" x14ac:dyDescent="0.2"/>
    <row r="388" ht="39.75" customHeight="1" x14ac:dyDescent="0.2"/>
    <row r="389" ht="39.75" customHeight="1" x14ac:dyDescent="0.2"/>
    <row r="390" ht="39.75" customHeight="1" x14ac:dyDescent="0.2"/>
    <row r="391" ht="39.75" customHeight="1" x14ac:dyDescent="0.2"/>
    <row r="392" ht="39.75" customHeight="1" x14ac:dyDescent="0.2"/>
    <row r="393" ht="39.75" customHeight="1" x14ac:dyDescent="0.2"/>
    <row r="394" ht="39.75" customHeight="1" x14ac:dyDescent="0.2"/>
    <row r="395" ht="39.75" customHeight="1" x14ac:dyDescent="0.2"/>
    <row r="396" ht="39.75" customHeight="1" x14ac:dyDescent="0.2"/>
    <row r="397" ht="39.75" customHeight="1" x14ac:dyDescent="0.2"/>
    <row r="398" ht="39.75" customHeight="1" x14ac:dyDescent="0.2"/>
    <row r="399" ht="39.75" customHeight="1" x14ac:dyDescent="0.2"/>
    <row r="400" ht="39.75" customHeight="1" x14ac:dyDescent="0.2"/>
    <row r="401" ht="39.75" customHeight="1" x14ac:dyDescent="0.2"/>
    <row r="402" ht="39.75" customHeight="1" x14ac:dyDescent="0.2"/>
    <row r="403" ht="39.75" customHeight="1" x14ac:dyDescent="0.2"/>
    <row r="404" ht="39.75" customHeight="1" x14ac:dyDescent="0.2"/>
    <row r="405" ht="39.75" customHeight="1" x14ac:dyDescent="0.2"/>
    <row r="406" ht="39.75" customHeight="1" x14ac:dyDescent="0.2"/>
    <row r="407" ht="39.75" customHeight="1" x14ac:dyDescent="0.2"/>
    <row r="408" ht="39.75" customHeight="1" x14ac:dyDescent="0.2"/>
    <row r="409" ht="39.75" customHeight="1" x14ac:dyDescent="0.2"/>
  </sheetData>
  <mergeCells count="2">
    <mergeCell ref="A1:H1"/>
    <mergeCell ref="A2:H2"/>
  </mergeCells>
  <phoneticPr fontId="28"/>
  <pageMargins left="1.1023622047244095" right="0" top="0.74803149606299213" bottom="0" header="0.31496062992125984" footer="0.31496062992125984"/>
  <pageSetup paperSize="9" scale="64" orientation="portrait" r:id="rId1"/>
  <rowBreaks count="11" manualBreakCount="11">
    <brk id="29" max="7" man="1"/>
    <brk id="55" max="7" man="1"/>
    <brk id="81" max="7" man="1"/>
    <brk id="107" max="7" man="1"/>
    <brk id="133" max="7" man="1"/>
    <brk id="159" max="7" man="1"/>
    <brk id="185" max="7" man="1"/>
    <brk id="211" max="7" man="1"/>
    <brk id="237" max="7" man="1"/>
    <brk id="263" max="7" man="1"/>
    <brk id="289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6878673FD28D4B95CA5F05CA3AEDF1" ma:contentTypeVersion="1" ma:contentTypeDescription="新しいドキュメントを作成します。" ma:contentTypeScope="" ma:versionID="1f7b22af2153380e1937e4f6dc68d173">
  <xsd:schema xmlns:xsd="http://www.w3.org/2001/XMLSchema" xmlns:xs="http://www.w3.org/2001/XMLSchema" xmlns:p="http://schemas.microsoft.com/office/2006/metadata/properties" xmlns:ns2="86f00328-12a2-4886-999d-0f04c5d15dc7" targetNamespace="http://schemas.microsoft.com/office/2006/metadata/properties" ma:root="true" ma:fieldsID="9773d328ce9dafbc44020fb537656762" ns2:_="">
    <xsd:import namespace="86f00328-12a2-4886-999d-0f04c5d15d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00328-12a2-4886-999d-0f04c5d15dc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18621E-5B9C-43BD-A429-BCA6E7A498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1A5AC-8658-4CEB-A416-94175B8662E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08925BB-ADD0-44AE-B72D-A10BE26E9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f00328-12a2-4886-999d-0f04c5d15d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18</vt:i4>
      </vt:variant>
    </vt:vector>
  </HeadingPairs>
  <TitlesOfParts>
    <vt:vector size="32" baseType="lpstr">
      <vt:lpstr>入札書Ａ</vt:lpstr>
      <vt:lpstr>市価調査票Ａ</vt:lpstr>
      <vt:lpstr>内訳書Ａ</vt:lpstr>
      <vt:lpstr>入札書Ｂ</vt:lpstr>
      <vt:lpstr>市価調査票Ｂ</vt:lpstr>
      <vt:lpstr>内訳書Ｂ</vt:lpstr>
      <vt:lpstr>入札書C</vt:lpstr>
      <vt:lpstr>市価調査票C</vt:lpstr>
      <vt:lpstr>内訳書C</vt:lpstr>
      <vt:lpstr>入札書D</vt:lpstr>
      <vt:lpstr>市価調査票D</vt:lpstr>
      <vt:lpstr>内訳書D</vt:lpstr>
      <vt:lpstr>入札書E</vt:lpstr>
      <vt:lpstr>市価調査票E</vt:lpstr>
      <vt:lpstr>市価調査票Ａ!Print_Area</vt:lpstr>
      <vt:lpstr>市価調査票Ｂ!Print_Area</vt:lpstr>
      <vt:lpstr>市価調査票C!Print_Area</vt:lpstr>
      <vt:lpstr>市価調査票D!Print_Area</vt:lpstr>
      <vt:lpstr>市価調査票E!Print_Area</vt:lpstr>
      <vt:lpstr>内訳書Ａ!Print_Area</vt:lpstr>
      <vt:lpstr>内訳書Ｂ!Print_Area</vt:lpstr>
      <vt:lpstr>内訳書C!Print_Area</vt:lpstr>
      <vt:lpstr>内訳書D!Print_Area</vt:lpstr>
      <vt:lpstr>入札書Ａ!Print_Area</vt:lpstr>
      <vt:lpstr>入札書Ｂ!Print_Area</vt:lpstr>
      <vt:lpstr>入札書C!Print_Area</vt:lpstr>
      <vt:lpstr>入札書D!Print_Area</vt:lpstr>
      <vt:lpstr>入札書E!Print_Area</vt:lpstr>
      <vt:lpstr>内訳書Ａ!Print_Titles</vt:lpstr>
      <vt:lpstr>内訳書Ｂ!Print_Titles</vt:lpstr>
      <vt:lpstr>内訳書C!Print_Titles</vt:lpstr>
      <vt:lpstr>内訳書D!Print_Titles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石山　央佳</cp:lastModifiedBy>
  <cp:lastPrinted>2023-12-06T09:15:40Z</cp:lastPrinted>
  <dcterms:created xsi:type="dcterms:W3CDTF">2017-01-31T02:15:09Z</dcterms:created>
  <dcterms:modified xsi:type="dcterms:W3CDTF">2023-12-06T09:17:06Z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0x010100FB6878673FD28D4B95CA5F05CA3AEDF1</vt:lpwstr>
  </property>
  <property fmtid="{D5CDD505-2E9C-101B-9397-08002B2CF9AE}" pid="3" name="_dlc_DocIdItemGuid">
    <vt:lpwstr>23916ec2-0089-411f-9104-c4a663c1d85a</vt:lpwstr>
  </property>
</Properties>
</file>