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368137\Desktop\"/>
    </mc:Choice>
  </mc:AlternateContent>
  <bookViews>
    <workbookView xWindow="0" yWindow="0" windowWidth="20490" windowHeight="7530" firstSheet="5" activeTab="5"/>
  </bookViews>
  <sheets>
    <sheet name="見積書 A" sheetId="1" r:id="rId1"/>
    <sheet name="市場調査A" sheetId="2" r:id="rId2"/>
    <sheet name="見積書B" sheetId="4" r:id="rId3"/>
    <sheet name="市場調査B" sheetId="5" r:id="rId4"/>
    <sheet name="見積書C" sheetId="6" r:id="rId5"/>
    <sheet name="市場調査C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ＥＡ">'[1]基本 (2)'!$AF$6</definedName>
    <definedName name="ＨＥＬＰ" localSheetId="0">#REF!</definedName>
    <definedName name="ＨＥＬＰ" localSheetId="2">#REF!</definedName>
    <definedName name="ＨＥＬＰ" localSheetId="4">#REF!</definedName>
    <definedName name="ＨＥＬＰ" localSheetId="1">#REF!</definedName>
    <definedName name="ＨＥＬＰ" localSheetId="3">#REF!</definedName>
    <definedName name="ＨＥＬＰ" localSheetId="5">#REF!</definedName>
    <definedName name="ＨＥＬＰ">#REF!</definedName>
    <definedName name="ko" localSheetId="0">#REF!</definedName>
    <definedName name="ko" localSheetId="2">#REF!</definedName>
    <definedName name="ko" localSheetId="4">#REF!</definedName>
    <definedName name="ko" localSheetId="1">#REF!</definedName>
    <definedName name="ko" localSheetId="3">#REF!</definedName>
    <definedName name="ko" localSheetId="5">#REF!</definedName>
    <definedName name="ko">#REF!</definedName>
    <definedName name="NO">'[1]基本 (2)'!$A$5</definedName>
    <definedName name="_xlnm.Print_Area" localSheetId="0">'見積書 A'!$A$1:$J$49</definedName>
    <definedName name="_xlnm.Print_Area" localSheetId="2">見積書B!$A$1:$J$48</definedName>
    <definedName name="_xlnm.Print_Area" localSheetId="4">見積書C!$A$1:$J$49</definedName>
    <definedName name="_xlnm.Print_Area" localSheetId="1">市場調査A!$A$1:$J$50</definedName>
    <definedName name="_xlnm.Print_Area" localSheetId="3">市場調査B!$A$1:$J$49</definedName>
    <definedName name="_xlnm.Print_Area" localSheetId="5">市場調査C!$A$1:$J$50</definedName>
    <definedName name="q" localSheetId="0">#REF!</definedName>
    <definedName name="q" localSheetId="2">#REF!</definedName>
    <definedName name="q" localSheetId="4">#REF!</definedName>
    <definedName name="q" localSheetId="1">#REF!</definedName>
    <definedName name="q" localSheetId="3">#REF!</definedName>
    <definedName name="q" localSheetId="5">#REF!</definedName>
    <definedName name="q">#REF!</definedName>
    <definedName name="いいい" localSheetId="0">#REF!</definedName>
    <definedName name="いいい" localSheetId="2">#REF!</definedName>
    <definedName name="いいい" localSheetId="4">#REF!</definedName>
    <definedName name="いいい" localSheetId="1">#REF!</definedName>
    <definedName name="いいい" localSheetId="3">#REF!</definedName>
    <definedName name="いいい" localSheetId="5">#REF!</definedName>
    <definedName name="いいい">#REF!</definedName>
    <definedName name="っっっｋ" localSheetId="0">#REF!</definedName>
    <definedName name="っっっｋ" localSheetId="2">#REF!</definedName>
    <definedName name="っっっｋ" localSheetId="4">#REF!</definedName>
    <definedName name="っっっｋ" localSheetId="1">#REF!</definedName>
    <definedName name="っっっｋ" localSheetId="3">#REF!</definedName>
    <definedName name="っっっｋ" localSheetId="5">#REF!</definedName>
    <definedName name="っっっｋ">#REF!</definedName>
    <definedName name="ほ" localSheetId="0">#REF!</definedName>
    <definedName name="ほ" localSheetId="2">#REF!</definedName>
    <definedName name="ほ" localSheetId="4">#REF!</definedName>
    <definedName name="ほ" localSheetId="1">#REF!</definedName>
    <definedName name="ほ" localSheetId="3">#REF!</definedName>
    <definedName name="ほ" localSheetId="5">#REF!</definedName>
    <definedName name="ほ">#REF!</definedName>
    <definedName name="一位" localSheetId="0">#REF!</definedName>
    <definedName name="一位" localSheetId="2">#REF!</definedName>
    <definedName name="一位" localSheetId="4">#REF!</definedName>
    <definedName name="一位" localSheetId="1">#REF!</definedName>
    <definedName name="一位" localSheetId="3">#REF!</definedName>
    <definedName name="一位" localSheetId="5">#REF!</definedName>
    <definedName name="一位">#REF!</definedName>
    <definedName name="一位代価" localSheetId="0">#REF!</definedName>
    <definedName name="一位代価" localSheetId="2">#REF!</definedName>
    <definedName name="一位代価" localSheetId="4">#REF!</definedName>
    <definedName name="一位代価" localSheetId="1">#REF!</definedName>
    <definedName name="一位代価" localSheetId="3">#REF!</definedName>
    <definedName name="一位代価" localSheetId="5">#REF!</definedName>
    <definedName name="一位代価">#REF!</definedName>
    <definedName name="一位代価００７" localSheetId="0">#REF!</definedName>
    <definedName name="一位代価００７" localSheetId="2">#REF!</definedName>
    <definedName name="一位代価００７" localSheetId="4">#REF!</definedName>
    <definedName name="一位代価００７" localSheetId="1">#REF!</definedName>
    <definedName name="一位代価００７" localSheetId="3">#REF!</definedName>
    <definedName name="一位代価００７" localSheetId="5">#REF!</definedName>
    <definedName name="一位代価００７">#REF!</definedName>
    <definedName name="一位代価①" localSheetId="0">#REF!</definedName>
    <definedName name="一位代価①" localSheetId="2">#REF!</definedName>
    <definedName name="一位代価①" localSheetId="4">#REF!</definedName>
    <definedName name="一位代価①" localSheetId="1">#REF!</definedName>
    <definedName name="一位代価①" localSheetId="3">#REF!</definedName>
    <definedName name="一位代価①" localSheetId="5">#REF!</definedName>
    <definedName name="一位代価①">#REF!</definedName>
    <definedName name="一位代価２">[2]業務原価!$A$1:$F$65410</definedName>
    <definedName name="一位代価３">[3]一位!$A$1:$F$65536</definedName>
    <definedName name="一位代価４">[3]一位!$A$1:$F$65536</definedName>
    <definedName name="一位代価計" localSheetId="0">#REF!</definedName>
    <definedName name="一位代価計" localSheetId="2">#REF!</definedName>
    <definedName name="一位代価計" localSheetId="4">#REF!</definedName>
    <definedName name="一位代価計" localSheetId="1">#REF!</definedName>
    <definedName name="一位代価計" localSheetId="3">#REF!</definedName>
    <definedName name="一位代価計" localSheetId="5">#REF!</definedName>
    <definedName name="一位代価計">#REF!</definedName>
    <definedName name="一位代価統計" localSheetId="0">#REF!</definedName>
    <definedName name="一位代価統計" localSheetId="2">#REF!</definedName>
    <definedName name="一位代価統計" localSheetId="4">#REF!</definedName>
    <definedName name="一位代価統計" localSheetId="1">#REF!</definedName>
    <definedName name="一位代価統計" localSheetId="3">#REF!</definedName>
    <definedName name="一位代価統計" localSheetId="5">#REF!</definedName>
    <definedName name="一位代価統計">#REF!</definedName>
    <definedName name="一位代価統計①" localSheetId="0">#REF!</definedName>
    <definedName name="一位代価統計①" localSheetId="2">#REF!</definedName>
    <definedName name="一位代価統計①" localSheetId="4">#REF!</definedName>
    <definedName name="一位代価統計１" localSheetId="1">#REF!</definedName>
    <definedName name="一位代価統計①" localSheetId="3">#REF!</definedName>
    <definedName name="一位代価統計①" localSheetId="5">#REF!</definedName>
    <definedName name="一位代価統計①">#REF!</definedName>
    <definedName name="一位代価統計２">[2]業務原価!$P$1:$R$65410</definedName>
    <definedName name="一位代価統計３" localSheetId="0">#REF!</definedName>
    <definedName name="一位代価統計３" localSheetId="2">#REF!</definedName>
    <definedName name="一位代価統計３" localSheetId="4">#REF!</definedName>
    <definedName name="一位代価統計３" localSheetId="1">#REF!</definedName>
    <definedName name="一位代価統計３" localSheetId="3">#REF!</definedName>
    <definedName name="一位代価統計３" localSheetId="5">#REF!</definedName>
    <definedName name="一位代価統計３">#REF!</definedName>
    <definedName name="一位代価統計４" localSheetId="0">#REF!</definedName>
    <definedName name="一位代価統計４" localSheetId="2">#REF!</definedName>
    <definedName name="一位代価統計４" localSheetId="4">#REF!</definedName>
    <definedName name="一位代価統計４" localSheetId="1">#REF!</definedName>
    <definedName name="一位代価統計４" localSheetId="3">#REF!</definedName>
    <definedName name="一位代価統計４" localSheetId="5">#REF!</definedName>
    <definedName name="一位代価統計４">#REF!</definedName>
    <definedName name="一師会">'[1]基本 (2)'!$AR$6</definedName>
    <definedName name="科目" localSheetId="0">#REF!</definedName>
    <definedName name="科目" localSheetId="2">#REF!</definedName>
    <definedName name="科目" localSheetId="4">#REF!</definedName>
    <definedName name="科目" localSheetId="1">#REF!</definedName>
    <definedName name="科目" localSheetId="3">#REF!</definedName>
    <definedName name="科目" localSheetId="5">#REF!</definedName>
    <definedName name="科目">#REF!</definedName>
    <definedName name="科目コード">'[1]基本 (2)'!$B$5</definedName>
    <definedName name="管理区分" localSheetId="0">#REF!</definedName>
    <definedName name="管理区分" localSheetId="2">#REF!</definedName>
    <definedName name="管理区分" localSheetId="4">#REF!</definedName>
    <definedName name="管理区分" localSheetId="1">#REF!</definedName>
    <definedName name="管理区分" localSheetId="3">#REF!</definedName>
    <definedName name="管理区分" localSheetId="5">#REF!</definedName>
    <definedName name="管理区分">#REF!</definedName>
    <definedName name="基礎数" localSheetId="0">#REF!</definedName>
    <definedName name="基礎数" localSheetId="2">#REF!</definedName>
    <definedName name="基礎数" localSheetId="4">#REF!</definedName>
    <definedName name="基礎数" localSheetId="1">#REF!</definedName>
    <definedName name="基礎数" localSheetId="3">#REF!</definedName>
    <definedName name="基礎数" localSheetId="5">#REF!</definedName>
    <definedName name="基礎数">#REF!</definedName>
    <definedName name="基礎数値" localSheetId="0">#REF!</definedName>
    <definedName name="基礎数値" localSheetId="2">#REF!</definedName>
    <definedName name="基礎数値" localSheetId="4">#REF!</definedName>
    <definedName name="基礎数値" localSheetId="1">#REF!</definedName>
    <definedName name="基礎数値" localSheetId="3">#REF!</definedName>
    <definedName name="基礎数値" localSheetId="5">#REF!</definedName>
    <definedName name="基礎数値">#REF!</definedName>
    <definedName name="基礎数値１" localSheetId="0">#REF!</definedName>
    <definedName name="基礎数値１" localSheetId="2">#REF!</definedName>
    <definedName name="基礎数値１" localSheetId="4">#REF!</definedName>
    <definedName name="基礎数値１" localSheetId="1">#REF!</definedName>
    <definedName name="基礎数値①" localSheetId="3">#REF!</definedName>
    <definedName name="基礎数値①" localSheetId="5">#REF!</definedName>
    <definedName name="基礎数値①">#REF!</definedName>
    <definedName name="基礎数値２">[4]基礎!$A$1:$F$65536</definedName>
    <definedName name="基礎数値３" localSheetId="0">#REF!</definedName>
    <definedName name="基礎数値３" localSheetId="2">#REF!</definedName>
    <definedName name="基礎数値３" localSheetId="4">#REF!</definedName>
    <definedName name="基礎数値３" localSheetId="1">#REF!</definedName>
    <definedName name="基礎数値３" localSheetId="3">#REF!</definedName>
    <definedName name="基礎数値３" localSheetId="5">#REF!</definedName>
    <definedName name="基礎数値３">#REF!</definedName>
    <definedName name="基礎数値４" localSheetId="0">#REF!</definedName>
    <definedName name="基礎数値４" localSheetId="2">#REF!</definedName>
    <definedName name="基礎数値４" localSheetId="4">#REF!</definedName>
    <definedName name="基礎数値４" localSheetId="1">#REF!</definedName>
    <definedName name="基礎数値４" localSheetId="3">#REF!</definedName>
    <definedName name="基礎数値４" localSheetId="5">#REF!</definedName>
    <definedName name="基礎数値４">#REF!</definedName>
    <definedName name="基礎数値８" localSheetId="0">#REF!</definedName>
    <definedName name="基礎数値８" localSheetId="2">#REF!</definedName>
    <definedName name="基礎数値８" localSheetId="4">#REF!</definedName>
    <definedName name="基礎数値８" localSheetId="1">#REF!</definedName>
    <definedName name="基礎数値８" localSheetId="3">#REF!</definedName>
    <definedName name="基礎数値８" localSheetId="5">#REF!</definedName>
    <definedName name="基礎数値８">#REF!</definedName>
    <definedName name="月日">'[1]基本 (2)'!$C$5</definedName>
    <definedName name="見積依頼書ｑｗｑ">#REF!</definedName>
    <definedName name="市価調査">#REF!</definedName>
    <definedName name="施設">'[1]基本 (2)'!$BF$6</definedName>
    <definedName name="摘要">'[1]基本 (2)'!$D$5</definedName>
    <definedName name="頭">#REF!</definedName>
    <definedName name="二位" localSheetId="0">#REF!</definedName>
    <definedName name="二位" localSheetId="2">#REF!</definedName>
    <definedName name="二位" localSheetId="4">#REF!</definedName>
    <definedName name="二位" localSheetId="1">#REF!</definedName>
    <definedName name="二位" localSheetId="3">#REF!</definedName>
    <definedName name="二位" localSheetId="5">#REF!</definedName>
    <definedName name="二位">#REF!</definedName>
    <definedName name="入力" localSheetId="0">#REF!</definedName>
    <definedName name="入力" localSheetId="2">#REF!</definedName>
    <definedName name="入力" localSheetId="4">#REF!</definedName>
    <definedName name="入力" localSheetId="1">#REF!</definedName>
    <definedName name="入力" localSheetId="3">#REF!</definedName>
    <definedName name="入力" localSheetId="5">#REF!</definedName>
    <definedName name="入力">#REF!</definedName>
    <definedName name="納地">[5]ごみ処理手数料!$B$2:$C$5</definedName>
    <definedName name="予定価格">#REF!</definedName>
    <definedName name="累計">#REF!</definedName>
    <definedName name="労務単価" localSheetId="0">#REF!</definedName>
    <definedName name="労務単価" localSheetId="2">#REF!</definedName>
    <definedName name="労務単価" localSheetId="4">#REF!</definedName>
    <definedName name="労務単価" localSheetId="1">#REF!</definedName>
    <definedName name="労務単価" localSheetId="3">#REF!</definedName>
    <definedName name="労務単価" localSheetId="5">#REF!</definedName>
    <definedName name="労務単価">#REF!</definedName>
    <definedName name="労務単価表" localSheetId="0">#REF!</definedName>
    <definedName name="労務単価表" localSheetId="2">#REF!</definedName>
    <definedName name="労務単価表" localSheetId="4">#REF!</definedName>
    <definedName name="労務単価表" localSheetId="1">#REF!</definedName>
    <definedName name="労務単価表" localSheetId="3">#REF!</definedName>
    <definedName name="労務単価表" localSheetId="5">#REF!</definedName>
    <definedName name="労務単価表">#REF!</definedName>
    <definedName name="労務単価表１" localSheetId="0">#REF!</definedName>
    <definedName name="労務単価表１" localSheetId="2">#REF!</definedName>
    <definedName name="労務単価表１" localSheetId="4">#REF!</definedName>
    <definedName name="労務単価表１" localSheetId="1">#REF!</definedName>
    <definedName name="労務単価表１" localSheetId="3">#REF!</definedName>
    <definedName name="労務単価表１" localSheetId="5">#REF!</definedName>
    <definedName name="労務単価表①">#REF!</definedName>
    <definedName name="労務単価表２">[4]労務!$B$5:$C$77</definedName>
    <definedName name="労務単価表３" localSheetId="0">#REF!</definedName>
    <definedName name="労務単価表３" localSheetId="2">#REF!</definedName>
    <definedName name="労務単価表３" localSheetId="4">#REF!</definedName>
    <definedName name="労務単価表３" localSheetId="1">#REF!</definedName>
    <definedName name="労務単価表３" localSheetId="3">#REF!</definedName>
    <definedName name="労務単価表３" localSheetId="5">#REF!</definedName>
    <definedName name="労務単価表３">#REF!</definedName>
    <definedName name="労務単価表４" localSheetId="0">#REF!</definedName>
    <definedName name="労務単価表４" localSheetId="2">#REF!</definedName>
    <definedName name="労務単価表４" localSheetId="4">#REF!</definedName>
    <definedName name="労務単価表４" localSheetId="1">#REF!</definedName>
    <definedName name="労務単価表４" localSheetId="3">#REF!</definedName>
    <definedName name="労務単価表４" localSheetId="5">#REF!</definedName>
    <definedName name="労務単価表４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7" l="1"/>
  <c r="E13" i="5"/>
  <c r="E14" i="5"/>
  <c r="E15" i="5"/>
  <c r="E16" i="5"/>
  <c r="E17" i="5"/>
  <c r="D13" i="5"/>
  <c r="D14" i="5"/>
  <c r="D15" i="5"/>
  <c r="D16" i="5"/>
  <c r="D17" i="5"/>
  <c r="B17" i="5"/>
  <c r="C14" i="5"/>
  <c r="C15" i="5"/>
  <c r="C16" i="5"/>
  <c r="C17" i="5"/>
  <c r="C11" i="5"/>
  <c r="B12" i="5"/>
  <c r="B13" i="5"/>
  <c r="B14" i="5"/>
  <c r="B15" i="5"/>
  <c r="B16" i="5"/>
  <c r="E12" i="2"/>
  <c r="E13" i="2"/>
  <c r="E14" i="2"/>
  <c r="D12" i="2"/>
  <c r="D13" i="2"/>
  <c r="D14" i="2"/>
  <c r="C12" i="2"/>
  <c r="C13" i="2"/>
  <c r="C14" i="2"/>
  <c r="C11" i="2"/>
  <c r="B12" i="2"/>
  <c r="B13" i="2"/>
  <c r="C13" i="5" l="1"/>
  <c r="E12" i="5"/>
  <c r="D12" i="5"/>
  <c r="E11" i="5"/>
  <c r="D11" i="5"/>
  <c r="I12" i="5"/>
  <c r="E11" i="2"/>
  <c r="D11" i="2"/>
  <c r="B11" i="2"/>
  <c r="B11" i="5" l="1"/>
  <c r="B11" i="7"/>
  <c r="D11" i="7" l="1"/>
  <c r="I12" i="7"/>
  <c r="B49" i="7"/>
  <c r="B40" i="7"/>
  <c r="G20" i="7"/>
  <c r="E18" i="7"/>
  <c r="E17" i="7"/>
  <c r="E16" i="7"/>
  <c r="E15" i="7"/>
  <c r="E14" i="7"/>
  <c r="E13" i="7"/>
  <c r="C13" i="7"/>
  <c r="E12" i="7"/>
  <c r="D12" i="7"/>
  <c r="C12" i="7"/>
  <c r="B12" i="7"/>
  <c r="I11" i="7"/>
  <c r="C11" i="7"/>
  <c r="L40" i="6"/>
  <c r="L36" i="6"/>
  <c r="Q20" i="6"/>
  <c r="S19" i="6"/>
  <c r="S18" i="6"/>
  <c r="O18" i="6"/>
  <c r="N18" i="6"/>
  <c r="M18" i="6"/>
  <c r="L18" i="6"/>
  <c r="S17" i="6"/>
  <c r="O17" i="6"/>
  <c r="N17" i="6"/>
  <c r="M17" i="6"/>
  <c r="L17" i="6"/>
  <c r="S16" i="6"/>
  <c r="O16" i="6"/>
  <c r="N16" i="6"/>
  <c r="M16" i="6"/>
  <c r="L16" i="6"/>
  <c r="S15" i="6"/>
  <c r="O15" i="6"/>
  <c r="N15" i="6"/>
  <c r="M15" i="6"/>
  <c r="L15" i="6"/>
  <c r="S14" i="6"/>
  <c r="O14" i="6"/>
  <c r="N14" i="6"/>
  <c r="M14" i="6"/>
  <c r="L14" i="6"/>
  <c r="S13" i="6"/>
  <c r="O13" i="6"/>
  <c r="N13" i="6"/>
  <c r="M13" i="6"/>
  <c r="L13" i="6"/>
  <c r="S12" i="6"/>
  <c r="O12" i="6"/>
  <c r="N12" i="6"/>
  <c r="M12" i="6"/>
  <c r="L12" i="6"/>
  <c r="S11" i="6"/>
  <c r="O11" i="6"/>
  <c r="N11" i="6"/>
  <c r="M11" i="6"/>
  <c r="L11" i="6"/>
  <c r="B48" i="5" l="1"/>
  <c r="G19" i="5"/>
  <c r="C12" i="5"/>
  <c r="I11" i="5"/>
  <c r="B39" i="5"/>
  <c r="L35" i="4"/>
  <c r="Q19" i="4"/>
  <c r="S18" i="4"/>
  <c r="S17" i="4"/>
  <c r="O17" i="4"/>
  <c r="N17" i="4"/>
  <c r="M17" i="4"/>
  <c r="L17" i="4"/>
  <c r="S16" i="4"/>
  <c r="O16" i="4"/>
  <c r="N16" i="4"/>
  <c r="M16" i="4"/>
  <c r="L16" i="4"/>
  <c r="S15" i="4"/>
  <c r="O15" i="4"/>
  <c r="N15" i="4"/>
  <c r="M15" i="4"/>
  <c r="L15" i="4"/>
  <c r="S14" i="4"/>
  <c r="O14" i="4"/>
  <c r="N14" i="4"/>
  <c r="M14" i="4"/>
  <c r="L14" i="4"/>
  <c r="S13" i="4"/>
  <c r="O13" i="4"/>
  <c r="N13" i="4"/>
  <c r="M13" i="4"/>
  <c r="L13" i="4"/>
  <c r="S12" i="4"/>
  <c r="O12" i="4"/>
  <c r="N12" i="4"/>
  <c r="M12" i="4"/>
  <c r="L12" i="4"/>
  <c r="S11" i="4"/>
  <c r="O11" i="4"/>
  <c r="N11" i="4"/>
  <c r="M11" i="4"/>
  <c r="L11" i="4"/>
  <c r="B40" i="2"/>
  <c r="G20" i="2"/>
  <c r="E18" i="2"/>
  <c r="D18" i="2"/>
  <c r="C18" i="2"/>
  <c r="B18" i="2"/>
  <c r="E17" i="2"/>
  <c r="D17" i="2"/>
  <c r="C17" i="2"/>
  <c r="B17" i="2"/>
  <c r="E16" i="2"/>
  <c r="D16" i="2"/>
  <c r="C16" i="2"/>
  <c r="B16" i="2"/>
  <c r="E15" i="2"/>
  <c r="D15" i="2"/>
  <c r="C15" i="2"/>
  <c r="B15" i="2"/>
  <c r="B14" i="2"/>
  <c r="I11" i="2"/>
  <c r="L40" i="1"/>
  <c r="L36" i="1"/>
  <c r="Q20" i="1"/>
  <c r="S19" i="1"/>
  <c r="S18" i="1"/>
  <c r="O18" i="1"/>
  <c r="N18" i="1"/>
  <c r="M18" i="1"/>
  <c r="L18" i="1"/>
  <c r="S17" i="1"/>
  <c r="O17" i="1"/>
  <c r="N17" i="1"/>
  <c r="M17" i="1"/>
  <c r="L17" i="1"/>
  <c r="S16" i="1"/>
  <c r="O16" i="1"/>
  <c r="N16" i="1"/>
  <c r="M16" i="1"/>
  <c r="L16" i="1"/>
  <c r="S15" i="1"/>
  <c r="O15" i="1"/>
  <c r="N15" i="1"/>
  <c r="M15" i="1"/>
  <c r="L15" i="1"/>
  <c r="S14" i="1"/>
  <c r="O14" i="1"/>
  <c r="N14" i="1"/>
  <c r="M14" i="1"/>
  <c r="L14" i="1"/>
  <c r="S13" i="1"/>
  <c r="O13" i="1"/>
  <c r="N13" i="1"/>
  <c r="M13" i="1"/>
  <c r="L13" i="1"/>
  <c r="S12" i="1"/>
  <c r="O12" i="1"/>
  <c r="N12" i="1"/>
  <c r="M12" i="1"/>
  <c r="L12" i="1"/>
  <c r="S11" i="1"/>
  <c r="O11" i="1"/>
  <c r="N11" i="1"/>
  <c r="M11" i="1"/>
  <c r="L11" i="1"/>
  <c r="L39" i="4" l="1"/>
</calcChain>
</file>

<file path=xl/sharedStrings.xml><?xml version="1.0" encoding="utf-8"?>
<sst xmlns="http://schemas.openxmlformats.org/spreadsheetml/2006/main" count="308" uniqueCount="68">
  <si>
    <t>見　　　　積　　　　書</t>
    <rPh sb="0" eb="1">
      <t>ミ</t>
    </rPh>
    <rPh sb="5" eb="6">
      <t>セキ</t>
    </rPh>
    <rPh sb="10" eb="11">
      <t>ショ</t>
    </rPh>
    <phoneticPr fontId="3"/>
  </si>
  <si>
    <t>グループ</t>
    <phoneticPr fontId="3"/>
  </si>
  <si>
    <t>A</t>
    <phoneticPr fontId="3"/>
  </si>
  <si>
    <t>見積金額￥</t>
    <rPh sb="0" eb="2">
      <t>ミツモリ</t>
    </rPh>
    <rPh sb="2" eb="4">
      <t>キンガク</t>
    </rPh>
    <phoneticPr fontId="3"/>
  </si>
  <si>
    <t>（税抜き）</t>
    <rPh sb="1" eb="3">
      <t>ゼイヌ</t>
    </rPh>
    <phoneticPr fontId="3"/>
  </si>
  <si>
    <t>品名</t>
    <rPh sb="0" eb="2">
      <t>ヒンメイ</t>
    </rPh>
    <phoneticPr fontId="3"/>
  </si>
  <si>
    <t>規格</t>
    <rPh sb="0" eb="2">
      <t>キカク</t>
    </rPh>
    <phoneticPr fontId="3"/>
  </si>
  <si>
    <t>単位</t>
    <rPh sb="0" eb="2">
      <t>タンイ</t>
    </rPh>
    <phoneticPr fontId="3"/>
  </si>
  <si>
    <t>数　量</t>
    <rPh sb="0" eb="1">
      <t>カズ</t>
    </rPh>
    <rPh sb="2" eb="3">
      <t>リョウ</t>
    </rPh>
    <phoneticPr fontId="3"/>
  </si>
  <si>
    <t>単　　　価</t>
    <rPh sb="0" eb="1">
      <t>タン</t>
    </rPh>
    <rPh sb="4" eb="5">
      <t>アタイ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</si>
  <si>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</si>
  <si>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</si>
  <si>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以下余白</t>
    <rPh sb="0" eb="4">
      <t>イカヨハク</t>
    </rPh>
    <phoneticPr fontId="3"/>
  </si>
  <si>
    <t>合　　　計</t>
    <rPh sb="0" eb="1">
      <t>ゴウ</t>
    </rPh>
    <rPh sb="4" eb="5">
      <t>ケイ</t>
    </rPh>
    <phoneticPr fontId="3"/>
  </si>
  <si>
    <t>納入　（履行）　　　　　　　　　　　　　　場　所</t>
    <rPh sb="0" eb="2">
      <t>ノウニュウ</t>
    </rPh>
    <rPh sb="4" eb="6">
      <t>リコウ</t>
    </rPh>
    <rPh sb="21" eb="22">
      <t>バ</t>
    </rPh>
    <rPh sb="23" eb="24">
      <t>ショ</t>
    </rPh>
    <phoneticPr fontId="3"/>
  </si>
  <si>
    <t>陸上自衛隊武山駐屯地</t>
    <rPh sb="0" eb="2">
      <t>リクジョウ</t>
    </rPh>
    <rPh sb="2" eb="5">
      <t>ジエイタイ</t>
    </rPh>
    <rPh sb="5" eb="7">
      <t>タケヤマ</t>
    </rPh>
    <rPh sb="7" eb="10">
      <t>チュウトンチ</t>
    </rPh>
    <phoneticPr fontId="3"/>
  </si>
  <si>
    <t>納　　　　期　　（履行期間）</t>
    <rPh sb="0" eb="1">
      <t>オサム</t>
    </rPh>
    <rPh sb="5" eb="6">
      <t>キ</t>
    </rPh>
    <rPh sb="9" eb="11">
      <t>リコウ</t>
    </rPh>
    <rPh sb="11" eb="13">
      <t>キカン</t>
    </rPh>
    <phoneticPr fontId="3"/>
  </si>
  <si>
    <t>契約保証金</t>
    <rPh sb="0" eb="2">
      <t>ケイヤク</t>
    </rPh>
    <rPh sb="2" eb="5">
      <t>ホショウキン</t>
    </rPh>
    <phoneticPr fontId="3"/>
  </si>
  <si>
    <t>（免　除）</t>
    <rPh sb="1" eb="2">
      <t>メン</t>
    </rPh>
    <rPh sb="3" eb="4">
      <t>ジョ</t>
    </rPh>
    <phoneticPr fontId="3"/>
  </si>
  <si>
    <t>入札（見積）書有効期間</t>
    <rPh sb="0" eb="1">
      <t>ニュウ</t>
    </rPh>
    <rPh sb="1" eb="2">
      <t>サツ</t>
    </rPh>
    <rPh sb="3" eb="5">
      <t>ミツモリ</t>
    </rPh>
    <rPh sb="6" eb="7">
      <t>ショ</t>
    </rPh>
    <rPh sb="7" eb="9">
      <t>ユウコウ</t>
    </rPh>
    <rPh sb="9" eb="11">
      <t>キカン</t>
    </rPh>
    <phoneticPr fontId="3"/>
  </si>
  <si>
    <t>　上記に関して「入札及び契約心得」、「オープンカウンター方式実施要項」及び「標準契約書等」 の契約</t>
    <rPh sb="4" eb="5">
      <t>カン</t>
    </rPh>
    <rPh sb="8" eb="9">
      <t>ニュウ</t>
    </rPh>
    <rPh sb="9" eb="10">
      <t>サツ</t>
    </rPh>
    <rPh sb="10" eb="11">
      <t>オヨ</t>
    </rPh>
    <rPh sb="12" eb="14">
      <t>ケイヤク</t>
    </rPh>
    <rPh sb="14" eb="16">
      <t>ココロエ</t>
    </rPh>
    <rPh sb="28" eb="30">
      <t>ホウシキ</t>
    </rPh>
    <rPh sb="30" eb="32">
      <t>ジッシ</t>
    </rPh>
    <phoneticPr fontId="3"/>
  </si>
  <si>
    <t>条項等を承諾のうえ入札見積りいたします。また当社(私(個人の場合)、当団体(団体の場合) )は「入札及</t>
    <rPh sb="0" eb="2">
      <t>ジョウコウ</t>
    </rPh>
    <rPh sb="2" eb="3">
      <t>トウ</t>
    </rPh>
    <rPh sb="4" eb="6">
      <t>ショウダク</t>
    </rPh>
    <rPh sb="9" eb="10">
      <t>ニュウ</t>
    </rPh>
    <rPh sb="10" eb="11">
      <t>サツ</t>
    </rPh>
    <rPh sb="11" eb="13">
      <t>ミツモ</t>
    </rPh>
    <phoneticPr fontId="3"/>
  </si>
  <si>
    <t>び契約心得」に示された暴力団排除に関する誓約事項について誓約いたします。</t>
    <phoneticPr fontId="3"/>
  </si>
  <si>
    <t>見積条件及び契約条項を承諾のうえ見積します。</t>
    <rPh sb="0" eb="2">
      <t>ミツモリ</t>
    </rPh>
    <rPh sb="1" eb="2">
      <t>イリミ</t>
    </rPh>
    <rPh sb="2" eb="4">
      <t>ジョウケン</t>
    </rPh>
    <rPh sb="4" eb="5">
      <t>オヨ</t>
    </rPh>
    <rPh sb="6" eb="8">
      <t>ケイヤク</t>
    </rPh>
    <rPh sb="8" eb="10">
      <t>ジョウコウ</t>
    </rPh>
    <rPh sb="11" eb="13">
      <t>ショウダク</t>
    </rPh>
    <rPh sb="16" eb="18">
      <t>ミツモリ</t>
    </rPh>
    <phoneticPr fontId="9"/>
  </si>
  <si>
    <t>分任契約担当官</t>
    <rPh sb="0" eb="1">
      <t>ブン</t>
    </rPh>
    <rPh sb="1" eb="2">
      <t>ニン</t>
    </rPh>
    <rPh sb="2" eb="4">
      <t>ケイヤク</t>
    </rPh>
    <rPh sb="4" eb="7">
      <t>タントウカン</t>
    </rPh>
    <phoneticPr fontId="3"/>
  </si>
  <si>
    <t>陸上自衛隊武山駐屯地</t>
    <phoneticPr fontId="3"/>
  </si>
  <si>
    <t>住　所</t>
    <rPh sb="0" eb="3">
      <t>ジュウショ</t>
    </rPh>
    <phoneticPr fontId="3"/>
  </si>
  <si>
    <t>会社名</t>
    <rPh sb="0" eb="3">
      <t>カイシャメイ</t>
    </rPh>
    <phoneticPr fontId="3"/>
  </si>
  <si>
    <t>代表者名</t>
    <rPh sb="0" eb="4">
      <t>ダイヒョウシャメイ</t>
    </rPh>
    <phoneticPr fontId="3"/>
  </si>
  <si>
    <t>氏　名</t>
    <rPh sb="0" eb="3">
      <t>シメイ</t>
    </rPh>
    <phoneticPr fontId="3"/>
  </si>
  <si>
    <t>担当者</t>
    <rPh sb="0" eb="3">
      <t>タントウシャ</t>
    </rPh>
    <phoneticPr fontId="3"/>
  </si>
  <si>
    <t>連絡先</t>
    <rPh sb="0" eb="3">
      <t>レンラクサキ</t>
    </rPh>
    <phoneticPr fontId="3"/>
  </si>
  <si>
    <t>代表者名</t>
    <rPh sb="0" eb="3">
      <t>ダイヒョウシャ</t>
    </rPh>
    <rPh sb="3" eb="4">
      <t>メイ</t>
    </rPh>
    <phoneticPr fontId="3"/>
  </si>
  <si>
    <t>市場調査価格書</t>
    <rPh sb="0" eb="2">
      <t>シジョウ</t>
    </rPh>
    <rPh sb="2" eb="4">
      <t>チョウサ</t>
    </rPh>
    <rPh sb="4" eb="6">
      <t>カカク</t>
    </rPh>
    <rPh sb="6" eb="7">
      <t>ショ</t>
    </rPh>
    <phoneticPr fontId="3"/>
  </si>
  <si>
    <t>金額￥</t>
    <rPh sb="0" eb="2">
      <t>キンガク</t>
    </rPh>
    <phoneticPr fontId="3"/>
  </si>
  <si>
    <t>令和　　年　　月　　日　</t>
    <rPh sb="0" eb="2">
      <t>レイワ</t>
    </rPh>
    <rPh sb="4" eb="5">
      <t>ネン</t>
    </rPh>
    <rPh sb="7" eb="8">
      <t>ツキ</t>
    </rPh>
    <rPh sb="10" eb="11">
      <t>ヒ</t>
    </rPh>
    <phoneticPr fontId="3"/>
  </si>
  <si>
    <t>B</t>
    <phoneticPr fontId="3"/>
  </si>
  <si>
    <t>第４０７会計隊長　　佐　藤　　誠　　　殿</t>
    <rPh sb="0" eb="1">
      <t>ダイ</t>
    </rPh>
    <rPh sb="4" eb="5">
      <t>カイ</t>
    </rPh>
    <rPh sb="5" eb="6">
      <t>ケイ</t>
    </rPh>
    <rPh sb="6" eb="7">
      <t>タイ</t>
    </rPh>
    <rPh sb="7" eb="8">
      <t>チョウ</t>
    </rPh>
    <rPh sb="10" eb="11">
      <t>タスク</t>
    </rPh>
    <rPh sb="12" eb="13">
      <t>フジ</t>
    </rPh>
    <rPh sb="15" eb="16">
      <t>マコト</t>
    </rPh>
    <rPh sb="19" eb="20">
      <t>トノ</t>
    </rPh>
    <phoneticPr fontId="3"/>
  </si>
  <si>
    <t>EA</t>
    <phoneticPr fontId="3"/>
  </si>
  <si>
    <t>C</t>
    <phoneticPr fontId="3"/>
  </si>
  <si>
    <t>6.1.31</t>
    <phoneticPr fontId="3"/>
  </si>
  <si>
    <t>部品　ジャンプメーター　ベルト</t>
    <phoneticPr fontId="3"/>
  </si>
  <si>
    <t>部品　ジャンプメーター　マット</t>
    <phoneticPr fontId="3"/>
  </si>
  <si>
    <t>コード　Ｔ－２２９０　ベース：ゴム　ゴム板３８×暑さ０．３ｃｍ　同等品以上</t>
    <phoneticPr fontId="3"/>
  </si>
  <si>
    <t>部品　ジャンプメーター　メーター</t>
    <phoneticPr fontId="3"/>
  </si>
  <si>
    <t>氷のう</t>
    <phoneticPr fontId="3"/>
  </si>
  <si>
    <t>コード　Ｔ－２２９０　本体ＡＢＳ、ベース：ゴム　同等品以上</t>
    <phoneticPr fontId="3"/>
  </si>
  <si>
    <t>品番　Ｈ－７３７１　容量　１０００ｍｌ　約２３ｃｍ×φ７．５ｃｍ　同等品以上</t>
    <phoneticPr fontId="3"/>
  </si>
  <si>
    <t>以下余白</t>
    <rPh sb="0" eb="4">
      <t>イカヨハク</t>
    </rPh>
    <phoneticPr fontId="3"/>
  </si>
  <si>
    <r>
      <t>提出期限</t>
    </r>
    <r>
      <rPr>
        <b/>
        <sz val="14"/>
        <rFont val="ＭＳ Ｐ明朝"/>
        <family val="1"/>
        <charset val="128"/>
      </rPr>
      <t>：令和５年１2月１８日　１１：００まで</t>
    </r>
    <r>
      <rPr>
        <b/>
        <sz val="12"/>
        <rFont val="ＭＳ Ｐ明朝"/>
        <family val="1"/>
        <charset val="128"/>
      </rPr>
      <t>にご提出をお願い致します。（FAX可）</t>
    </r>
    <rPh sb="0" eb="4">
      <t>テイシュツキゲン</t>
    </rPh>
    <rPh sb="5" eb="7">
      <t>レイワ</t>
    </rPh>
    <rPh sb="8" eb="9">
      <t>ネン</t>
    </rPh>
    <rPh sb="11" eb="12">
      <t>ガツ</t>
    </rPh>
    <rPh sb="14" eb="15">
      <t>ヒ</t>
    </rPh>
    <rPh sb="25" eb="27">
      <t>テイシュツ</t>
    </rPh>
    <rPh sb="29" eb="30">
      <t>ネガ</t>
    </rPh>
    <rPh sb="31" eb="32">
      <t>イタ</t>
    </rPh>
    <rPh sb="40" eb="41">
      <t>カ</t>
    </rPh>
    <phoneticPr fontId="3"/>
  </si>
  <si>
    <t>おうちブロック</t>
    <phoneticPr fontId="3"/>
  </si>
  <si>
    <t>３７４３２又は同等品以上</t>
    <phoneticPr fontId="3"/>
  </si>
  <si>
    <t>シェフズキッチンセット</t>
    <phoneticPr fontId="3"/>
  </si>
  <si>
    <t>３５５８５又は同等品以上</t>
    <phoneticPr fontId="3"/>
  </si>
  <si>
    <t>立体パズル</t>
    <phoneticPr fontId="3"/>
  </si>
  <si>
    <t>３５３０９又は同等品以上</t>
    <phoneticPr fontId="3"/>
  </si>
  <si>
    <t>３５３９８又は同等品以上</t>
    <phoneticPr fontId="3"/>
  </si>
  <si>
    <t>ボールハウス</t>
    <phoneticPr fontId="3"/>
  </si>
  <si>
    <t>３５０６８又は同等品以上</t>
    <phoneticPr fontId="3"/>
  </si>
  <si>
    <t>ボールプール用ボール</t>
    <phoneticPr fontId="3"/>
  </si>
  <si>
    <t>３７２６０又は同等品以上</t>
    <phoneticPr fontId="3"/>
  </si>
  <si>
    <t>ＤＶＤ　世界のおとぎ話シリーズ</t>
    <phoneticPr fontId="3"/>
  </si>
  <si>
    <t>４５０６２又は同等品以上</t>
    <phoneticPr fontId="3"/>
  </si>
  <si>
    <t>PR</t>
    <phoneticPr fontId="3"/>
  </si>
  <si>
    <t>芝生肥料</t>
    <rPh sb="0" eb="2">
      <t>シバフ</t>
    </rPh>
    <rPh sb="2" eb="4">
      <t>ヒリョウ</t>
    </rPh>
    <phoneticPr fontId="3"/>
  </si>
  <si>
    <t>バーディーエース新１号
又は同等品以上</t>
    <rPh sb="8" eb="9">
      <t>シン</t>
    </rPh>
    <rPh sb="10" eb="11">
      <t>ゴウ</t>
    </rPh>
    <rPh sb="12" eb="13">
      <t>マタ</t>
    </rPh>
    <rPh sb="14" eb="17">
      <t>ドウトウヒン</t>
    </rPh>
    <rPh sb="17" eb="19">
      <t>イジョウ</t>
    </rPh>
    <phoneticPr fontId="3"/>
  </si>
  <si>
    <t>BG</t>
    <phoneticPr fontId="3"/>
  </si>
  <si>
    <t>コード　Ｔ－２２９０　ベース：ゴム　
リチウム電池使用　同等品以上</t>
    <rPh sb="23" eb="25">
      <t>デンチ</t>
    </rPh>
    <rPh sb="25" eb="27">
      <t>シヨウ</t>
    </rPh>
    <rPh sb="28" eb="31">
      <t>ドウトウヒン</t>
    </rPh>
    <rPh sb="31" eb="33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</si>
</sst>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00\-"/>
    <numFmt numFmtId="177" formatCode="#,##0;\-#,##0;;@"/>
    <numFmt numFmtId="178" formatCode="#,##0_ ;[Red]\-#,##0\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indexed="6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20"/>
      <color indexed="12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3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3" xfId="0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10" fillId="0" borderId="0" xfId="0" applyFont="1" applyBorder="1" applyAlignment="1"/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wrapText="1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2" borderId="6" xfId="1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2" applyNumberFormat="1" applyFont="1" applyFill="1" applyBorder="1" applyAlignment="1" applyProtection="1">
      <alignment horizontal="center" vertical="center"/>
    </xf>
    <xf numFmtId="0" fontId="4" fillId="2" borderId="6" xfId="0" applyNumberFormat="1" applyFont="1" applyFill="1" applyBorder="1" applyAlignment="1" applyProtection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 shrinkToFit="1"/>
    </xf>
    <xf numFmtId="177" fontId="4" fillId="0" borderId="6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shrinkToFit="1"/>
    </xf>
    <xf numFmtId="177" fontId="4" fillId="0" borderId="6" xfId="0" applyNumberFormat="1" applyFont="1" applyFill="1" applyBorder="1" applyAlignment="1">
      <alignment horizontal="center" vertical="center" shrinkToFit="1"/>
    </xf>
    <xf numFmtId="177" fontId="4" fillId="0" borderId="7" xfId="0" applyNumberFormat="1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 wrapText="1"/>
    </xf>
    <xf numFmtId="177" fontId="4" fillId="0" borderId="5" xfId="0" applyNumberFormat="1" applyFont="1" applyFill="1" applyBorder="1" applyAlignment="1">
      <alignment horizontal="left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177" fontId="9" fillId="0" borderId="7" xfId="0" applyNumberFormat="1" applyFont="1" applyFill="1" applyBorder="1" applyAlignment="1">
      <alignment horizontal="right" vertical="center" shrinkToFit="1"/>
    </xf>
    <xf numFmtId="177" fontId="9" fillId="0" borderId="10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 wrapText="1"/>
    </xf>
    <xf numFmtId="177" fontId="9" fillId="0" borderId="5" xfId="0" applyNumberFormat="1" applyFont="1" applyFill="1" applyBorder="1" applyAlignment="1">
      <alignment horizontal="left" vertical="center" wrapText="1" shrinkToFit="1"/>
    </xf>
    <xf numFmtId="177" fontId="9" fillId="0" borderId="6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 shrinkToFit="1"/>
    </xf>
    <xf numFmtId="177" fontId="9" fillId="0" borderId="6" xfId="0" applyNumberFormat="1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58" fontId="4" fillId="0" borderId="0" xfId="0" applyNumberFormat="1" applyFont="1" applyAlignment="1">
      <alignment vertical="center"/>
    </xf>
    <xf numFmtId="58" fontId="4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right" vertical="center" shrinkToFit="1"/>
    </xf>
    <xf numFmtId="0" fontId="7" fillId="0" borderId="0" xfId="0" applyFont="1" applyAlignment="1">
      <alignment vertical="center"/>
    </xf>
    <xf numFmtId="0" fontId="4" fillId="0" borderId="0" xfId="0" applyFont="1" applyBorder="1" applyAlignment="1"/>
    <xf numFmtId="0" fontId="4" fillId="0" borderId="0" xfId="0" applyFont="1" applyAlignment="1"/>
    <xf numFmtId="0" fontId="4" fillId="2" borderId="6" xfId="0" applyNumberFormat="1" applyFont="1" applyFill="1" applyBorder="1" applyAlignment="1" applyProtection="1">
      <alignment vertical="center" wrapText="1"/>
    </xf>
    <xf numFmtId="0" fontId="4" fillId="2" borderId="6" xfId="4" applyNumberFormat="1" applyFont="1" applyFill="1" applyBorder="1" applyAlignment="1" applyProtection="1">
      <alignment horizontal="center" vertical="center" wrapText="1"/>
    </xf>
    <xf numFmtId="0" fontId="19" fillId="2" borderId="6" xfId="0" applyNumberFormat="1" applyFont="1" applyFill="1" applyBorder="1" applyAlignment="1" applyProtection="1">
      <alignment horizontal="center" vertical="center" wrapText="1"/>
    </xf>
    <xf numFmtId="0" fontId="20" fillId="2" borderId="6" xfId="1" applyNumberFormat="1" applyFont="1" applyFill="1" applyBorder="1" applyAlignment="1" applyProtection="1">
      <alignment horizontal="center" vertical="center" wrapText="1"/>
    </xf>
    <xf numFmtId="0" fontId="4" fillId="2" borderId="6" xfId="5" applyNumberFormat="1" applyFont="1" applyFill="1" applyBorder="1" applyAlignment="1" applyProtection="1">
      <alignment horizontal="center" vertical="center" wrapText="1"/>
    </xf>
    <xf numFmtId="0" fontId="4" fillId="2" borderId="6" xfId="2" applyNumberFormat="1" applyFont="1" applyFill="1" applyBorder="1" applyAlignment="1" applyProtection="1">
      <alignment horizontal="center" vertical="center" wrapText="1"/>
    </xf>
    <xf numFmtId="0" fontId="21" fillId="2" borderId="6" xfId="1" applyNumberFormat="1" applyFont="1" applyFill="1" applyBorder="1" applyAlignment="1" applyProtection="1">
      <alignment horizontal="center" vertical="center" wrapText="1"/>
    </xf>
    <xf numFmtId="0" fontId="20" fillId="2" borderId="6" xfId="6" applyNumberFormat="1" applyFont="1" applyFill="1" applyBorder="1" applyAlignment="1" applyProtection="1">
      <alignment horizontal="left" vertical="top" wrapText="1"/>
    </xf>
    <xf numFmtId="0" fontId="4" fillId="2" borderId="11" xfId="0" applyNumberFormat="1" applyFont="1" applyFill="1" applyBorder="1" applyAlignment="1" applyProtection="1">
      <alignment vertical="center" wrapText="1"/>
    </xf>
    <xf numFmtId="0" fontId="4" fillId="2" borderId="12" xfId="0" applyNumberFormat="1" applyFont="1" applyFill="1" applyBorder="1" applyAlignment="1" applyProtection="1">
      <alignment vertical="center" wrapText="1"/>
    </xf>
    <xf numFmtId="0" fontId="4" fillId="2" borderId="2" xfId="0" applyNumberFormat="1" applyFont="1" applyFill="1" applyBorder="1" applyAlignment="1" applyProtection="1">
      <alignment vertical="center" wrapText="1"/>
    </xf>
    <xf numFmtId="0" fontId="4" fillId="2" borderId="5" xfId="0" applyNumberFormat="1" applyFont="1" applyFill="1" applyBorder="1" applyAlignment="1" applyProtection="1">
      <alignment vertical="center" wrapText="1"/>
    </xf>
    <xf numFmtId="0" fontId="4" fillId="2" borderId="7" xfId="0" applyNumberFormat="1" applyFont="1" applyFill="1" applyBorder="1" applyAlignment="1" applyProtection="1">
      <alignment vertical="center" wrapText="1"/>
    </xf>
    <xf numFmtId="0" fontId="21" fillId="2" borderId="6" xfId="4" applyNumberFormat="1" applyFont="1" applyFill="1" applyBorder="1" applyAlignment="1" applyProtection="1">
      <alignment horizontal="center" vertical="center" wrapText="1"/>
    </xf>
    <xf numFmtId="0" fontId="21" fillId="2" borderId="6" xfId="0" applyNumberFormat="1" applyFont="1" applyFill="1" applyBorder="1" applyAlignment="1" applyProtection="1">
      <alignment horizontal="center" wrapText="1"/>
    </xf>
    <xf numFmtId="0" fontId="21" fillId="2" borderId="6" xfId="4" applyNumberFormat="1" applyFont="1" applyFill="1" applyBorder="1" applyAlignment="1" applyProtection="1">
      <alignment horizontal="center" wrapText="1"/>
    </xf>
    <xf numFmtId="177" fontId="9" fillId="0" borderId="7" xfId="0" applyNumberFormat="1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justifyLastLine="1"/>
    </xf>
    <xf numFmtId="0" fontId="4" fillId="0" borderId="7" xfId="0" applyFont="1" applyBorder="1" applyAlignment="1">
      <alignment horizontal="center" vertical="center" justifyLastLine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shrinkToFit="1"/>
    </xf>
    <xf numFmtId="177" fontId="9" fillId="0" borderId="7" xfId="0" applyNumberFormat="1" applyFont="1" applyFill="1" applyBorder="1" applyAlignment="1">
      <alignment horizontal="center" vertical="center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2" fillId="0" borderId="13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7" fontId="9" fillId="0" borderId="8" xfId="0" applyNumberFormat="1" applyFont="1" applyFill="1" applyBorder="1" applyAlignment="1">
      <alignment horizontal="center" vertical="center" wrapText="1" shrinkToFit="1"/>
    </xf>
    <xf numFmtId="177" fontId="9" fillId="0" borderId="9" xfId="0" applyNumberFormat="1" applyFont="1" applyFill="1" applyBorder="1" applyAlignment="1">
      <alignment horizontal="center" vertical="center" wrapText="1" shrinkToFit="1"/>
    </xf>
    <xf numFmtId="177" fontId="9" fillId="0" borderId="14" xfId="0" applyNumberFormat="1" applyFont="1" applyFill="1" applyBorder="1" applyAlignment="1">
      <alignment horizontal="center" vertical="center" wrapText="1" shrinkToFit="1"/>
    </xf>
    <xf numFmtId="177" fontId="9" fillId="0" borderId="0" xfId="0" applyNumberFormat="1" applyFont="1" applyFill="1" applyBorder="1" applyAlignment="1">
      <alignment horizontal="center" vertical="center" wrapText="1" shrinkToFit="1"/>
    </xf>
    <xf numFmtId="177" fontId="9" fillId="0" borderId="11" xfId="0" applyNumberFormat="1" applyFont="1" applyFill="1" applyBorder="1" applyAlignment="1">
      <alignment horizontal="center" vertical="center" wrapText="1" shrinkToFit="1"/>
    </xf>
    <xf numFmtId="177" fontId="9" fillId="0" borderId="4" xfId="0" applyNumberFormat="1" applyFont="1" applyFill="1" applyBorder="1" applyAlignment="1">
      <alignment horizontal="center" vertical="center" wrapText="1" shrinkToFit="1"/>
    </xf>
    <xf numFmtId="177" fontId="12" fillId="0" borderId="8" xfId="0" applyNumberFormat="1" applyFont="1" applyFill="1" applyBorder="1" applyAlignment="1">
      <alignment horizontal="center" vertical="center" wrapText="1" shrinkToFit="1"/>
    </xf>
    <xf numFmtId="177" fontId="12" fillId="0" borderId="10" xfId="0" applyNumberFormat="1" applyFont="1" applyFill="1" applyBorder="1" applyAlignment="1">
      <alignment horizontal="center" vertical="center" wrapText="1" shrinkToFit="1"/>
    </xf>
    <xf numFmtId="177" fontId="12" fillId="0" borderId="14" xfId="0" applyNumberFormat="1" applyFont="1" applyFill="1" applyBorder="1" applyAlignment="1">
      <alignment horizontal="center" vertical="center" wrapText="1" shrinkToFit="1"/>
    </xf>
    <xf numFmtId="177" fontId="12" fillId="0" borderId="15" xfId="0" applyNumberFormat="1" applyFont="1" applyFill="1" applyBorder="1" applyAlignment="1">
      <alignment horizontal="center" vertical="center" wrapText="1" shrinkToFit="1"/>
    </xf>
    <xf numFmtId="177" fontId="12" fillId="0" borderId="11" xfId="0" applyNumberFormat="1" applyFont="1" applyFill="1" applyBorder="1" applyAlignment="1">
      <alignment horizontal="center" vertical="center" wrapText="1" shrinkToFit="1"/>
    </xf>
    <xf numFmtId="177" fontId="12" fillId="0" borderId="12" xfId="0" applyNumberFormat="1" applyFont="1" applyFill="1" applyBorder="1" applyAlignment="1">
      <alignment horizontal="center" vertical="center" wrapText="1" shrinkToFit="1"/>
    </xf>
    <xf numFmtId="58" fontId="13" fillId="0" borderId="8" xfId="0" applyNumberFormat="1" applyFont="1" applyFill="1" applyBorder="1" applyAlignment="1">
      <alignment horizontal="center" vertical="center"/>
    </xf>
    <xf numFmtId="58" fontId="13" fillId="0" borderId="9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178" fontId="14" fillId="0" borderId="17" xfId="0" applyNumberFormat="1" applyFont="1" applyFill="1" applyBorder="1" applyAlignment="1">
      <alignment horizontal="center" vertical="center" shrinkToFit="1"/>
    </xf>
    <xf numFmtId="178" fontId="14" fillId="0" borderId="18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178" fontId="14" fillId="0" borderId="5" xfId="0" applyNumberFormat="1" applyFont="1" applyFill="1" applyBorder="1" applyAlignment="1">
      <alignment horizontal="center" vertical="center" shrinkToFit="1"/>
    </xf>
    <xf numFmtId="178" fontId="14" fillId="0" borderId="16" xfId="0" applyNumberFormat="1" applyFont="1" applyFill="1" applyBorder="1" applyAlignment="1">
      <alignment horizontal="center" vertical="center" shrinkToFit="1"/>
    </xf>
    <xf numFmtId="178" fontId="14" fillId="0" borderId="7" xfId="0" applyNumberFormat="1" applyFont="1" applyFill="1" applyBorder="1" applyAlignment="1">
      <alignment horizontal="center" vertical="center" shrinkToFit="1"/>
    </xf>
    <xf numFmtId="58" fontId="10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distributed"/>
    </xf>
    <xf numFmtId="0" fontId="15" fillId="0" borderId="0" xfId="0" applyFont="1" applyAlignment="1">
      <alignment horizontal="left" vertical="center" shrinkToFit="1"/>
    </xf>
    <xf numFmtId="0" fontId="15" fillId="0" borderId="0" xfId="0" applyFont="1" applyAlignment="1">
      <alignment horizontal="right" vertical="center" shrinkToFit="1"/>
    </xf>
    <xf numFmtId="0" fontId="17" fillId="0" borderId="0" xfId="0" applyFont="1" applyAlignment="1">
      <alignment horizontal="center" vertical="center"/>
    </xf>
    <xf numFmtId="0" fontId="4" fillId="2" borderId="6" xfId="1" applyNumberFormat="1" applyFont="1" applyFill="1" applyBorder="1" applyAlignment="1" applyProtection="1">
      <alignment horizontal="center" vertical="center" wrapText="1"/>
    </xf>
    <xf numFmtId="0" fontId="20" fillId="2" borderId="6" xfId="1" applyNumberFormat="1" applyFont="1" applyFill="1" applyBorder="1" applyAlignment="1" applyProtection="1">
      <alignment vertical="center" wrapText="1"/>
    </xf>
    <xf numFmtId="0" fontId="20" fillId="2" borderId="6" xfId="2" applyNumberFormat="1" applyFont="1" applyFill="1" applyBorder="1" applyAlignment="1" applyProtection="1">
      <alignment horizontal="center" vertical="center"/>
    </xf>
    <xf numFmtId="0" fontId="21" fillId="2" borderId="6" xfId="2" applyNumberFormat="1" applyFont="1" applyFill="1" applyBorder="1" applyAlignment="1" applyProtection="1">
      <alignment horizontal="center" vertical="center" wrapText="1"/>
    </xf>
    <xf numFmtId="0" fontId="20" fillId="2" borderId="6" xfId="1" applyNumberFormat="1" applyFont="1" applyFill="1" applyBorder="1" applyAlignment="1" applyProtection="1">
      <alignment vertical="center"/>
    </xf>
    <xf numFmtId="0" fontId="20" fillId="2" borderId="6" xfId="1" applyNumberFormat="1" applyFont="1" applyFill="1" applyBorder="1" applyAlignment="1" applyProtection="1">
      <alignment horizontal="center" vertical="center"/>
    </xf>
    <xf numFmtId="0" fontId="19" fillId="2" borderId="6" xfId="2" applyNumberFormat="1" applyFont="1" applyFill="1" applyBorder="1" applyAlignment="1" applyProtection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</cellXfs>
  <cellStyles count="7">
    <cellStyle name="桁区切り 2" xfId="3"/>
    <cellStyle name="標準" xfId="0" builtinId="0"/>
    <cellStyle name="標準 37" xfId="2"/>
    <cellStyle name="標準 38" xfId="1"/>
    <cellStyle name="標準 39" xfId="4"/>
    <cellStyle name="標準 40" xfId="6"/>
    <cellStyle name="標準 6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1190625</xdr:colOff>
      <xdr:row>2</xdr:row>
      <xdr:rowOff>178085</xdr:rowOff>
    </xdr:to>
    <xdr:sp macro="" textlink="">
      <xdr:nvSpPr>
        <xdr:cNvPr id="2" name="Rectangle 21"/>
        <xdr:cNvSpPr>
          <a:spLocks noChangeArrowheads="1"/>
        </xdr:cNvSpPr>
      </xdr:nvSpPr>
      <xdr:spPr bwMode="auto">
        <a:xfrm>
          <a:off x="8086725" y="304800"/>
          <a:ext cx="1190625" cy="425735"/>
        </a:xfrm>
        <a:prstGeom prst="rect">
          <a:avLst/>
        </a:prstGeom>
        <a:solidFill>
          <a:srgbClr val="FFFFFF"/>
        </a:solidFill>
        <a:ln w="38100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strike="noStrike">
              <a:solidFill>
                <a:srgbClr val="FF00FF"/>
              </a:solidFill>
              <a:latin typeface="ＭＳ Ｐ明朝"/>
              <a:ea typeface="ＭＳ Ｐ明朝"/>
            </a:rPr>
            <a:t>見　本</a:t>
          </a:r>
        </a:p>
      </xdr:txBody>
    </xdr:sp>
    <xdr:clientData/>
  </xdr:twoCellAnchor>
  <xdr:twoCellAnchor>
    <xdr:from>
      <xdr:col>9</xdr:col>
      <xdr:colOff>9525</xdr:colOff>
      <xdr:row>0</xdr:row>
      <xdr:rowOff>0</xdr:rowOff>
    </xdr:from>
    <xdr:to>
      <xdr:col>18</xdr:col>
      <xdr:colOff>695325</xdr:colOff>
      <xdr:row>51</xdr:row>
      <xdr:rowOff>114300</xdr:rowOff>
    </xdr:to>
    <xdr:grpSp>
      <xdr:nvGrpSpPr>
        <xdr:cNvPr id="3" name="グループ化 8"/>
        <xdr:cNvGrpSpPr>
          <a:grpSpLocks/>
        </xdr:cNvGrpSpPr>
      </xdr:nvGrpSpPr>
      <xdr:grpSpPr bwMode="auto">
        <a:xfrm>
          <a:off x="7357798" y="0"/>
          <a:ext cx="7159529" cy="11958902"/>
          <a:chOff x="18384" y="1180033"/>
          <a:chExt cx="7479796" cy="8510133"/>
        </a:xfrm>
      </xdr:grpSpPr>
      <xdr:sp macro="" textlink="">
        <xdr:nvSpPr>
          <xdr:cNvPr id="4" name="Rectangle 24"/>
          <xdr:cNvSpPr>
            <a:spLocks noChangeArrowheads="1"/>
          </xdr:cNvSpPr>
        </xdr:nvSpPr>
        <xdr:spPr bwMode="auto">
          <a:xfrm>
            <a:off x="4871176" y="9036536"/>
            <a:ext cx="2502818" cy="427125"/>
          </a:xfrm>
          <a:prstGeom prst="rect">
            <a:avLst/>
          </a:prstGeom>
          <a:solidFill>
            <a:srgbClr val="FFFFFF"/>
          </a:solidFill>
          <a:ln w="25400">
            <a:noFill/>
            <a:miter lim="800000"/>
            <a:headEnd/>
            <a:tailEnd/>
          </a:ln>
        </xdr:spPr>
        <xdr:txBody>
          <a:bodyPr wrap="none" lIns="90000" tIns="46800" rIns="90000" bIns="46800" anchor="ctr" upright="1">
            <a:spAutoFit/>
          </a:bodyPr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○○県○○市○○　５－４－３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（株）●●●●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代表取締役社長　○　○　太　郎　　</a:t>
            </a:r>
          </a:p>
        </xdr:txBody>
      </xdr:sp>
      <xdr:sp macro="" textlink="">
        <xdr:nvSpPr>
          <xdr:cNvPr id="5" name="Oval 1"/>
          <xdr:cNvSpPr>
            <a:spLocks noChangeArrowheads="1"/>
          </xdr:cNvSpPr>
        </xdr:nvSpPr>
        <xdr:spPr bwMode="auto">
          <a:xfrm>
            <a:off x="7087412" y="9269513"/>
            <a:ext cx="410768" cy="420653"/>
          </a:xfrm>
          <a:prstGeom prst="ellips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/>
        </xdr:spPr>
        <xdr:txBody>
          <a:bodyPr vertOverflow="clip" wrap="square" lIns="27432" tIns="18288" rIns="0" bIns="0" anchor="ctr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代表者印</a:t>
            </a:r>
            <a:endParaRPr lang="ja-JP" altLang="en-US"/>
          </a:p>
        </xdr:txBody>
      </xdr:sp>
      <xdr:sp macro="" textlink="">
        <xdr:nvSpPr>
          <xdr:cNvPr id="6" name="Rectangle 2"/>
          <xdr:cNvSpPr>
            <a:spLocks noChangeArrowheads="1"/>
          </xdr:cNvSpPr>
        </xdr:nvSpPr>
        <xdr:spPr bwMode="auto">
          <a:xfrm>
            <a:off x="5664054" y="8971820"/>
            <a:ext cx="802430" cy="802476"/>
          </a:xfrm>
          <a:prstGeom prst="rect">
            <a:avLst/>
          </a:prstGeom>
          <a:noFill/>
          <a:ln w="31750">
            <a:solidFill>
              <a:srgbClr val="FF0000"/>
            </a:solidFill>
            <a:miter lim="800000"/>
            <a:headEnd/>
            <a:tailEnd/>
          </a:ln>
          <a:extLst/>
        </xdr:spPr>
        <xdr:txBody>
          <a:bodyPr vertOverflow="clip" wrap="square" lIns="27432" tIns="18288" rIns="0" bIns="0" anchor="ctr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社 印</a:t>
            </a:r>
            <a:endParaRPr lang="ja-JP" altLang="en-US"/>
          </a:p>
        </xdr:txBody>
      </xdr:sp>
    </xdr:grpSp>
    <xdr:clientData/>
  </xdr:twoCellAnchor>
  <xdr:twoCellAnchor>
    <xdr:from>
      <xdr:col>11</xdr:col>
      <xdr:colOff>1441077</xdr:colOff>
      <xdr:row>3</xdr:row>
      <xdr:rowOff>230841</xdr:rowOff>
    </xdr:from>
    <xdr:to>
      <xdr:col>13</xdr:col>
      <xdr:colOff>17930</xdr:colOff>
      <xdr:row>5</xdr:row>
      <xdr:rowOff>208429</xdr:rowOff>
    </xdr:to>
    <xdr:cxnSp macro="">
      <xdr:nvCxnSpPr>
        <xdr:cNvPr id="7" name="直線コネクタ 6"/>
        <xdr:cNvCxnSpPr/>
      </xdr:nvCxnSpPr>
      <xdr:spPr bwMode="auto">
        <a:xfrm flipV="1">
          <a:off x="9527802" y="1202391"/>
          <a:ext cx="1634378" cy="387163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1190625</xdr:colOff>
      <xdr:row>2</xdr:row>
      <xdr:rowOff>178085</xdr:rowOff>
    </xdr:to>
    <xdr:sp macro="" textlink="">
      <xdr:nvSpPr>
        <xdr:cNvPr id="2" name="Rectangle 21"/>
        <xdr:cNvSpPr>
          <a:spLocks noChangeArrowheads="1"/>
        </xdr:cNvSpPr>
      </xdr:nvSpPr>
      <xdr:spPr bwMode="auto">
        <a:xfrm>
          <a:off x="8029575" y="304800"/>
          <a:ext cx="1190625" cy="425735"/>
        </a:xfrm>
        <a:prstGeom prst="rect">
          <a:avLst/>
        </a:prstGeom>
        <a:solidFill>
          <a:srgbClr val="FFFFFF"/>
        </a:solidFill>
        <a:ln w="38100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strike="noStrike">
              <a:solidFill>
                <a:srgbClr val="FF00FF"/>
              </a:solidFill>
              <a:latin typeface="ＭＳ Ｐ明朝"/>
              <a:ea typeface="ＭＳ Ｐ明朝"/>
            </a:rPr>
            <a:t>見　本</a:t>
          </a:r>
        </a:p>
      </xdr:txBody>
    </xdr:sp>
    <xdr:clientData/>
  </xdr:twoCellAnchor>
  <xdr:twoCellAnchor>
    <xdr:from>
      <xdr:col>8</xdr:col>
      <xdr:colOff>495300</xdr:colOff>
      <xdr:row>10</xdr:row>
      <xdr:rowOff>257175</xdr:rowOff>
    </xdr:from>
    <xdr:to>
      <xdr:col>19</xdr:col>
      <xdr:colOff>0</xdr:colOff>
      <xdr:row>44</xdr:row>
      <xdr:rowOff>171450</xdr:rowOff>
    </xdr:to>
    <xdr:grpSp>
      <xdr:nvGrpSpPr>
        <xdr:cNvPr id="3" name="グループ化 2"/>
        <xdr:cNvGrpSpPr>
          <a:grpSpLocks/>
        </xdr:cNvGrpSpPr>
      </xdr:nvGrpSpPr>
      <xdr:grpSpPr bwMode="auto">
        <a:xfrm>
          <a:off x="6931372" y="2968991"/>
          <a:ext cx="7688011" cy="7177819"/>
          <a:chOff x="18378" y="1180033"/>
          <a:chExt cx="7479802" cy="8530449"/>
        </a:xfrm>
      </xdr:grpSpPr>
      <xdr:sp macro="" textlink="">
        <xdr:nvSpPr>
          <xdr:cNvPr id="4" name="Rectangle 24"/>
          <xdr:cNvSpPr>
            <a:spLocks noChangeArrowheads="1"/>
          </xdr:cNvSpPr>
        </xdr:nvSpPr>
        <xdr:spPr bwMode="auto">
          <a:xfrm>
            <a:off x="4868494" y="9058920"/>
            <a:ext cx="2281383" cy="651562"/>
          </a:xfrm>
          <a:prstGeom prst="rect">
            <a:avLst/>
          </a:prstGeom>
          <a:solidFill>
            <a:srgbClr val="FFFFFF"/>
          </a:solidFill>
          <a:ln w="25400">
            <a:noFill/>
            <a:miter lim="800000"/>
            <a:headEnd/>
            <a:tailEnd/>
          </a:ln>
        </xdr:spPr>
        <xdr:txBody>
          <a:bodyPr wrap="none" lIns="90000" tIns="46800" rIns="90000" bIns="46800" anchor="ctr" upright="1">
            <a:spAutoFit/>
          </a:bodyPr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○○県○○市○○　５－４－３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（株）●●●●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代表取締役社長　○　○　太　郎　　</a:t>
            </a:r>
          </a:p>
        </xdr:txBody>
      </xdr:sp>
      <xdr:sp macro="" textlink="">
        <xdr:nvSpPr>
          <xdr:cNvPr id="5" name="Oval 1"/>
          <xdr:cNvSpPr>
            <a:spLocks noChangeArrowheads="1"/>
          </xdr:cNvSpPr>
        </xdr:nvSpPr>
        <xdr:spPr bwMode="auto">
          <a:xfrm>
            <a:off x="7088924" y="9269425"/>
            <a:ext cx="409256" cy="421009"/>
          </a:xfrm>
          <a:prstGeom prst="ellips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/>
        </xdr:spPr>
        <xdr:txBody>
          <a:bodyPr vertOverflow="clip" wrap="square" lIns="27432" tIns="18288" rIns="0" bIns="0" anchor="ctr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代表者印</a:t>
            </a:r>
            <a:endParaRPr lang="ja-JP" altLang="en-US"/>
          </a:p>
        </xdr:txBody>
      </xdr:sp>
      <xdr:sp macro="" textlink="">
        <xdr:nvSpPr>
          <xdr:cNvPr id="6" name="Rectangle 2"/>
          <xdr:cNvSpPr>
            <a:spLocks noChangeArrowheads="1"/>
          </xdr:cNvSpPr>
        </xdr:nvSpPr>
        <xdr:spPr bwMode="auto">
          <a:xfrm>
            <a:off x="5660883" y="8978728"/>
            <a:ext cx="801096" cy="801922"/>
          </a:xfrm>
          <a:prstGeom prst="rect">
            <a:avLst/>
          </a:prstGeom>
          <a:noFill/>
          <a:ln w="31750">
            <a:solidFill>
              <a:srgbClr val="FF0000"/>
            </a:solidFill>
            <a:miter lim="800000"/>
            <a:headEnd/>
            <a:tailEnd/>
          </a:ln>
          <a:extLst/>
        </xdr:spPr>
        <xdr:txBody>
          <a:bodyPr vertOverflow="clip" wrap="square" lIns="27432" tIns="18288" rIns="0" bIns="0" anchor="ctr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社 印</a:t>
            </a:r>
            <a:endParaRPr lang="ja-JP" altLang="en-US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1190625</xdr:colOff>
      <xdr:row>2</xdr:row>
      <xdr:rowOff>178085</xdr:rowOff>
    </xdr:to>
    <xdr:sp macro="" textlink="">
      <xdr:nvSpPr>
        <xdr:cNvPr id="2" name="Rectangle 21"/>
        <xdr:cNvSpPr>
          <a:spLocks noChangeArrowheads="1"/>
        </xdr:cNvSpPr>
      </xdr:nvSpPr>
      <xdr:spPr bwMode="auto">
        <a:xfrm>
          <a:off x="8029575" y="304800"/>
          <a:ext cx="1190625" cy="425735"/>
        </a:xfrm>
        <a:prstGeom prst="rect">
          <a:avLst/>
        </a:prstGeom>
        <a:solidFill>
          <a:srgbClr val="FFFFFF"/>
        </a:solidFill>
        <a:ln w="38100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strike="noStrike">
              <a:solidFill>
                <a:srgbClr val="FF00FF"/>
              </a:solidFill>
              <a:latin typeface="ＭＳ Ｐ明朝"/>
              <a:ea typeface="ＭＳ Ｐ明朝"/>
            </a:rPr>
            <a:t>見　本</a:t>
          </a:r>
        </a:p>
      </xdr:txBody>
    </xdr:sp>
    <xdr:clientData/>
  </xdr:twoCellAnchor>
  <xdr:twoCellAnchor>
    <xdr:from>
      <xdr:col>8</xdr:col>
      <xdr:colOff>495300</xdr:colOff>
      <xdr:row>10</xdr:row>
      <xdr:rowOff>257175</xdr:rowOff>
    </xdr:from>
    <xdr:to>
      <xdr:col>19</xdr:col>
      <xdr:colOff>0</xdr:colOff>
      <xdr:row>45</xdr:row>
      <xdr:rowOff>171450</xdr:rowOff>
    </xdr:to>
    <xdr:grpSp>
      <xdr:nvGrpSpPr>
        <xdr:cNvPr id="3" name="グループ化 2"/>
        <xdr:cNvGrpSpPr>
          <a:grpSpLocks/>
        </xdr:cNvGrpSpPr>
      </xdr:nvGrpSpPr>
      <xdr:grpSpPr bwMode="auto">
        <a:xfrm>
          <a:off x="6972300" y="3181910"/>
          <a:ext cx="8178053" cy="8240246"/>
          <a:chOff x="18378" y="1180033"/>
          <a:chExt cx="7479802" cy="8530449"/>
        </a:xfrm>
      </xdr:grpSpPr>
      <xdr:sp macro="" textlink="">
        <xdr:nvSpPr>
          <xdr:cNvPr id="4" name="Rectangle 24"/>
          <xdr:cNvSpPr>
            <a:spLocks noChangeArrowheads="1"/>
          </xdr:cNvSpPr>
        </xdr:nvSpPr>
        <xdr:spPr bwMode="auto">
          <a:xfrm>
            <a:off x="4868494" y="9058920"/>
            <a:ext cx="2281383" cy="651562"/>
          </a:xfrm>
          <a:prstGeom prst="rect">
            <a:avLst/>
          </a:prstGeom>
          <a:solidFill>
            <a:srgbClr val="FFFFFF"/>
          </a:solidFill>
          <a:ln w="25400">
            <a:noFill/>
            <a:miter lim="800000"/>
            <a:headEnd/>
            <a:tailEnd/>
          </a:ln>
        </xdr:spPr>
        <xdr:txBody>
          <a:bodyPr wrap="none" lIns="90000" tIns="46800" rIns="90000" bIns="46800" anchor="ctr" upright="1">
            <a:spAutoFit/>
          </a:bodyPr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○○県○○市○○　５－４－３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（株）●●●●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代表取締役社長　○　○　太　郎　　</a:t>
            </a:r>
          </a:p>
        </xdr:txBody>
      </xdr:sp>
      <xdr:sp macro="" textlink="">
        <xdr:nvSpPr>
          <xdr:cNvPr id="5" name="Oval 1"/>
          <xdr:cNvSpPr>
            <a:spLocks noChangeArrowheads="1"/>
          </xdr:cNvSpPr>
        </xdr:nvSpPr>
        <xdr:spPr bwMode="auto">
          <a:xfrm>
            <a:off x="7088924" y="9269425"/>
            <a:ext cx="409256" cy="421009"/>
          </a:xfrm>
          <a:prstGeom prst="ellips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/>
        </xdr:spPr>
        <xdr:txBody>
          <a:bodyPr vertOverflow="clip" wrap="square" lIns="27432" tIns="18288" rIns="0" bIns="0" anchor="ctr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代表者印</a:t>
            </a:r>
            <a:endParaRPr lang="ja-JP" altLang="en-US"/>
          </a:p>
        </xdr:txBody>
      </xdr:sp>
      <xdr:sp macro="" textlink="">
        <xdr:nvSpPr>
          <xdr:cNvPr id="6" name="Rectangle 2"/>
          <xdr:cNvSpPr>
            <a:spLocks noChangeArrowheads="1"/>
          </xdr:cNvSpPr>
        </xdr:nvSpPr>
        <xdr:spPr bwMode="auto">
          <a:xfrm>
            <a:off x="5660883" y="8978728"/>
            <a:ext cx="801096" cy="801922"/>
          </a:xfrm>
          <a:prstGeom prst="rect">
            <a:avLst/>
          </a:prstGeom>
          <a:noFill/>
          <a:ln w="31750">
            <a:solidFill>
              <a:srgbClr val="FF0000"/>
            </a:solidFill>
            <a:miter lim="800000"/>
            <a:headEnd/>
            <a:tailEnd/>
          </a:ln>
          <a:extLst/>
        </xdr:spPr>
        <xdr:txBody>
          <a:bodyPr vertOverflow="clip" wrap="square" lIns="27432" tIns="18288" rIns="0" bIns="0" anchor="ctr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社 印</a:t>
            </a:r>
            <a:endParaRPr lang="ja-JP" altLang="en-US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2865;&#32004;\&#22865;&#32004;&#26989;&#21209;\&#32076;&#36027;&#24046;&#24341;&#31807;\&#24115;&#31807;&#2140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12300;&#20491;&#20154;&#24773;&#22577;&#12301;&#22865;&#32004;&#29677;&#38263;/&#12304;&#22865;&#32004;&#26989;&#21209;&#12305;/&#65320;&#65298;&#65297;&#12288;&#22865;&#32004;/&#24441;&#21209;&#65288;&#65298;&#65297;&#24180;&#24230;&#65289;/&#24441;&#21209;&#65288;&#65298;&#65298;&#24180;&#24230;&#65289;/22.03.30%20&#12304;&#19968;&#33324;&#12305;&#12503;&#12525;&#12497;&#12531;&#12460;&#12473;/22.03.29%20&#12304;&#19968;&#33324;&#12305;&#12463;&#12521;&#12454;&#12531;&#12411;&#12363;70&#20214;&#12288;&#9312;&#20837;&#26413;&#21069;&#12288;&#20316;&#25104;&#26360;&#390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1312278\Application%20Data\Microsoft\Excel\&#31309;&#3163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865;&#32004;&#29677;\&#22865;&#32004;&#29677;&#38263;\&#65332;&#65313;&#65338;\TAZ&#12288;&#22865;&#32004;\406F%20&#22865;&#32004;&#26989;&#21209;&#12288;H18&#24180;&#24230;\&#65320;&#65297;&#65304;&#12288;&#24441;&#21209;\18.06.21&#12288;&#31354;&#35519;&#27231;&#28857;&#26908;&#24441;&#21209;\&#31354;&#35519;&#27231;&#28857;&#26908;&#24441;&#21209;&#12288;&#9312;&#20837;&#26413;&#21069;&#19968;&#20214;&#26360;&#390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0;&#27880;&#26360;/&#30330;&#278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"/>
      <sheetName val="科目コード表"/>
      <sheetName val="基本 (2)"/>
      <sheetName val="科目コード表(&quot;)"/>
    </sheetNames>
    <sheetDataSet>
      <sheetData sheetId="0"/>
      <sheetData sheetId="1"/>
      <sheetData sheetId="2">
        <row r="5">
          <cell r="A5" t="str">
            <v>NO</v>
          </cell>
          <cell r="B5" t="str">
            <v>科目コード</v>
          </cell>
          <cell r="C5" t="str">
            <v>月日</v>
          </cell>
          <cell r="D5" t="str">
            <v>摘要</v>
          </cell>
        </row>
        <row r="6">
          <cell r="AF6">
            <v>36685</v>
          </cell>
          <cell r="AR6">
            <v>36685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掲示依頼"/>
      <sheetName val="新聞掲載依頼"/>
      <sheetName val="参加申込"/>
      <sheetName val="入札参加状況表"/>
      <sheetName val="配布書類一覧"/>
      <sheetName val="入札書"/>
      <sheetName val="委任状"/>
      <sheetName val="説明会議事録"/>
      <sheetName val="FAX送付書"/>
      <sheetName val="市価調査票"/>
      <sheetName val="見積比較表"/>
      <sheetName val="予定価格調書"/>
      <sheetName val="積算価格内訳書"/>
      <sheetName val="業務原価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１　温熱源機器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  <cell r="P2" t="str">
            <v>番号</v>
          </cell>
          <cell r="Q2" t="str">
            <v>総計用単位</v>
          </cell>
          <cell r="R2" t="str">
            <v>総計用　　合計</v>
          </cell>
        </row>
        <row r="4">
          <cell r="A4">
            <v>1</v>
          </cell>
          <cell r="B4">
            <v>-1</v>
          </cell>
          <cell r="C4" t="str">
            <v>炉筒煙缶ボイラー</v>
          </cell>
          <cell r="D4" t="str">
            <v>性能点検</v>
          </cell>
          <cell r="E4" t="str">
            <v>伝熱面積　45.1m3</v>
          </cell>
          <cell r="F4" t="str">
            <v>回/基</v>
          </cell>
          <cell r="P4">
            <v>1</v>
          </cell>
          <cell r="Q4" t="str">
            <v>回/基</v>
          </cell>
          <cell r="R4">
            <v>173430</v>
          </cell>
        </row>
        <row r="5">
          <cell r="D5" t="str">
            <v>保全技師補</v>
          </cell>
          <cell r="E5" t="str">
            <v>伝熱面積　50m3以下</v>
          </cell>
          <cell r="F5" t="str">
            <v>人</v>
          </cell>
        </row>
        <row r="6">
          <cell r="D6" t="str">
            <v>保全技術員</v>
          </cell>
          <cell r="E6" t="str">
            <v>伝熱面積　50m3以下</v>
          </cell>
          <cell r="F6" t="str">
            <v>人</v>
          </cell>
        </row>
        <row r="7">
          <cell r="D7" t="str">
            <v>保全技術員補</v>
          </cell>
          <cell r="E7" t="str">
            <v>伝熱面積　50m3以下</v>
          </cell>
          <cell r="F7" t="str">
            <v>人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回/基</v>
          </cell>
        </row>
        <row r="13">
          <cell r="A13">
            <v>2</v>
          </cell>
          <cell r="B13">
            <v>-2</v>
          </cell>
          <cell r="C13" t="str">
            <v>炉筒煙缶ボイラー</v>
          </cell>
          <cell r="D13" t="str">
            <v>性能点検</v>
          </cell>
          <cell r="E13" t="str">
            <v>伝熱面積　66.9m3</v>
          </cell>
          <cell r="F13" t="str">
            <v>回/基</v>
          </cell>
          <cell r="P13">
            <v>2</v>
          </cell>
          <cell r="Q13" t="str">
            <v>回/基</v>
          </cell>
          <cell r="R13">
            <v>208260</v>
          </cell>
        </row>
        <row r="14">
          <cell r="D14" t="str">
            <v>保全技師補</v>
          </cell>
          <cell r="E14" t="str">
            <v>伝熱面積　70m3以下</v>
          </cell>
          <cell r="F14" t="str">
            <v>人</v>
          </cell>
        </row>
        <row r="15">
          <cell r="D15" t="str">
            <v>保全技術員</v>
          </cell>
          <cell r="E15" t="str">
            <v>伝熱面積　70m3以下</v>
          </cell>
          <cell r="F15" t="str">
            <v>人</v>
          </cell>
        </row>
        <row r="16">
          <cell r="D16" t="str">
            <v>保全技術員補</v>
          </cell>
          <cell r="E16" t="str">
            <v>伝熱面積　70m3以下</v>
          </cell>
          <cell r="F16" t="str">
            <v>人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>回/基</v>
          </cell>
        </row>
        <row r="22">
          <cell r="A22">
            <v>3</v>
          </cell>
          <cell r="B22">
            <v>-3</v>
          </cell>
          <cell r="C22" t="str">
            <v>連続ブロー装置</v>
          </cell>
          <cell r="D22" t="str">
            <v>連続ブロー装置整備</v>
          </cell>
          <cell r="F22" t="str">
            <v>台</v>
          </cell>
          <cell r="P22">
            <v>3</v>
          </cell>
          <cell r="Q22" t="str">
            <v>台</v>
          </cell>
          <cell r="R22">
            <v>35000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>台</v>
          </cell>
        </row>
        <row r="31">
          <cell r="A31">
            <v>4</v>
          </cell>
          <cell r="B31">
            <v>-4</v>
          </cell>
          <cell r="C31" t="str">
            <v>中間弁</v>
          </cell>
          <cell r="D31" t="str">
            <v>中間弁整備</v>
          </cell>
          <cell r="E31" t="str">
            <v>125A</v>
          </cell>
          <cell r="F31" t="str">
            <v>台</v>
          </cell>
          <cell r="P31">
            <v>4</v>
          </cell>
          <cell r="Q31" t="str">
            <v>台</v>
          </cell>
          <cell r="R31">
            <v>10000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>台</v>
          </cell>
        </row>
        <row r="40">
          <cell r="A40">
            <v>5</v>
          </cell>
          <cell r="P40">
            <v>5</v>
          </cell>
          <cell r="Q40">
            <v>0</v>
          </cell>
          <cell r="R40">
            <v>0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19</v>
          </cell>
          <cell r="P49">
            <v>19</v>
          </cell>
          <cell r="Q49">
            <v>0</v>
          </cell>
          <cell r="R49">
            <v>0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20</v>
          </cell>
          <cell r="P58">
            <v>20</v>
          </cell>
          <cell r="Q58">
            <v>0</v>
          </cell>
          <cell r="R58">
            <v>0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</sheetData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入札参加状況表"/>
      <sheetName val="参加申込"/>
      <sheetName val="新聞掲載依頼"/>
      <sheetName val="配布書類一覧"/>
      <sheetName val="入札書"/>
      <sheetName val="委任状"/>
      <sheetName val="市価調査票"/>
      <sheetName val="市価調査比較"/>
      <sheetName val="予定価格調書"/>
      <sheetName val="積算価格内訳書"/>
      <sheetName val="一位"/>
      <sheetName val="基礎"/>
      <sheetName val="労務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B3">
            <v>1</v>
          </cell>
          <cell r="C3" t="str">
            <v>冷熱源機器</v>
          </cell>
        </row>
        <row r="4">
          <cell r="A4">
            <v>1</v>
          </cell>
          <cell r="B4">
            <v>-1</v>
          </cell>
          <cell r="C4" t="str">
            <v>吸収冷凍機</v>
          </cell>
          <cell r="D4" t="str">
            <v>ｼｰｽﾞﾝｲﾝ点検</v>
          </cell>
          <cell r="E4" t="str">
            <v>回/基</v>
          </cell>
          <cell r="F4">
            <v>4</v>
          </cell>
        </row>
        <row r="8">
          <cell r="A8">
            <v>2</v>
          </cell>
          <cell r="B8">
            <v>-2</v>
          </cell>
          <cell r="C8" t="str">
            <v>吸収冷凍機</v>
          </cell>
          <cell r="D8" t="str">
            <v>ｼｰｽﾞﾝｵﾌ点検</v>
          </cell>
          <cell r="E8" t="str">
            <v>回/基</v>
          </cell>
          <cell r="F8">
            <v>4</v>
          </cell>
        </row>
        <row r="12">
          <cell r="A12">
            <v>3</v>
          </cell>
          <cell r="B12">
            <v>-3</v>
          </cell>
          <cell r="C12" t="str">
            <v>チリングユニット</v>
          </cell>
          <cell r="D12" t="str">
            <v>ｼｰｽﾞﾝｲﾝ点検</v>
          </cell>
          <cell r="E12" t="str">
            <v>回/基</v>
          </cell>
          <cell r="F12">
            <v>3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</row>
        <row r="15">
          <cell r="A15">
            <v>6</v>
          </cell>
          <cell r="B15">
            <v>-4</v>
          </cell>
          <cell r="C15" t="str">
            <v>ﾊﾟｯｹｰｼﾞ形空気調整機</v>
          </cell>
          <cell r="D15" t="str">
            <v>ｼｰｽﾞﾝｲﾝ点検 冷凍能力3ﾄﾝ以上</v>
          </cell>
          <cell r="E15" t="str">
            <v>回/基</v>
          </cell>
          <cell r="F15">
            <v>1</v>
          </cell>
        </row>
        <row r="16">
          <cell r="A16">
            <v>7</v>
          </cell>
          <cell r="B16">
            <v>-5</v>
          </cell>
          <cell r="C16" t="str">
            <v>ﾊﾟｯｹｰｼﾞ形空気調整機</v>
          </cell>
          <cell r="D16" t="str">
            <v>ｼｰｽﾞﾝｲﾝ点検 冷凍能力20ﾄﾝ以上</v>
          </cell>
          <cell r="E16" t="str">
            <v>回/基</v>
          </cell>
          <cell r="F16">
            <v>1</v>
          </cell>
        </row>
        <row r="17">
          <cell r="A17">
            <v>8</v>
          </cell>
          <cell r="B17">
            <v>-6</v>
          </cell>
          <cell r="C17" t="str">
            <v>ﾊﾟｯｹｰｼﾞ形空気調整機</v>
          </cell>
          <cell r="D17" t="str">
            <v>ｼｰｽﾞﾝｵﾌ点検 冷凍能力3ﾄﾝ以上</v>
          </cell>
          <cell r="E17" t="str">
            <v>回/基</v>
          </cell>
          <cell r="F17">
            <v>1</v>
          </cell>
        </row>
        <row r="18">
          <cell r="A18">
            <v>9</v>
          </cell>
          <cell r="B18">
            <v>-7</v>
          </cell>
          <cell r="C18" t="str">
            <v>ﾊﾟｯｹｰｼﾞ形空気調整機</v>
          </cell>
          <cell r="D18" t="str">
            <v>ｼｰｽﾞﾝｵﾌ点検 冷凍能力20ﾄﾝ以上</v>
          </cell>
          <cell r="E18" t="str">
            <v>回/基</v>
          </cell>
          <cell r="F18">
            <v>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</v>
          </cell>
          <cell r="C20" t="str">
            <v>空気調和等関連機器</v>
          </cell>
          <cell r="D20" t="str">
            <v/>
          </cell>
          <cell r="E20" t="str">
            <v/>
          </cell>
        </row>
        <row r="21">
          <cell r="A21">
            <v>11</v>
          </cell>
          <cell r="B21">
            <v>-1</v>
          </cell>
          <cell r="C21" t="str">
            <v>冷却塔</v>
          </cell>
          <cell r="D21" t="str">
            <v>ｼｰｽﾞﾝｲﾝ点検 211KW以下 開放型</v>
          </cell>
          <cell r="E21" t="str">
            <v>回/基</v>
          </cell>
          <cell r="F21">
            <v>4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</row>
        <row r="25">
          <cell r="A25">
            <v>12</v>
          </cell>
          <cell r="B25">
            <v>-2</v>
          </cell>
          <cell r="C25" t="str">
            <v>冷却塔</v>
          </cell>
          <cell r="D25" t="str">
            <v>ｼｰｽﾞﾝｲﾝ点検 211KW超792KW以下 開放型</v>
          </cell>
          <cell r="E25" t="str">
            <v>回/基</v>
          </cell>
          <cell r="F25">
            <v>5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</row>
        <row r="30">
          <cell r="A30">
            <v>13</v>
          </cell>
          <cell r="B30">
            <v>-3</v>
          </cell>
          <cell r="C30" t="str">
            <v>冷却塔</v>
          </cell>
          <cell r="D30" t="str">
            <v>ｼｰｽﾞﾝｵﾌ点検 176KW以下 開放型</v>
          </cell>
          <cell r="E30" t="str">
            <v>回/基</v>
          </cell>
          <cell r="F30">
            <v>4</v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</row>
        <row r="34">
          <cell r="A34">
            <v>14</v>
          </cell>
          <cell r="B34">
            <v>-4</v>
          </cell>
          <cell r="C34" t="str">
            <v>冷却塔</v>
          </cell>
          <cell r="D34" t="str">
            <v>ｼｰｽﾞﾝｵﾌ点検 211KW超792KW以下 開放型</v>
          </cell>
          <cell r="E34" t="str">
            <v>回/基</v>
          </cell>
          <cell r="F34">
            <v>5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</row>
        <row r="40">
          <cell r="B40" t="str">
            <v>ＮＯ</v>
          </cell>
          <cell r="C40" t="str">
            <v>項　　　　　目</v>
          </cell>
          <cell r="D40" t="str">
            <v>規格・寸法</v>
          </cell>
          <cell r="E40" t="str">
            <v>単位</v>
          </cell>
          <cell r="F40" t="str">
            <v>数　量</v>
          </cell>
        </row>
        <row r="41">
          <cell r="B41">
            <v>3</v>
          </cell>
          <cell r="C41" t="str">
            <v>水質検査</v>
          </cell>
          <cell r="D41" t="str">
            <v/>
          </cell>
          <cell r="E41" t="str">
            <v/>
          </cell>
        </row>
        <row r="42">
          <cell r="A42">
            <v>15</v>
          </cell>
          <cell r="B42">
            <v>-1</v>
          </cell>
          <cell r="C42" t="str">
            <v>レジオネラ属菌検査</v>
          </cell>
          <cell r="D42" t="str">
            <v>採水検査</v>
          </cell>
          <cell r="E42" t="str">
            <v>検体</v>
          </cell>
          <cell r="F42">
            <v>9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</row>
        <row r="50">
          <cell r="D50" t="str">
            <v/>
          </cell>
          <cell r="E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</row>
        <row r="79">
          <cell r="B79" t="str">
            <v>ＮＯ</v>
          </cell>
          <cell r="C79" t="str">
            <v>項　　　　　目</v>
          </cell>
          <cell r="D79" t="str">
            <v>規格・寸法</v>
          </cell>
          <cell r="E79" t="str">
            <v>単位</v>
          </cell>
          <cell r="F79" t="str">
            <v>数　量</v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</row>
        <row r="89">
          <cell r="D89" t="str">
            <v/>
          </cell>
          <cell r="E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</row>
      </sheetData>
      <sheetData sheetId="15">
        <row r="5">
          <cell r="B5" t="str">
            <v>特殊作業員</v>
          </cell>
        </row>
        <row r="6">
          <cell r="B6" t="str">
            <v>普通作業員</v>
          </cell>
        </row>
        <row r="7">
          <cell r="B7" t="str">
            <v>軽作業員</v>
          </cell>
        </row>
        <row r="8">
          <cell r="B8" t="str">
            <v>造園工</v>
          </cell>
        </row>
        <row r="9">
          <cell r="B9" t="str">
            <v>法面工</v>
          </cell>
        </row>
        <row r="10">
          <cell r="B10" t="str">
            <v>とび工</v>
          </cell>
        </row>
        <row r="11">
          <cell r="B11" t="str">
            <v>石工</v>
          </cell>
        </row>
        <row r="12">
          <cell r="B12" t="str">
            <v>ブロック工</v>
          </cell>
        </row>
        <row r="13">
          <cell r="B13" t="str">
            <v>電工</v>
          </cell>
        </row>
        <row r="14">
          <cell r="B14" t="str">
            <v>鉄筋工</v>
          </cell>
        </row>
        <row r="15">
          <cell r="B15" t="str">
            <v>鉄骨工</v>
          </cell>
        </row>
        <row r="16">
          <cell r="B16" t="str">
            <v>塗装工</v>
          </cell>
        </row>
        <row r="17">
          <cell r="B17" t="str">
            <v>溶接工</v>
          </cell>
        </row>
        <row r="18">
          <cell r="B18" t="str">
            <v>運転手（特殊）</v>
          </cell>
        </row>
        <row r="19">
          <cell r="B19" t="str">
            <v>運転手（一般）</v>
          </cell>
        </row>
        <row r="20">
          <cell r="B20" t="str">
            <v>潜かん工</v>
          </cell>
        </row>
        <row r="21">
          <cell r="B21" t="str">
            <v>潜かん世話役</v>
          </cell>
        </row>
        <row r="22">
          <cell r="B22" t="str">
            <v>さく岩工</v>
          </cell>
        </row>
        <row r="23">
          <cell r="B23" t="str">
            <v>トンネル特殊工</v>
          </cell>
        </row>
        <row r="24">
          <cell r="B24" t="str">
            <v>トンネル作業員</v>
          </cell>
        </row>
        <row r="25">
          <cell r="B25" t="str">
            <v>トンネル世話役</v>
          </cell>
        </row>
        <row r="26">
          <cell r="B26" t="str">
            <v>橋りょう特殊工</v>
          </cell>
        </row>
        <row r="27">
          <cell r="B27" t="str">
            <v>橋りょう塗装工</v>
          </cell>
        </row>
        <row r="28">
          <cell r="B28" t="str">
            <v>橋りょう世話役</v>
          </cell>
        </row>
        <row r="29">
          <cell r="B29" t="str">
            <v>土木一般世話役</v>
          </cell>
        </row>
        <row r="30">
          <cell r="B30" t="str">
            <v>高級船員</v>
          </cell>
        </row>
        <row r="31">
          <cell r="B31" t="str">
            <v>普通船員</v>
          </cell>
        </row>
        <row r="32">
          <cell r="B32" t="str">
            <v>潜水士</v>
          </cell>
        </row>
        <row r="33">
          <cell r="B33" t="str">
            <v>潜水連絡員</v>
          </cell>
        </row>
        <row r="34">
          <cell r="B34" t="str">
            <v>潜水送気員</v>
          </cell>
        </row>
        <row r="35">
          <cell r="B35" t="str">
            <v>山林砂防工</v>
          </cell>
        </row>
        <row r="36">
          <cell r="B36" t="str">
            <v>軌道工</v>
          </cell>
        </row>
        <row r="37">
          <cell r="B37" t="str">
            <v>型枠工</v>
          </cell>
        </row>
        <row r="38">
          <cell r="B38" t="str">
            <v>大工</v>
          </cell>
        </row>
        <row r="39">
          <cell r="B39" t="str">
            <v>左官</v>
          </cell>
        </row>
        <row r="40">
          <cell r="B40" t="str">
            <v>配管工</v>
          </cell>
        </row>
        <row r="41">
          <cell r="B41" t="str">
            <v>はつり工</v>
          </cell>
        </row>
        <row r="42">
          <cell r="B42" t="str">
            <v>防水工</v>
          </cell>
        </row>
        <row r="43">
          <cell r="B43" t="str">
            <v>板金工</v>
          </cell>
        </row>
        <row r="44">
          <cell r="B44" t="str">
            <v>タイル工</v>
          </cell>
        </row>
        <row r="45">
          <cell r="B45" t="str">
            <v>サッシ工</v>
          </cell>
        </row>
        <row r="46">
          <cell r="B46" t="str">
            <v>屋根ふき工</v>
          </cell>
        </row>
        <row r="47">
          <cell r="B47" t="str">
            <v>内装工</v>
          </cell>
        </row>
        <row r="48">
          <cell r="B48" t="str">
            <v>ガラス工</v>
          </cell>
        </row>
        <row r="49">
          <cell r="B49" t="str">
            <v>交通整理員</v>
          </cell>
        </row>
        <row r="50">
          <cell r="B50" t="str">
            <v>建具工</v>
          </cell>
        </row>
        <row r="51">
          <cell r="B51" t="str">
            <v>ダクト工</v>
          </cell>
        </row>
        <row r="52">
          <cell r="B52" t="str">
            <v>保温工</v>
          </cell>
        </row>
        <row r="53">
          <cell r="B53" t="str">
            <v>建築ブロック工</v>
          </cell>
        </row>
        <row r="54">
          <cell r="B54" t="str">
            <v>設備機械工</v>
          </cell>
        </row>
        <row r="55">
          <cell r="B55" t="str">
            <v>通信技術員（甲）</v>
          </cell>
        </row>
        <row r="56">
          <cell r="B56" t="str">
            <v>通信技術員（乙）</v>
          </cell>
        </row>
        <row r="57">
          <cell r="B57" t="str">
            <v>通信工</v>
          </cell>
        </row>
        <row r="58">
          <cell r="B58" t="str">
            <v>船舶製作工</v>
          </cell>
        </row>
        <row r="59">
          <cell r="B59" t="str">
            <v>機械設備製作工</v>
          </cell>
        </row>
        <row r="60">
          <cell r="B60" t="str">
            <v>機械設備据付工</v>
          </cell>
        </row>
        <row r="61">
          <cell r="B61" t="str">
            <v>技師Ａ</v>
          </cell>
          <cell r="C61">
            <v>26900</v>
          </cell>
        </row>
        <row r="62">
          <cell r="B62" t="str">
            <v>技師Ｂ</v>
          </cell>
          <cell r="C62">
            <v>25400</v>
          </cell>
        </row>
        <row r="63">
          <cell r="B63" t="str">
            <v>技師Ｃ</v>
          </cell>
          <cell r="C63">
            <v>23800</v>
          </cell>
        </row>
        <row r="64">
          <cell r="B64" t="str">
            <v>技師補</v>
          </cell>
          <cell r="C64">
            <v>20700</v>
          </cell>
        </row>
        <row r="65">
          <cell r="B65" t="str">
            <v>技術員</v>
          </cell>
          <cell r="C65">
            <v>17500</v>
          </cell>
        </row>
        <row r="66">
          <cell r="B66" t="str">
            <v>技術員補</v>
          </cell>
          <cell r="C66">
            <v>14100</v>
          </cell>
        </row>
        <row r="67">
          <cell r="B67" t="str">
            <v>清掃員Ａ</v>
          </cell>
          <cell r="C67">
            <v>14100</v>
          </cell>
        </row>
        <row r="68">
          <cell r="B68" t="str">
            <v>清掃員Ｂ</v>
          </cell>
          <cell r="C68">
            <v>10700</v>
          </cell>
        </row>
        <row r="69">
          <cell r="B69" t="str">
            <v>清掃員Ｃ</v>
          </cell>
          <cell r="C69">
            <v>9100</v>
          </cell>
        </row>
      </sheetData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ﾅﾒﾙｽﾌﾟﾚｰ"/>
      <sheetName val="防塵ﾏｽｸ"/>
      <sheetName val="ﾗｽﾄﾛｻﾝﾄﾞｷｰﾊﾟｰ"/>
      <sheetName val="エレベーター"/>
      <sheetName val="ごみ処理手数料"/>
      <sheetName val="時刻表"/>
      <sheetName val="読売新聞"/>
      <sheetName val="航空情報"/>
      <sheetName val="長崎新聞"/>
      <sheetName val="プロパンガス"/>
      <sheetName val="酵素剤液"/>
      <sheetName val="内訳"/>
      <sheetName val="単品目"/>
      <sheetName val="○○書"/>
      <sheetName val="入力"/>
      <sheetName val="科目ｺｰﾄﾞ"/>
      <sheetName val="印刷"/>
      <sheetName val="管理区分"/>
      <sheetName val="納地"/>
    </sheetNames>
    <sheetDataSet>
      <sheetData sheetId="0"/>
      <sheetData sheetId="1"/>
      <sheetData sheetId="2"/>
      <sheetData sheetId="3"/>
      <sheetData sheetId="4">
        <row r="2">
          <cell r="B2" t="str">
            <v>契約発注日　　　　　　</v>
          </cell>
          <cell r="C2" t="str">
            <v>１５．　４．　１</v>
          </cell>
        </row>
        <row r="5">
          <cell r="B5" t="str">
            <v>発　注　先　　　　  住所</v>
          </cell>
          <cell r="C5" t="str">
            <v>大村市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T49"/>
  <sheetViews>
    <sheetView showZeros="0" view="pageBreakPreview" topLeftCell="A4" zoomScale="85" zoomScaleNormal="60" zoomScaleSheetLayoutView="85" workbookViewId="0">
      <selection activeCell="E13" sqref="E13"/>
    </sheetView>
  </sheetViews>
  <sheetFormatPr defaultColWidth="8.875" defaultRowHeight="13.5" x14ac:dyDescent="0.15"/>
  <cols>
    <col min="1" max="1" width="4" style="2" customWidth="1"/>
    <col min="2" max="2" width="22.375" style="2" customWidth="1"/>
    <col min="3" max="3" width="23.625" style="2" customWidth="1"/>
    <col min="4" max="4" width="7.375" style="2" customWidth="1"/>
    <col min="5" max="5" width="8.125" style="2" customWidth="1"/>
    <col min="6" max="6" width="5.875" style="2" customWidth="1"/>
    <col min="7" max="7" width="7.375" style="2" customWidth="1"/>
    <col min="8" max="8" width="12.875" style="2" customWidth="1"/>
    <col min="9" max="9" width="8.75" style="2" customWidth="1"/>
    <col min="10" max="10" width="3.875" style="2" customWidth="1"/>
    <col min="11" max="11" width="4" style="2" customWidth="1"/>
    <col min="12" max="12" width="19" style="2" customWidth="1"/>
    <col min="13" max="13" width="21.125" style="2" customWidth="1"/>
    <col min="14" max="15" width="7.375" style="2" customWidth="1"/>
    <col min="16" max="16" width="5.875" style="2" customWidth="1"/>
    <col min="17" max="17" width="7.375" style="2" customWidth="1"/>
    <col min="18" max="18" width="12.875" style="2" customWidth="1"/>
    <col min="19" max="19" width="12.5" style="2" customWidth="1"/>
    <col min="20" max="20" width="3.875" style="2" customWidth="1"/>
    <col min="21" max="16384" width="8.875" style="2"/>
  </cols>
  <sheetData>
    <row r="1" spans="2:20" ht="24" x14ac:dyDescent="0.15">
      <c r="B1" s="74"/>
      <c r="C1" s="74"/>
      <c r="D1" s="74"/>
      <c r="E1" s="74"/>
      <c r="F1" s="74"/>
      <c r="G1" s="74"/>
      <c r="H1" s="74"/>
      <c r="I1" s="74"/>
      <c r="J1" s="1"/>
      <c r="L1" s="74"/>
      <c r="M1" s="74"/>
      <c r="N1" s="74"/>
      <c r="O1" s="74"/>
      <c r="P1" s="74"/>
      <c r="Q1" s="74"/>
      <c r="R1" s="74"/>
      <c r="S1" s="74"/>
      <c r="T1" s="1"/>
    </row>
    <row r="2" spans="2:20" ht="19.5" customHeight="1" x14ac:dyDescent="0.15">
      <c r="B2" s="3"/>
      <c r="C2" s="75"/>
      <c r="D2" s="75"/>
      <c r="E2" s="75"/>
      <c r="F2" s="75"/>
      <c r="G2" s="75"/>
      <c r="H2" s="4"/>
      <c r="I2" s="5"/>
      <c r="L2" s="3"/>
      <c r="M2" s="75"/>
      <c r="N2" s="75"/>
      <c r="O2" s="75"/>
      <c r="P2" s="75"/>
      <c r="Q2" s="75"/>
      <c r="R2" s="4"/>
      <c r="S2" s="5"/>
    </row>
    <row r="3" spans="2:20" ht="33" customHeight="1" x14ac:dyDescent="0.15">
      <c r="C3" s="76" t="s">
        <v>0</v>
      </c>
      <c r="D3" s="76"/>
      <c r="E3" s="76"/>
      <c r="F3" s="76"/>
      <c r="G3" s="76"/>
      <c r="H3" s="6"/>
      <c r="I3" s="7"/>
      <c r="M3" s="76" t="s">
        <v>0</v>
      </c>
      <c r="N3" s="76"/>
      <c r="O3" s="76"/>
      <c r="P3" s="76"/>
      <c r="Q3" s="76"/>
      <c r="R3" s="6"/>
      <c r="S3" s="7"/>
    </row>
    <row r="4" spans="2:20" ht="18.75" customHeight="1" x14ac:dyDescent="0.15">
      <c r="C4" s="6"/>
      <c r="D4" s="6"/>
      <c r="E4" s="6"/>
      <c r="F4" s="6"/>
      <c r="G4" s="6"/>
      <c r="H4" s="6"/>
      <c r="I4" s="7"/>
      <c r="M4" s="6"/>
      <c r="N4" s="6"/>
      <c r="O4" s="6"/>
      <c r="P4" s="6"/>
      <c r="Q4" s="6"/>
      <c r="R4" s="6"/>
      <c r="S4" s="7"/>
    </row>
    <row r="5" spans="2:20" ht="13.5" customHeight="1" x14ac:dyDescent="0.15">
      <c r="B5" s="77" t="s">
        <v>1</v>
      </c>
      <c r="C5" s="79" t="s">
        <v>2</v>
      </c>
      <c r="D5" s="6"/>
      <c r="E5" s="8"/>
      <c r="F5" s="8"/>
      <c r="L5" s="77" t="s">
        <v>1</v>
      </c>
      <c r="M5" s="79"/>
      <c r="N5" s="6"/>
      <c r="O5" s="8"/>
      <c r="P5" s="8"/>
    </row>
    <row r="6" spans="2:20" ht="16.5" customHeight="1" x14ac:dyDescent="0.15">
      <c r="B6" s="78"/>
      <c r="C6" s="80"/>
      <c r="D6" s="6"/>
      <c r="E6" s="8"/>
      <c r="F6" s="8"/>
      <c r="G6" s="9"/>
      <c r="H6" s="9"/>
      <c r="I6" s="10"/>
      <c r="L6" s="78"/>
      <c r="M6" s="80"/>
      <c r="N6" s="6"/>
      <c r="O6" s="8"/>
      <c r="P6" s="8"/>
      <c r="Q6" s="9"/>
      <c r="R6" s="9"/>
      <c r="S6" s="10"/>
    </row>
    <row r="7" spans="2:20" ht="9" customHeight="1" x14ac:dyDescent="0.15"/>
    <row r="8" spans="2:20" ht="39" customHeight="1" thickBot="1" x14ac:dyDescent="0.25">
      <c r="C8" s="11" t="s">
        <v>3</v>
      </c>
      <c r="D8" s="12"/>
      <c r="E8" s="12"/>
      <c r="F8" s="12"/>
      <c r="G8" s="12"/>
      <c r="H8" s="13" t="s">
        <v>4</v>
      </c>
      <c r="M8" s="11" t="s">
        <v>3</v>
      </c>
      <c r="N8" s="12"/>
      <c r="O8" s="12"/>
      <c r="P8" s="12"/>
      <c r="Q8" s="12"/>
      <c r="R8" s="13" t="s">
        <v>4</v>
      </c>
    </row>
    <row r="9" spans="2:20" ht="30.75" customHeight="1" thickTop="1" x14ac:dyDescent="0.15">
      <c r="D9" s="73"/>
      <c r="E9" s="73"/>
      <c r="F9" s="73"/>
      <c r="G9" s="73"/>
      <c r="H9" s="73"/>
      <c r="I9" s="73"/>
      <c r="N9" s="73"/>
      <c r="O9" s="73"/>
      <c r="P9" s="73"/>
      <c r="Q9" s="73"/>
      <c r="R9" s="73"/>
      <c r="S9" s="73"/>
    </row>
    <row r="10" spans="2:20" ht="27" customHeight="1" x14ac:dyDescent="0.15">
      <c r="B10" s="14" t="s">
        <v>5</v>
      </c>
      <c r="C10" s="14" t="s">
        <v>6</v>
      </c>
      <c r="D10" s="15" t="s">
        <v>7</v>
      </c>
      <c r="E10" s="16" t="s">
        <v>8</v>
      </c>
      <c r="F10" s="81" t="s">
        <v>9</v>
      </c>
      <c r="G10" s="82"/>
      <c r="H10" s="17" t="s">
        <v>10</v>
      </c>
      <c r="I10" s="17" t="s">
        <v>11</v>
      </c>
      <c r="L10" s="14" t="s">
        <v>5</v>
      </c>
      <c r="M10" s="14" t="s">
        <v>6</v>
      </c>
      <c r="N10" s="15" t="s">
        <v>7</v>
      </c>
      <c r="O10" s="16" t="s">
        <v>8</v>
      </c>
      <c r="P10" s="81" t="s">
        <v>9</v>
      </c>
      <c r="Q10" s="82"/>
      <c r="R10" s="17" t="s">
        <v>10</v>
      </c>
      <c r="S10" s="17" t="s">
        <v>11</v>
      </c>
    </row>
    <row r="11" spans="2:20" ht="33.75" customHeight="1" x14ac:dyDescent="0.15">
      <c r="B11" s="125" t="s">
        <v>41</v>
      </c>
      <c r="C11" s="59" t="s">
        <v>67</v>
      </c>
      <c r="D11" s="18" t="s">
        <v>38</v>
      </c>
      <c r="E11" s="18">
        <v>1</v>
      </c>
      <c r="F11" s="83"/>
      <c r="G11" s="84"/>
      <c r="H11" s="56"/>
      <c r="I11" s="56"/>
      <c r="L11" s="18" t="str">
        <f>B11</f>
        <v>部品　ジャンプメーター　ベルト</v>
      </c>
      <c r="M11" s="18" t="str">
        <f t="shared" ref="M11:O18" si="0">C11</f>
        <v>コード　Ｔ－２２９０　ベース：ゴム　
リチウム電池使用　同等品以上</v>
      </c>
      <c r="N11" s="18" t="str">
        <f t="shared" si="0"/>
        <v>EA</v>
      </c>
      <c r="O11" s="18">
        <f t="shared" si="0"/>
        <v>1</v>
      </c>
      <c r="P11" s="83"/>
      <c r="Q11" s="84"/>
      <c r="R11" s="19"/>
      <c r="S11" s="20">
        <f>I11</f>
        <v>0</v>
      </c>
    </row>
    <row r="12" spans="2:20" ht="33.75" customHeight="1" x14ac:dyDescent="0.15">
      <c r="B12" s="128" t="s">
        <v>42</v>
      </c>
      <c r="C12" s="125" t="s">
        <v>43</v>
      </c>
      <c r="D12" s="18" t="s">
        <v>38</v>
      </c>
      <c r="E12" s="18">
        <v>1</v>
      </c>
      <c r="F12" s="83"/>
      <c r="G12" s="84"/>
      <c r="H12" s="56"/>
      <c r="I12" s="56"/>
      <c r="L12" s="18" t="str">
        <f t="shared" ref="L12:L18" si="1">B12</f>
        <v>部品　ジャンプメーター　マット</v>
      </c>
      <c r="M12" s="18" t="str">
        <f t="shared" si="0"/>
        <v>コード　Ｔ－２２９０　ベース：ゴム　ゴム板３８×暑さ０．３ｃｍ　同等品以上</v>
      </c>
      <c r="N12" s="18" t="str">
        <f t="shared" si="0"/>
        <v>EA</v>
      </c>
      <c r="O12" s="18">
        <f t="shared" si="0"/>
        <v>1</v>
      </c>
      <c r="P12" s="21"/>
      <c r="Q12" s="19"/>
      <c r="R12" s="19"/>
      <c r="S12" s="20">
        <f t="shared" ref="S12:S19" si="2">I12</f>
        <v>0</v>
      </c>
    </row>
    <row r="13" spans="2:20" ht="33.75" customHeight="1" x14ac:dyDescent="0.15">
      <c r="B13" s="126" t="s">
        <v>44</v>
      </c>
      <c r="C13" s="127" t="s">
        <v>46</v>
      </c>
      <c r="D13" s="18" t="s">
        <v>38</v>
      </c>
      <c r="E13" s="22">
        <v>1</v>
      </c>
      <c r="F13" s="21"/>
      <c r="G13" s="19"/>
      <c r="H13" s="19"/>
      <c r="I13" s="20"/>
      <c r="L13" s="18" t="str">
        <f t="shared" si="1"/>
        <v>部品　ジャンプメーター　メーター</v>
      </c>
      <c r="M13" s="18" t="str">
        <f t="shared" si="0"/>
        <v>コード　Ｔ－２２９０　本体ＡＢＳ、ベース：ゴム　同等品以上</v>
      </c>
      <c r="N13" s="18" t="str">
        <f t="shared" si="0"/>
        <v>EA</v>
      </c>
      <c r="O13" s="18">
        <f t="shared" si="0"/>
        <v>1</v>
      </c>
      <c r="P13" s="21"/>
      <c r="Q13" s="19"/>
      <c r="R13" s="19"/>
      <c r="S13" s="20">
        <f t="shared" si="2"/>
        <v>0</v>
      </c>
    </row>
    <row r="14" spans="2:20" ht="33.75" customHeight="1" x14ac:dyDescent="0.15">
      <c r="B14" s="22" t="s">
        <v>45</v>
      </c>
      <c r="C14" s="130" t="s">
        <v>47</v>
      </c>
      <c r="D14" s="18" t="s">
        <v>38</v>
      </c>
      <c r="E14" s="22">
        <v>6</v>
      </c>
      <c r="F14" s="21"/>
      <c r="G14" s="19"/>
      <c r="H14" s="19"/>
      <c r="I14" s="20"/>
      <c r="L14" s="18" t="str">
        <f t="shared" si="1"/>
        <v>氷のう</v>
      </c>
      <c r="M14" s="18" t="str">
        <f t="shared" si="0"/>
        <v>品番　Ｈ－７３７１　容量　１０００ｍｌ　約２３ｃｍ×φ７．５ｃｍ　同等品以上</v>
      </c>
      <c r="N14" s="18" t="str">
        <f t="shared" si="0"/>
        <v>EA</v>
      </c>
      <c r="O14" s="18">
        <f t="shared" si="0"/>
        <v>6</v>
      </c>
      <c r="P14" s="21"/>
      <c r="Q14" s="19"/>
      <c r="R14" s="19"/>
      <c r="S14" s="20">
        <f t="shared" si="2"/>
        <v>0</v>
      </c>
    </row>
    <row r="15" spans="2:20" ht="27" customHeight="1" x14ac:dyDescent="0.15">
      <c r="B15" s="23"/>
      <c r="C15" s="22" t="s">
        <v>48</v>
      </c>
      <c r="D15" s="23"/>
      <c r="E15" s="23"/>
      <c r="F15" s="85"/>
      <c r="G15" s="86"/>
      <c r="H15" s="24"/>
      <c r="I15" s="20"/>
      <c r="L15" s="18">
        <f t="shared" si="1"/>
        <v>0</v>
      </c>
      <c r="M15" s="18" t="str">
        <f t="shared" si="0"/>
        <v>以下余白</v>
      </c>
      <c r="N15" s="18">
        <f t="shared" si="0"/>
        <v>0</v>
      </c>
      <c r="O15" s="18">
        <f t="shared" si="0"/>
        <v>0</v>
      </c>
      <c r="P15" s="85"/>
      <c r="Q15" s="86"/>
      <c r="R15" s="24"/>
      <c r="S15" s="20">
        <f t="shared" si="2"/>
        <v>0</v>
      </c>
    </row>
    <row r="16" spans="2:20" ht="27" customHeight="1" x14ac:dyDescent="0.15">
      <c r="B16" s="25"/>
      <c r="C16" s="26"/>
      <c r="D16" s="27"/>
      <c r="E16" s="28"/>
      <c r="F16" s="85"/>
      <c r="G16" s="86"/>
      <c r="H16" s="24"/>
      <c r="I16" s="29"/>
      <c r="L16" s="18">
        <f t="shared" si="1"/>
        <v>0</v>
      </c>
      <c r="M16" s="18">
        <f t="shared" si="0"/>
        <v>0</v>
      </c>
      <c r="N16" s="18">
        <f t="shared" si="0"/>
        <v>0</v>
      </c>
      <c r="O16" s="18">
        <f t="shared" si="0"/>
        <v>0</v>
      </c>
      <c r="P16" s="85"/>
      <c r="Q16" s="86"/>
      <c r="R16" s="24"/>
      <c r="S16" s="20">
        <f t="shared" si="2"/>
        <v>0</v>
      </c>
    </row>
    <row r="17" spans="2:19" ht="27" customHeight="1" x14ac:dyDescent="0.15">
      <c r="B17" s="30"/>
      <c r="C17" s="31"/>
      <c r="D17" s="32"/>
      <c r="E17" s="33"/>
      <c r="F17" s="85"/>
      <c r="G17" s="86"/>
      <c r="H17" s="34"/>
      <c r="I17" s="35"/>
      <c r="L17" s="18">
        <f t="shared" si="1"/>
        <v>0</v>
      </c>
      <c r="M17" s="18">
        <f t="shared" si="0"/>
        <v>0</v>
      </c>
      <c r="N17" s="18">
        <f t="shared" si="0"/>
        <v>0</v>
      </c>
      <c r="O17" s="18">
        <f t="shared" si="0"/>
        <v>0</v>
      </c>
      <c r="P17" s="85"/>
      <c r="Q17" s="86"/>
      <c r="R17" s="34"/>
      <c r="S17" s="20">
        <f>I17</f>
        <v>0</v>
      </c>
    </row>
    <row r="18" spans="2:19" ht="27" customHeight="1" x14ac:dyDescent="0.15">
      <c r="B18" s="36"/>
      <c r="C18" s="37"/>
      <c r="D18" s="32"/>
      <c r="E18" s="24"/>
      <c r="F18" s="85"/>
      <c r="G18" s="86"/>
      <c r="H18" s="34"/>
      <c r="I18" s="35"/>
      <c r="L18" s="18">
        <f t="shared" si="1"/>
        <v>0</v>
      </c>
      <c r="M18" s="18">
        <f t="shared" si="0"/>
        <v>0</v>
      </c>
      <c r="N18" s="18">
        <f t="shared" si="0"/>
        <v>0</v>
      </c>
      <c r="O18" s="18">
        <f t="shared" si="0"/>
        <v>0</v>
      </c>
      <c r="P18" s="85"/>
      <c r="Q18" s="86"/>
      <c r="R18" s="34"/>
      <c r="S18" s="20">
        <f t="shared" si="2"/>
        <v>0</v>
      </c>
    </row>
    <row r="19" spans="2:19" ht="27" customHeight="1" x14ac:dyDescent="0.15">
      <c r="B19" s="38" t="s">
        <v>13</v>
      </c>
      <c r="C19" s="39"/>
      <c r="D19" s="40"/>
      <c r="E19" s="24"/>
      <c r="F19" s="85"/>
      <c r="G19" s="86"/>
      <c r="H19" s="34"/>
      <c r="I19" s="35"/>
      <c r="L19" s="38" t="s">
        <v>13</v>
      </c>
      <c r="M19" s="39"/>
      <c r="N19" s="40"/>
      <c r="O19" s="24"/>
      <c r="P19" s="85"/>
      <c r="Q19" s="86"/>
      <c r="R19" s="34"/>
      <c r="S19" s="20">
        <f t="shared" si="2"/>
        <v>0</v>
      </c>
    </row>
    <row r="20" spans="2:19" ht="15" customHeight="1" x14ac:dyDescent="0.15">
      <c r="B20" s="87" t="s">
        <v>14</v>
      </c>
      <c r="C20" s="90" t="s">
        <v>15</v>
      </c>
      <c r="D20" s="91"/>
      <c r="E20" s="96" t="s">
        <v>16</v>
      </c>
      <c r="F20" s="97"/>
      <c r="G20" s="102" t="s">
        <v>40</v>
      </c>
      <c r="H20" s="103"/>
      <c r="I20" s="104"/>
      <c r="L20" s="87" t="s">
        <v>14</v>
      </c>
      <c r="M20" s="90" t="s">
        <v>15</v>
      </c>
      <c r="N20" s="91"/>
      <c r="O20" s="96" t="s">
        <v>16</v>
      </c>
      <c r="P20" s="97"/>
      <c r="Q20" s="102" t="str">
        <f>G20</f>
        <v>6.1.31</v>
      </c>
      <c r="R20" s="103"/>
      <c r="S20" s="104"/>
    </row>
    <row r="21" spans="2:19" ht="15" customHeight="1" x14ac:dyDescent="0.15">
      <c r="B21" s="88"/>
      <c r="C21" s="92"/>
      <c r="D21" s="93"/>
      <c r="E21" s="98"/>
      <c r="F21" s="99"/>
      <c r="G21" s="105"/>
      <c r="H21" s="106"/>
      <c r="I21" s="107"/>
      <c r="L21" s="88"/>
      <c r="M21" s="92"/>
      <c r="N21" s="93"/>
      <c r="O21" s="98"/>
      <c r="P21" s="99"/>
      <c r="Q21" s="105"/>
      <c r="R21" s="106"/>
      <c r="S21" s="107"/>
    </row>
    <row r="22" spans="2:19" ht="15" customHeight="1" x14ac:dyDescent="0.15">
      <c r="B22" s="89"/>
      <c r="C22" s="94"/>
      <c r="D22" s="95"/>
      <c r="E22" s="100"/>
      <c r="F22" s="101"/>
      <c r="G22" s="108"/>
      <c r="H22" s="109"/>
      <c r="I22" s="110"/>
      <c r="L22" s="89"/>
      <c r="M22" s="94"/>
      <c r="N22" s="95"/>
      <c r="O22" s="100"/>
      <c r="P22" s="101"/>
      <c r="Q22" s="108"/>
      <c r="R22" s="109"/>
      <c r="S22" s="110"/>
    </row>
    <row r="23" spans="2:19" ht="27.6" customHeight="1" x14ac:dyDescent="0.15">
      <c r="B23" s="41" t="s">
        <v>17</v>
      </c>
      <c r="C23" s="114" t="s">
        <v>18</v>
      </c>
      <c r="D23" s="115"/>
      <c r="E23" s="116" t="s">
        <v>19</v>
      </c>
      <c r="F23" s="117"/>
      <c r="G23" s="118"/>
      <c r="H23" s="111"/>
      <c r="I23" s="112"/>
      <c r="L23" s="41" t="s">
        <v>17</v>
      </c>
      <c r="M23" s="114" t="s">
        <v>18</v>
      </c>
      <c r="N23" s="115"/>
      <c r="O23" s="116" t="s">
        <v>19</v>
      </c>
      <c r="P23" s="117"/>
      <c r="Q23" s="118"/>
      <c r="R23" s="111"/>
      <c r="S23" s="112"/>
    </row>
    <row r="24" spans="2:19" ht="15" customHeight="1" x14ac:dyDescent="0.15"/>
    <row r="25" spans="2:19" ht="10.5" customHeight="1" x14ac:dyDescent="0.15">
      <c r="B25" s="113" t="s">
        <v>20</v>
      </c>
      <c r="C25" s="113"/>
      <c r="D25" s="113"/>
      <c r="E25" s="113"/>
      <c r="F25" s="113"/>
      <c r="G25" s="113"/>
      <c r="H25" s="113"/>
      <c r="I25" s="113"/>
      <c r="L25" s="113" t="s">
        <v>20</v>
      </c>
      <c r="M25" s="113"/>
      <c r="N25" s="113"/>
      <c r="O25" s="113"/>
      <c r="P25" s="113"/>
      <c r="Q25" s="113"/>
      <c r="R25" s="113"/>
      <c r="S25" s="113"/>
    </row>
    <row r="26" spans="2:19" ht="10.5" customHeight="1" x14ac:dyDescent="0.15">
      <c r="B26" s="113"/>
      <c r="C26" s="113"/>
      <c r="D26" s="113"/>
      <c r="E26" s="113"/>
      <c r="F26" s="113"/>
      <c r="G26" s="113"/>
      <c r="H26" s="113"/>
      <c r="I26" s="113"/>
      <c r="L26" s="113"/>
      <c r="M26" s="113"/>
      <c r="N26" s="113"/>
      <c r="O26" s="113"/>
      <c r="P26" s="113"/>
      <c r="Q26" s="113"/>
      <c r="R26" s="113"/>
      <c r="S26" s="113"/>
    </row>
    <row r="27" spans="2:19" ht="10.5" customHeight="1" x14ac:dyDescent="0.15">
      <c r="B27" s="113" t="s">
        <v>21</v>
      </c>
      <c r="C27" s="113"/>
      <c r="D27" s="113"/>
      <c r="E27" s="113"/>
      <c r="F27" s="113"/>
      <c r="G27" s="113"/>
      <c r="H27" s="113"/>
      <c r="I27" s="113"/>
      <c r="L27" s="113" t="s">
        <v>21</v>
      </c>
      <c r="M27" s="113"/>
      <c r="N27" s="113"/>
      <c r="O27" s="113"/>
      <c r="P27" s="113"/>
      <c r="Q27" s="113"/>
      <c r="R27" s="113"/>
      <c r="S27" s="113"/>
    </row>
    <row r="28" spans="2:19" ht="10.5" customHeight="1" x14ac:dyDescent="0.15">
      <c r="B28" s="113"/>
      <c r="C28" s="113"/>
      <c r="D28" s="113"/>
      <c r="E28" s="113"/>
      <c r="F28" s="113"/>
      <c r="G28" s="113"/>
      <c r="H28" s="113"/>
      <c r="I28" s="113"/>
      <c r="L28" s="113"/>
      <c r="M28" s="113"/>
      <c r="N28" s="113"/>
      <c r="O28" s="113"/>
      <c r="P28" s="113"/>
      <c r="Q28" s="113"/>
      <c r="R28" s="113"/>
      <c r="S28" s="113"/>
    </row>
    <row r="29" spans="2:19" ht="10.5" customHeight="1" x14ac:dyDescent="0.15">
      <c r="B29" s="113" t="s">
        <v>22</v>
      </c>
      <c r="C29" s="113"/>
      <c r="D29" s="113"/>
      <c r="E29" s="113"/>
      <c r="F29" s="113"/>
      <c r="G29" s="113"/>
      <c r="H29" s="113"/>
      <c r="I29" s="113"/>
      <c r="L29" s="113" t="s">
        <v>22</v>
      </c>
      <c r="M29" s="113"/>
      <c r="N29" s="113"/>
      <c r="O29" s="113"/>
      <c r="P29" s="113"/>
      <c r="Q29" s="113"/>
      <c r="R29" s="113"/>
      <c r="S29" s="113"/>
    </row>
    <row r="30" spans="2:19" ht="10.5" customHeight="1" x14ac:dyDescent="0.15">
      <c r="B30" s="113"/>
      <c r="C30" s="113"/>
      <c r="D30" s="113"/>
      <c r="E30" s="113"/>
      <c r="F30" s="113"/>
      <c r="G30" s="113"/>
      <c r="H30" s="113"/>
      <c r="I30" s="113"/>
      <c r="L30" s="113"/>
      <c r="M30" s="113"/>
      <c r="N30" s="113"/>
      <c r="O30" s="113"/>
      <c r="P30" s="113"/>
      <c r="Q30" s="113"/>
      <c r="R30" s="113"/>
      <c r="S30" s="113"/>
    </row>
    <row r="31" spans="2:19" ht="10.5" customHeight="1" x14ac:dyDescent="0.15">
      <c r="B31" s="113"/>
      <c r="C31" s="113"/>
      <c r="D31" s="113"/>
      <c r="E31" s="113"/>
      <c r="F31" s="113"/>
      <c r="G31" s="113"/>
      <c r="H31" s="113"/>
      <c r="I31" s="113"/>
      <c r="L31" s="113"/>
      <c r="M31" s="113"/>
      <c r="N31" s="113"/>
      <c r="O31" s="113"/>
      <c r="P31" s="113"/>
      <c r="Q31" s="113"/>
      <c r="R31" s="113"/>
      <c r="S31" s="113"/>
    </row>
    <row r="32" spans="2:19" ht="10.5" customHeight="1" x14ac:dyDescent="0.15">
      <c r="B32" s="113"/>
      <c r="C32" s="113"/>
      <c r="D32" s="113"/>
      <c r="E32" s="113"/>
      <c r="F32" s="113"/>
      <c r="G32" s="113"/>
      <c r="H32" s="113"/>
      <c r="I32" s="113"/>
      <c r="L32" s="113"/>
      <c r="M32" s="113"/>
      <c r="N32" s="113"/>
      <c r="O32" s="113"/>
      <c r="P32" s="113"/>
      <c r="Q32" s="113"/>
      <c r="R32" s="113"/>
      <c r="S32" s="113"/>
    </row>
    <row r="33" spans="2:19" ht="10.5" customHeight="1" x14ac:dyDescent="0.15">
      <c r="B33" s="113" t="s">
        <v>23</v>
      </c>
      <c r="C33" s="113"/>
      <c r="D33" s="113"/>
      <c r="E33" s="113"/>
      <c r="F33" s="113"/>
      <c r="G33" s="113"/>
      <c r="H33" s="113"/>
      <c r="I33" s="113"/>
      <c r="L33" s="113" t="s">
        <v>23</v>
      </c>
      <c r="M33" s="113"/>
      <c r="N33" s="113"/>
      <c r="O33" s="113"/>
      <c r="P33" s="113"/>
      <c r="Q33" s="113"/>
      <c r="R33" s="113"/>
      <c r="S33" s="113"/>
    </row>
    <row r="34" spans="2:19" ht="10.5" customHeight="1" x14ac:dyDescent="0.15">
      <c r="B34" s="113"/>
      <c r="C34" s="113"/>
      <c r="D34" s="113"/>
      <c r="E34" s="113"/>
      <c r="F34" s="113"/>
      <c r="G34" s="113"/>
      <c r="H34" s="113"/>
      <c r="I34" s="113"/>
      <c r="L34" s="113"/>
      <c r="M34" s="113"/>
      <c r="N34" s="113"/>
      <c r="O34" s="113"/>
      <c r="P34" s="113"/>
      <c r="Q34" s="113"/>
      <c r="R34" s="113"/>
      <c r="S34" s="113"/>
    </row>
    <row r="35" spans="2:19" ht="10.5" customHeight="1" x14ac:dyDescent="0.15">
      <c r="B35" s="42"/>
      <c r="C35" s="42"/>
      <c r="D35" s="42"/>
      <c r="E35" s="42"/>
      <c r="F35" s="42"/>
      <c r="G35" s="42"/>
      <c r="H35" s="42"/>
      <c r="I35" s="42"/>
      <c r="L35" s="42"/>
      <c r="M35" s="42"/>
      <c r="N35" s="42"/>
      <c r="O35" s="42"/>
      <c r="P35" s="42"/>
      <c r="Q35" s="42"/>
      <c r="R35" s="42"/>
      <c r="S35" s="42"/>
    </row>
    <row r="36" spans="2:19" ht="15" customHeight="1" x14ac:dyDescent="0.15">
      <c r="B36" s="119">
        <v>45278</v>
      </c>
      <c r="C36" s="119"/>
      <c r="D36" s="43"/>
      <c r="E36" s="43"/>
      <c r="F36" s="43"/>
      <c r="G36" s="43"/>
      <c r="H36" s="43"/>
      <c r="I36" s="43"/>
      <c r="L36" s="119">
        <f>B36</f>
        <v>45278</v>
      </c>
      <c r="M36" s="119"/>
      <c r="N36" s="43"/>
      <c r="O36" s="43"/>
      <c r="P36" s="43"/>
      <c r="Q36" s="43"/>
      <c r="R36" s="43"/>
      <c r="S36" s="43"/>
    </row>
    <row r="37" spans="2:19" ht="15" customHeight="1" x14ac:dyDescent="0.15">
      <c r="B37" s="119"/>
      <c r="C37" s="119"/>
      <c r="L37" s="119"/>
      <c r="M37" s="119"/>
    </row>
    <row r="38" spans="2:19" ht="24" customHeight="1" x14ac:dyDescent="0.15">
      <c r="B38" s="44" t="s">
        <v>24</v>
      </c>
      <c r="C38" s="44"/>
      <c r="D38" s="44"/>
      <c r="L38" s="44" t="s">
        <v>24</v>
      </c>
      <c r="M38" s="44"/>
      <c r="N38" s="44"/>
    </row>
    <row r="39" spans="2:19" ht="24" customHeight="1" x14ac:dyDescent="0.15">
      <c r="B39" s="45" t="s">
        <v>25</v>
      </c>
      <c r="C39" s="44"/>
      <c r="D39" s="44"/>
      <c r="L39" s="45" t="s">
        <v>25</v>
      </c>
      <c r="M39" s="44"/>
      <c r="N39" s="44"/>
    </row>
    <row r="40" spans="2:19" ht="24" customHeight="1" x14ac:dyDescent="0.15">
      <c r="B40" s="45" t="s">
        <v>37</v>
      </c>
      <c r="C40" s="44"/>
      <c r="D40" s="44"/>
      <c r="L40" s="45" t="str">
        <f>B40</f>
        <v>第４０７会計隊長　　佐　藤　　誠　　　殿</v>
      </c>
      <c r="M40" s="44"/>
      <c r="N40" s="44"/>
    </row>
    <row r="41" spans="2:19" ht="15" customHeight="1" x14ac:dyDescent="0.15">
      <c r="B41" s="44"/>
      <c r="C41" s="44"/>
      <c r="D41" s="44"/>
      <c r="L41" s="44"/>
      <c r="M41" s="44"/>
      <c r="N41" s="44"/>
    </row>
    <row r="42" spans="2:19" ht="15" customHeight="1" x14ac:dyDescent="0.15">
      <c r="B42" s="46"/>
      <c r="C42" s="47"/>
      <c r="L42" s="46"/>
      <c r="M42" s="47"/>
    </row>
    <row r="43" spans="2:19" ht="22.5" customHeight="1" x14ac:dyDescent="0.15">
      <c r="D43" s="120" t="s">
        <v>26</v>
      </c>
      <c r="E43" s="120"/>
      <c r="G43" s="121"/>
      <c r="H43" s="121"/>
      <c r="I43" s="121"/>
      <c r="O43" s="2" t="s">
        <v>26</v>
      </c>
      <c r="Q43" s="121"/>
      <c r="R43" s="121"/>
      <c r="S43" s="121"/>
    </row>
    <row r="44" spans="2:19" ht="22.5" customHeight="1" x14ac:dyDescent="0.15">
      <c r="D44" s="120" t="s">
        <v>27</v>
      </c>
      <c r="E44" s="120"/>
      <c r="G44" s="48"/>
      <c r="H44" s="48"/>
      <c r="I44" s="48"/>
      <c r="Q44" s="48"/>
      <c r="R44" s="48"/>
      <c r="S44" s="48"/>
    </row>
    <row r="45" spans="2:19" ht="22.5" customHeight="1" x14ac:dyDescent="0.15">
      <c r="D45" s="120" t="s">
        <v>28</v>
      </c>
      <c r="E45" s="120"/>
      <c r="G45" s="122"/>
      <c r="H45" s="122"/>
      <c r="I45" s="122"/>
      <c r="O45" s="2" t="s">
        <v>29</v>
      </c>
      <c r="Q45" s="122"/>
      <c r="R45" s="122"/>
      <c r="S45" s="122"/>
    </row>
    <row r="46" spans="2:19" ht="22.5" customHeight="1" x14ac:dyDescent="0.15">
      <c r="D46" s="120" t="s">
        <v>30</v>
      </c>
      <c r="E46" s="120"/>
      <c r="G46" s="49"/>
      <c r="H46" s="49"/>
      <c r="I46" s="49"/>
      <c r="Q46" s="49"/>
      <c r="R46" s="49"/>
      <c r="S46" s="49"/>
    </row>
    <row r="47" spans="2:19" ht="22.5" customHeight="1" x14ac:dyDescent="0.15">
      <c r="D47" s="120" t="s">
        <v>31</v>
      </c>
      <c r="E47" s="120"/>
      <c r="G47" s="50"/>
      <c r="H47" s="50"/>
      <c r="I47" s="50"/>
      <c r="O47" s="2" t="s">
        <v>32</v>
      </c>
      <c r="Q47" s="50"/>
      <c r="R47" s="50"/>
      <c r="S47" s="50"/>
    </row>
    <row r="48" spans="2:19" ht="15" customHeight="1" x14ac:dyDescent="0.15">
      <c r="B48" s="51"/>
      <c r="G48" s="50"/>
      <c r="H48" s="50"/>
      <c r="I48" s="52"/>
      <c r="L48" s="51"/>
      <c r="Q48" s="50"/>
      <c r="R48" s="50"/>
      <c r="S48" s="52"/>
    </row>
    <row r="49" ht="14.25" customHeight="1" x14ac:dyDescent="0.15"/>
  </sheetData>
  <mergeCells count="62">
    <mergeCell ref="Q43:S43"/>
    <mergeCell ref="D44:E44"/>
    <mergeCell ref="D45:E45"/>
    <mergeCell ref="G45:I45"/>
    <mergeCell ref="Q45:S45"/>
    <mergeCell ref="B36:C37"/>
    <mergeCell ref="L36:M37"/>
    <mergeCell ref="D46:E46"/>
    <mergeCell ref="D47:E47"/>
    <mergeCell ref="D43:E43"/>
    <mergeCell ref="G43:I43"/>
    <mergeCell ref="B29:I30"/>
    <mergeCell ref="L29:S30"/>
    <mergeCell ref="B31:I32"/>
    <mergeCell ref="L31:S32"/>
    <mergeCell ref="B33:I34"/>
    <mergeCell ref="L33:S34"/>
    <mergeCell ref="R23:S23"/>
    <mergeCell ref="B25:I26"/>
    <mergeCell ref="L25:S26"/>
    <mergeCell ref="B27:I28"/>
    <mergeCell ref="L27:S28"/>
    <mergeCell ref="C23:D23"/>
    <mergeCell ref="E23:G23"/>
    <mergeCell ref="H23:I23"/>
    <mergeCell ref="M23:N23"/>
    <mergeCell ref="O23:Q23"/>
    <mergeCell ref="F18:G18"/>
    <mergeCell ref="P18:Q18"/>
    <mergeCell ref="F19:G19"/>
    <mergeCell ref="P19:Q19"/>
    <mergeCell ref="B20:B22"/>
    <mergeCell ref="C20:D22"/>
    <mergeCell ref="E20:F22"/>
    <mergeCell ref="G20:I22"/>
    <mergeCell ref="L20:L22"/>
    <mergeCell ref="M20:N22"/>
    <mergeCell ref="O20:P22"/>
    <mergeCell ref="Q20:S22"/>
    <mergeCell ref="F15:G15"/>
    <mergeCell ref="P15:Q15"/>
    <mergeCell ref="F16:G16"/>
    <mergeCell ref="P16:Q16"/>
    <mergeCell ref="F17:G17"/>
    <mergeCell ref="P17:Q17"/>
    <mergeCell ref="F10:G10"/>
    <mergeCell ref="P10:Q10"/>
    <mergeCell ref="P11:Q11"/>
    <mergeCell ref="F11:G11"/>
    <mergeCell ref="F12:G12"/>
    <mergeCell ref="N9:S9"/>
    <mergeCell ref="B1:I1"/>
    <mergeCell ref="L1:S1"/>
    <mergeCell ref="C2:G2"/>
    <mergeCell ref="M2:Q2"/>
    <mergeCell ref="C3:G3"/>
    <mergeCell ref="M3:Q3"/>
    <mergeCell ref="B5:B6"/>
    <mergeCell ref="C5:C6"/>
    <mergeCell ref="L5:L6"/>
    <mergeCell ref="M5:M6"/>
    <mergeCell ref="D9:I9"/>
  </mergeCells>
  <phoneticPr fontId="3"/>
  <dataValidations count="1">
    <dataValidation allowBlank="1" showErrorMessage="1" sqref="E20 B15:B20 C16:C20 O20 L19:M20 N19 D15:D19"/>
  </dataValidations>
  <pageMargins left="1.1299999999999999" right="0.24" top="0.68" bottom="0.5" header="0.51200000000000001" footer="0.23"/>
  <pageSetup paperSize="9" scale="82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R50"/>
  <sheetViews>
    <sheetView showZeros="0" view="pageBreakPreview" topLeftCell="A10" zoomScale="85" zoomScaleNormal="60" zoomScaleSheetLayoutView="85" workbookViewId="0">
      <selection activeCell="E13" sqref="E13"/>
    </sheetView>
  </sheetViews>
  <sheetFormatPr defaultColWidth="8.875" defaultRowHeight="13.5" x14ac:dyDescent="0.15"/>
  <cols>
    <col min="1" max="1" width="4" style="2" customWidth="1"/>
    <col min="2" max="2" width="21.5" style="2" customWidth="1"/>
    <col min="3" max="3" width="22.25" style="2" customWidth="1"/>
    <col min="4" max="5" width="7.625" style="2" customWidth="1"/>
    <col min="6" max="6" width="5.875" style="2" customWidth="1"/>
    <col min="7" max="7" width="8.25" style="2" customWidth="1"/>
    <col min="8" max="8" width="13.5" style="2" customWidth="1"/>
    <col min="9" max="9" width="9.25" style="2" customWidth="1"/>
    <col min="10" max="10" width="3.875" style="2" customWidth="1"/>
    <col min="11" max="16384" width="8.875" style="2"/>
  </cols>
  <sheetData>
    <row r="1" spans="2:18" ht="24" x14ac:dyDescent="0.15">
      <c r="B1" s="74"/>
      <c r="C1" s="74"/>
      <c r="D1" s="74"/>
      <c r="E1" s="74"/>
      <c r="F1" s="74"/>
      <c r="G1" s="74"/>
      <c r="H1" s="74"/>
      <c r="I1" s="74"/>
      <c r="J1" s="1"/>
      <c r="K1" s="1"/>
      <c r="L1" s="1"/>
      <c r="M1" s="1"/>
      <c r="N1" s="1"/>
      <c r="O1" s="1"/>
      <c r="P1" s="1"/>
      <c r="Q1" s="1"/>
      <c r="R1" s="1"/>
    </row>
    <row r="2" spans="2:18" ht="19.5" customHeight="1" x14ac:dyDescent="0.15">
      <c r="B2" s="3"/>
      <c r="C2" s="75"/>
      <c r="D2" s="75"/>
      <c r="E2" s="75"/>
      <c r="F2" s="75"/>
      <c r="G2" s="75"/>
      <c r="H2" s="4"/>
      <c r="I2" s="5"/>
    </row>
    <row r="3" spans="2:18" ht="33" customHeight="1" x14ac:dyDescent="0.15">
      <c r="C3" s="76" t="s">
        <v>33</v>
      </c>
      <c r="D3" s="76"/>
      <c r="E3" s="76"/>
      <c r="F3" s="76"/>
      <c r="G3" s="76"/>
      <c r="H3" s="6"/>
      <c r="I3" s="53"/>
      <c r="J3" s="53"/>
    </row>
    <row r="4" spans="2:18" ht="18.75" customHeight="1" x14ac:dyDescent="0.15">
      <c r="C4" s="6"/>
      <c r="D4" s="6"/>
      <c r="E4" s="6"/>
      <c r="F4" s="6"/>
      <c r="G4" s="6"/>
      <c r="H4" s="6"/>
      <c r="I4" s="7"/>
    </row>
    <row r="5" spans="2:18" ht="13.5" customHeight="1" x14ac:dyDescent="0.15">
      <c r="B5" s="77" t="s">
        <v>1</v>
      </c>
      <c r="C5" s="79" t="s">
        <v>2</v>
      </c>
      <c r="D5" s="6"/>
      <c r="E5" s="8"/>
      <c r="F5" s="8"/>
    </row>
    <row r="6" spans="2:18" ht="16.5" customHeight="1" x14ac:dyDescent="0.15">
      <c r="B6" s="78"/>
      <c r="C6" s="80"/>
      <c r="D6" s="6"/>
      <c r="E6" s="8"/>
      <c r="F6" s="8"/>
      <c r="G6" s="9"/>
      <c r="H6" s="9"/>
      <c r="I6" s="10"/>
    </row>
    <row r="7" spans="2:18" ht="9" customHeight="1" x14ac:dyDescent="0.15"/>
    <row r="8" spans="2:18" ht="39" customHeight="1" thickBot="1" x14ac:dyDescent="0.25">
      <c r="C8" s="11" t="s">
        <v>34</v>
      </c>
      <c r="D8" s="12"/>
      <c r="E8" s="12"/>
      <c r="F8" s="12"/>
      <c r="G8" s="12"/>
      <c r="H8" s="54" t="s">
        <v>4</v>
      </c>
      <c r="R8" s="55"/>
    </row>
    <row r="9" spans="2:18" ht="30.75" customHeight="1" thickTop="1" x14ac:dyDescent="0.15">
      <c r="D9" s="73"/>
      <c r="E9" s="73"/>
      <c r="F9" s="73"/>
      <c r="G9" s="73"/>
      <c r="H9" s="73"/>
      <c r="I9" s="73"/>
    </row>
    <row r="10" spans="2:18" ht="27" customHeight="1" x14ac:dyDescent="0.15">
      <c r="B10" s="14" t="s">
        <v>5</v>
      </c>
      <c r="C10" s="14" t="s">
        <v>6</v>
      </c>
      <c r="D10" s="15" t="s">
        <v>7</v>
      </c>
      <c r="E10" s="16" t="s">
        <v>8</v>
      </c>
      <c r="F10" s="81" t="s">
        <v>9</v>
      </c>
      <c r="G10" s="82"/>
      <c r="H10" s="17" t="s">
        <v>10</v>
      </c>
      <c r="I10" s="17" t="s">
        <v>11</v>
      </c>
    </row>
    <row r="11" spans="2:18" ht="39" customHeight="1" x14ac:dyDescent="0.15">
      <c r="B11" s="128" t="str">
        <f>'見積書 A'!B11</f>
        <v>部品　ジャンプメーター　ベルト</v>
      </c>
      <c r="C11" s="59" t="str">
        <f>'見積書 A'!C11</f>
        <v>コード　Ｔ－２２９０　ベース：ゴム　
リチウム電池使用　同等品以上</v>
      </c>
      <c r="D11" s="18" t="str">
        <f>'見積書 A'!D11</f>
        <v>EA</v>
      </c>
      <c r="E11" s="18">
        <f>'見積書 A'!E11</f>
        <v>1</v>
      </c>
      <c r="F11" s="67"/>
      <c r="G11" s="68"/>
      <c r="H11" s="56"/>
      <c r="I11" s="56">
        <f>'見積書 A'!I11</f>
        <v>0</v>
      </c>
    </row>
    <row r="12" spans="2:18" ht="39" customHeight="1" x14ac:dyDescent="0.15">
      <c r="B12" s="128" t="str">
        <f>'見積書 A'!B12</f>
        <v>部品　ジャンプメーター　マット</v>
      </c>
      <c r="C12" s="59" t="str">
        <f>'見積書 A'!C12</f>
        <v>コード　Ｔ－２２９０　ベース：ゴム　ゴム板３８×暑さ０．３ｃｍ　同等品以上</v>
      </c>
      <c r="D12" s="18" t="str">
        <f>'見積書 A'!D12</f>
        <v>EA</v>
      </c>
      <c r="E12" s="18">
        <f>'見積書 A'!E12</f>
        <v>1</v>
      </c>
      <c r="F12" s="64"/>
      <c r="G12" s="65"/>
      <c r="H12" s="66"/>
      <c r="I12" s="66"/>
    </row>
    <row r="13" spans="2:18" ht="39" customHeight="1" x14ac:dyDescent="0.15">
      <c r="B13" s="128" t="str">
        <f>'見積書 A'!B13</f>
        <v>部品　ジャンプメーター　メーター</v>
      </c>
      <c r="C13" s="59" t="str">
        <f>'見積書 A'!C13</f>
        <v>コード　Ｔ－２２９０　本体ＡＢＳ、ベース：ゴム　同等品以上</v>
      </c>
      <c r="D13" s="18" t="str">
        <f>'見積書 A'!D13</f>
        <v>EA</v>
      </c>
      <c r="E13" s="18">
        <f>'見積書 A'!E13</f>
        <v>1</v>
      </c>
      <c r="F13" s="21"/>
      <c r="G13" s="19"/>
      <c r="H13" s="19"/>
      <c r="I13" s="20"/>
    </row>
    <row r="14" spans="2:18" ht="39" customHeight="1" x14ac:dyDescent="0.15">
      <c r="B14" s="18" t="str">
        <f>'見積書 A'!B14</f>
        <v>氷のう</v>
      </c>
      <c r="C14" s="59" t="str">
        <f>'見積書 A'!C14</f>
        <v>品番　Ｈ－７３７１　容量　１０００ｍｌ　約２３ｃｍ×φ７．５ｃｍ　同等品以上</v>
      </c>
      <c r="D14" s="18" t="str">
        <f>'見積書 A'!D14</f>
        <v>EA</v>
      </c>
      <c r="E14" s="18">
        <f>'見積書 A'!E14</f>
        <v>6</v>
      </c>
      <c r="F14" s="21"/>
      <c r="G14" s="19"/>
      <c r="H14" s="19"/>
      <c r="I14" s="20"/>
    </row>
    <row r="15" spans="2:18" ht="27" customHeight="1" x14ac:dyDescent="0.15">
      <c r="B15" s="18">
        <f>'見積書 A'!B15</f>
        <v>0</v>
      </c>
      <c r="C15" s="18" t="str">
        <f>'見積書 A'!C15</f>
        <v>以下余白</v>
      </c>
      <c r="D15" s="18">
        <f>'見積書 A'!D15</f>
        <v>0</v>
      </c>
      <c r="E15" s="18">
        <f>'見積書 A'!E15</f>
        <v>0</v>
      </c>
      <c r="F15" s="85"/>
      <c r="G15" s="86"/>
      <c r="H15" s="24"/>
      <c r="I15" s="20"/>
    </row>
    <row r="16" spans="2:18" ht="27" customHeight="1" x14ac:dyDescent="0.15">
      <c r="B16" s="18">
        <f>'見積書 A'!B16</f>
        <v>0</v>
      </c>
      <c r="C16" s="18">
        <f>'見積書 A'!C16</f>
        <v>0</v>
      </c>
      <c r="D16" s="18">
        <f>'見積書 A'!D16</f>
        <v>0</v>
      </c>
      <c r="E16" s="18">
        <f>'見積書 A'!E16</f>
        <v>0</v>
      </c>
      <c r="F16" s="85"/>
      <c r="G16" s="86"/>
      <c r="H16" s="24"/>
      <c r="I16" s="29"/>
    </row>
    <row r="17" spans="2:9" ht="27" customHeight="1" x14ac:dyDescent="0.15">
      <c r="B17" s="18">
        <f>'見積書 A'!B17</f>
        <v>0</v>
      </c>
      <c r="C17" s="18">
        <f>'見積書 A'!C17</f>
        <v>0</v>
      </c>
      <c r="D17" s="18">
        <f>'見積書 A'!D17</f>
        <v>0</v>
      </c>
      <c r="E17" s="18">
        <f>'見積書 A'!E17</f>
        <v>0</v>
      </c>
      <c r="F17" s="85"/>
      <c r="G17" s="86"/>
      <c r="H17" s="34"/>
      <c r="I17" s="35"/>
    </row>
    <row r="18" spans="2:9" ht="27" customHeight="1" x14ac:dyDescent="0.15">
      <c r="B18" s="18">
        <f>'見積書 A'!B18</f>
        <v>0</v>
      </c>
      <c r="C18" s="18">
        <f>'見積書 A'!C18</f>
        <v>0</v>
      </c>
      <c r="D18" s="18">
        <f>'見積書 A'!D18</f>
        <v>0</v>
      </c>
      <c r="E18" s="18">
        <f>'見積書 A'!E18</f>
        <v>0</v>
      </c>
      <c r="F18" s="85"/>
      <c r="G18" s="86"/>
      <c r="H18" s="34"/>
      <c r="I18" s="35"/>
    </row>
    <row r="19" spans="2:9" ht="27" customHeight="1" x14ac:dyDescent="0.15">
      <c r="B19" s="38" t="s">
        <v>13</v>
      </c>
      <c r="C19" s="39"/>
      <c r="D19" s="40"/>
      <c r="E19" s="24"/>
      <c r="F19" s="85"/>
      <c r="G19" s="86"/>
      <c r="H19" s="34"/>
      <c r="I19" s="35"/>
    </row>
    <row r="20" spans="2:9" ht="15" customHeight="1" x14ac:dyDescent="0.15">
      <c r="B20" s="87" t="s">
        <v>14</v>
      </c>
      <c r="C20" s="90" t="s">
        <v>15</v>
      </c>
      <c r="D20" s="91"/>
      <c r="E20" s="96" t="s">
        <v>16</v>
      </c>
      <c r="F20" s="97"/>
      <c r="G20" s="102" t="str">
        <f>'見積書 A'!G20:I22</f>
        <v>6.1.31</v>
      </c>
      <c r="H20" s="103"/>
      <c r="I20" s="104"/>
    </row>
    <row r="21" spans="2:9" ht="15" customHeight="1" x14ac:dyDescent="0.15">
      <c r="B21" s="88"/>
      <c r="C21" s="92"/>
      <c r="D21" s="93"/>
      <c r="E21" s="98"/>
      <c r="F21" s="99"/>
      <c r="G21" s="105"/>
      <c r="H21" s="106"/>
      <c r="I21" s="107"/>
    </row>
    <row r="22" spans="2:9" ht="15" customHeight="1" x14ac:dyDescent="0.15">
      <c r="B22" s="89"/>
      <c r="C22" s="94"/>
      <c r="D22" s="95"/>
      <c r="E22" s="100"/>
      <c r="F22" s="101"/>
      <c r="G22" s="108"/>
      <c r="H22" s="109"/>
      <c r="I22" s="110"/>
    </row>
    <row r="23" spans="2:9" ht="27.6" customHeight="1" x14ac:dyDescent="0.15">
      <c r="B23" s="41" t="s">
        <v>17</v>
      </c>
      <c r="C23" s="114" t="s">
        <v>18</v>
      </c>
      <c r="D23" s="115"/>
      <c r="E23" s="116" t="s">
        <v>19</v>
      </c>
      <c r="F23" s="117"/>
      <c r="G23" s="118"/>
      <c r="H23" s="111"/>
      <c r="I23" s="112"/>
    </row>
    <row r="24" spans="2:9" ht="15" customHeight="1" x14ac:dyDescent="0.15"/>
    <row r="25" spans="2:9" ht="10.5" hidden="1" customHeight="1" x14ac:dyDescent="0.15">
      <c r="B25" s="113" t="s">
        <v>20</v>
      </c>
      <c r="C25" s="113"/>
      <c r="D25" s="113"/>
      <c r="E25" s="113"/>
      <c r="F25" s="113"/>
      <c r="G25" s="113"/>
      <c r="H25" s="113"/>
      <c r="I25" s="113"/>
    </row>
    <row r="26" spans="2:9" ht="10.5" hidden="1" customHeight="1" x14ac:dyDescent="0.15">
      <c r="B26" s="113"/>
      <c r="C26" s="113"/>
      <c r="D26" s="113"/>
      <c r="E26" s="113"/>
      <c r="F26" s="113"/>
      <c r="G26" s="113"/>
      <c r="H26" s="113"/>
      <c r="I26" s="113"/>
    </row>
    <row r="27" spans="2:9" ht="10.5" hidden="1" customHeight="1" x14ac:dyDescent="0.15">
      <c r="B27" s="113" t="s">
        <v>21</v>
      </c>
      <c r="C27" s="113"/>
      <c r="D27" s="113"/>
      <c r="E27" s="113"/>
      <c r="F27" s="113"/>
      <c r="G27" s="113"/>
      <c r="H27" s="113"/>
      <c r="I27" s="113"/>
    </row>
    <row r="28" spans="2:9" ht="10.5" hidden="1" customHeight="1" x14ac:dyDescent="0.15">
      <c r="B28" s="113"/>
      <c r="C28" s="113"/>
      <c r="D28" s="113"/>
      <c r="E28" s="113"/>
      <c r="F28" s="113"/>
      <c r="G28" s="113"/>
      <c r="H28" s="113"/>
      <c r="I28" s="113"/>
    </row>
    <row r="29" spans="2:9" ht="10.5" hidden="1" customHeight="1" x14ac:dyDescent="0.15">
      <c r="B29" s="113" t="s">
        <v>22</v>
      </c>
      <c r="C29" s="113"/>
      <c r="D29" s="113"/>
      <c r="E29" s="113"/>
      <c r="F29" s="113"/>
      <c r="G29" s="113"/>
      <c r="H29" s="113"/>
      <c r="I29" s="113"/>
    </row>
    <row r="30" spans="2:9" ht="10.5" hidden="1" customHeight="1" x14ac:dyDescent="0.15">
      <c r="B30" s="113"/>
      <c r="C30" s="113"/>
      <c r="D30" s="113"/>
      <c r="E30" s="113"/>
      <c r="F30" s="113"/>
      <c r="G30" s="113"/>
      <c r="H30" s="113"/>
      <c r="I30" s="113"/>
    </row>
    <row r="31" spans="2:9" ht="10.5" hidden="1" customHeight="1" x14ac:dyDescent="0.15">
      <c r="B31" s="113"/>
      <c r="C31" s="113"/>
      <c r="D31" s="113"/>
      <c r="E31" s="113"/>
      <c r="F31" s="113"/>
      <c r="G31" s="113"/>
      <c r="H31" s="113"/>
      <c r="I31" s="113"/>
    </row>
    <row r="32" spans="2:9" ht="10.5" hidden="1" customHeight="1" x14ac:dyDescent="0.15">
      <c r="B32" s="113"/>
      <c r="C32" s="113"/>
      <c r="D32" s="113"/>
      <c r="E32" s="113"/>
      <c r="F32" s="113"/>
      <c r="G32" s="113"/>
      <c r="H32" s="113"/>
      <c r="I32" s="113"/>
    </row>
    <row r="33" spans="2:9" ht="10.5" customHeight="1" x14ac:dyDescent="0.15">
      <c r="B33" s="113"/>
      <c r="C33" s="113"/>
      <c r="D33" s="113"/>
      <c r="E33" s="113"/>
      <c r="F33" s="113"/>
      <c r="G33" s="113"/>
      <c r="H33" s="113"/>
      <c r="I33" s="113"/>
    </row>
    <row r="34" spans="2:9" ht="10.5" customHeight="1" x14ac:dyDescent="0.15">
      <c r="B34" s="113"/>
      <c r="C34" s="113"/>
      <c r="D34" s="113"/>
      <c r="E34" s="113"/>
      <c r="F34" s="113"/>
      <c r="G34" s="113"/>
      <c r="H34" s="113"/>
      <c r="I34" s="113"/>
    </row>
    <row r="35" spans="2:9" ht="10.5" customHeight="1" x14ac:dyDescent="0.15">
      <c r="B35" s="42"/>
      <c r="C35" s="42"/>
      <c r="D35" s="42"/>
      <c r="E35" s="42"/>
      <c r="F35" s="42"/>
      <c r="G35" s="42"/>
      <c r="H35" s="42"/>
      <c r="I35" s="42"/>
    </row>
    <row r="36" spans="2:9" ht="15" customHeight="1" x14ac:dyDescent="0.15">
      <c r="B36" s="119" t="s">
        <v>35</v>
      </c>
      <c r="C36" s="119"/>
      <c r="D36" s="43"/>
      <c r="E36" s="43"/>
      <c r="F36" s="43"/>
      <c r="G36" s="43"/>
      <c r="H36" s="43"/>
      <c r="I36" s="43"/>
    </row>
    <row r="37" spans="2:9" ht="15" customHeight="1" x14ac:dyDescent="0.15">
      <c r="B37" s="119"/>
      <c r="C37" s="119"/>
    </row>
    <row r="38" spans="2:9" ht="24" hidden="1" customHeight="1" x14ac:dyDescent="0.15">
      <c r="B38" s="44" t="s">
        <v>24</v>
      </c>
      <c r="C38" s="44"/>
      <c r="D38" s="44"/>
    </row>
    <row r="39" spans="2:9" ht="24" hidden="1" customHeight="1" x14ac:dyDescent="0.15">
      <c r="B39" s="45" t="s">
        <v>25</v>
      </c>
      <c r="C39" s="44"/>
      <c r="D39" s="44"/>
    </row>
    <row r="40" spans="2:9" ht="24" hidden="1" customHeight="1" x14ac:dyDescent="0.15">
      <c r="B40" s="45" t="str">
        <f>'見積書 A'!B40</f>
        <v>第４０７会計隊長　　佐　藤　　誠　　　殿</v>
      </c>
      <c r="C40" s="44"/>
      <c r="D40" s="44"/>
    </row>
    <row r="41" spans="2:9" ht="15" hidden="1" customHeight="1" x14ac:dyDescent="0.15">
      <c r="B41" s="44"/>
      <c r="C41" s="44"/>
      <c r="D41" s="44"/>
    </row>
    <row r="42" spans="2:9" ht="15" customHeight="1" x14ac:dyDescent="0.15">
      <c r="B42" s="46"/>
      <c r="C42" s="47"/>
    </row>
    <row r="43" spans="2:9" ht="22.5" customHeight="1" x14ac:dyDescent="0.15">
      <c r="D43" s="120" t="s">
        <v>26</v>
      </c>
      <c r="E43" s="120"/>
      <c r="G43" s="121"/>
      <c r="H43" s="121"/>
      <c r="I43" s="121"/>
    </row>
    <row r="44" spans="2:9" ht="22.5" customHeight="1" x14ac:dyDescent="0.15">
      <c r="D44" s="120" t="s">
        <v>27</v>
      </c>
      <c r="E44" s="120"/>
      <c r="G44" s="48"/>
      <c r="H44" s="48"/>
      <c r="I44" s="48"/>
    </row>
    <row r="45" spans="2:9" ht="22.5" customHeight="1" x14ac:dyDescent="0.15">
      <c r="D45" s="120" t="s">
        <v>28</v>
      </c>
      <c r="E45" s="120"/>
      <c r="G45" s="122"/>
      <c r="H45" s="122"/>
      <c r="I45" s="122"/>
    </row>
    <row r="46" spans="2:9" ht="22.5" customHeight="1" x14ac:dyDescent="0.15">
      <c r="D46" s="120" t="s">
        <v>30</v>
      </c>
      <c r="E46" s="120"/>
      <c r="G46" s="49"/>
      <c r="H46" s="49"/>
      <c r="I46" s="49"/>
    </row>
    <row r="47" spans="2:9" ht="22.5" customHeight="1" x14ac:dyDescent="0.15">
      <c r="D47" s="120" t="s">
        <v>31</v>
      </c>
      <c r="E47" s="120"/>
      <c r="G47" s="50"/>
      <c r="H47" s="50"/>
      <c r="I47" s="50"/>
    </row>
    <row r="48" spans="2:9" ht="15" customHeight="1" x14ac:dyDescent="0.15">
      <c r="B48" s="51"/>
      <c r="G48" s="50"/>
      <c r="H48" s="50"/>
      <c r="I48" s="52"/>
    </row>
    <row r="49" spans="2:9" ht="14.25" customHeight="1" x14ac:dyDescent="0.15">
      <c r="B49" s="123" t="s">
        <v>49</v>
      </c>
      <c r="C49" s="123"/>
      <c r="D49" s="123"/>
      <c r="E49" s="123"/>
      <c r="F49" s="123"/>
      <c r="G49" s="123"/>
      <c r="H49" s="123"/>
      <c r="I49" s="123"/>
    </row>
    <row r="50" spans="2:9" x14ac:dyDescent="0.15">
      <c r="B50" s="123"/>
      <c r="C50" s="123"/>
      <c r="D50" s="123"/>
      <c r="E50" s="123"/>
      <c r="F50" s="123"/>
      <c r="G50" s="123"/>
      <c r="H50" s="123"/>
      <c r="I50" s="123"/>
    </row>
  </sheetData>
  <mergeCells count="33">
    <mergeCell ref="D45:E45"/>
    <mergeCell ref="G45:I45"/>
    <mergeCell ref="D46:E46"/>
    <mergeCell ref="D47:E47"/>
    <mergeCell ref="B49:I50"/>
    <mergeCell ref="D44:E44"/>
    <mergeCell ref="C23:D23"/>
    <mergeCell ref="E23:G23"/>
    <mergeCell ref="H23:I23"/>
    <mergeCell ref="B25:I26"/>
    <mergeCell ref="B27:I28"/>
    <mergeCell ref="B29:I30"/>
    <mergeCell ref="B31:I32"/>
    <mergeCell ref="B33:I34"/>
    <mergeCell ref="B36:C37"/>
    <mergeCell ref="D43:E43"/>
    <mergeCell ref="G43:I43"/>
    <mergeCell ref="B20:B22"/>
    <mergeCell ref="C20:D22"/>
    <mergeCell ref="E20:F22"/>
    <mergeCell ref="G20:I22"/>
    <mergeCell ref="F10:G10"/>
    <mergeCell ref="F15:G15"/>
    <mergeCell ref="F16:G16"/>
    <mergeCell ref="F17:G17"/>
    <mergeCell ref="F18:G18"/>
    <mergeCell ref="F19:G19"/>
    <mergeCell ref="D9:I9"/>
    <mergeCell ref="B1:I1"/>
    <mergeCell ref="C2:G2"/>
    <mergeCell ref="C3:G3"/>
    <mergeCell ref="B5:B6"/>
    <mergeCell ref="C5:C6"/>
  </mergeCells>
  <phoneticPr fontId="3"/>
  <dataValidations count="1">
    <dataValidation allowBlank="1" showErrorMessage="1" sqref="E20 B19:C20 D19"/>
  </dataValidations>
  <pageMargins left="1.1299999999999999" right="0.24" top="0.68" bottom="0.5" header="0.51200000000000001" footer="0.23"/>
  <pageSetup paperSize="9" scale="83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T48"/>
  <sheetViews>
    <sheetView showZeros="0" view="pageBreakPreview" topLeftCell="A9" zoomScale="85" zoomScaleNormal="60" zoomScaleSheetLayoutView="85" workbookViewId="0">
      <selection activeCell="E13" sqref="E13"/>
    </sheetView>
  </sheetViews>
  <sheetFormatPr defaultColWidth="8.875" defaultRowHeight="13.5" x14ac:dyDescent="0.15"/>
  <cols>
    <col min="1" max="1" width="4" style="2" customWidth="1"/>
    <col min="2" max="2" width="22.25" style="2" customWidth="1"/>
    <col min="3" max="3" width="21.125" style="2" customWidth="1"/>
    <col min="4" max="5" width="7.375" style="2" customWidth="1"/>
    <col min="6" max="6" width="5.875" style="2" customWidth="1"/>
    <col min="7" max="7" width="7.375" style="2" customWidth="1"/>
    <col min="8" max="8" width="12.875" style="2" customWidth="1"/>
    <col min="9" max="9" width="10.25" style="2" customWidth="1"/>
    <col min="10" max="10" width="3.875" style="2" customWidth="1"/>
    <col min="11" max="11" width="4" style="2" customWidth="1"/>
    <col min="12" max="12" width="19" style="2" customWidth="1"/>
    <col min="13" max="13" width="21.125" style="2" customWidth="1"/>
    <col min="14" max="15" width="7.375" style="2" customWidth="1"/>
    <col min="16" max="16" width="5.875" style="2" customWidth="1"/>
    <col min="17" max="17" width="7.375" style="2" customWidth="1"/>
    <col min="18" max="18" width="12.875" style="2" customWidth="1"/>
    <col min="19" max="19" width="12.5" style="2" customWidth="1"/>
    <col min="20" max="20" width="3.875" style="2" customWidth="1"/>
    <col min="21" max="16384" width="8.875" style="2"/>
  </cols>
  <sheetData>
    <row r="1" spans="2:20" ht="24" x14ac:dyDescent="0.15">
      <c r="B1" s="74"/>
      <c r="C1" s="74"/>
      <c r="D1" s="74"/>
      <c r="E1" s="74"/>
      <c r="F1" s="74"/>
      <c r="G1" s="74"/>
      <c r="H1" s="74"/>
      <c r="I1" s="74"/>
      <c r="J1" s="1"/>
      <c r="L1" s="74"/>
      <c r="M1" s="74"/>
      <c r="N1" s="74"/>
      <c r="O1" s="74"/>
      <c r="P1" s="74"/>
      <c r="Q1" s="74"/>
      <c r="R1" s="74"/>
      <c r="S1" s="74"/>
      <c r="T1" s="1"/>
    </row>
    <row r="2" spans="2:20" ht="19.5" customHeight="1" x14ac:dyDescent="0.15">
      <c r="B2" s="3"/>
      <c r="C2" s="75"/>
      <c r="D2" s="75"/>
      <c r="E2" s="75"/>
      <c r="F2" s="75"/>
      <c r="G2" s="75"/>
      <c r="H2" s="4"/>
      <c r="I2" s="5"/>
      <c r="L2" s="3"/>
      <c r="M2" s="75"/>
      <c r="N2" s="75"/>
      <c r="O2" s="75"/>
      <c r="P2" s="75"/>
      <c r="Q2" s="75"/>
      <c r="R2" s="4"/>
      <c r="S2" s="5"/>
    </row>
    <row r="3" spans="2:20" ht="33" customHeight="1" x14ac:dyDescent="0.15">
      <c r="C3" s="76" t="s">
        <v>0</v>
      </c>
      <c r="D3" s="76"/>
      <c r="E3" s="76"/>
      <c r="F3" s="76"/>
      <c r="G3" s="76"/>
      <c r="H3" s="6"/>
      <c r="I3" s="7"/>
      <c r="M3" s="76" t="s">
        <v>0</v>
      </c>
      <c r="N3" s="76"/>
      <c r="O3" s="76"/>
      <c r="P3" s="76"/>
      <c r="Q3" s="76"/>
      <c r="R3" s="6"/>
      <c r="S3" s="7"/>
    </row>
    <row r="4" spans="2:20" ht="18.75" customHeight="1" x14ac:dyDescent="0.15">
      <c r="C4" s="6"/>
      <c r="D4" s="6"/>
      <c r="E4" s="6"/>
      <c r="F4" s="6"/>
      <c r="G4" s="6"/>
      <c r="H4" s="6"/>
      <c r="I4" s="7"/>
      <c r="M4" s="6"/>
      <c r="N4" s="6"/>
      <c r="O4" s="6"/>
      <c r="P4" s="6"/>
      <c r="Q4" s="6"/>
      <c r="R4" s="6"/>
      <c r="S4" s="7"/>
    </row>
    <row r="5" spans="2:20" ht="13.5" customHeight="1" x14ac:dyDescent="0.15">
      <c r="B5" s="77" t="s">
        <v>1</v>
      </c>
      <c r="C5" s="79" t="s">
        <v>36</v>
      </c>
      <c r="D5" s="6"/>
      <c r="E5" s="8"/>
      <c r="F5" s="8"/>
      <c r="L5" s="77" t="s">
        <v>1</v>
      </c>
      <c r="M5" s="79" t="s">
        <v>36</v>
      </c>
      <c r="N5" s="6"/>
      <c r="O5" s="8"/>
      <c r="P5" s="8"/>
    </row>
    <row r="6" spans="2:20" ht="16.5" customHeight="1" x14ac:dyDescent="0.15">
      <c r="B6" s="78"/>
      <c r="C6" s="80"/>
      <c r="D6" s="6"/>
      <c r="E6" s="8"/>
      <c r="F6" s="8"/>
      <c r="G6" s="9"/>
      <c r="H6" s="9"/>
      <c r="I6" s="10"/>
      <c r="L6" s="78"/>
      <c r="M6" s="80"/>
      <c r="N6" s="6"/>
      <c r="O6" s="8"/>
      <c r="P6" s="8"/>
      <c r="Q6" s="9"/>
      <c r="R6" s="9"/>
      <c r="S6" s="10"/>
    </row>
    <row r="7" spans="2:20" ht="9" customHeight="1" x14ac:dyDescent="0.15"/>
    <row r="8" spans="2:20" ht="39" customHeight="1" thickBot="1" x14ac:dyDescent="0.25">
      <c r="C8" s="11" t="s">
        <v>3</v>
      </c>
      <c r="D8" s="12"/>
      <c r="E8" s="12"/>
      <c r="F8" s="12"/>
      <c r="G8" s="12"/>
      <c r="H8" s="54" t="s">
        <v>4</v>
      </c>
      <c r="M8" s="11" t="s">
        <v>3</v>
      </c>
      <c r="N8" s="12"/>
      <c r="O8" s="12"/>
      <c r="P8" s="12"/>
      <c r="Q8" s="12"/>
      <c r="R8" s="54" t="s">
        <v>4</v>
      </c>
    </row>
    <row r="9" spans="2:20" ht="30.75" customHeight="1" thickTop="1" x14ac:dyDescent="0.15">
      <c r="D9" s="73"/>
      <c r="E9" s="73"/>
      <c r="F9" s="73"/>
      <c r="G9" s="73"/>
      <c r="H9" s="73"/>
      <c r="I9" s="73"/>
      <c r="N9" s="73"/>
      <c r="O9" s="73"/>
      <c r="P9" s="73"/>
      <c r="Q9" s="73"/>
      <c r="R9" s="73"/>
      <c r="S9" s="73"/>
    </row>
    <row r="10" spans="2:20" ht="27" customHeight="1" x14ac:dyDescent="0.15">
      <c r="B10" s="14" t="s">
        <v>5</v>
      </c>
      <c r="C10" s="14" t="s">
        <v>6</v>
      </c>
      <c r="D10" s="15" t="s">
        <v>7</v>
      </c>
      <c r="E10" s="16" t="s">
        <v>8</v>
      </c>
      <c r="F10" s="81" t="s">
        <v>9</v>
      </c>
      <c r="G10" s="82"/>
      <c r="H10" s="17" t="s">
        <v>10</v>
      </c>
      <c r="I10" s="17" t="s">
        <v>11</v>
      </c>
      <c r="L10" s="14" t="s">
        <v>5</v>
      </c>
      <c r="M10" s="14" t="s">
        <v>6</v>
      </c>
      <c r="N10" s="15" t="s">
        <v>7</v>
      </c>
      <c r="O10" s="16" t="s">
        <v>8</v>
      </c>
      <c r="P10" s="81" t="s">
        <v>9</v>
      </c>
      <c r="Q10" s="82"/>
      <c r="R10" s="17" t="s">
        <v>10</v>
      </c>
      <c r="S10" s="17" t="s">
        <v>11</v>
      </c>
    </row>
    <row r="11" spans="2:20" ht="27" customHeight="1" x14ac:dyDescent="0.15">
      <c r="B11" s="60" t="s">
        <v>50</v>
      </c>
      <c r="C11" s="57" t="s">
        <v>51</v>
      </c>
      <c r="D11" s="57" t="s">
        <v>63</v>
      </c>
      <c r="E11" s="57">
        <v>1</v>
      </c>
      <c r="F11" s="83"/>
      <c r="G11" s="84"/>
      <c r="H11" s="19"/>
      <c r="I11" s="58"/>
      <c r="L11" s="18" t="str">
        <f>B11</f>
        <v>おうちブロック</v>
      </c>
      <c r="M11" s="59" t="str">
        <f t="shared" ref="M11:O17" si="0">C11</f>
        <v>３７４３２又は同等品以上</v>
      </c>
      <c r="N11" s="18" t="str">
        <f t="shared" si="0"/>
        <v>PR</v>
      </c>
      <c r="O11" s="18">
        <f t="shared" si="0"/>
        <v>1</v>
      </c>
      <c r="P11" s="83"/>
      <c r="Q11" s="84"/>
      <c r="R11" s="19"/>
      <c r="S11" s="20">
        <f>I11</f>
        <v>0</v>
      </c>
    </row>
    <row r="12" spans="2:20" ht="27" customHeight="1" x14ac:dyDescent="0.15">
      <c r="B12" s="60" t="s">
        <v>52</v>
      </c>
      <c r="C12" s="61" t="s">
        <v>53</v>
      </c>
      <c r="D12" s="60" t="s">
        <v>63</v>
      </c>
      <c r="E12" s="60">
        <v>1</v>
      </c>
      <c r="F12" s="21"/>
      <c r="G12" s="19"/>
      <c r="H12" s="19"/>
      <c r="I12" s="58"/>
      <c r="L12" s="18" t="str">
        <f t="shared" ref="L12:L17" si="1">B12</f>
        <v>シェフズキッチンセット</v>
      </c>
      <c r="M12" s="62" t="str">
        <f t="shared" si="0"/>
        <v>３５５８５又は同等品以上</v>
      </c>
      <c r="N12" s="18" t="str">
        <f t="shared" si="0"/>
        <v>PR</v>
      </c>
      <c r="O12" s="18">
        <f t="shared" si="0"/>
        <v>1</v>
      </c>
      <c r="P12" s="21"/>
      <c r="Q12" s="19"/>
      <c r="R12" s="19"/>
      <c r="S12" s="20">
        <f t="shared" ref="S12:S18" si="2">I12</f>
        <v>0</v>
      </c>
    </row>
    <row r="13" spans="2:20" ht="27" customHeight="1" x14ac:dyDescent="0.15">
      <c r="B13" s="60" t="s">
        <v>54</v>
      </c>
      <c r="C13" s="61" t="s">
        <v>55</v>
      </c>
      <c r="D13" s="60" t="s">
        <v>63</v>
      </c>
      <c r="E13" s="60">
        <v>1</v>
      </c>
      <c r="F13" s="21"/>
      <c r="G13" s="19"/>
      <c r="H13" s="19"/>
      <c r="I13" s="20"/>
      <c r="L13" s="18" t="str">
        <f t="shared" si="1"/>
        <v>立体パズル</v>
      </c>
      <c r="M13" s="62" t="str">
        <f t="shared" si="0"/>
        <v>３５３０９又は同等品以上</v>
      </c>
      <c r="N13" s="18" t="str">
        <f t="shared" si="0"/>
        <v>PR</v>
      </c>
      <c r="O13" s="18">
        <f t="shared" si="0"/>
        <v>1</v>
      </c>
      <c r="P13" s="21"/>
      <c r="Q13" s="19"/>
      <c r="R13" s="19"/>
      <c r="S13" s="20">
        <f t="shared" si="2"/>
        <v>0</v>
      </c>
    </row>
    <row r="14" spans="2:20" ht="27" customHeight="1" x14ac:dyDescent="0.15">
      <c r="B14" s="61" t="s">
        <v>54</v>
      </c>
      <c r="C14" s="61" t="s">
        <v>56</v>
      </c>
      <c r="D14" s="57" t="s">
        <v>63</v>
      </c>
      <c r="E14" s="61">
        <v>1</v>
      </c>
      <c r="F14" s="21"/>
      <c r="G14" s="19"/>
      <c r="H14" s="19"/>
      <c r="I14" s="20"/>
      <c r="L14" s="18" t="str">
        <f t="shared" si="1"/>
        <v>立体パズル</v>
      </c>
      <c r="M14" s="18" t="str">
        <f t="shared" si="0"/>
        <v>３５３９８又は同等品以上</v>
      </c>
      <c r="N14" s="18" t="str">
        <f t="shared" si="0"/>
        <v>PR</v>
      </c>
      <c r="O14" s="18">
        <f t="shared" si="0"/>
        <v>1</v>
      </c>
      <c r="P14" s="21"/>
      <c r="Q14" s="19"/>
      <c r="R14" s="19"/>
      <c r="S14" s="20">
        <f t="shared" si="2"/>
        <v>0</v>
      </c>
    </row>
    <row r="15" spans="2:20" ht="27" customHeight="1" x14ac:dyDescent="0.15">
      <c r="B15" s="23" t="s">
        <v>57</v>
      </c>
      <c r="C15" s="22" t="s">
        <v>58</v>
      </c>
      <c r="D15" s="60" t="s">
        <v>63</v>
      </c>
      <c r="E15" s="23">
        <v>1</v>
      </c>
      <c r="F15" s="85"/>
      <c r="G15" s="86"/>
      <c r="H15" s="24"/>
      <c r="I15" s="29"/>
      <c r="L15" s="18" t="str">
        <f t="shared" si="1"/>
        <v>ボールハウス</v>
      </c>
      <c r="M15" s="18" t="str">
        <f t="shared" si="0"/>
        <v>３５０６８又は同等品以上</v>
      </c>
      <c r="N15" s="18" t="str">
        <f t="shared" si="0"/>
        <v>PR</v>
      </c>
      <c r="O15" s="18">
        <f t="shared" si="0"/>
        <v>1</v>
      </c>
      <c r="P15" s="85"/>
      <c r="Q15" s="86"/>
      <c r="R15" s="24"/>
      <c r="S15" s="20">
        <f t="shared" si="2"/>
        <v>0</v>
      </c>
    </row>
    <row r="16" spans="2:20" ht="27" customHeight="1" x14ac:dyDescent="0.15">
      <c r="B16" s="25" t="s">
        <v>59</v>
      </c>
      <c r="C16" s="26" t="s">
        <v>60</v>
      </c>
      <c r="D16" s="60" t="s">
        <v>63</v>
      </c>
      <c r="E16" s="28">
        <v>1</v>
      </c>
      <c r="F16" s="85"/>
      <c r="G16" s="86"/>
      <c r="H16" s="24"/>
      <c r="I16" s="29"/>
      <c r="L16" s="18" t="str">
        <f t="shared" si="1"/>
        <v>ボールプール用ボール</v>
      </c>
      <c r="M16" s="18" t="str">
        <f t="shared" si="0"/>
        <v>３７２６０又は同等品以上</v>
      </c>
      <c r="N16" s="18" t="str">
        <f t="shared" si="0"/>
        <v>PR</v>
      </c>
      <c r="O16" s="18">
        <f t="shared" si="0"/>
        <v>1</v>
      </c>
      <c r="P16" s="85"/>
      <c r="Q16" s="86"/>
      <c r="R16" s="24"/>
      <c r="S16" s="20">
        <f t="shared" si="2"/>
        <v>0</v>
      </c>
    </row>
    <row r="17" spans="2:19" ht="27" customHeight="1" x14ac:dyDescent="0.15">
      <c r="B17" s="131" t="s">
        <v>61</v>
      </c>
      <c r="C17" s="26" t="s">
        <v>62</v>
      </c>
      <c r="D17" s="57" t="s">
        <v>63</v>
      </c>
      <c r="E17" s="72">
        <v>1</v>
      </c>
      <c r="F17" s="85"/>
      <c r="G17" s="86"/>
      <c r="H17" s="34"/>
      <c r="I17" s="35"/>
      <c r="L17" s="18" t="str">
        <f t="shared" si="1"/>
        <v>ＤＶＤ　世界のおとぎ話シリーズ</v>
      </c>
      <c r="M17" s="18" t="str">
        <f t="shared" si="0"/>
        <v>４５０６２又は同等品以上</v>
      </c>
      <c r="N17" s="18" t="str">
        <f t="shared" si="0"/>
        <v>PR</v>
      </c>
      <c r="O17" s="18">
        <f t="shared" si="0"/>
        <v>1</v>
      </c>
      <c r="P17" s="85"/>
      <c r="Q17" s="86"/>
      <c r="R17" s="34"/>
      <c r="S17" s="20">
        <f t="shared" si="2"/>
        <v>0</v>
      </c>
    </row>
    <row r="18" spans="2:19" ht="27" customHeight="1" x14ac:dyDescent="0.15">
      <c r="B18" s="38" t="s">
        <v>13</v>
      </c>
      <c r="C18" s="39"/>
      <c r="D18" s="40"/>
      <c r="E18" s="24"/>
      <c r="F18" s="85"/>
      <c r="G18" s="86"/>
      <c r="H18" s="34"/>
      <c r="I18" s="35"/>
      <c r="L18" s="38" t="s">
        <v>13</v>
      </c>
      <c r="M18" s="39"/>
      <c r="N18" s="40"/>
      <c r="O18" s="24"/>
      <c r="P18" s="85"/>
      <c r="Q18" s="86"/>
      <c r="R18" s="34"/>
      <c r="S18" s="20">
        <f t="shared" si="2"/>
        <v>0</v>
      </c>
    </row>
    <row r="19" spans="2:19" ht="15" customHeight="1" x14ac:dyDescent="0.15">
      <c r="B19" s="87" t="s">
        <v>14</v>
      </c>
      <c r="C19" s="90" t="s">
        <v>15</v>
      </c>
      <c r="D19" s="91"/>
      <c r="E19" s="96" t="s">
        <v>16</v>
      </c>
      <c r="F19" s="97"/>
      <c r="G19" s="102" t="s">
        <v>40</v>
      </c>
      <c r="H19" s="103"/>
      <c r="I19" s="104"/>
      <c r="L19" s="87" t="s">
        <v>14</v>
      </c>
      <c r="M19" s="90" t="s">
        <v>15</v>
      </c>
      <c r="N19" s="91"/>
      <c r="O19" s="96" t="s">
        <v>16</v>
      </c>
      <c r="P19" s="97"/>
      <c r="Q19" s="102" t="str">
        <f>G19</f>
        <v>6.1.31</v>
      </c>
      <c r="R19" s="103"/>
      <c r="S19" s="104"/>
    </row>
    <row r="20" spans="2:19" ht="15" customHeight="1" x14ac:dyDescent="0.15">
      <c r="B20" s="88"/>
      <c r="C20" s="92"/>
      <c r="D20" s="93"/>
      <c r="E20" s="98"/>
      <c r="F20" s="99"/>
      <c r="G20" s="105"/>
      <c r="H20" s="106"/>
      <c r="I20" s="107"/>
      <c r="L20" s="88"/>
      <c r="M20" s="92"/>
      <c r="N20" s="93"/>
      <c r="O20" s="98"/>
      <c r="P20" s="99"/>
      <c r="Q20" s="105"/>
      <c r="R20" s="106"/>
      <c r="S20" s="107"/>
    </row>
    <row r="21" spans="2:19" ht="15" customHeight="1" x14ac:dyDescent="0.15">
      <c r="B21" s="89"/>
      <c r="C21" s="94"/>
      <c r="D21" s="95"/>
      <c r="E21" s="100"/>
      <c r="F21" s="101"/>
      <c r="G21" s="108"/>
      <c r="H21" s="109"/>
      <c r="I21" s="110"/>
      <c r="L21" s="89"/>
      <c r="M21" s="94"/>
      <c r="N21" s="95"/>
      <c r="O21" s="100"/>
      <c r="P21" s="101"/>
      <c r="Q21" s="108"/>
      <c r="R21" s="109"/>
      <c r="S21" s="110"/>
    </row>
    <row r="22" spans="2:19" ht="27.6" customHeight="1" x14ac:dyDescent="0.15">
      <c r="B22" s="41" t="s">
        <v>17</v>
      </c>
      <c r="C22" s="114" t="s">
        <v>18</v>
      </c>
      <c r="D22" s="115"/>
      <c r="E22" s="116" t="s">
        <v>19</v>
      </c>
      <c r="F22" s="117"/>
      <c r="G22" s="118"/>
      <c r="H22" s="111"/>
      <c r="I22" s="112"/>
      <c r="L22" s="41" t="s">
        <v>17</v>
      </c>
      <c r="M22" s="114" t="s">
        <v>18</v>
      </c>
      <c r="N22" s="115"/>
      <c r="O22" s="116" t="s">
        <v>19</v>
      </c>
      <c r="P22" s="117"/>
      <c r="Q22" s="118"/>
      <c r="R22" s="111"/>
      <c r="S22" s="112"/>
    </row>
    <row r="23" spans="2:19" ht="15" customHeight="1" x14ac:dyDescent="0.15"/>
    <row r="24" spans="2:19" ht="10.5" customHeight="1" x14ac:dyDescent="0.15">
      <c r="B24" s="113" t="s">
        <v>20</v>
      </c>
      <c r="C24" s="113"/>
      <c r="D24" s="113"/>
      <c r="E24" s="113"/>
      <c r="F24" s="113"/>
      <c r="G24" s="113"/>
      <c r="H24" s="113"/>
      <c r="I24" s="113"/>
      <c r="L24" s="113" t="s">
        <v>20</v>
      </c>
      <c r="M24" s="113"/>
      <c r="N24" s="113"/>
      <c r="O24" s="113"/>
      <c r="P24" s="113"/>
      <c r="Q24" s="113"/>
      <c r="R24" s="113"/>
      <c r="S24" s="113"/>
    </row>
    <row r="25" spans="2:19" ht="10.5" customHeight="1" x14ac:dyDescent="0.15">
      <c r="B25" s="113"/>
      <c r="C25" s="113"/>
      <c r="D25" s="113"/>
      <c r="E25" s="113"/>
      <c r="F25" s="113"/>
      <c r="G25" s="113"/>
      <c r="H25" s="113"/>
      <c r="I25" s="113"/>
      <c r="L25" s="113"/>
      <c r="M25" s="113"/>
      <c r="N25" s="113"/>
      <c r="O25" s="113"/>
      <c r="P25" s="113"/>
      <c r="Q25" s="113"/>
      <c r="R25" s="113"/>
      <c r="S25" s="113"/>
    </row>
    <row r="26" spans="2:19" ht="10.5" customHeight="1" x14ac:dyDescent="0.15">
      <c r="B26" s="113" t="s">
        <v>21</v>
      </c>
      <c r="C26" s="113"/>
      <c r="D26" s="113"/>
      <c r="E26" s="113"/>
      <c r="F26" s="113"/>
      <c r="G26" s="113"/>
      <c r="H26" s="113"/>
      <c r="I26" s="113"/>
      <c r="L26" s="113" t="s">
        <v>21</v>
      </c>
      <c r="M26" s="113"/>
      <c r="N26" s="113"/>
      <c r="O26" s="113"/>
      <c r="P26" s="113"/>
      <c r="Q26" s="113"/>
      <c r="R26" s="113"/>
      <c r="S26" s="113"/>
    </row>
    <row r="27" spans="2:19" ht="10.5" customHeight="1" x14ac:dyDescent="0.15">
      <c r="B27" s="113"/>
      <c r="C27" s="113"/>
      <c r="D27" s="113"/>
      <c r="E27" s="113"/>
      <c r="F27" s="113"/>
      <c r="G27" s="113"/>
      <c r="H27" s="113"/>
      <c r="I27" s="113"/>
      <c r="L27" s="113"/>
      <c r="M27" s="113"/>
      <c r="N27" s="113"/>
      <c r="O27" s="113"/>
      <c r="P27" s="113"/>
      <c r="Q27" s="113"/>
      <c r="R27" s="113"/>
      <c r="S27" s="113"/>
    </row>
    <row r="28" spans="2:19" ht="10.5" customHeight="1" x14ac:dyDescent="0.15">
      <c r="B28" s="113" t="s">
        <v>22</v>
      </c>
      <c r="C28" s="113"/>
      <c r="D28" s="113"/>
      <c r="E28" s="113"/>
      <c r="F28" s="113"/>
      <c r="G28" s="113"/>
      <c r="H28" s="113"/>
      <c r="I28" s="113"/>
      <c r="L28" s="113" t="s">
        <v>22</v>
      </c>
      <c r="M28" s="113"/>
      <c r="N28" s="113"/>
      <c r="O28" s="113"/>
      <c r="P28" s="113"/>
      <c r="Q28" s="113"/>
      <c r="R28" s="113"/>
      <c r="S28" s="113"/>
    </row>
    <row r="29" spans="2:19" ht="10.5" customHeight="1" x14ac:dyDescent="0.15">
      <c r="B29" s="113"/>
      <c r="C29" s="113"/>
      <c r="D29" s="113"/>
      <c r="E29" s="113"/>
      <c r="F29" s="113"/>
      <c r="G29" s="113"/>
      <c r="H29" s="113"/>
      <c r="I29" s="113"/>
      <c r="L29" s="113"/>
      <c r="M29" s="113"/>
      <c r="N29" s="113"/>
      <c r="O29" s="113"/>
      <c r="P29" s="113"/>
      <c r="Q29" s="113"/>
      <c r="R29" s="113"/>
      <c r="S29" s="113"/>
    </row>
    <row r="30" spans="2:19" ht="10.5" customHeight="1" x14ac:dyDescent="0.15">
      <c r="B30" s="113"/>
      <c r="C30" s="113"/>
      <c r="D30" s="113"/>
      <c r="E30" s="113"/>
      <c r="F30" s="113"/>
      <c r="G30" s="113"/>
      <c r="H30" s="113"/>
      <c r="I30" s="113"/>
      <c r="L30" s="113"/>
      <c r="M30" s="113"/>
      <c r="N30" s="113"/>
      <c r="O30" s="113"/>
      <c r="P30" s="113"/>
      <c r="Q30" s="113"/>
      <c r="R30" s="113"/>
      <c r="S30" s="113"/>
    </row>
    <row r="31" spans="2:19" ht="10.5" customHeight="1" x14ac:dyDescent="0.15">
      <c r="B31" s="113"/>
      <c r="C31" s="113"/>
      <c r="D31" s="113"/>
      <c r="E31" s="113"/>
      <c r="F31" s="113"/>
      <c r="G31" s="113"/>
      <c r="H31" s="113"/>
      <c r="I31" s="113"/>
      <c r="L31" s="113"/>
      <c r="M31" s="113"/>
      <c r="N31" s="113"/>
      <c r="O31" s="113"/>
      <c r="P31" s="113"/>
      <c r="Q31" s="113"/>
      <c r="R31" s="113"/>
      <c r="S31" s="113"/>
    </row>
    <row r="32" spans="2:19" ht="10.5" customHeight="1" x14ac:dyDescent="0.15">
      <c r="B32" s="113" t="s">
        <v>23</v>
      </c>
      <c r="C32" s="113"/>
      <c r="D32" s="113"/>
      <c r="E32" s="113"/>
      <c r="F32" s="113"/>
      <c r="G32" s="113"/>
      <c r="H32" s="113"/>
      <c r="I32" s="113"/>
      <c r="L32" s="113" t="s">
        <v>23</v>
      </c>
      <c r="M32" s="113"/>
      <c r="N32" s="113"/>
      <c r="O32" s="113"/>
      <c r="P32" s="113"/>
      <c r="Q32" s="113"/>
      <c r="R32" s="113"/>
      <c r="S32" s="113"/>
    </row>
    <row r="33" spans="2:19" ht="10.5" customHeight="1" x14ac:dyDescent="0.15">
      <c r="B33" s="113"/>
      <c r="C33" s="113"/>
      <c r="D33" s="113"/>
      <c r="E33" s="113"/>
      <c r="F33" s="113"/>
      <c r="G33" s="113"/>
      <c r="H33" s="113"/>
      <c r="I33" s="113"/>
      <c r="L33" s="113"/>
      <c r="M33" s="113"/>
      <c r="N33" s="113"/>
      <c r="O33" s="113"/>
      <c r="P33" s="113"/>
      <c r="Q33" s="113"/>
      <c r="R33" s="113"/>
      <c r="S33" s="113"/>
    </row>
    <row r="34" spans="2:19" ht="10.5" customHeight="1" x14ac:dyDescent="0.15">
      <c r="B34" s="42"/>
      <c r="C34" s="42"/>
      <c r="D34" s="42"/>
      <c r="E34" s="42"/>
      <c r="F34" s="42"/>
      <c r="G34" s="42"/>
      <c r="H34" s="42"/>
      <c r="I34" s="42"/>
      <c r="L34" s="42"/>
      <c r="M34" s="42"/>
      <c r="N34" s="42"/>
      <c r="O34" s="42"/>
      <c r="P34" s="42"/>
      <c r="Q34" s="42"/>
      <c r="R34" s="42"/>
      <c r="S34" s="42"/>
    </row>
    <row r="35" spans="2:19" ht="15" customHeight="1" x14ac:dyDescent="0.15">
      <c r="B35" s="119">
        <v>45278</v>
      </c>
      <c r="C35" s="119"/>
      <c r="D35" s="43"/>
      <c r="E35" s="43"/>
      <c r="F35" s="43"/>
      <c r="G35" s="43"/>
      <c r="H35" s="43"/>
      <c r="I35" s="43"/>
      <c r="L35" s="119">
        <f>B35</f>
        <v>45278</v>
      </c>
      <c r="M35" s="119"/>
      <c r="N35" s="43"/>
      <c r="O35" s="43"/>
      <c r="P35" s="43"/>
      <c r="Q35" s="43"/>
      <c r="R35" s="43"/>
      <c r="S35" s="43"/>
    </row>
    <row r="36" spans="2:19" ht="15" customHeight="1" x14ac:dyDescent="0.15">
      <c r="B36" s="119"/>
      <c r="C36" s="119"/>
      <c r="L36" s="119"/>
      <c r="M36" s="119"/>
    </row>
    <row r="37" spans="2:19" ht="24" customHeight="1" x14ac:dyDescent="0.15">
      <c r="B37" s="44" t="s">
        <v>24</v>
      </c>
      <c r="C37" s="44"/>
      <c r="D37" s="44"/>
      <c r="L37" s="44" t="s">
        <v>24</v>
      </c>
      <c r="M37" s="44"/>
      <c r="N37" s="44"/>
    </row>
    <row r="38" spans="2:19" ht="24" customHeight="1" x14ac:dyDescent="0.15">
      <c r="B38" s="45" t="s">
        <v>25</v>
      </c>
      <c r="C38" s="44"/>
      <c r="D38" s="44"/>
      <c r="L38" s="45" t="s">
        <v>25</v>
      </c>
      <c r="M38" s="44"/>
      <c r="N38" s="44"/>
    </row>
    <row r="39" spans="2:19" ht="24" customHeight="1" x14ac:dyDescent="0.15">
      <c r="B39" s="45" t="s">
        <v>37</v>
      </c>
      <c r="C39" s="44"/>
      <c r="D39" s="44"/>
      <c r="L39" s="45" t="str">
        <f>B39</f>
        <v>第４０７会計隊長　　佐　藤　　誠　　　殿</v>
      </c>
      <c r="M39" s="44"/>
      <c r="N39" s="44"/>
    </row>
    <row r="40" spans="2:19" ht="15" customHeight="1" x14ac:dyDescent="0.15">
      <c r="B40" s="44"/>
      <c r="C40" s="44"/>
      <c r="D40" s="44"/>
      <c r="L40" s="44"/>
      <c r="M40" s="44"/>
      <c r="N40" s="44"/>
    </row>
    <row r="41" spans="2:19" ht="15" customHeight="1" x14ac:dyDescent="0.15">
      <c r="B41" s="46"/>
      <c r="C41" s="47"/>
      <c r="L41" s="46"/>
      <c r="M41" s="47"/>
    </row>
    <row r="42" spans="2:19" ht="22.5" customHeight="1" x14ac:dyDescent="0.15">
      <c r="D42" s="120" t="s">
        <v>26</v>
      </c>
      <c r="E42" s="120"/>
      <c r="G42" s="121"/>
      <c r="H42" s="121"/>
      <c r="I42" s="121"/>
      <c r="O42" s="2" t="s">
        <v>26</v>
      </c>
      <c r="Q42" s="121"/>
      <c r="R42" s="121"/>
      <c r="S42" s="121"/>
    </row>
    <row r="43" spans="2:19" ht="22.5" customHeight="1" x14ac:dyDescent="0.15">
      <c r="D43" s="120" t="s">
        <v>27</v>
      </c>
      <c r="E43" s="120"/>
      <c r="G43" s="48"/>
      <c r="H43" s="48"/>
      <c r="I43" s="48"/>
      <c r="Q43" s="48"/>
      <c r="R43" s="48"/>
      <c r="S43" s="48"/>
    </row>
    <row r="44" spans="2:19" ht="22.5" customHeight="1" x14ac:dyDescent="0.15">
      <c r="D44" s="120" t="s">
        <v>28</v>
      </c>
      <c r="E44" s="120"/>
      <c r="G44" s="122"/>
      <c r="H44" s="122"/>
      <c r="I44" s="122"/>
      <c r="O44" s="2" t="s">
        <v>29</v>
      </c>
      <c r="Q44" s="122"/>
      <c r="R44" s="122"/>
      <c r="S44" s="122"/>
    </row>
    <row r="45" spans="2:19" ht="22.5" customHeight="1" x14ac:dyDescent="0.15">
      <c r="D45" s="120" t="s">
        <v>30</v>
      </c>
      <c r="E45" s="120"/>
      <c r="G45" s="49"/>
      <c r="H45" s="49"/>
      <c r="I45" s="49"/>
      <c r="Q45" s="49"/>
      <c r="R45" s="49"/>
      <c r="S45" s="49"/>
    </row>
    <row r="46" spans="2:19" ht="22.5" customHeight="1" x14ac:dyDescent="0.15">
      <c r="D46" s="120" t="s">
        <v>31</v>
      </c>
      <c r="E46" s="120"/>
      <c r="G46" s="50"/>
      <c r="H46" s="50"/>
      <c r="I46" s="50"/>
      <c r="O46" s="2" t="s">
        <v>32</v>
      </c>
      <c r="Q46" s="50"/>
      <c r="R46" s="50"/>
      <c r="S46" s="50"/>
    </row>
    <row r="47" spans="2:19" ht="15" customHeight="1" x14ac:dyDescent="0.15">
      <c r="B47" s="51"/>
      <c r="G47" s="50"/>
      <c r="H47" s="50"/>
      <c r="I47" s="52"/>
      <c r="L47" s="51"/>
      <c r="Q47" s="50"/>
      <c r="R47" s="50"/>
      <c r="S47" s="52"/>
    </row>
    <row r="48" spans="2:19" ht="14.25" customHeight="1" x14ac:dyDescent="0.15"/>
  </sheetData>
  <mergeCells count="59">
    <mergeCell ref="D45:E45"/>
    <mergeCell ref="D46:E46"/>
    <mergeCell ref="D42:E42"/>
    <mergeCell ref="G42:I42"/>
    <mergeCell ref="Q42:S42"/>
    <mergeCell ref="D43:E43"/>
    <mergeCell ref="D44:E44"/>
    <mergeCell ref="G44:I44"/>
    <mergeCell ref="Q44:S44"/>
    <mergeCell ref="B30:I31"/>
    <mergeCell ref="L30:S31"/>
    <mergeCell ref="B32:I33"/>
    <mergeCell ref="L32:S33"/>
    <mergeCell ref="B35:C36"/>
    <mergeCell ref="L35:M36"/>
    <mergeCell ref="B24:I25"/>
    <mergeCell ref="L24:S25"/>
    <mergeCell ref="B26:I27"/>
    <mergeCell ref="L26:S27"/>
    <mergeCell ref="B28:I29"/>
    <mergeCell ref="L28:S29"/>
    <mergeCell ref="R22:S22"/>
    <mergeCell ref="F18:G18"/>
    <mergeCell ref="P18:Q18"/>
    <mergeCell ref="B19:B21"/>
    <mergeCell ref="C19:D21"/>
    <mergeCell ref="E19:F21"/>
    <mergeCell ref="G19:I21"/>
    <mergeCell ref="L19:L21"/>
    <mergeCell ref="M19:N21"/>
    <mergeCell ref="O19:P21"/>
    <mergeCell ref="Q19:S21"/>
    <mergeCell ref="C22:D22"/>
    <mergeCell ref="E22:G22"/>
    <mergeCell ref="H22:I22"/>
    <mergeCell ref="M22:N22"/>
    <mergeCell ref="O22:Q22"/>
    <mergeCell ref="F16:G16"/>
    <mergeCell ref="P16:Q16"/>
    <mergeCell ref="F17:G17"/>
    <mergeCell ref="P17:Q17"/>
    <mergeCell ref="F10:G10"/>
    <mergeCell ref="P10:Q10"/>
    <mergeCell ref="F11:G11"/>
    <mergeCell ref="P11:Q11"/>
    <mergeCell ref="F15:G15"/>
    <mergeCell ref="P15:Q15"/>
    <mergeCell ref="N9:S9"/>
    <mergeCell ref="B1:I1"/>
    <mergeCell ref="L1:S1"/>
    <mergeCell ref="C2:G2"/>
    <mergeCell ref="M2:Q2"/>
    <mergeCell ref="C3:G3"/>
    <mergeCell ref="M3:Q3"/>
    <mergeCell ref="B5:B6"/>
    <mergeCell ref="C5:C6"/>
    <mergeCell ref="L5:L6"/>
    <mergeCell ref="M5:M6"/>
    <mergeCell ref="D9:I9"/>
  </mergeCells>
  <phoneticPr fontId="3"/>
  <dataValidations count="1">
    <dataValidation allowBlank="1" showErrorMessage="1" sqref="E19 O19 L18:M19 N18 B15:B19 C16:C19 D18"/>
  </dataValidations>
  <pageMargins left="1.1299999999999999" right="0.24" top="0.68" bottom="0.5" header="0.51200000000000001" footer="0.23"/>
  <pageSetup paperSize="9" scale="83" orientation="portrait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R49"/>
  <sheetViews>
    <sheetView showZeros="0" view="pageBreakPreview" topLeftCell="A10" zoomScale="85" zoomScaleNormal="60" zoomScaleSheetLayoutView="85" workbookViewId="0">
      <selection activeCell="E13" sqref="E13"/>
    </sheetView>
  </sheetViews>
  <sheetFormatPr defaultColWidth="8.875" defaultRowHeight="13.5" x14ac:dyDescent="0.15"/>
  <cols>
    <col min="1" max="1" width="4" style="2" customWidth="1"/>
    <col min="2" max="2" width="22.625" style="2" customWidth="1"/>
    <col min="3" max="3" width="21.125" style="2" customWidth="1"/>
    <col min="4" max="5" width="7.625" style="2" customWidth="1"/>
    <col min="6" max="6" width="5.875" style="2" customWidth="1"/>
    <col min="7" max="7" width="8.25" style="2" customWidth="1"/>
    <col min="8" max="8" width="13.5" style="2" customWidth="1"/>
    <col min="9" max="9" width="11.125" style="2" customWidth="1"/>
    <col min="10" max="10" width="3.875" style="2" customWidth="1"/>
    <col min="11" max="16384" width="8.875" style="2"/>
  </cols>
  <sheetData>
    <row r="1" spans="2:18" ht="24" x14ac:dyDescent="0.15">
      <c r="B1" s="74"/>
      <c r="C1" s="74"/>
      <c r="D1" s="74"/>
      <c r="E1" s="74"/>
      <c r="F1" s="74"/>
      <c r="G1" s="74"/>
      <c r="H1" s="74"/>
      <c r="I1" s="74"/>
      <c r="J1" s="1"/>
      <c r="K1" s="1"/>
      <c r="L1" s="1"/>
      <c r="M1" s="1"/>
      <c r="N1" s="1"/>
      <c r="O1" s="1"/>
      <c r="P1" s="1"/>
      <c r="Q1" s="1"/>
      <c r="R1" s="1"/>
    </row>
    <row r="2" spans="2:18" ht="19.5" customHeight="1" x14ac:dyDescent="0.15">
      <c r="B2" s="3"/>
      <c r="C2" s="75"/>
      <c r="D2" s="75"/>
      <c r="E2" s="75"/>
      <c r="F2" s="75"/>
      <c r="G2" s="75"/>
      <c r="H2" s="4"/>
      <c r="I2" s="5"/>
    </row>
    <row r="3" spans="2:18" ht="33" customHeight="1" x14ac:dyDescent="0.15">
      <c r="C3" s="76" t="s">
        <v>33</v>
      </c>
      <c r="D3" s="76"/>
      <c r="E3" s="76"/>
      <c r="F3" s="76"/>
      <c r="G3" s="76"/>
      <c r="H3" s="6"/>
      <c r="I3" s="53"/>
      <c r="J3" s="53"/>
    </row>
    <row r="4" spans="2:18" ht="18.75" customHeight="1" x14ac:dyDescent="0.15">
      <c r="C4" s="6"/>
      <c r="D4" s="6"/>
      <c r="E4" s="6"/>
      <c r="F4" s="6"/>
      <c r="G4" s="6"/>
      <c r="H4" s="6"/>
      <c r="I4" s="7"/>
    </row>
    <row r="5" spans="2:18" ht="13.5" customHeight="1" x14ac:dyDescent="0.15">
      <c r="B5" s="77" t="s">
        <v>1</v>
      </c>
      <c r="C5" s="79" t="s">
        <v>36</v>
      </c>
      <c r="D5" s="6"/>
      <c r="E5" s="8"/>
      <c r="F5" s="8"/>
    </row>
    <row r="6" spans="2:18" ht="16.5" customHeight="1" x14ac:dyDescent="0.15">
      <c r="B6" s="78"/>
      <c r="C6" s="80"/>
      <c r="D6" s="6"/>
      <c r="E6" s="8"/>
      <c r="F6" s="8"/>
      <c r="G6" s="9"/>
      <c r="H6" s="9"/>
      <c r="I6" s="10"/>
    </row>
    <row r="7" spans="2:18" ht="9" customHeight="1" x14ac:dyDescent="0.15"/>
    <row r="8" spans="2:18" ht="39" customHeight="1" thickBot="1" x14ac:dyDescent="0.25">
      <c r="C8" s="11" t="s">
        <v>34</v>
      </c>
      <c r="D8" s="12"/>
      <c r="E8" s="12"/>
      <c r="F8" s="12"/>
      <c r="G8" s="12"/>
      <c r="H8" s="54" t="s">
        <v>4</v>
      </c>
      <c r="R8" s="55"/>
    </row>
    <row r="9" spans="2:18" ht="30.75" customHeight="1" thickTop="1" x14ac:dyDescent="0.15">
      <c r="D9" s="73"/>
      <c r="E9" s="73"/>
      <c r="F9" s="73"/>
      <c r="G9" s="73"/>
      <c r="H9" s="73"/>
      <c r="I9" s="73"/>
    </row>
    <row r="10" spans="2:18" ht="27" customHeight="1" x14ac:dyDescent="0.15">
      <c r="B10" s="14" t="s">
        <v>5</v>
      </c>
      <c r="C10" s="14" t="s">
        <v>6</v>
      </c>
      <c r="D10" s="15" t="s">
        <v>7</v>
      </c>
      <c r="E10" s="16" t="s">
        <v>8</v>
      </c>
      <c r="F10" s="81" t="s">
        <v>9</v>
      </c>
      <c r="G10" s="82"/>
      <c r="H10" s="17" t="s">
        <v>10</v>
      </c>
      <c r="I10" s="17" t="s">
        <v>11</v>
      </c>
    </row>
    <row r="11" spans="2:18" ht="27" customHeight="1" x14ac:dyDescent="0.15">
      <c r="B11" s="18" t="str">
        <f>見積書B!B11</f>
        <v>おうちブロック</v>
      </c>
      <c r="C11" s="124" t="str">
        <f>見積書B!C11</f>
        <v>３７４３２又は同等品以上</v>
      </c>
      <c r="D11" s="57" t="str">
        <f>見積書B!D11</f>
        <v>PR</v>
      </c>
      <c r="E11" s="57">
        <f>見積書B!E11</f>
        <v>1</v>
      </c>
      <c r="F11" s="83"/>
      <c r="G11" s="84"/>
      <c r="H11" s="19"/>
      <c r="I11" s="69">
        <f>見積書B!I11</f>
        <v>0</v>
      </c>
    </row>
    <row r="12" spans="2:18" ht="27" customHeight="1" x14ac:dyDescent="0.15">
      <c r="B12" s="18" t="str">
        <f>見積書B!B12</f>
        <v>シェフズキッチンセット</v>
      </c>
      <c r="C12" s="124" t="str">
        <f>見積書B!C12</f>
        <v>３５５８５又は同等品以上</v>
      </c>
      <c r="D12" s="57" t="str">
        <f>見積書B!D12</f>
        <v>PR</v>
      </c>
      <c r="E12" s="57">
        <f>見積書B!E12</f>
        <v>1</v>
      </c>
      <c r="F12" s="21"/>
      <c r="G12" s="19"/>
      <c r="H12" s="19"/>
      <c r="I12" s="69">
        <f>見積書B!I12</f>
        <v>0</v>
      </c>
    </row>
    <row r="13" spans="2:18" ht="27" customHeight="1" x14ac:dyDescent="0.15">
      <c r="B13" s="18" t="str">
        <f>見積書B!B13</f>
        <v>立体パズル</v>
      </c>
      <c r="C13" s="124" t="str">
        <f>見積書B!C13</f>
        <v>３５３０９又は同等品以上</v>
      </c>
      <c r="D13" s="57" t="str">
        <f>見積書B!D13</f>
        <v>PR</v>
      </c>
      <c r="E13" s="57">
        <f>見積書B!E13</f>
        <v>1</v>
      </c>
      <c r="F13" s="21"/>
      <c r="G13" s="19"/>
      <c r="H13" s="19"/>
      <c r="I13" s="63"/>
    </row>
    <row r="14" spans="2:18" ht="27" customHeight="1" x14ac:dyDescent="0.15">
      <c r="B14" s="18" t="str">
        <f>見積書B!B14</f>
        <v>立体パズル</v>
      </c>
      <c r="C14" s="124" t="str">
        <f>見積書B!C14</f>
        <v>３５３９８又は同等品以上</v>
      </c>
      <c r="D14" s="57" t="str">
        <f>見積書B!D14</f>
        <v>PR</v>
      </c>
      <c r="E14" s="57">
        <f>見積書B!E14</f>
        <v>1</v>
      </c>
      <c r="F14" s="21"/>
      <c r="G14" s="19"/>
      <c r="H14" s="19"/>
      <c r="I14" s="20"/>
    </row>
    <row r="15" spans="2:18" ht="27" customHeight="1" x14ac:dyDescent="0.15">
      <c r="B15" s="18" t="str">
        <f>見積書B!B15</f>
        <v>ボールハウス</v>
      </c>
      <c r="C15" s="124" t="str">
        <f>見積書B!C15</f>
        <v>３５０６８又は同等品以上</v>
      </c>
      <c r="D15" s="57" t="str">
        <f>見積書B!D15</f>
        <v>PR</v>
      </c>
      <c r="E15" s="57">
        <f>見積書B!E15</f>
        <v>1</v>
      </c>
      <c r="F15" s="85"/>
      <c r="G15" s="86"/>
      <c r="H15" s="24"/>
      <c r="I15" s="29"/>
    </row>
    <row r="16" spans="2:18" ht="27" customHeight="1" x14ac:dyDescent="0.15">
      <c r="B16" s="18" t="str">
        <f>見積書B!B16</f>
        <v>ボールプール用ボール</v>
      </c>
      <c r="C16" s="124" t="str">
        <f>見積書B!C16</f>
        <v>３７２６０又は同等品以上</v>
      </c>
      <c r="D16" s="57" t="str">
        <f>見積書B!D16</f>
        <v>PR</v>
      </c>
      <c r="E16" s="57">
        <f>見積書B!E16</f>
        <v>1</v>
      </c>
      <c r="F16" s="85"/>
      <c r="G16" s="86"/>
      <c r="H16" s="24"/>
      <c r="I16" s="29"/>
    </row>
    <row r="17" spans="2:9" ht="27" customHeight="1" x14ac:dyDescent="0.15">
      <c r="B17" s="129" t="str">
        <f>見積書B!B17</f>
        <v>ＤＶＤ　世界のおとぎ話シリーズ</v>
      </c>
      <c r="C17" s="124" t="str">
        <f>見積書B!C17</f>
        <v>４５０６２又は同等品以上</v>
      </c>
      <c r="D17" s="57" t="str">
        <f>見積書B!D17</f>
        <v>PR</v>
      </c>
      <c r="E17" s="57">
        <f>見積書B!E17</f>
        <v>1</v>
      </c>
      <c r="F17" s="85"/>
      <c r="G17" s="86"/>
      <c r="H17" s="34"/>
      <c r="I17" s="35"/>
    </row>
    <row r="18" spans="2:9" ht="27" customHeight="1" x14ac:dyDescent="0.15">
      <c r="B18" s="38" t="s">
        <v>13</v>
      </c>
      <c r="C18" s="39"/>
      <c r="D18" s="40"/>
      <c r="E18" s="24"/>
      <c r="F18" s="85"/>
      <c r="G18" s="86"/>
      <c r="H18" s="34"/>
      <c r="I18" s="35"/>
    </row>
    <row r="19" spans="2:9" ht="15" customHeight="1" x14ac:dyDescent="0.15">
      <c r="B19" s="87" t="s">
        <v>14</v>
      </c>
      <c r="C19" s="90" t="s">
        <v>15</v>
      </c>
      <c r="D19" s="91"/>
      <c r="E19" s="96" t="s">
        <v>16</v>
      </c>
      <c r="F19" s="97"/>
      <c r="G19" s="102" t="str">
        <f>見積書B!G19</f>
        <v>6.1.31</v>
      </c>
      <c r="H19" s="103"/>
      <c r="I19" s="104"/>
    </row>
    <row r="20" spans="2:9" ht="15" customHeight="1" x14ac:dyDescent="0.15">
      <c r="B20" s="88"/>
      <c r="C20" s="92"/>
      <c r="D20" s="93"/>
      <c r="E20" s="98"/>
      <c r="F20" s="99"/>
      <c r="G20" s="105"/>
      <c r="H20" s="106"/>
      <c r="I20" s="107"/>
    </row>
    <row r="21" spans="2:9" ht="15" customHeight="1" x14ac:dyDescent="0.15">
      <c r="B21" s="89"/>
      <c r="C21" s="94"/>
      <c r="D21" s="95"/>
      <c r="E21" s="100"/>
      <c r="F21" s="101"/>
      <c r="G21" s="108"/>
      <c r="H21" s="109"/>
      <c r="I21" s="110"/>
    </row>
    <row r="22" spans="2:9" ht="27.6" customHeight="1" x14ac:dyDescent="0.15">
      <c r="B22" s="41" t="s">
        <v>17</v>
      </c>
      <c r="C22" s="114" t="s">
        <v>18</v>
      </c>
      <c r="D22" s="115"/>
      <c r="E22" s="116" t="s">
        <v>19</v>
      </c>
      <c r="F22" s="117"/>
      <c r="G22" s="118"/>
      <c r="H22" s="111"/>
      <c r="I22" s="112"/>
    </row>
    <row r="23" spans="2:9" ht="15" customHeight="1" x14ac:dyDescent="0.15"/>
    <row r="24" spans="2:9" ht="10.5" hidden="1" customHeight="1" x14ac:dyDescent="0.15">
      <c r="B24" s="113" t="s">
        <v>20</v>
      </c>
      <c r="C24" s="113"/>
      <c r="D24" s="113"/>
      <c r="E24" s="113"/>
      <c r="F24" s="113"/>
      <c r="G24" s="113"/>
      <c r="H24" s="113"/>
      <c r="I24" s="113"/>
    </row>
    <row r="25" spans="2:9" ht="10.5" hidden="1" customHeight="1" x14ac:dyDescent="0.15">
      <c r="B25" s="113"/>
      <c r="C25" s="113"/>
      <c r="D25" s="113"/>
      <c r="E25" s="113"/>
      <c r="F25" s="113"/>
      <c r="G25" s="113"/>
      <c r="H25" s="113"/>
      <c r="I25" s="113"/>
    </row>
    <row r="26" spans="2:9" ht="10.5" hidden="1" customHeight="1" x14ac:dyDescent="0.15">
      <c r="B26" s="113" t="s">
        <v>21</v>
      </c>
      <c r="C26" s="113"/>
      <c r="D26" s="113"/>
      <c r="E26" s="113"/>
      <c r="F26" s="113"/>
      <c r="G26" s="113"/>
      <c r="H26" s="113"/>
      <c r="I26" s="113"/>
    </row>
    <row r="27" spans="2:9" ht="10.5" hidden="1" customHeight="1" x14ac:dyDescent="0.15">
      <c r="B27" s="113"/>
      <c r="C27" s="113"/>
      <c r="D27" s="113"/>
      <c r="E27" s="113"/>
      <c r="F27" s="113"/>
      <c r="G27" s="113"/>
      <c r="H27" s="113"/>
      <c r="I27" s="113"/>
    </row>
    <row r="28" spans="2:9" ht="10.5" hidden="1" customHeight="1" x14ac:dyDescent="0.15">
      <c r="B28" s="113" t="s">
        <v>22</v>
      </c>
      <c r="C28" s="113"/>
      <c r="D28" s="113"/>
      <c r="E28" s="113"/>
      <c r="F28" s="113"/>
      <c r="G28" s="113"/>
      <c r="H28" s="113"/>
      <c r="I28" s="113"/>
    </row>
    <row r="29" spans="2:9" ht="10.5" hidden="1" customHeight="1" x14ac:dyDescent="0.15">
      <c r="B29" s="113"/>
      <c r="C29" s="113"/>
      <c r="D29" s="113"/>
      <c r="E29" s="113"/>
      <c r="F29" s="113"/>
      <c r="G29" s="113"/>
      <c r="H29" s="113"/>
      <c r="I29" s="113"/>
    </row>
    <row r="30" spans="2:9" ht="10.5" hidden="1" customHeight="1" x14ac:dyDescent="0.15">
      <c r="B30" s="113"/>
      <c r="C30" s="113"/>
      <c r="D30" s="113"/>
      <c r="E30" s="113"/>
      <c r="F30" s="113"/>
      <c r="G30" s="113"/>
      <c r="H30" s="113"/>
      <c r="I30" s="113"/>
    </row>
    <row r="31" spans="2:9" ht="10.5" hidden="1" customHeight="1" x14ac:dyDescent="0.15">
      <c r="B31" s="113"/>
      <c r="C31" s="113"/>
      <c r="D31" s="113"/>
      <c r="E31" s="113"/>
      <c r="F31" s="113"/>
      <c r="G31" s="113"/>
      <c r="H31" s="113"/>
      <c r="I31" s="113"/>
    </row>
    <row r="32" spans="2:9" ht="10.5" customHeight="1" x14ac:dyDescent="0.15">
      <c r="B32" s="113"/>
      <c r="C32" s="113"/>
      <c r="D32" s="113"/>
      <c r="E32" s="113"/>
      <c r="F32" s="113"/>
      <c r="G32" s="113"/>
      <c r="H32" s="113"/>
      <c r="I32" s="113"/>
    </row>
    <row r="33" spans="2:9" ht="10.5" customHeight="1" x14ac:dyDescent="0.15">
      <c r="B33" s="113"/>
      <c r="C33" s="113"/>
      <c r="D33" s="113"/>
      <c r="E33" s="113"/>
      <c r="F33" s="113"/>
      <c r="G33" s="113"/>
      <c r="H33" s="113"/>
      <c r="I33" s="113"/>
    </row>
    <row r="34" spans="2:9" ht="10.5" customHeight="1" x14ac:dyDescent="0.15">
      <c r="B34" s="42"/>
      <c r="C34" s="42"/>
      <c r="D34" s="42"/>
      <c r="E34" s="42"/>
      <c r="F34" s="42"/>
      <c r="G34" s="42"/>
      <c r="H34" s="42"/>
      <c r="I34" s="42"/>
    </row>
    <row r="35" spans="2:9" ht="15" customHeight="1" x14ac:dyDescent="0.15">
      <c r="B35" s="119" t="s">
        <v>35</v>
      </c>
      <c r="C35" s="119"/>
      <c r="D35" s="43"/>
      <c r="E35" s="43"/>
      <c r="F35" s="43"/>
      <c r="G35" s="43"/>
      <c r="H35" s="43"/>
      <c r="I35" s="43"/>
    </row>
    <row r="36" spans="2:9" ht="15" customHeight="1" x14ac:dyDescent="0.15">
      <c r="B36" s="119"/>
      <c r="C36" s="119"/>
    </row>
    <row r="37" spans="2:9" ht="24" hidden="1" customHeight="1" x14ac:dyDescent="0.15">
      <c r="B37" s="44" t="s">
        <v>24</v>
      </c>
      <c r="C37" s="44"/>
      <c r="D37" s="44"/>
    </row>
    <row r="38" spans="2:9" ht="24" hidden="1" customHeight="1" x14ac:dyDescent="0.15">
      <c r="B38" s="45" t="s">
        <v>25</v>
      </c>
      <c r="C38" s="44"/>
      <c r="D38" s="44"/>
    </row>
    <row r="39" spans="2:9" ht="24" hidden="1" customHeight="1" x14ac:dyDescent="0.15">
      <c r="B39" s="45" t="str">
        <f>見積書B!B39</f>
        <v>第４０７会計隊長　　佐　藤　　誠　　　殿</v>
      </c>
      <c r="C39" s="44"/>
      <c r="D39" s="44"/>
    </row>
    <row r="40" spans="2:9" ht="15" hidden="1" customHeight="1" x14ac:dyDescent="0.15">
      <c r="B40" s="44"/>
      <c r="C40" s="44"/>
      <c r="D40" s="44"/>
    </row>
    <row r="41" spans="2:9" ht="15" customHeight="1" x14ac:dyDescent="0.15">
      <c r="B41" s="46"/>
      <c r="C41" s="47"/>
    </row>
    <row r="42" spans="2:9" ht="22.5" customHeight="1" x14ac:dyDescent="0.15">
      <c r="D42" s="120" t="s">
        <v>26</v>
      </c>
      <c r="E42" s="120"/>
      <c r="G42" s="121"/>
      <c r="H42" s="121"/>
      <c r="I42" s="121"/>
    </row>
    <row r="43" spans="2:9" ht="22.5" customHeight="1" x14ac:dyDescent="0.15">
      <c r="D43" s="120" t="s">
        <v>27</v>
      </c>
      <c r="E43" s="120"/>
      <c r="G43" s="48"/>
      <c r="H43" s="48"/>
      <c r="I43" s="48"/>
    </row>
    <row r="44" spans="2:9" ht="22.5" customHeight="1" x14ac:dyDescent="0.15">
      <c r="D44" s="120" t="s">
        <v>28</v>
      </c>
      <c r="E44" s="120"/>
      <c r="G44" s="122"/>
      <c r="H44" s="122"/>
      <c r="I44" s="122"/>
    </row>
    <row r="45" spans="2:9" ht="22.5" customHeight="1" x14ac:dyDescent="0.15">
      <c r="D45" s="120" t="s">
        <v>30</v>
      </c>
      <c r="E45" s="120"/>
      <c r="G45" s="49"/>
      <c r="H45" s="49"/>
      <c r="I45" s="49"/>
    </row>
    <row r="46" spans="2:9" ht="22.5" customHeight="1" x14ac:dyDescent="0.15">
      <c r="D46" s="120" t="s">
        <v>31</v>
      </c>
      <c r="E46" s="120"/>
      <c r="G46" s="50"/>
      <c r="H46" s="50"/>
      <c r="I46" s="50"/>
    </row>
    <row r="47" spans="2:9" ht="15" customHeight="1" x14ac:dyDescent="0.15">
      <c r="B47" s="51"/>
      <c r="G47" s="50"/>
      <c r="H47" s="50"/>
      <c r="I47" s="52"/>
    </row>
    <row r="48" spans="2:9" ht="14.25" customHeight="1" x14ac:dyDescent="0.15">
      <c r="B48" s="123" t="str">
        <f>市場調査A!B49</f>
        <v>提出期限：令和５年１2月１８日　１１：００までにご提出をお願い致します。（FAX可）</v>
      </c>
      <c r="C48" s="123"/>
      <c r="D48" s="123"/>
      <c r="E48" s="123"/>
      <c r="F48" s="123"/>
      <c r="G48" s="123"/>
      <c r="H48" s="123"/>
      <c r="I48" s="123"/>
    </row>
    <row r="49" spans="2:9" x14ac:dyDescent="0.15">
      <c r="B49" s="123"/>
      <c r="C49" s="123"/>
      <c r="D49" s="123"/>
      <c r="E49" s="123"/>
      <c r="F49" s="123"/>
      <c r="G49" s="123"/>
      <c r="H49" s="123"/>
      <c r="I49" s="123"/>
    </row>
  </sheetData>
  <mergeCells count="33">
    <mergeCell ref="D46:E46"/>
    <mergeCell ref="B48:I49"/>
    <mergeCell ref="D42:E42"/>
    <mergeCell ref="G42:I42"/>
    <mergeCell ref="D43:E43"/>
    <mergeCell ref="D44:E44"/>
    <mergeCell ref="G44:I44"/>
    <mergeCell ref="D45:E45"/>
    <mergeCell ref="B35:C36"/>
    <mergeCell ref="F18:G18"/>
    <mergeCell ref="B19:B21"/>
    <mergeCell ref="C19:D21"/>
    <mergeCell ref="E19:F21"/>
    <mergeCell ref="G19:I21"/>
    <mergeCell ref="C22:D22"/>
    <mergeCell ref="E22:G22"/>
    <mergeCell ref="H22:I22"/>
    <mergeCell ref="B24:I25"/>
    <mergeCell ref="B26:I27"/>
    <mergeCell ref="B28:I29"/>
    <mergeCell ref="B30:I31"/>
    <mergeCell ref="B32:I33"/>
    <mergeCell ref="B1:I1"/>
    <mergeCell ref="C2:G2"/>
    <mergeCell ref="C3:G3"/>
    <mergeCell ref="B5:B6"/>
    <mergeCell ref="C5:C6"/>
    <mergeCell ref="D9:I9"/>
    <mergeCell ref="F10:G10"/>
    <mergeCell ref="F11:G11"/>
    <mergeCell ref="F15:G15"/>
    <mergeCell ref="F16:G16"/>
    <mergeCell ref="F17:G17"/>
  </mergeCells>
  <phoneticPr fontId="3"/>
  <dataValidations count="1">
    <dataValidation allowBlank="1" showErrorMessage="1" sqref="E19 B18:C19 D18"/>
  </dataValidations>
  <pageMargins left="1.1299999999999999" right="0.24" top="0.68" bottom="0.5" header="0.51200000000000001" footer="0.23"/>
  <pageSetup paperSize="9" scale="75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T49"/>
  <sheetViews>
    <sheetView showZeros="0" view="pageBreakPreview" topLeftCell="A10" zoomScale="85" zoomScaleNormal="60" zoomScaleSheetLayoutView="85" workbookViewId="0">
      <selection activeCell="E13" sqref="E13"/>
    </sheetView>
  </sheetViews>
  <sheetFormatPr defaultColWidth="8.875" defaultRowHeight="13.5" x14ac:dyDescent="0.15"/>
  <cols>
    <col min="1" max="1" width="4" style="2" customWidth="1"/>
    <col min="2" max="2" width="19" style="2" customWidth="1"/>
    <col min="3" max="3" width="21.125" style="2" customWidth="1"/>
    <col min="4" max="5" width="7.375" style="2" customWidth="1"/>
    <col min="6" max="6" width="5.875" style="2" customWidth="1"/>
    <col min="7" max="7" width="7.375" style="2" customWidth="1"/>
    <col min="8" max="8" width="12.875" style="2" customWidth="1"/>
    <col min="9" max="9" width="12.5" style="2" customWidth="1"/>
    <col min="10" max="10" width="3.875" style="2" customWidth="1"/>
    <col min="11" max="11" width="4" style="2" customWidth="1"/>
    <col min="12" max="12" width="19" style="2" customWidth="1"/>
    <col min="13" max="13" width="21.125" style="2" customWidth="1"/>
    <col min="14" max="15" width="7.375" style="2" customWidth="1"/>
    <col min="16" max="16" width="5.875" style="2" customWidth="1"/>
    <col min="17" max="17" width="7.375" style="2" customWidth="1"/>
    <col min="18" max="18" width="12.875" style="2" customWidth="1"/>
    <col min="19" max="19" width="12.5" style="2" customWidth="1"/>
    <col min="20" max="20" width="3.875" style="2" customWidth="1"/>
    <col min="21" max="16384" width="8.875" style="2"/>
  </cols>
  <sheetData>
    <row r="1" spans="2:20" ht="24" x14ac:dyDescent="0.15">
      <c r="B1" s="74"/>
      <c r="C1" s="74"/>
      <c r="D1" s="74"/>
      <c r="E1" s="74"/>
      <c r="F1" s="74"/>
      <c r="G1" s="74"/>
      <c r="H1" s="74"/>
      <c r="I1" s="74"/>
      <c r="J1" s="1"/>
      <c r="L1" s="74"/>
      <c r="M1" s="74"/>
      <c r="N1" s="74"/>
      <c r="O1" s="74"/>
      <c r="P1" s="74"/>
      <c r="Q1" s="74"/>
      <c r="R1" s="74"/>
      <c r="S1" s="74"/>
      <c r="T1" s="1"/>
    </row>
    <row r="2" spans="2:20" ht="19.5" customHeight="1" x14ac:dyDescent="0.15">
      <c r="B2" s="3"/>
      <c r="C2" s="75"/>
      <c r="D2" s="75"/>
      <c r="E2" s="75"/>
      <c r="F2" s="75"/>
      <c r="G2" s="75"/>
      <c r="H2" s="4"/>
      <c r="I2" s="5"/>
      <c r="L2" s="3"/>
      <c r="M2" s="75"/>
      <c r="N2" s="75"/>
      <c r="O2" s="75"/>
      <c r="P2" s="75"/>
      <c r="Q2" s="75"/>
      <c r="R2" s="4"/>
      <c r="S2" s="5"/>
    </row>
    <row r="3" spans="2:20" ht="33" customHeight="1" x14ac:dyDescent="0.15">
      <c r="C3" s="76" t="s">
        <v>0</v>
      </c>
      <c r="D3" s="76"/>
      <c r="E3" s="76"/>
      <c r="F3" s="76"/>
      <c r="G3" s="76"/>
      <c r="H3" s="6"/>
      <c r="I3" s="7"/>
      <c r="M3" s="76" t="s">
        <v>0</v>
      </c>
      <c r="N3" s="76"/>
      <c r="O3" s="76"/>
      <c r="P3" s="76"/>
      <c r="Q3" s="76"/>
      <c r="R3" s="6"/>
      <c r="S3" s="7"/>
    </row>
    <row r="4" spans="2:20" ht="18.75" customHeight="1" x14ac:dyDescent="0.15">
      <c r="C4" s="6"/>
      <c r="D4" s="6"/>
      <c r="E4" s="6"/>
      <c r="F4" s="6"/>
      <c r="G4" s="6"/>
      <c r="H4" s="6"/>
      <c r="I4" s="7"/>
      <c r="M4" s="6"/>
      <c r="N4" s="6"/>
      <c r="O4" s="6"/>
      <c r="P4" s="6"/>
      <c r="Q4" s="6"/>
      <c r="R4" s="6"/>
      <c r="S4" s="7"/>
    </row>
    <row r="5" spans="2:20" ht="13.5" customHeight="1" x14ac:dyDescent="0.15">
      <c r="B5" s="77" t="s">
        <v>1</v>
      </c>
      <c r="C5" s="79" t="s">
        <v>39</v>
      </c>
      <c r="D5" s="6"/>
      <c r="E5" s="8"/>
      <c r="F5" s="8"/>
      <c r="L5" s="77" t="s">
        <v>1</v>
      </c>
      <c r="M5" s="79" t="s">
        <v>39</v>
      </c>
      <c r="N5" s="6"/>
      <c r="O5" s="8"/>
      <c r="P5" s="8"/>
    </row>
    <row r="6" spans="2:20" ht="16.5" customHeight="1" x14ac:dyDescent="0.15">
      <c r="B6" s="78"/>
      <c r="C6" s="80"/>
      <c r="D6" s="6"/>
      <c r="E6" s="8"/>
      <c r="F6" s="8"/>
      <c r="G6" s="9"/>
      <c r="H6" s="9"/>
      <c r="I6" s="10"/>
      <c r="L6" s="78"/>
      <c r="M6" s="80"/>
      <c r="N6" s="6"/>
      <c r="O6" s="8"/>
      <c r="P6" s="8"/>
      <c r="Q6" s="9"/>
      <c r="R6" s="9"/>
      <c r="S6" s="10"/>
    </row>
    <row r="7" spans="2:20" ht="9" customHeight="1" x14ac:dyDescent="0.15"/>
    <row r="8" spans="2:20" ht="39" customHeight="1" thickBot="1" x14ac:dyDescent="0.25">
      <c r="C8" s="11" t="s">
        <v>3</v>
      </c>
      <c r="D8" s="12"/>
      <c r="E8" s="12"/>
      <c r="F8" s="12"/>
      <c r="G8" s="12"/>
      <c r="H8" s="54" t="s">
        <v>4</v>
      </c>
      <c r="M8" s="11" t="s">
        <v>3</v>
      </c>
      <c r="N8" s="12"/>
      <c r="O8" s="12"/>
      <c r="P8" s="12"/>
      <c r="Q8" s="12"/>
      <c r="R8" s="54" t="s">
        <v>4</v>
      </c>
    </row>
    <row r="9" spans="2:20" ht="30.75" customHeight="1" thickTop="1" x14ac:dyDescent="0.15">
      <c r="D9" s="73"/>
      <c r="E9" s="73"/>
      <c r="F9" s="73"/>
      <c r="G9" s="73"/>
      <c r="H9" s="73"/>
      <c r="I9" s="73"/>
      <c r="N9" s="73"/>
      <c r="O9" s="73"/>
      <c r="P9" s="73"/>
      <c r="Q9" s="73"/>
      <c r="R9" s="73"/>
      <c r="S9" s="73"/>
    </row>
    <row r="10" spans="2:20" ht="27" customHeight="1" x14ac:dyDescent="0.15">
      <c r="B10" s="14" t="s">
        <v>5</v>
      </c>
      <c r="C10" s="14" t="s">
        <v>6</v>
      </c>
      <c r="D10" s="15" t="s">
        <v>7</v>
      </c>
      <c r="E10" s="16" t="s">
        <v>8</v>
      </c>
      <c r="F10" s="81" t="s">
        <v>9</v>
      </c>
      <c r="G10" s="82"/>
      <c r="H10" s="17" t="s">
        <v>10</v>
      </c>
      <c r="I10" s="17" t="s">
        <v>11</v>
      </c>
      <c r="L10" s="14" t="s">
        <v>5</v>
      </c>
      <c r="M10" s="14" t="s">
        <v>6</v>
      </c>
      <c r="N10" s="15" t="s">
        <v>7</v>
      </c>
      <c r="O10" s="16" t="s">
        <v>8</v>
      </c>
      <c r="P10" s="81" t="s">
        <v>9</v>
      </c>
      <c r="Q10" s="82"/>
      <c r="R10" s="17" t="s">
        <v>10</v>
      </c>
      <c r="S10" s="17" t="s">
        <v>11</v>
      </c>
    </row>
    <row r="11" spans="2:20" ht="32.25" customHeight="1" x14ac:dyDescent="0.15">
      <c r="B11" s="57" t="s">
        <v>64</v>
      </c>
      <c r="C11" s="57" t="s">
        <v>65</v>
      </c>
      <c r="D11" s="57" t="s">
        <v>66</v>
      </c>
      <c r="E11" s="57">
        <v>50</v>
      </c>
      <c r="F11" s="83"/>
      <c r="G11" s="84"/>
      <c r="H11" s="19"/>
      <c r="I11" s="70"/>
      <c r="L11" s="18" t="str">
        <f>B11</f>
        <v>芝生肥料</v>
      </c>
      <c r="M11" s="59" t="str">
        <f t="shared" ref="M11:O18" si="0">C11</f>
        <v>バーディーエース新１号
又は同等品以上</v>
      </c>
      <c r="N11" s="18" t="str">
        <f t="shared" si="0"/>
        <v>BG</v>
      </c>
      <c r="O11" s="18">
        <f t="shared" si="0"/>
        <v>50</v>
      </c>
      <c r="P11" s="83"/>
      <c r="Q11" s="84"/>
      <c r="R11" s="19"/>
      <c r="S11" s="20">
        <f>I11</f>
        <v>0</v>
      </c>
    </row>
    <row r="12" spans="2:20" ht="27" customHeight="1" x14ac:dyDescent="0.15">
      <c r="B12" s="57"/>
      <c r="C12" s="61" t="s">
        <v>12</v>
      </c>
      <c r="D12" s="60"/>
      <c r="E12" s="60"/>
      <c r="F12" s="21"/>
      <c r="G12" s="19"/>
      <c r="H12" s="19"/>
      <c r="I12" s="70"/>
      <c r="L12" s="18">
        <f t="shared" ref="L12:L18" si="1">B12</f>
        <v>0</v>
      </c>
      <c r="M12" s="62" t="str">
        <f t="shared" si="0"/>
        <v>以下余白</v>
      </c>
      <c r="N12" s="18">
        <f t="shared" si="0"/>
        <v>0</v>
      </c>
      <c r="O12" s="18">
        <f t="shared" si="0"/>
        <v>0</v>
      </c>
      <c r="P12" s="21"/>
      <c r="Q12" s="19"/>
      <c r="R12" s="19"/>
      <c r="S12" s="20">
        <f t="shared" ref="S12:S19" si="2">I12</f>
        <v>0</v>
      </c>
    </row>
    <row r="13" spans="2:20" ht="27" customHeight="1" x14ac:dyDescent="0.15">
      <c r="B13" s="60"/>
      <c r="C13" s="61"/>
      <c r="D13" s="60"/>
      <c r="E13" s="60"/>
      <c r="F13" s="21"/>
      <c r="G13" s="19"/>
      <c r="H13" s="19"/>
      <c r="I13" s="20"/>
      <c r="L13" s="18">
        <f t="shared" si="1"/>
        <v>0</v>
      </c>
      <c r="M13" s="62">
        <f t="shared" si="0"/>
        <v>0</v>
      </c>
      <c r="N13" s="18">
        <f t="shared" si="0"/>
        <v>0</v>
      </c>
      <c r="O13" s="18">
        <f t="shared" si="0"/>
        <v>0</v>
      </c>
      <c r="P13" s="21"/>
      <c r="Q13" s="19"/>
      <c r="R13" s="19"/>
      <c r="S13" s="20">
        <f t="shared" si="2"/>
        <v>0</v>
      </c>
    </row>
    <row r="14" spans="2:20" ht="27" customHeight="1" x14ac:dyDescent="0.15">
      <c r="B14" s="61"/>
      <c r="C14" s="61"/>
      <c r="D14" s="61"/>
      <c r="E14" s="61"/>
      <c r="F14" s="21"/>
      <c r="G14" s="19"/>
      <c r="H14" s="19"/>
      <c r="I14" s="20"/>
      <c r="L14" s="18">
        <f t="shared" si="1"/>
        <v>0</v>
      </c>
      <c r="M14" s="18">
        <f t="shared" si="0"/>
        <v>0</v>
      </c>
      <c r="N14" s="18">
        <f t="shared" si="0"/>
        <v>0</v>
      </c>
      <c r="O14" s="18">
        <f t="shared" si="0"/>
        <v>0</v>
      </c>
      <c r="P14" s="21"/>
      <c r="Q14" s="19"/>
      <c r="R14" s="19"/>
      <c r="S14" s="20">
        <f t="shared" si="2"/>
        <v>0</v>
      </c>
    </row>
    <row r="15" spans="2:20" ht="27" customHeight="1" x14ac:dyDescent="0.15">
      <c r="B15" s="23"/>
      <c r="C15" s="22"/>
      <c r="D15" s="23"/>
      <c r="E15" s="23"/>
      <c r="F15" s="85"/>
      <c r="G15" s="86"/>
      <c r="H15" s="24"/>
      <c r="I15" s="29"/>
      <c r="L15" s="18">
        <f t="shared" si="1"/>
        <v>0</v>
      </c>
      <c r="M15" s="18">
        <f t="shared" si="0"/>
        <v>0</v>
      </c>
      <c r="N15" s="18">
        <f t="shared" si="0"/>
        <v>0</v>
      </c>
      <c r="O15" s="18">
        <f t="shared" si="0"/>
        <v>0</v>
      </c>
      <c r="P15" s="85"/>
      <c r="Q15" s="86"/>
      <c r="R15" s="24"/>
      <c r="S15" s="20">
        <f t="shared" si="2"/>
        <v>0</v>
      </c>
    </row>
    <row r="16" spans="2:20" ht="27" customHeight="1" x14ac:dyDescent="0.15">
      <c r="B16" s="25"/>
      <c r="C16" s="26"/>
      <c r="D16" s="27"/>
      <c r="E16" s="28"/>
      <c r="F16" s="85"/>
      <c r="G16" s="86"/>
      <c r="H16" s="24"/>
      <c r="I16" s="29"/>
      <c r="L16" s="18">
        <f t="shared" si="1"/>
        <v>0</v>
      </c>
      <c r="M16" s="18">
        <f t="shared" si="0"/>
        <v>0</v>
      </c>
      <c r="N16" s="18">
        <f t="shared" si="0"/>
        <v>0</v>
      </c>
      <c r="O16" s="18">
        <f t="shared" si="0"/>
        <v>0</v>
      </c>
      <c r="P16" s="85"/>
      <c r="Q16" s="86"/>
      <c r="R16" s="24"/>
      <c r="S16" s="20">
        <f t="shared" si="2"/>
        <v>0</v>
      </c>
    </row>
    <row r="17" spans="2:19" ht="27" customHeight="1" x14ac:dyDescent="0.15">
      <c r="B17" s="30"/>
      <c r="C17" s="31"/>
      <c r="D17" s="32"/>
      <c r="E17" s="33"/>
      <c r="F17" s="85"/>
      <c r="G17" s="86"/>
      <c r="H17" s="34"/>
      <c r="I17" s="35"/>
      <c r="L17" s="18">
        <f t="shared" si="1"/>
        <v>0</v>
      </c>
      <c r="M17" s="18">
        <f t="shared" si="0"/>
        <v>0</v>
      </c>
      <c r="N17" s="18">
        <f t="shared" si="0"/>
        <v>0</v>
      </c>
      <c r="O17" s="18">
        <f t="shared" si="0"/>
        <v>0</v>
      </c>
      <c r="P17" s="85"/>
      <c r="Q17" s="86"/>
      <c r="R17" s="34"/>
      <c r="S17" s="20">
        <f t="shared" si="2"/>
        <v>0</v>
      </c>
    </row>
    <row r="18" spans="2:19" ht="27" customHeight="1" x14ac:dyDescent="0.15">
      <c r="B18" s="36"/>
      <c r="C18" s="37"/>
      <c r="D18" s="32"/>
      <c r="E18" s="24"/>
      <c r="F18" s="85"/>
      <c r="G18" s="86"/>
      <c r="H18" s="34"/>
      <c r="I18" s="35"/>
      <c r="L18" s="18">
        <f t="shared" si="1"/>
        <v>0</v>
      </c>
      <c r="M18" s="18">
        <f t="shared" si="0"/>
        <v>0</v>
      </c>
      <c r="N18" s="18">
        <f t="shared" si="0"/>
        <v>0</v>
      </c>
      <c r="O18" s="18">
        <f t="shared" si="0"/>
        <v>0</v>
      </c>
      <c r="P18" s="85"/>
      <c r="Q18" s="86"/>
      <c r="R18" s="34"/>
      <c r="S18" s="20">
        <f t="shared" si="2"/>
        <v>0</v>
      </c>
    </row>
    <row r="19" spans="2:19" ht="27" customHeight="1" x14ac:dyDescent="0.15">
      <c r="B19" s="38" t="s">
        <v>13</v>
      </c>
      <c r="C19" s="39"/>
      <c r="D19" s="40"/>
      <c r="E19" s="24"/>
      <c r="F19" s="85"/>
      <c r="G19" s="86"/>
      <c r="H19" s="34"/>
      <c r="I19" s="35"/>
      <c r="L19" s="38" t="s">
        <v>13</v>
      </c>
      <c r="M19" s="39"/>
      <c r="N19" s="40"/>
      <c r="O19" s="24"/>
      <c r="P19" s="85"/>
      <c r="Q19" s="86"/>
      <c r="R19" s="34"/>
      <c r="S19" s="20">
        <f t="shared" si="2"/>
        <v>0</v>
      </c>
    </row>
    <row r="20" spans="2:19" ht="15" customHeight="1" x14ac:dyDescent="0.15">
      <c r="B20" s="87" t="s">
        <v>14</v>
      </c>
      <c r="C20" s="90" t="s">
        <v>15</v>
      </c>
      <c r="D20" s="91"/>
      <c r="E20" s="96" t="s">
        <v>16</v>
      </c>
      <c r="F20" s="97"/>
      <c r="G20" s="102" t="s">
        <v>40</v>
      </c>
      <c r="H20" s="103"/>
      <c r="I20" s="104"/>
      <c r="L20" s="87" t="s">
        <v>14</v>
      </c>
      <c r="M20" s="90" t="s">
        <v>15</v>
      </c>
      <c r="N20" s="91"/>
      <c r="O20" s="96" t="s">
        <v>16</v>
      </c>
      <c r="P20" s="97"/>
      <c r="Q20" s="102" t="str">
        <f>G20</f>
        <v>6.1.31</v>
      </c>
      <c r="R20" s="103"/>
      <c r="S20" s="104"/>
    </row>
    <row r="21" spans="2:19" ht="15" customHeight="1" x14ac:dyDescent="0.15">
      <c r="B21" s="88"/>
      <c r="C21" s="92"/>
      <c r="D21" s="93"/>
      <c r="E21" s="98"/>
      <c r="F21" s="99"/>
      <c r="G21" s="105"/>
      <c r="H21" s="106"/>
      <c r="I21" s="107"/>
      <c r="L21" s="88"/>
      <c r="M21" s="92"/>
      <c r="N21" s="93"/>
      <c r="O21" s="98"/>
      <c r="P21" s="99"/>
      <c r="Q21" s="105"/>
      <c r="R21" s="106"/>
      <c r="S21" s="107"/>
    </row>
    <row r="22" spans="2:19" ht="15" customHeight="1" x14ac:dyDescent="0.15">
      <c r="B22" s="89"/>
      <c r="C22" s="94"/>
      <c r="D22" s="95"/>
      <c r="E22" s="100"/>
      <c r="F22" s="101"/>
      <c r="G22" s="108"/>
      <c r="H22" s="109"/>
      <c r="I22" s="110"/>
      <c r="L22" s="89"/>
      <c r="M22" s="94"/>
      <c r="N22" s="95"/>
      <c r="O22" s="100"/>
      <c r="P22" s="101"/>
      <c r="Q22" s="108"/>
      <c r="R22" s="109"/>
      <c r="S22" s="110"/>
    </row>
    <row r="23" spans="2:19" ht="27.6" customHeight="1" x14ac:dyDescent="0.15">
      <c r="B23" s="41" t="s">
        <v>17</v>
      </c>
      <c r="C23" s="114" t="s">
        <v>18</v>
      </c>
      <c r="D23" s="115"/>
      <c r="E23" s="116" t="s">
        <v>19</v>
      </c>
      <c r="F23" s="117"/>
      <c r="G23" s="118"/>
      <c r="H23" s="111"/>
      <c r="I23" s="112"/>
      <c r="L23" s="41" t="s">
        <v>17</v>
      </c>
      <c r="M23" s="114" t="s">
        <v>18</v>
      </c>
      <c r="N23" s="115"/>
      <c r="O23" s="116" t="s">
        <v>19</v>
      </c>
      <c r="P23" s="117"/>
      <c r="Q23" s="118"/>
      <c r="R23" s="111"/>
      <c r="S23" s="112"/>
    </row>
    <row r="24" spans="2:19" ht="15" customHeight="1" x14ac:dyDescent="0.15"/>
    <row r="25" spans="2:19" ht="10.5" customHeight="1" x14ac:dyDescent="0.15">
      <c r="B25" s="113" t="s">
        <v>20</v>
      </c>
      <c r="C25" s="113"/>
      <c r="D25" s="113"/>
      <c r="E25" s="113"/>
      <c r="F25" s="113"/>
      <c r="G25" s="113"/>
      <c r="H25" s="113"/>
      <c r="I25" s="113"/>
      <c r="L25" s="113" t="s">
        <v>20</v>
      </c>
      <c r="M25" s="113"/>
      <c r="N25" s="113"/>
      <c r="O25" s="113"/>
      <c r="P25" s="113"/>
      <c r="Q25" s="113"/>
      <c r="R25" s="113"/>
      <c r="S25" s="113"/>
    </row>
    <row r="26" spans="2:19" ht="10.5" customHeight="1" x14ac:dyDescent="0.15">
      <c r="B26" s="113"/>
      <c r="C26" s="113"/>
      <c r="D26" s="113"/>
      <c r="E26" s="113"/>
      <c r="F26" s="113"/>
      <c r="G26" s="113"/>
      <c r="H26" s="113"/>
      <c r="I26" s="113"/>
      <c r="L26" s="113"/>
      <c r="M26" s="113"/>
      <c r="N26" s="113"/>
      <c r="O26" s="113"/>
      <c r="P26" s="113"/>
      <c r="Q26" s="113"/>
      <c r="R26" s="113"/>
      <c r="S26" s="113"/>
    </row>
    <row r="27" spans="2:19" ht="10.5" customHeight="1" x14ac:dyDescent="0.15">
      <c r="B27" s="113" t="s">
        <v>21</v>
      </c>
      <c r="C27" s="113"/>
      <c r="D27" s="113"/>
      <c r="E27" s="113"/>
      <c r="F27" s="113"/>
      <c r="G27" s="113"/>
      <c r="H27" s="113"/>
      <c r="I27" s="113"/>
      <c r="L27" s="113" t="s">
        <v>21</v>
      </c>
      <c r="M27" s="113"/>
      <c r="N27" s="113"/>
      <c r="O27" s="113"/>
      <c r="P27" s="113"/>
      <c r="Q27" s="113"/>
      <c r="R27" s="113"/>
      <c r="S27" s="113"/>
    </row>
    <row r="28" spans="2:19" ht="10.5" customHeight="1" x14ac:dyDescent="0.15">
      <c r="B28" s="113"/>
      <c r="C28" s="113"/>
      <c r="D28" s="113"/>
      <c r="E28" s="113"/>
      <c r="F28" s="113"/>
      <c r="G28" s="113"/>
      <c r="H28" s="113"/>
      <c r="I28" s="113"/>
      <c r="L28" s="113"/>
      <c r="M28" s="113"/>
      <c r="N28" s="113"/>
      <c r="O28" s="113"/>
      <c r="P28" s="113"/>
      <c r="Q28" s="113"/>
      <c r="R28" s="113"/>
      <c r="S28" s="113"/>
    </row>
    <row r="29" spans="2:19" ht="10.5" customHeight="1" x14ac:dyDescent="0.15">
      <c r="B29" s="113" t="s">
        <v>22</v>
      </c>
      <c r="C29" s="113"/>
      <c r="D29" s="113"/>
      <c r="E29" s="113"/>
      <c r="F29" s="113"/>
      <c r="G29" s="113"/>
      <c r="H29" s="113"/>
      <c r="I29" s="113"/>
      <c r="L29" s="113" t="s">
        <v>22</v>
      </c>
      <c r="M29" s="113"/>
      <c r="N29" s="113"/>
      <c r="O29" s="113"/>
      <c r="P29" s="113"/>
      <c r="Q29" s="113"/>
      <c r="R29" s="113"/>
      <c r="S29" s="113"/>
    </row>
    <row r="30" spans="2:19" ht="10.5" customHeight="1" x14ac:dyDescent="0.15">
      <c r="B30" s="113"/>
      <c r="C30" s="113"/>
      <c r="D30" s="113"/>
      <c r="E30" s="113"/>
      <c r="F30" s="113"/>
      <c r="G30" s="113"/>
      <c r="H30" s="113"/>
      <c r="I30" s="113"/>
      <c r="L30" s="113"/>
      <c r="M30" s="113"/>
      <c r="N30" s="113"/>
      <c r="O30" s="113"/>
      <c r="P30" s="113"/>
      <c r="Q30" s="113"/>
      <c r="R30" s="113"/>
      <c r="S30" s="113"/>
    </row>
    <row r="31" spans="2:19" ht="10.5" customHeight="1" x14ac:dyDescent="0.15">
      <c r="B31" s="113"/>
      <c r="C31" s="113"/>
      <c r="D31" s="113"/>
      <c r="E31" s="113"/>
      <c r="F31" s="113"/>
      <c r="G31" s="113"/>
      <c r="H31" s="113"/>
      <c r="I31" s="113"/>
      <c r="L31" s="113"/>
      <c r="M31" s="113"/>
      <c r="N31" s="113"/>
      <c r="O31" s="113"/>
      <c r="P31" s="113"/>
      <c r="Q31" s="113"/>
      <c r="R31" s="113"/>
      <c r="S31" s="113"/>
    </row>
    <row r="32" spans="2:19" ht="10.5" customHeight="1" x14ac:dyDescent="0.15">
      <c r="B32" s="113"/>
      <c r="C32" s="113"/>
      <c r="D32" s="113"/>
      <c r="E32" s="113"/>
      <c r="F32" s="113"/>
      <c r="G32" s="113"/>
      <c r="H32" s="113"/>
      <c r="I32" s="113"/>
      <c r="L32" s="113"/>
      <c r="M32" s="113"/>
      <c r="N32" s="113"/>
      <c r="O32" s="113"/>
      <c r="P32" s="113"/>
      <c r="Q32" s="113"/>
      <c r="R32" s="113"/>
      <c r="S32" s="113"/>
    </row>
    <row r="33" spans="2:19" ht="10.5" customHeight="1" x14ac:dyDescent="0.15">
      <c r="B33" s="113" t="s">
        <v>23</v>
      </c>
      <c r="C33" s="113"/>
      <c r="D33" s="113"/>
      <c r="E33" s="113"/>
      <c r="F33" s="113"/>
      <c r="G33" s="113"/>
      <c r="H33" s="113"/>
      <c r="I33" s="113"/>
      <c r="L33" s="113" t="s">
        <v>23</v>
      </c>
      <c r="M33" s="113"/>
      <c r="N33" s="113"/>
      <c r="O33" s="113"/>
      <c r="P33" s="113"/>
      <c r="Q33" s="113"/>
      <c r="R33" s="113"/>
      <c r="S33" s="113"/>
    </row>
    <row r="34" spans="2:19" ht="10.5" customHeight="1" x14ac:dyDescent="0.15">
      <c r="B34" s="113"/>
      <c r="C34" s="113"/>
      <c r="D34" s="113"/>
      <c r="E34" s="113"/>
      <c r="F34" s="113"/>
      <c r="G34" s="113"/>
      <c r="H34" s="113"/>
      <c r="I34" s="113"/>
      <c r="L34" s="113"/>
      <c r="M34" s="113"/>
      <c r="N34" s="113"/>
      <c r="O34" s="113"/>
      <c r="P34" s="113"/>
      <c r="Q34" s="113"/>
      <c r="R34" s="113"/>
      <c r="S34" s="113"/>
    </row>
    <row r="35" spans="2:19" ht="10.5" customHeight="1" x14ac:dyDescent="0.15">
      <c r="B35" s="42"/>
      <c r="C35" s="42"/>
      <c r="D35" s="42"/>
      <c r="E35" s="42"/>
      <c r="F35" s="42"/>
      <c r="G35" s="42"/>
      <c r="H35" s="42"/>
      <c r="I35" s="42"/>
      <c r="L35" s="42"/>
      <c r="M35" s="42"/>
      <c r="N35" s="42"/>
      <c r="O35" s="42"/>
      <c r="P35" s="42"/>
      <c r="Q35" s="42"/>
      <c r="R35" s="42"/>
      <c r="S35" s="42"/>
    </row>
    <row r="36" spans="2:19" ht="15" customHeight="1" x14ac:dyDescent="0.15">
      <c r="B36" s="119">
        <v>45278</v>
      </c>
      <c r="C36" s="119"/>
      <c r="D36" s="43"/>
      <c r="E36" s="43"/>
      <c r="F36" s="43"/>
      <c r="G36" s="43"/>
      <c r="H36" s="43"/>
      <c r="I36" s="43"/>
      <c r="L36" s="119">
        <f>B36</f>
        <v>45278</v>
      </c>
      <c r="M36" s="119"/>
      <c r="N36" s="43"/>
      <c r="O36" s="43"/>
      <c r="P36" s="43"/>
      <c r="Q36" s="43"/>
      <c r="R36" s="43"/>
      <c r="S36" s="43"/>
    </row>
    <row r="37" spans="2:19" ht="15" customHeight="1" x14ac:dyDescent="0.15">
      <c r="B37" s="119"/>
      <c r="C37" s="119"/>
      <c r="L37" s="119"/>
      <c r="M37" s="119"/>
    </row>
    <row r="38" spans="2:19" ht="24" customHeight="1" x14ac:dyDescent="0.15">
      <c r="B38" s="44" t="s">
        <v>24</v>
      </c>
      <c r="C38" s="44"/>
      <c r="D38" s="44"/>
      <c r="L38" s="44" t="s">
        <v>24</v>
      </c>
      <c r="M38" s="44"/>
      <c r="N38" s="44"/>
    </row>
    <row r="39" spans="2:19" ht="24" customHeight="1" x14ac:dyDescent="0.15">
      <c r="B39" s="45" t="s">
        <v>25</v>
      </c>
      <c r="C39" s="44"/>
      <c r="D39" s="44"/>
      <c r="L39" s="45" t="s">
        <v>25</v>
      </c>
      <c r="M39" s="44"/>
      <c r="N39" s="44"/>
    </row>
    <row r="40" spans="2:19" ht="24" customHeight="1" x14ac:dyDescent="0.15">
      <c r="B40" s="45" t="s">
        <v>37</v>
      </c>
      <c r="C40" s="44"/>
      <c r="D40" s="44"/>
      <c r="L40" s="45" t="str">
        <f>B40</f>
        <v>第４０７会計隊長　　佐　藤　　誠　　　殿</v>
      </c>
      <c r="M40" s="44"/>
      <c r="N40" s="44"/>
    </row>
    <row r="41" spans="2:19" ht="15" customHeight="1" x14ac:dyDescent="0.15">
      <c r="B41" s="44"/>
      <c r="C41" s="44"/>
      <c r="D41" s="44"/>
      <c r="L41" s="44"/>
      <c r="M41" s="44"/>
      <c r="N41" s="44"/>
    </row>
    <row r="42" spans="2:19" ht="15" customHeight="1" x14ac:dyDescent="0.15">
      <c r="B42" s="46"/>
      <c r="C42" s="47"/>
      <c r="L42" s="46"/>
      <c r="M42" s="47"/>
    </row>
    <row r="43" spans="2:19" ht="22.5" customHeight="1" x14ac:dyDescent="0.15">
      <c r="D43" s="120" t="s">
        <v>26</v>
      </c>
      <c r="E43" s="120"/>
      <c r="G43" s="121"/>
      <c r="H43" s="121"/>
      <c r="I43" s="121"/>
      <c r="O43" s="2" t="s">
        <v>26</v>
      </c>
      <c r="Q43" s="121"/>
      <c r="R43" s="121"/>
      <c r="S43" s="121"/>
    </row>
    <row r="44" spans="2:19" ht="22.5" customHeight="1" x14ac:dyDescent="0.15">
      <c r="D44" s="120" t="s">
        <v>27</v>
      </c>
      <c r="E44" s="120"/>
      <c r="G44" s="48"/>
      <c r="H44" s="48"/>
      <c r="I44" s="48"/>
      <c r="Q44" s="48"/>
      <c r="R44" s="48"/>
      <c r="S44" s="48"/>
    </row>
    <row r="45" spans="2:19" ht="22.5" customHeight="1" x14ac:dyDescent="0.15">
      <c r="D45" s="120" t="s">
        <v>28</v>
      </c>
      <c r="E45" s="120"/>
      <c r="G45" s="122"/>
      <c r="H45" s="122"/>
      <c r="I45" s="122"/>
      <c r="O45" s="2" t="s">
        <v>29</v>
      </c>
      <c r="Q45" s="122"/>
      <c r="R45" s="122"/>
      <c r="S45" s="122"/>
    </row>
    <row r="46" spans="2:19" ht="22.5" customHeight="1" x14ac:dyDescent="0.15">
      <c r="D46" s="120" t="s">
        <v>30</v>
      </c>
      <c r="E46" s="120"/>
      <c r="G46" s="49"/>
      <c r="H46" s="49"/>
      <c r="I46" s="49"/>
      <c r="Q46" s="49"/>
      <c r="R46" s="49"/>
      <c r="S46" s="49"/>
    </row>
    <row r="47" spans="2:19" ht="22.5" customHeight="1" x14ac:dyDescent="0.15">
      <c r="D47" s="120" t="s">
        <v>31</v>
      </c>
      <c r="E47" s="120"/>
      <c r="G47" s="50"/>
      <c r="H47" s="50"/>
      <c r="I47" s="50"/>
      <c r="O47" s="2" t="s">
        <v>32</v>
      </c>
      <c r="Q47" s="50"/>
      <c r="R47" s="50"/>
      <c r="S47" s="50"/>
    </row>
    <row r="48" spans="2:19" ht="15" customHeight="1" x14ac:dyDescent="0.15">
      <c r="B48" s="51"/>
      <c r="G48" s="50"/>
      <c r="H48" s="50"/>
      <c r="I48" s="52"/>
      <c r="L48" s="51"/>
      <c r="Q48" s="50"/>
      <c r="R48" s="50"/>
      <c r="S48" s="52"/>
    </row>
    <row r="49" ht="14.25" customHeight="1" x14ac:dyDescent="0.15"/>
  </sheetData>
  <mergeCells count="61">
    <mergeCell ref="N9:S9"/>
    <mergeCell ref="B1:I1"/>
    <mergeCell ref="L1:S1"/>
    <mergeCell ref="C2:G2"/>
    <mergeCell ref="M2:Q2"/>
    <mergeCell ref="C3:G3"/>
    <mergeCell ref="M3:Q3"/>
    <mergeCell ref="B5:B6"/>
    <mergeCell ref="C5:C6"/>
    <mergeCell ref="L5:L6"/>
    <mergeCell ref="M5:M6"/>
    <mergeCell ref="D9:I9"/>
    <mergeCell ref="F10:G10"/>
    <mergeCell ref="P10:Q10"/>
    <mergeCell ref="F11:G11"/>
    <mergeCell ref="P11:Q11"/>
    <mergeCell ref="F15:G15"/>
    <mergeCell ref="P15:Q15"/>
    <mergeCell ref="F16:G16"/>
    <mergeCell ref="P16:Q16"/>
    <mergeCell ref="F17:G17"/>
    <mergeCell ref="P17:Q17"/>
    <mergeCell ref="F18:G18"/>
    <mergeCell ref="P18:Q18"/>
    <mergeCell ref="R23:S23"/>
    <mergeCell ref="F19:G19"/>
    <mergeCell ref="P19:Q19"/>
    <mergeCell ref="B20:B22"/>
    <mergeCell ref="C20:D22"/>
    <mergeCell ref="E20:F22"/>
    <mergeCell ref="G20:I22"/>
    <mergeCell ref="L20:L22"/>
    <mergeCell ref="M20:N22"/>
    <mergeCell ref="O20:P22"/>
    <mergeCell ref="Q20:S22"/>
    <mergeCell ref="C23:D23"/>
    <mergeCell ref="E23:G23"/>
    <mergeCell ref="H23:I23"/>
    <mergeCell ref="M23:N23"/>
    <mergeCell ref="O23:Q23"/>
    <mergeCell ref="B25:I26"/>
    <mergeCell ref="L25:S26"/>
    <mergeCell ref="B27:I28"/>
    <mergeCell ref="L27:S28"/>
    <mergeCell ref="B29:I30"/>
    <mergeCell ref="L29:S30"/>
    <mergeCell ref="B31:I32"/>
    <mergeCell ref="L31:S32"/>
    <mergeCell ref="B33:I34"/>
    <mergeCell ref="L33:S34"/>
    <mergeCell ref="B36:C37"/>
    <mergeCell ref="L36:M37"/>
    <mergeCell ref="D46:E46"/>
    <mergeCell ref="D47:E47"/>
    <mergeCell ref="D43:E43"/>
    <mergeCell ref="G43:I43"/>
    <mergeCell ref="Q43:S43"/>
    <mergeCell ref="D44:E44"/>
    <mergeCell ref="D45:E45"/>
    <mergeCell ref="G45:I45"/>
    <mergeCell ref="Q45:S45"/>
  </mergeCells>
  <phoneticPr fontId="3"/>
  <dataValidations count="1">
    <dataValidation allowBlank="1" showErrorMessage="1" sqref="E20 B15:B20 C16:C20 O20 L19:M20 N19 D15:D19"/>
  </dataValidations>
  <pageMargins left="1.1299999999999999" right="0.24" top="0.68" bottom="0.5" header="0.51200000000000001" footer="0.23"/>
  <pageSetup paperSize="9" scale="83" orientation="portrait" horizontalDpi="200" verticalDpi="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R50"/>
  <sheetViews>
    <sheetView showZeros="0" tabSelected="1" view="pageBreakPreview" zoomScale="85" zoomScaleNormal="60" zoomScaleSheetLayoutView="85" workbookViewId="0">
      <selection activeCell="E13" sqref="E13"/>
    </sheetView>
  </sheetViews>
  <sheetFormatPr defaultColWidth="8.875" defaultRowHeight="13.5" x14ac:dyDescent="0.15"/>
  <cols>
    <col min="1" max="1" width="4" style="2" customWidth="1"/>
    <col min="2" max="2" width="19" style="2" customWidth="1"/>
    <col min="3" max="3" width="21.125" style="2" customWidth="1"/>
    <col min="4" max="5" width="7.625" style="2" customWidth="1"/>
    <col min="6" max="6" width="5.875" style="2" customWidth="1"/>
    <col min="7" max="7" width="8.25" style="2" customWidth="1"/>
    <col min="8" max="8" width="13.5" style="2" customWidth="1"/>
    <col min="9" max="9" width="13" style="2" customWidth="1"/>
    <col min="10" max="10" width="3.875" style="2" customWidth="1"/>
    <col min="11" max="16384" width="8.875" style="2"/>
  </cols>
  <sheetData>
    <row r="1" spans="2:18" ht="24" x14ac:dyDescent="0.15">
      <c r="B1" s="74"/>
      <c r="C1" s="74"/>
      <c r="D1" s="74"/>
      <c r="E1" s="74"/>
      <c r="F1" s="74"/>
      <c r="G1" s="74"/>
      <c r="H1" s="74"/>
      <c r="I1" s="74"/>
      <c r="J1" s="1"/>
      <c r="K1" s="1"/>
      <c r="L1" s="1"/>
      <c r="M1" s="1"/>
      <c r="N1" s="1"/>
      <c r="O1" s="1"/>
      <c r="P1" s="1"/>
      <c r="Q1" s="1"/>
      <c r="R1" s="1"/>
    </row>
    <row r="2" spans="2:18" ht="19.5" customHeight="1" x14ac:dyDescent="0.15">
      <c r="B2" s="3"/>
      <c r="C2" s="75"/>
      <c r="D2" s="75"/>
      <c r="E2" s="75"/>
      <c r="F2" s="75"/>
      <c r="G2" s="75"/>
      <c r="H2" s="4"/>
      <c r="I2" s="5"/>
    </row>
    <row r="3" spans="2:18" ht="33" customHeight="1" x14ac:dyDescent="0.15">
      <c r="C3" s="76" t="s">
        <v>33</v>
      </c>
      <c r="D3" s="76"/>
      <c r="E3" s="76"/>
      <c r="F3" s="76"/>
      <c r="G3" s="76"/>
      <c r="H3" s="6"/>
      <c r="I3" s="53"/>
      <c r="J3" s="53"/>
    </row>
    <row r="4" spans="2:18" ht="18.75" customHeight="1" x14ac:dyDescent="0.15">
      <c r="C4" s="6"/>
      <c r="D4" s="6"/>
      <c r="E4" s="6"/>
      <c r="F4" s="6"/>
      <c r="G4" s="6"/>
      <c r="H4" s="6"/>
      <c r="I4" s="7"/>
    </row>
    <row r="5" spans="2:18" ht="13.5" customHeight="1" x14ac:dyDescent="0.15">
      <c r="B5" s="77" t="s">
        <v>1</v>
      </c>
      <c r="C5" s="79" t="s">
        <v>39</v>
      </c>
      <c r="D5" s="6"/>
      <c r="E5" s="8"/>
      <c r="F5" s="8"/>
    </row>
    <row r="6" spans="2:18" ht="16.5" customHeight="1" x14ac:dyDescent="0.15">
      <c r="B6" s="78"/>
      <c r="C6" s="80"/>
      <c r="D6" s="6"/>
      <c r="E6" s="8"/>
      <c r="F6" s="8"/>
      <c r="G6" s="9"/>
      <c r="H6" s="9"/>
      <c r="I6" s="10"/>
    </row>
    <row r="7" spans="2:18" ht="9" customHeight="1" x14ac:dyDescent="0.15"/>
    <row r="8" spans="2:18" ht="39" customHeight="1" thickBot="1" x14ac:dyDescent="0.25">
      <c r="C8" s="11" t="s">
        <v>34</v>
      </c>
      <c r="D8" s="12"/>
      <c r="E8" s="12"/>
      <c r="F8" s="12"/>
      <c r="G8" s="12"/>
      <c r="H8" s="54" t="s">
        <v>4</v>
      </c>
      <c r="R8" s="55"/>
    </row>
    <row r="9" spans="2:18" ht="30.75" customHeight="1" thickTop="1" x14ac:dyDescent="0.15">
      <c r="D9" s="73"/>
      <c r="E9" s="73"/>
      <c r="F9" s="73"/>
      <c r="G9" s="73"/>
      <c r="H9" s="73"/>
      <c r="I9" s="73"/>
    </row>
    <row r="10" spans="2:18" ht="27" customHeight="1" x14ac:dyDescent="0.15">
      <c r="B10" s="14" t="s">
        <v>5</v>
      </c>
      <c r="C10" s="14" t="s">
        <v>6</v>
      </c>
      <c r="D10" s="15" t="s">
        <v>7</v>
      </c>
      <c r="E10" s="16" t="s">
        <v>8</v>
      </c>
      <c r="F10" s="81" t="s">
        <v>9</v>
      </c>
      <c r="G10" s="82"/>
      <c r="H10" s="17" t="s">
        <v>10</v>
      </c>
      <c r="I10" s="17" t="s">
        <v>11</v>
      </c>
    </row>
    <row r="11" spans="2:18" ht="27" customHeight="1" x14ac:dyDescent="0.15">
      <c r="B11" s="18" t="str">
        <f>見積書C!B11</f>
        <v>芝生肥料</v>
      </c>
      <c r="C11" s="59" t="str">
        <f>見積書C!C11</f>
        <v>バーディーエース新１号
又は同等品以上</v>
      </c>
      <c r="D11" s="18" t="str">
        <f>見積書C!D11</f>
        <v>BG</v>
      </c>
      <c r="E11" s="18">
        <f>見積書C!E11</f>
        <v>50</v>
      </c>
      <c r="F11" s="83"/>
      <c r="G11" s="84"/>
      <c r="H11" s="19"/>
      <c r="I11" s="71">
        <f>見積書C!I11</f>
        <v>0</v>
      </c>
    </row>
    <row r="12" spans="2:18" ht="27" customHeight="1" x14ac:dyDescent="0.15">
      <c r="B12" s="18">
        <f>見積書C!B12</f>
        <v>0</v>
      </c>
      <c r="C12" s="59" t="str">
        <f>見積書C!C12</f>
        <v>以下余白</v>
      </c>
      <c r="D12" s="18">
        <f>見積書C!D12</f>
        <v>0</v>
      </c>
      <c r="E12" s="18">
        <f>見積書C!E12</f>
        <v>0</v>
      </c>
      <c r="F12" s="21"/>
      <c r="G12" s="19"/>
      <c r="H12" s="19"/>
      <c r="I12" s="71">
        <f>見積書C!I12</f>
        <v>0</v>
      </c>
    </row>
    <row r="13" spans="2:18" ht="27" customHeight="1" x14ac:dyDescent="0.15">
      <c r="B13" s="18"/>
      <c r="C13" s="59">
        <f>見積書C!C13</f>
        <v>0</v>
      </c>
      <c r="D13" s="18"/>
      <c r="E13" s="18">
        <f>見積書C!E13</f>
        <v>0</v>
      </c>
      <c r="F13" s="21"/>
      <c r="G13" s="19"/>
      <c r="H13" s="19"/>
      <c r="I13" s="63"/>
    </row>
    <row r="14" spans="2:18" ht="27" customHeight="1" x14ac:dyDescent="0.15">
      <c r="B14" s="18"/>
      <c r="C14" s="18"/>
      <c r="D14" s="18"/>
      <c r="E14" s="18">
        <f>見積書C!E14</f>
        <v>0</v>
      </c>
      <c r="F14" s="21"/>
      <c r="G14" s="19"/>
      <c r="H14" s="19"/>
      <c r="I14" s="20"/>
    </row>
    <row r="15" spans="2:18" ht="27" customHeight="1" x14ac:dyDescent="0.15">
      <c r="B15" s="18"/>
      <c r="C15" s="18"/>
      <c r="D15" s="18"/>
      <c r="E15" s="18">
        <f>見積書C!E15</f>
        <v>0</v>
      </c>
      <c r="F15" s="85"/>
      <c r="G15" s="86"/>
      <c r="H15" s="24"/>
      <c r="I15" s="29"/>
    </row>
    <row r="16" spans="2:18" ht="27" customHeight="1" x14ac:dyDescent="0.15">
      <c r="B16" s="18"/>
      <c r="C16" s="18"/>
      <c r="D16" s="18"/>
      <c r="E16" s="18">
        <f>見積書C!E16</f>
        <v>0</v>
      </c>
      <c r="F16" s="85"/>
      <c r="G16" s="86"/>
      <c r="H16" s="24"/>
      <c r="I16" s="29"/>
    </row>
    <row r="17" spans="2:9" ht="27" customHeight="1" x14ac:dyDescent="0.15">
      <c r="B17" s="18"/>
      <c r="C17" s="18"/>
      <c r="D17" s="18"/>
      <c r="E17" s="18">
        <f>見積書C!E17</f>
        <v>0</v>
      </c>
      <c r="F17" s="85"/>
      <c r="G17" s="86"/>
      <c r="H17" s="34"/>
      <c r="I17" s="35"/>
    </row>
    <row r="18" spans="2:9" ht="27" customHeight="1" x14ac:dyDescent="0.15">
      <c r="B18" s="18"/>
      <c r="C18" s="18"/>
      <c r="D18" s="18"/>
      <c r="E18" s="18">
        <f>見積書C!E18</f>
        <v>0</v>
      </c>
      <c r="F18" s="85"/>
      <c r="G18" s="86"/>
      <c r="H18" s="34"/>
      <c r="I18" s="35"/>
    </row>
    <row r="19" spans="2:9" ht="27" customHeight="1" x14ac:dyDescent="0.15">
      <c r="B19" s="38" t="s">
        <v>13</v>
      </c>
      <c r="C19" s="39"/>
      <c r="D19" s="40"/>
      <c r="E19" s="24"/>
      <c r="F19" s="85"/>
      <c r="G19" s="86"/>
      <c r="H19" s="34"/>
      <c r="I19" s="35"/>
    </row>
    <row r="20" spans="2:9" ht="15" customHeight="1" x14ac:dyDescent="0.15">
      <c r="B20" s="87" t="s">
        <v>14</v>
      </c>
      <c r="C20" s="90" t="s">
        <v>15</v>
      </c>
      <c r="D20" s="91"/>
      <c r="E20" s="96" t="s">
        <v>16</v>
      </c>
      <c r="F20" s="97"/>
      <c r="G20" s="102" t="str">
        <f>見積書C!G20</f>
        <v>6.1.31</v>
      </c>
      <c r="H20" s="103"/>
      <c r="I20" s="104"/>
    </row>
    <row r="21" spans="2:9" ht="15" customHeight="1" x14ac:dyDescent="0.15">
      <c r="B21" s="88"/>
      <c r="C21" s="92"/>
      <c r="D21" s="93"/>
      <c r="E21" s="98"/>
      <c r="F21" s="99"/>
      <c r="G21" s="105"/>
      <c r="H21" s="106"/>
      <c r="I21" s="107"/>
    </row>
    <row r="22" spans="2:9" ht="15" customHeight="1" x14ac:dyDescent="0.15">
      <c r="B22" s="89"/>
      <c r="C22" s="94"/>
      <c r="D22" s="95"/>
      <c r="E22" s="100"/>
      <c r="F22" s="101"/>
      <c r="G22" s="108"/>
      <c r="H22" s="109"/>
      <c r="I22" s="110"/>
    </row>
    <row r="23" spans="2:9" ht="27.6" customHeight="1" x14ac:dyDescent="0.15">
      <c r="B23" s="41" t="s">
        <v>17</v>
      </c>
      <c r="C23" s="114" t="s">
        <v>18</v>
      </c>
      <c r="D23" s="115"/>
      <c r="E23" s="116" t="s">
        <v>19</v>
      </c>
      <c r="F23" s="117"/>
      <c r="G23" s="118"/>
      <c r="H23" s="111"/>
      <c r="I23" s="112"/>
    </row>
    <row r="24" spans="2:9" ht="15" customHeight="1" x14ac:dyDescent="0.15"/>
    <row r="25" spans="2:9" ht="10.5" hidden="1" customHeight="1" x14ac:dyDescent="0.15">
      <c r="B25" s="113" t="s">
        <v>20</v>
      </c>
      <c r="C25" s="113"/>
      <c r="D25" s="113"/>
      <c r="E25" s="113"/>
      <c r="F25" s="113"/>
      <c r="G25" s="113"/>
      <c r="H25" s="113"/>
      <c r="I25" s="113"/>
    </row>
    <row r="26" spans="2:9" ht="10.5" hidden="1" customHeight="1" x14ac:dyDescent="0.15">
      <c r="B26" s="113"/>
      <c r="C26" s="113"/>
      <c r="D26" s="113"/>
      <c r="E26" s="113"/>
      <c r="F26" s="113"/>
      <c r="G26" s="113"/>
      <c r="H26" s="113"/>
      <c r="I26" s="113"/>
    </row>
    <row r="27" spans="2:9" ht="10.5" hidden="1" customHeight="1" x14ac:dyDescent="0.15">
      <c r="B27" s="113" t="s">
        <v>21</v>
      </c>
      <c r="C27" s="113"/>
      <c r="D27" s="113"/>
      <c r="E27" s="113"/>
      <c r="F27" s="113"/>
      <c r="G27" s="113"/>
      <c r="H27" s="113"/>
      <c r="I27" s="113"/>
    </row>
    <row r="28" spans="2:9" ht="10.5" hidden="1" customHeight="1" x14ac:dyDescent="0.15">
      <c r="B28" s="113"/>
      <c r="C28" s="113"/>
      <c r="D28" s="113"/>
      <c r="E28" s="113"/>
      <c r="F28" s="113"/>
      <c r="G28" s="113"/>
      <c r="H28" s="113"/>
      <c r="I28" s="113"/>
    </row>
    <row r="29" spans="2:9" ht="10.5" hidden="1" customHeight="1" x14ac:dyDescent="0.15">
      <c r="B29" s="113" t="s">
        <v>22</v>
      </c>
      <c r="C29" s="113"/>
      <c r="D29" s="113"/>
      <c r="E29" s="113"/>
      <c r="F29" s="113"/>
      <c r="G29" s="113"/>
      <c r="H29" s="113"/>
      <c r="I29" s="113"/>
    </row>
    <row r="30" spans="2:9" ht="10.5" hidden="1" customHeight="1" x14ac:dyDescent="0.15">
      <c r="B30" s="113"/>
      <c r="C30" s="113"/>
      <c r="D30" s="113"/>
      <c r="E30" s="113"/>
      <c r="F30" s="113"/>
      <c r="G30" s="113"/>
      <c r="H30" s="113"/>
      <c r="I30" s="113"/>
    </row>
    <row r="31" spans="2:9" ht="10.5" hidden="1" customHeight="1" x14ac:dyDescent="0.15">
      <c r="B31" s="113"/>
      <c r="C31" s="113"/>
      <c r="D31" s="113"/>
      <c r="E31" s="113"/>
      <c r="F31" s="113"/>
      <c r="G31" s="113"/>
      <c r="H31" s="113"/>
      <c r="I31" s="113"/>
    </row>
    <row r="32" spans="2:9" ht="10.5" hidden="1" customHeight="1" x14ac:dyDescent="0.15">
      <c r="B32" s="113"/>
      <c r="C32" s="113"/>
      <c r="D32" s="113"/>
      <c r="E32" s="113"/>
      <c r="F32" s="113"/>
      <c r="G32" s="113"/>
      <c r="H32" s="113"/>
      <c r="I32" s="113"/>
    </row>
    <row r="33" spans="2:9" ht="10.5" customHeight="1" x14ac:dyDescent="0.15">
      <c r="B33" s="113"/>
      <c r="C33" s="113"/>
      <c r="D33" s="113"/>
      <c r="E33" s="113"/>
      <c r="F33" s="113"/>
      <c r="G33" s="113"/>
      <c r="H33" s="113"/>
      <c r="I33" s="113"/>
    </row>
    <row r="34" spans="2:9" ht="10.5" customHeight="1" x14ac:dyDescent="0.15">
      <c r="B34" s="113"/>
      <c r="C34" s="113"/>
      <c r="D34" s="113"/>
      <c r="E34" s="113"/>
      <c r="F34" s="113"/>
      <c r="G34" s="113"/>
      <c r="H34" s="113"/>
      <c r="I34" s="113"/>
    </row>
    <row r="35" spans="2:9" ht="10.5" customHeight="1" x14ac:dyDescent="0.15">
      <c r="B35" s="42"/>
      <c r="C35" s="42"/>
      <c r="D35" s="42"/>
      <c r="E35" s="42"/>
      <c r="F35" s="42"/>
      <c r="G35" s="42"/>
      <c r="H35" s="42"/>
      <c r="I35" s="42"/>
    </row>
    <row r="36" spans="2:9" ht="15" customHeight="1" x14ac:dyDescent="0.15">
      <c r="B36" s="119" t="s">
        <v>35</v>
      </c>
      <c r="C36" s="119"/>
      <c r="D36" s="43"/>
      <c r="E36" s="43"/>
      <c r="F36" s="43"/>
      <c r="G36" s="43"/>
      <c r="H36" s="43"/>
      <c r="I36" s="43"/>
    </row>
    <row r="37" spans="2:9" ht="15" customHeight="1" x14ac:dyDescent="0.15">
      <c r="B37" s="119"/>
      <c r="C37" s="119"/>
    </row>
    <row r="38" spans="2:9" ht="24" hidden="1" customHeight="1" x14ac:dyDescent="0.15">
      <c r="B38" s="44" t="s">
        <v>24</v>
      </c>
      <c r="C38" s="44"/>
      <c r="D38" s="44"/>
    </row>
    <row r="39" spans="2:9" ht="24" hidden="1" customHeight="1" x14ac:dyDescent="0.15">
      <c r="B39" s="45" t="s">
        <v>25</v>
      </c>
      <c r="C39" s="44"/>
      <c r="D39" s="44"/>
    </row>
    <row r="40" spans="2:9" ht="24" hidden="1" customHeight="1" x14ac:dyDescent="0.15">
      <c r="B40" s="45" t="str">
        <f>見積書C!B40</f>
        <v>第４０７会計隊長　　佐　藤　　誠　　　殿</v>
      </c>
      <c r="C40" s="44"/>
      <c r="D40" s="44"/>
    </row>
    <row r="41" spans="2:9" ht="15" hidden="1" customHeight="1" x14ac:dyDescent="0.15">
      <c r="B41" s="44"/>
      <c r="C41" s="44"/>
      <c r="D41" s="44"/>
    </row>
    <row r="42" spans="2:9" ht="15" customHeight="1" x14ac:dyDescent="0.15">
      <c r="B42" s="46"/>
      <c r="C42" s="47"/>
    </row>
    <row r="43" spans="2:9" ht="22.5" customHeight="1" x14ac:dyDescent="0.15">
      <c r="D43" s="120" t="s">
        <v>26</v>
      </c>
      <c r="E43" s="120"/>
      <c r="G43" s="121"/>
      <c r="H43" s="121"/>
      <c r="I43" s="121"/>
    </row>
    <row r="44" spans="2:9" ht="22.5" customHeight="1" x14ac:dyDescent="0.15">
      <c r="D44" s="120" t="s">
        <v>27</v>
      </c>
      <c r="E44" s="120"/>
      <c r="G44" s="48"/>
      <c r="H44" s="48"/>
      <c r="I44" s="48"/>
    </row>
    <row r="45" spans="2:9" ht="22.5" customHeight="1" x14ac:dyDescent="0.15">
      <c r="D45" s="120" t="s">
        <v>28</v>
      </c>
      <c r="E45" s="120"/>
      <c r="G45" s="122"/>
      <c r="H45" s="122"/>
      <c r="I45" s="122"/>
    </row>
    <row r="46" spans="2:9" ht="22.5" customHeight="1" x14ac:dyDescent="0.15">
      <c r="D46" s="120" t="s">
        <v>30</v>
      </c>
      <c r="E46" s="120"/>
      <c r="G46" s="49"/>
      <c r="H46" s="49"/>
      <c r="I46" s="49"/>
    </row>
    <row r="47" spans="2:9" ht="22.5" customHeight="1" x14ac:dyDescent="0.15">
      <c r="D47" s="120" t="s">
        <v>31</v>
      </c>
      <c r="E47" s="120"/>
      <c r="G47" s="50"/>
      <c r="H47" s="50"/>
      <c r="I47" s="50"/>
    </row>
    <row r="48" spans="2:9" ht="15" customHeight="1" x14ac:dyDescent="0.15">
      <c r="B48" s="51"/>
      <c r="G48" s="50"/>
      <c r="H48" s="50"/>
      <c r="I48" s="52"/>
    </row>
    <row r="49" spans="2:9" ht="14.25" customHeight="1" x14ac:dyDescent="0.15">
      <c r="B49" s="123" t="str">
        <f>市場調査A!B49</f>
        <v>提出期限：令和５年１2月１８日　１１：００までにご提出をお願い致します。（FAX可）</v>
      </c>
      <c r="C49" s="123"/>
      <c r="D49" s="123"/>
      <c r="E49" s="123"/>
      <c r="F49" s="123"/>
      <c r="G49" s="123"/>
      <c r="H49" s="123"/>
      <c r="I49" s="123"/>
    </row>
    <row r="50" spans="2:9" x14ac:dyDescent="0.15">
      <c r="B50" s="123"/>
      <c r="C50" s="123"/>
      <c r="D50" s="123"/>
      <c r="E50" s="123"/>
      <c r="F50" s="123"/>
      <c r="G50" s="123"/>
      <c r="H50" s="123"/>
      <c r="I50" s="123"/>
    </row>
  </sheetData>
  <mergeCells count="34">
    <mergeCell ref="F18:G18"/>
    <mergeCell ref="B1:I1"/>
    <mergeCell ref="C2:G2"/>
    <mergeCell ref="C3:G3"/>
    <mergeCell ref="B5:B6"/>
    <mergeCell ref="C5:C6"/>
    <mergeCell ref="D9:I9"/>
    <mergeCell ref="F10:G10"/>
    <mergeCell ref="F11:G11"/>
    <mergeCell ref="F15:G15"/>
    <mergeCell ref="F16:G16"/>
    <mergeCell ref="F17:G17"/>
    <mergeCell ref="B36:C37"/>
    <mergeCell ref="F19:G19"/>
    <mergeCell ref="B20:B22"/>
    <mergeCell ref="C20:D22"/>
    <mergeCell ref="E20:F22"/>
    <mergeCell ref="G20:I22"/>
    <mergeCell ref="C23:D23"/>
    <mergeCell ref="E23:G23"/>
    <mergeCell ref="H23:I23"/>
    <mergeCell ref="B25:I26"/>
    <mergeCell ref="B27:I28"/>
    <mergeCell ref="B29:I30"/>
    <mergeCell ref="B31:I32"/>
    <mergeCell ref="B33:I34"/>
    <mergeCell ref="D47:E47"/>
    <mergeCell ref="B49:I50"/>
    <mergeCell ref="D43:E43"/>
    <mergeCell ref="G43:I43"/>
    <mergeCell ref="D44:E44"/>
    <mergeCell ref="D45:E45"/>
    <mergeCell ref="G45:I45"/>
    <mergeCell ref="D46:E46"/>
  </mergeCells>
  <phoneticPr fontId="3"/>
  <dataValidations count="1">
    <dataValidation allowBlank="1" showErrorMessage="1" sqref="E20 B19:C20 D19"/>
  </dataValidations>
  <pageMargins left="1.1299999999999999" right="0.24" top="0.68" bottom="0.5" header="0.51200000000000001" footer="0.23"/>
  <pageSetup paperSize="9" scale="83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見積書 A</vt:lpstr>
      <vt:lpstr>市場調査A</vt:lpstr>
      <vt:lpstr>見積書B</vt:lpstr>
      <vt:lpstr>市場調査B</vt:lpstr>
      <vt:lpstr>見積書C</vt:lpstr>
      <vt:lpstr>市場調査C</vt:lpstr>
      <vt:lpstr>'見積書 A'!Print_Area</vt:lpstr>
      <vt:lpstr>見積書B!Print_Area</vt:lpstr>
      <vt:lpstr>見積書C!Print_Area</vt:lpstr>
      <vt:lpstr>市場調査A!Print_Area</vt:lpstr>
      <vt:lpstr>市場調査B!Print_Area</vt:lpstr>
      <vt:lpstr>市場調査C!Print_Area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石山　央佳</dc:creator>
  <cp:lastModifiedBy>石山　央佳</cp:lastModifiedBy>
  <cp:lastPrinted>2023-12-07T01:43:21Z</cp:lastPrinted>
  <dcterms:created xsi:type="dcterms:W3CDTF">2023-10-13T04:35:53Z</dcterms:created>
  <dcterms:modified xsi:type="dcterms:W3CDTF">2023-12-07T02:04:46Z</dcterms:modified>
</cp:coreProperties>
</file>