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デスクトップ\05年度会計業務\R05工事\R5⑨２４号建物他貯湯槽改修工事\"/>
    </mc:Choice>
  </mc:AlternateContent>
  <bookViews>
    <workbookView xWindow="0" yWindow="0" windowWidth="20490" windowHeight="6435"/>
  </bookViews>
  <sheets>
    <sheet name="入札書" sheetId="4" r:id="rId1"/>
    <sheet name="市価調査 (総額)" sheetId="3" r:id="rId2"/>
    <sheet name="市価調査（部分見積）" sheetId="2" r:id="rId3"/>
    <sheet name="数量算出書" sheetId="7" r:id="rId4"/>
  </sheets>
  <externalReferences>
    <externalReference r:id="rId5"/>
    <externalReference r:id="rId6"/>
    <externalReference r:id="rId7"/>
    <externalReference r:id="rId8"/>
    <externalReference r:id="rId9"/>
    <externalReference r:id="rId10"/>
  </externalReferences>
  <definedNames>
    <definedName name="__123Graph_ACurrent" localSheetId="2" hidden="1">#REF!</definedName>
    <definedName name="__123Graph_ACurrent" hidden="1">#REF!</definedName>
    <definedName name="__123Graph_BCurrent" localSheetId="2" hidden="1">#REF!</definedName>
    <definedName name="__123Graph_BCurrent" hidden="1">#REF!</definedName>
    <definedName name="__123Graph_CCurrent" localSheetId="2" hidden="1">#REF!</definedName>
    <definedName name="__123Graph_CCurrent" hidden="1">#REF!</definedName>
    <definedName name="__123Graph_DCurrent" localSheetId="2" hidden="1">#REF!</definedName>
    <definedName name="__123Graph_DCurrent" hidden="1">#REF!</definedName>
    <definedName name="_1_1" localSheetId="2">#REF!</definedName>
    <definedName name="_1_1">#REF!</definedName>
    <definedName name="_ｃ" localSheetId="2">#REF!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#REF!</definedName>
    <definedName name="ａ" localSheetId="2">#REF!</definedName>
    <definedName name="ａ">#REF!</definedName>
    <definedName name="aa" hidden="1">#REF!</definedName>
    <definedName name="ｂ" localSheetId="2">#REF!</definedName>
    <definedName name="ｂ">#REF!</definedName>
    <definedName name="ＣＲＣ">#REF!</definedName>
    <definedName name="ｄ" localSheetId="2">#REF!</definedName>
    <definedName name="ｄ">#REF!</definedName>
    <definedName name="ｄｆさ" hidden="1">#REF!</definedName>
    <definedName name="ｅ" localSheetId="2">#REF!</definedName>
    <definedName name="ｅ">#REF!</definedName>
    <definedName name="ｆ" localSheetId="2">#REF!</definedName>
    <definedName name="ｆ">#REF!</definedName>
    <definedName name="PA" localSheetId="2">#REF!</definedName>
    <definedName name="PA">#REF!</definedName>
    <definedName name="_xlnm.Print_Area" localSheetId="3">数量算出書!$A$1:$R$25</definedName>
    <definedName name="_xlnm.Print_Area" localSheetId="0">入札書!$A$1:$G$37</definedName>
    <definedName name="_xlnm.Print_Area">#REF!</definedName>
    <definedName name="PRINT_AREA_MI" localSheetId="2">#REF!</definedName>
    <definedName name="PRINT_AREA_MI">#REF!</definedName>
    <definedName name="_xlnm.Print_Titles">#REF!</definedName>
    <definedName name="PRINT_TITLES_MI" localSheetId="2">#REF!</definedName>
    <definedName name="PRINT_TITLES_MI">#REF!</definedName>
    <definedName name="s" hidden="1">#REF!</definedName>
    <definedName name="Z_719DAFC0_0539_11D2_B313_0000E837C123_.wvu.Cols" localSheetId="1" hidden="1">#REF!,#REF!</definedName>
    <definedName name="Z_719DAFC0_0539_11D2_B313_0000E837C123_.wvu.Cols" hidden="1">#REF!,#REF!</definedName>
    <definedName name="Z_719DAFC0_0539_11D2_B313_0000E837C123_.wvu.PrintTitles" localSheetId="1" hidden="1">#REF!</definedName>
    <definedName name="Z_719DAFC0_0539_11D2_B313_0000E837C123_.wvu.PrintTitles" hidden="1">#REF!</definedName>
    <definedName name="Z_AB959440_7F00_11D2_8CD7_0060976187CA_.wvu.FilterData" localSheetId="1" hidden="1">#REF!</definedName>
    <definedName name="Z_AB959440_7F00_11D2_8CD7_0060976187CA_.wvu.FilterData" hidden="1">#REF!</definedName>
    <definedName name="Z_B619E026_7DB4_11D2_8BBC_341005C10000_.wvu.PrintTitles" localSheetId="1" hidden="1">#REF!</definedName>
    <definedName name="Z_B619E026_7DB4_11D2_8BBC_341005C10000_.wvu.PrintTitles" hidden="1">#REF!</definedName>
    <definedName name="Z_B619E026_7DB4_11D2_8BBC_341005C10000_.wvu.Rows" localSheetId="1" hidden="1">#REF!</definedName>
    <definedName name="Z_B619E026_7DB4_11D2_8BBC_341005C10000_.wvu.Rows" hidden="1">#REF!</definedName>
    <definedName name="Z_C346D0A1_7E05_11D2_8CD7_0060976187CA_.wvu.FilterData" localSheetId="1" hidden="1">#REF!</definedName>
    <definedName name="Z_C346D0A1_7E05_11D2_8CD7_0060976187CA_.wvu.FilterData" hidden="1">#REF!</definedName>
    <definedName name="Z_CCA46B8E_5475_11D2_8CD7_0060976187CA_.wvu.Cols" localSheetId="1" hidden="1">#REF!</definedName>
    <definedName name="Z_CCA46B8E_5475_11D2_8CD7_0060976187CA_.wvu.Cols" hidden="1">#REF!</definedName>
    <definedName name="Z_CCA46B8E_5475_11D2_8CD7_0060976187CA_.wvu.PrintTitles" localSheetId="1" hidden="1">#REF!</definedName>
    <definedName name="Z_CCA46B8E_5475_11D2_8CD7_0060976187CA_.wvu.PrintTitles" hidden="1">#REF!</definedName>
    <definedName name="Z_CCA46B8E_5475_11D2_8CD7_0060976187CA_.wvu.Rows" localSheetId="1" hidden="1">#REF!</definedName>
    <definedName name="Z_CCA46B8E_5475_11D2_8CD7_0060976187CA_.wvu.Rows" hidden="1">#REF!</definedName>
    <definedName name="Z_FDC29F62_049E_11D2_B313_0000F4387536_.wvu.Cols" localSheetId="1" hidden="1">#REF!,#REF!,#REF!</definedName>
    <definedName name="Z_FDC29F62_049E_11D2_B313_0000F4387536_.wvu.Cols" hidden="1">#REF!,#REF!,#REF!</definedName>
    <definedName name="Z_FDC29F62_049E_11D2_B313_0000F4387536_.wvu.PrintTitles" localSheetId="1" hidden="1">#REF!</definedName>
    <definedName name="Z_FDC29F62_049E_11D2_B313_0000F4387536_.wvu.PrintTitles" hidden="1">#REF!</definedName>
    <definedName name="Z_FDC29F62_049E_11D2_B313_0000F4387536_.wvu.Rows" localSheetId="1" hidden="1">#REF!</definedName>
    <definedName name="Z_FDC29F62_049E_11D2_B313_0000F4387536_.wvu.Rows" hidden="1">#REF!</definedName>
    <definedName name="Z_FF508901_26E5_11D2_85F2_00804C0B2402_.wvu.Cols" localSheetId="1" hidden="1">#REF!,#REF!</definedName>
    <definedName name="Z_FF508901_26E5_11D2_85F2_00804C0B2402_.wvu.Cols" hidden="1">#REF!,#REF!</definedName>
    <definedName name="Z_FF508901_26E5_11D2_85F2_00804C0B2402_.wvu.PrintTitles" localSheetId="1" hidden="1">#REF!</definedName>
    <definedName name="Z_FF508901_26E5_11D2_85F2_00804C0B2402_.wvu.PrintTitles" hidden="1">#REF!</definedName>
    <definedName name="あ">#REF!</definedName>
    <definedName name="あああ">[2]ﾃﾞｰﾀ!$K$3:$K$100</definedName>
    <definedName name="グリーズスプレー">#REF!</definedName>
    <definedName name="ゴム手袋">#REF!</definedName>
    <definedName name="シャッター用潤滑油">#REF!</definedName>
    <definedName name="一位">#REF!</definedName>
    <definedName name="一位代価">#REF!</definedName>
    <definedName name="一位代価①">#REF!</definedName>
    <definedName name="一位代価３" localSheetId="1">[3]一位!$A:$F</definedName>
    <definedName name="一位代価３" localSheetId="0">[3]一位!$A:$F</definedName>
    <definedName name="一位代価３">[3]一位!$A:$F</definedName>
    <definedName name="一位代価４" localSheetId="1">[3]一位!$A:$F</definedName>
    <definedName name="一位代価４" localSheetId="0">[3]一位!$A:$F</definedName>
    <definedName name="一位代価４">[3]一位!$A:$F</definedName>
    <definedName name="一位代価計">#REF!</definedName>
    <definedName name="一位代価統計">#REF!</definedName>
    <definedName name="一位代価統計①">#REF!</definedName>
    <definedName name="一位代価統計３">#REF!</definedName>
    <definedName name="一位代価統計４">#REF!</definedName>
    <definedName name="科目" localSheetId="2">#REF!</definedName>
    <definedName name="科目">#REF!</definedName>
    <definedName name="科目表">#REF!</definedName>
    <definedName name="会社名">#REF!</definedName>
    <definedName name="各付区分">#REF!</definedName>
    <definedName name="基礎数">#REF!</definedName>
    <definedName name="基礎数値">#REF!</definedName>
    <definedName name="基礎数値①">#REF!</definedName>
    <definedName name="基礎数値３">#REF!</definedName>
    <definedName name="基礎数値４">#REF!</definedName>
    <definedName name="機械経費">#REF!</definedName>
    <definedName name="給水ポンプレンタル">#REF!</definedName>
    <definedName name="業者一覧">#REF!</definedName>
    <definedName name="業者名">#REF!</definedName>
    <definedName name="金額1" localSheetId="2">#REF!</definedName>
    <definedName name="金額1">#REF!</definedName>
    <definedName name="金額2" localSheetId="2">#REF!</definedName>
    <definedName name="金額2">#REF!</definedName>
    <definedName name="金額3" localSheetId="2">#REF!</definedName>
    <definedName name="金額3">#REF!</definedName>
    <definedName name="金額4" localSheetId="2">#REF!</definedName>
    <definedName name="金額4">#REF!</definedName>
    <definedName name="金額5" localSheetId="2">#REF!</definedName>
    <definedName name="金額5">#REF!</definedName>
    <definedName name="契約書" localSheetId="2">#REF!</definedName>
    <definedName name="契約書">#REF!</definedName>
    <definedName name="契約方式" localSheetId="2">#REF!</definedName>
    <definedName name="契約方式">#REF!</definedName>
    <definedName name="経費率">#REF!</definedName>
    <definedName name="見積査定">#REF!</definedName>
    <definedName name="公告">#REF!</definedName>
    <definedName name="工業石けん">#REF!</definedName>
    <definedName name="済通内訳">#REF!</definedName>
    <definedName name="材料数量">#REF!</definedName>
    <definedName name="材料単価">#REF!</definedName>
    <definedName name="算出根拠">#REF!</definedName>
    <definedName name="算定基礎">#REF!</definedName>
    <definedName name="受領額">#REF!</definedName>
    <definedName name="条項">#REF!</definedName>
    <definedName name="説明会" localSheetId="2">#REF!</definedName>
    <definedName name="説明会">#REF!</definedName>
    <definedName name="耐熱革手袋">#REF!</definedName>
    <definedName name="電気一位代価">'[4]（一位代価・積算）'!#REF!</definedName>
    <definedName name="二位代価">#REF!</definedName>
    <definedName name="二硫化モリブデン">#REF!</definedName>
    <definedName name="入札">#REF!</definedName>
    <definedName name="納地">#REF!</definedName>
    <definedName name="納入駐屯地" localSheetId="2">[5]master!#REF!</definedName>
    <definedName name="納入駐屯地">[5]master!#REF!</definedName>
    <definedName name="品名">#REF!</definedName>
    <definedName name="部隊名">#REF!</definedName>
    <definedName name="防塵マスク">#REF!</definedName>
    <definedName name="防塵マスクフィルター">#REF!</definedName>
    <definedName name="防塵メガネ">#REF!</definedName>
    <definedName name="名前" localSheetId="2">#REF!</definedName>
    <definedName name="名前">#REF!</definedName>
    <definedName name="労務単価">#REF!</definedName>
    <definedName name="労務単価表">#REF!</definedName>
    <definedName name="労務単価表①">#REF!</definedName>
    <definedName name="労務単価表３">#REF!</definedName>
    <definedName name="労務単価表４">#REF!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7" l="1"/>
  <c r="D16" i="7" s="1"/>
  <c r="C16" i="7"/>
  <c r="B16" i="7"/>
  <c r="A16" i="7"/>
  <c r="Q15" i="7"/>
  <c r="D15" i="7"/>
  <c r="C15" i="7"/>
  <c r="B15" i="7"/>
  <c r="A15" i="7"/>
  <c r="A14" i="7"/>
  <c r="Q13" i="7"/>
  <c r="D13" i="7" s="1"/>
  <c r="C13" i="7"/>
  <c r="B13" i="7"/>
  <c r="A13" i="7"/>
  <c r="Q12" i="7"/>
  <c r="D12" i="7" s="1"/>
  <c r="C12" i="7"/>
  <c r="B12" i="7"/>
  <c r="A12" i="7"/>
  <c r="D11" i="7"/>
  <c r="C11" i="7"/>
  <c r="B11" i="7"/>
  <c r="A11" i="7"/>
  <c r="D10" i="7"/>
  <c r="C10" i="7"/>
  <c r="B10" i="7"/>
  <c r="A10" i="7"/>
  <c r="A9" i="7"/>
  <c r="A8" i="7"/>
  <c r="Q7" i="7"/>
  <c r="D7" i="7" s="1"/>
  <c r="C7" i="7"/>
  <c r="B7" i="7"/>
  <c r="A7" i="7"/>
  <c r="Q6" i="7"/>
  <c r="D6" i="7"/>
  <c r="C6" i="7"/>
  <c r="B6" i="7"/>
  <c r="A6" i="7"/>
  <c r="A5" i="7"/>
  <c r="A4" i="7"/>
  <c r="C4" i="3" l="1"/>
  <c r="D4" i="3"/>
  <c r="E4" i="3"/>
</calcChain>
</file>

<file path=xl/sharedStrings.xml><?xml version="1.0" encoding="utf-8"?>
<sst xmlns="http://schemas.openxmlformats.org/spreadsheetml/2006/main" count="119" uniqueCount="92">
  <si>
    <t>数量算出表</t>
    <rPh sb="0" eb="2">
      <t>スウリョウ</t>
    </rPh>
    <rPh sb="2" eb="4">
      <t>サンシュツ</t>
    </rPh>
    <rPh sb="4" eb="5">
      <t>ヒョウ</t>
    </rPh>
    <phoneticPr fontId="2"/>
  </si>
  <si>
    <t>名称等</t>
    <rPh sb="0" eb="2">
      <t>メイショウ</t>
    </rPh>
    <rPh sb="2" eb="3">
      <t>ナド</t>
    </rPh>
    <phoneticPr fontId="2"/>
  </si>
  <si>
    <t>規格</t>
    <rPh sb="0" eb="2">
      <t>キカク</t>
    </rPh>
    <phoneticPr fontId="2"/>
  </si>
  <si>
    <t>単位</t>
    <rPh sb="0" eb="2">
      <t>タンイ</t>
    </rPh>
    <phoneticPr fontId="2"/>
  </si>
  <si>
    <t>数量</t>
    <rPh sb="0" eb="2">
      <t>スウリョウ</t>
    </rPh>
    <phoneticPr fontId="2"/>
  </si>
  <si>
    <t>内訳</t>
    <rPh sb="0" eb="2">
      <t>ウチワケ</t>
    </rPh>
    <phoneticPr fontId="2"/>
  </si>
  <si>
    <t>備考</t>
    <rPh sb="0" eb="2">
      <t>ビコウ</t>
    </rPh>
    <phoneticPr fontId="2"/>
  </si>
  <si>
    <t>+</t>
    <phoneticPr fontId="2"/>
  </si>
  <si>
    <t>＝</t>
    <phoneticPr fontId="2"/>
  </si>
  <si>
    <t>氏　名</t>
    <rPh sb="0" eb="3">
      <t>シメイ</t>
    </rPh>
    <phoneticPr fontId="10"/>
  </si>
  <si>
    <t>住　所</t>
    <rPh sb="0" eb="3">
      <t>ジュウショ</t>
    </rPh>
    <phoneticPr fontId="10"/>
  </si>
  <si>
    <t>令　和　　　　年　　　　月　　　　日</t>
    <rPh sb="0" eb="1">
      <t>レイ</t>
    </rPh>
    <rPh sb="2" eb="3">
      <t>ワ</t>
    </rPh>
    <rPh sb="7" eb="8">
      <t>ネン</t>
    </rPh>
    <rPh sb="12" eb="13">
      <t>ツキ</t>
    </rPh>
    <rPh sb="17" eb="18">
      <t>ヒ</t>
    </rPh>
    <phoneticPr fontId="10"/>
  </si>
  <si>
    <t>仕様書等の内容を承諾のうえ見積もり致しました。</t>
    <rPh sb="0" eb="3">
      <t>シヨウショ</t>
    </rPh>
    <rPh sb="3" eb="4">
      <t>トウ</t>
    </rPh>
    <rPh sb="5" eb="7">
      <t>ナイヨウ</t>
    </rPh>
    <rPh sb="8" eb="10">
      <t>ショウダク</t>
    </rPh>
    <rPh sb="13" eb="15">
      <t>ミツ</t>
    </rPh>
    <rPh sb="17" eb="18">
      <t>イタ</t>
    </rPh>
    <phoneticPr fontId="10"/>
  </si>
  <si>
    <t>当社、通常販売（工事）価格とする。</t>
    <rPh sb="0" eb="2">
      <t>トウシャ</t>
    </rPh>
    <rPh sb="3" eb="5">
      <t>ツウジョウ</t>
    </rPh>
    <rPh sb="5" eb="7">
      <t>ハンバイ</t>
    </rPh>
    <rPh sb="8" eb="10">
      <t>コウジ</t>
    </rPh>
    <rPh sb="11" eb="13">
      <t>カカク</t>
    </rPh>
    <phoneticPr fontId="10"/>
  </si>
  <si>
    <t>見積条件：</t>
    <rPh sb="0" eb="2">
      <t>ミツモリ</t>
    </rPh>
    <rPh sb="2" eb="4">
      <t>ジョウケン</t>
    </rPh>
    <phoneticPr fontId="10"/>
  </si>
  <si>
    <t>陸上自衛隊松本駐屯地</t>
    <rPh sb="0" eb="10">
      <t>リクジョウジエイタイマツモトチュウトンチ</t>
    </rPh>
    <phoneticPr fontId="10"/>
  </si>
  <si>
    <t>履行場所：</t>
    <rPh sb="0" eb="2">
      <t>リコウ</t>
    </rPh>
    <rPh sb="2" eb="4">
      <t>バショ</t>
    </rPh>
    <rPh sb="3" eb="4">
      <t>コウジョウ</t>
    </rPh>
    <phoneticPr fontId="10"/>
  </si>
  <si>
    <t>契約締結日　～　令和６年３月２９日</t>
    <rPh sb="0" eb="5">
      <t>ケイヤクテイケツビ</t>
    </rPh>
    <rPh sb="8" eb="10">
      <t>レイワ</t>
    </rPh>
    <rPh sb="11" eb="12">
      <t>ネン</t>
    </rPh>
    <rPh sb="13" eb="14">
      <t>ガツ</t>
    </rPh>
    <rPh sb="16" eb="17">
      <t>ニチ</t>
    </rPh>
    <phoneticPr fontId="10"/>
  </si>
  <si>
    <t>履行期限：</t>
    <rPh sb="0" eb="2">
      <t>リコウ</t>
    </rPh>
    <rPh sb="2" eb="4">
      <t>キゲン</t>
    </rPh>
    <phoneticPr fontId="10"/>
  </si>
  <si>
    <t>注意事項</t>
    <rPh sb="0" eb="2">
      <t>チュウイ</t>
    </rPh>
    <rPh sb="2" eb="4">
      <t>ジコウ</t>
    </rPh>
    <phoneticPr fontId="10"/>
  </si>
  <si>
    <t>材料価格</t>
    <rPh sb="0" eb="4">
      <t>ザイリョウカカク</t>
    </rPh>
    <phoneticPr fontId="10"/>
  </si>
  <si>
    <t>2</t>
    <phoneticPr fontId="10"/>
  </si>
  <si>
    <t>1</t>
    <phoneticPr fontId="10"/>
  </si>
  <si>
    <t>備考</t>
    <rPh sb="0" eb="2">
      <t>ビコウ</t>
    </rPh>
    <phoneticPr fontId="10"/>
  </si>
  <si>
    <t>金額</t>
    <rPh sb="0" eb="2">
      <t>キンガク</t>
    </rPh>
    <phoneticPr fontId="10"/>
  </si>
  <si>
    <t>単価</t>
    <rPh sb="0" eb="2">
      <t>タンカ</t>
    </rPh>
    <phoneticPr fontId="10"/>
  </si>
  <si>
    <t>数量</t>
    <rPh sb="0" eb="2">
      <t>スウリョウ</t>
    </rPh>
    <phoneticPr fontId="10"/>
  </si>
  <si>
    <t>単位</t>
    <rPh sb="0" eb="2">
      <t>タンイ</t>
    </rPh>
    <phoneticPr fontId="10"/>
  </si>
  <si>
    <t>規　　格</t>
    <rPh sb="0" eb="1">
      <t>キ</t>
    </rPh>
    <rPh sb="3" eb="4">
      <t>カク</t>
    </rPh>
    <phoneticPr fontId="10"/>
  </si>
  <si>
    <t>品名</t>
    <rPh sb="0" eb="2">
      <t>ヒンメイ</t>
    </rPh>
    <phoneticPr fontId="10"/>
  </si>
  <si>
    <t>件　　　名　</t>
    <rPh sb="0" eb="1">
      <t>ケン</t>
    </rPh>
    <rPh sb="4" eb="5">
      <t>メイ</t>
    </rPh>
    <phoneticPr fontId="10"/>
  </si>
  <si>
    <t>染谷　和行</t>
    <rPh sb="0" eb="2">
      <t>ソメヤ</t>
    </rPh>
    <rPh sb="3" eb="5">
      <t>カズユキ</t>
    </rPh>
    <phoneticPr fontId="10"/>
  </si>
  <si>
    <t>第３３５会計隊長</t>
    <phoneticPr fontId="10"/>
  </si>
  <si>
    <t>殿</t>
    <rPh sb="0" eb="1">
      <t>トノ</t>
    </rPh>
    <phoneticPr fontId="10"/>
  </si>
  <si>
    <t>陸上自衛隊松本駐屯地</t>
    <rPh sb="0" eb="5">
      <t>リクジョウジエイタイ</t>
    </rPh>
    <rPh sb="5" eb="10">
      <t>マツモトチュウトンチ</t>
    </rPh>
    <phoneticPr fontId="10"/>
  </si>
  <si>
    <t>分任契約担当官</t>
    <phoneticPr fontId="10"/>
  </si>
  <si>
    <r>
      <t>市　価　調　査　票　</t>
    </r>
    <r>
      <rPr>
        <b/>
        <u/>
        <sz val="22"/>
        <rFont val="ＭＳ Ｐ明朝"/>
        <family val="1"/>
        <charset val="128"/>
      </rPr>
      <t>（部分見積）</t>
    </r>
    <rPh sb="0" eb="1">
      <t>シ</t>
    </rPh>
    <rPh sb="2" eb="3">
      <t>アタイ</t>
    </rPh>
    <rPh sb="4" eb="5">
      <t>チョウ</t>
    </rPh>
    <rPh sb="6" eb="7">
      <t>サ</t>
    </rPh>
    <rPh sb="8" eb="9">
      <t>ヒョウ</t>
    </rPh>
    <rPh sb="11" eb="13">
      <t>ブブン</t>
    </rPh>
    <rPh sb="13" eb="15">
      <t>ミツモ</t>
    </rPh>
    <phoneticPr fontId="10"/>
  </si>
  <si>
    <t>代表者名</t>
    <rPh sb="0" eb="3">
      <t>ダイヒョウシャ</t>
    </rPh>
    <rPh sb="3" eb="4">
      <t>メイ</t>
    </rPh>
    <phoneticPr fontId="23"/>
  </si>
  <si>
    <t>会 社 名</t>
    <rPh sb="0" eb="1">
      <t>カイ</t>
    </rPh>
    <rPh sb="2" eb="3">
      <t>シャ</t>
    </rPh>
    <rPh sb="4" eb="5">
      <t>メイ</t>
    </rPh>
    <phoneticPr fontId="23"/>
  </si>
  <si>
    <t>住　　所</t>
    <rPh sb="0" eb="1">
      <t>ジュウ</t>
    </rPh>
    <rPh sb="3" eb="4">
      <t>ショ</t>
    </rPh>
    <phoneticPr fontId="23"/>
  </si>
  <si>
    <t>4</t>
    <phoneticPr fontId="25"/>
  </si>
  <si>
    <t>３</t>
    <phoneticPr fontId="25"/>
  </si>
  <si>
    <r>
      <t>本見積は</t>
    </r>
    <r>
      <rPr>
        <b/>
        <sz val="12"/>
        <rFont val="ＭＳ Ｐ明朝"/>
        <family val="1"/>
        <charset val="128"/>
      </rPr>
      <t>消費税抜き</t>
    </r>
    <r>
      <rPr>
        <sz val="12"/>
        <rFont val="ＭＳ Ｐ明朝"/>
        <family val="1"/>
        <charset val="128"/>
      </rPr>
      <t>の金額を記載してください。</t>
    </r>
    <rPh sb="0" eb="1">
      <t>ホン</t>
    </rPh>
    <rPh sb="1" eb="3">
      <t>ミツモリ</t>
    </rPh>
    <rPh sb="4" eb="7">
      <t>ショウヒゼイ</t>
    </rPh>
    <rPh sb="7" eb="8">
      <t>ヌ</t>
    </rPh>
    <rPh sb="10" eb="12">
      <t>キンガク</t>
    </rPh>
    <phoneticPr fontId="10"/>
  </si>
  <si>
    <t>２</t>
    <phoneticPr fontId="25"/>
  </si>
  <si>
    <r>
      <t>本見積は</t>
    </r>
    <r>
      <rPr>
        <b/>
        <sz val="12"/>
        <rFont val="ＭＳ Ｐ明朝"/>
        <family val="1"/>
        <charset val="128"/>
      </rPr>
      <t>総額（諸経費等含む）</t>
    </r>
    <r>
      <rPr>
        <sz val="12"/>
        <rFont val="ＭＳ Ｐ明朝"/>
        <family val="1"/>
        <charset val="128"/>
      </rPr>
      <t>を見積もってください。</t>
    </r>
    <rPh sb="0" eb="1">
      <t>ホン</t>
    </rPh>
    <rPh sb="1" eb="3">
      <t>ミツモリ</t>
    </rPh>
    <rPh sb="4" eb="5">
      <t>ソウ</t>
    </rPh>
    <rPh sb="5" eb="6">
      <t>ガク</t>
    </rPh>
    <rPh sb="7" eb="10">
      <t>ショケイヒ</t>
    </rPh>
    <rPh sb="10" eb="11">
      <t>トウ</t>
    </rPh>
    <rPh sb="11" eb="12">
      <t>フク</t>
    </rPh>
    <rPh sb="15" eb="17">
      <t>ミツ</t>
    </rPh>
    <phoneticPr fontId="23"/>
  </si>
  <si>
    <t>１</t>
    <phoneticPr fontId="23"/>
  </si>
  <si>
    <t>※見積条件</t>
    <rPh sb="1" eb="3">
      <t>ミツモリ</t>
    </rPh>
    <rPh sb="3" eb="5">
      <t>ジョウケン</t>
    </rPh>
    <phoneticPr fontId="10"/>
  </si>
  <si>
    <t>陸上自衛隊松本駐屯地</t>
    <rPh sb="0" eb="2">
      <t>リクジョウ</t>
    </rPh>
    <rPh sb="2" eb="5">
      <t>ジエイタイ</t>
    </rPh>
    <rPh sb="5" eb="7">
      <t>マツモト</t>
    </rPh>
    <rPh sb="7" eb="10">
      <t>チュウトンチ</t>
    </rPh>
    <phoneticPr fontId="10"/>
  </si>
  <si>
    <t>履行場所：</t>
    <rPh sb="0" eb="2">
      <t>リコウ</t>
    </rPh>
    <rPh sb="2" eb="4">
      <t>バショ</t>
    </rPh>
    <phoneticPr fontId="10"/>
  </si>
  <si>
    <t>備　　考</t>
    <rPh sb="0" eb="1">
      <t>ビ</t>
    </rPh>
    <rPh sb="3" eb="4">
      <t>コウ</t>
    </rPh>
    <phoneticPr fontId="10"/>
  </si>
  <si>
    <t>金額（税抜）</t>
    <rPh sb="0" eb="2">
      <t>キンガク</t>
    </rPh>
    <rPh sb="3" eb="4">
      <t>ゼイ</t>
    </rPh>
    <rPh sb="4" eb="5">
      <t>ヌ</t>
    </rPh>
    <phoneticPr fontId="23"/>
  </si>
  <si>
    <t>規格</t>
    <rPh sb="0" eb="2">
      <t>キカク</t>
    </rPh>
    <phoneticPr fontId="10"/>
  </si>
  <si>
    <t>件名</t>
    <rPh sb="0" eb="2">
      <t>ケンメイ</t>
    </rPh>
    <phoneticPr fontId="10"/>
  </si>
  <si>
    <t>Ｎｏ</t>
    <phoneticPr fontId="10"/>
  </si>
  <si>
    <t>市場価格調査書（総額）</t>
    <rPh sb="0" eb="2">
      <t>シジョウ</t>
    </rPh>
    <rPh sb="2" eb="4">
      <t>カカク</t>
    </rPh>
    <rPh sb="4" eb="6">
      <t>チョウサ</t>
    </rPh>
    <rPh sb="6" eb="7">
      <t>ショ</t>
    </rPh>
    <rPh sb="8" eb="10">
      <t>ソウガク</t>
    </rPh>
    <phoneticPr fontId="10"/>
  </si>
  <si>
    <t>代表者名</t>
    <rPh sb="0" eb="4">
      <t>ダイヒョウシャメイ</t>
    </rPh>
    <phoneticPr fontId="10"/>
  </si>
  <si>
    <t>会社名</t>
    <rPh sb="0" eb="2">
      <t>カイシャ</t>
    </rPh>
    <rPh sb="2" eb="3">
      <t>メイ</t>
    </rPh>
    <phoneticPr fontId="10"/>
  </si>
  <si>
    <t>住　所</t>
    <rPh sb="0" eb="1">
      <t>ジュウ</t>
    </rPh>
    <rPh sb="2" eb="3">
      <t>ショ</t>
    </rPh>
    <phoneticPr fontId="10"/>
  </si>
  <si>
    <t>令和　　　年　　　月　　　日</t>
    <rPh sb="0" eb="1">
      <t>レイ</t>
    </rPh>
    <rPh sb="1" eb="2">
      <t>ワ</t>
    </rPh>
    <rPh sb="5" eb="6">
      <t>ネン</t>
    </rPh>
    <phoneticPr fontId="10"/>
  </si>
  <si>
    <t>　　関する誓約事項について誓約いたします。</t>
    <rPh sb="2" eb="3">
      <t>カン</t>
    </rPh>
    <rPh sb="5" eb="7">
      <t>セイヤク</t>
    </rPh>
    <rPh sb="7" eb="9">
      <t>ジコウ</t>
    </rPh>
    <phoneticPr fontId="10"/>
  </si>
  <si>
    <t>　　また、当社（私（個人の場合）、当団体（団体の場合））は「入札及び契約心得」に示された暴力団排除に</t>
    <rPh sb="8" eb="9">
      <t>ワタシ</t>
    </rPh>
    <rPh sb="10" eb="12">
      <t>コジン</t>
    </rPh>
    <rPh sb="13" eb="15">
      <t>バアイ</t>
    </rPh>
    <rPh sb="17" eb="18">
      <t>トウ</t>
    </rPh>
    <rPh sb="18" eb="20">
      <t>ダンタイ</t>
    </rPh>
    <rPh sb="21" eb="23">
      <t>ダンタイ</t>
    </rPh>
    <rPh sb="24" eb="26">
      <t>バアイ</t>
    </rPh>
    <phoneticPr fontId="10"/>
  </si>
  <si>
    <t>　　入札いたします。</t>
  </si>
  <si>
    <t>　　上記の公告又は通知に対して「入札及び契約心得」及び「標準契約書等」の契約条項等を承諾の上、</t>
  </si>
  <si>
    <t>契約締結日　～　令和６年３月２９日</t>
    <rPh sb="0" eb="5">
      <t>ケイヤクテイケツビ</t>
    </rPh>
    <rPh sb="8" eb="10">
      <t>レイワ</t>
    </rPh>
    <rPh sb="11" eb="12">
      <t>ネン</t>
    </rPh>
    <rPh sb="13" eb="14">
      <t>ガツ</t>
    </rPh>
    <rPh sb="16" eb="17">
      <t>ニチ</t>
    </rPh>
    <phoneticPr fontId="10"/>
  </si>
  <si>
    <t>合　　　　　計</t>
    <rPh sb="0" eb="1">
      <t>ゴウ</t>
    </rPh>
    <rPh sb="6" eb="7">
      <t>ケイ</t>
    </rPh>
    <phoneticPr fontId="10"/>
  </si>
  <si>
    <t>以下余白</t>
    <rPh sb="0" eb="2">
      <t>イカ</t>
    </rPh>
    <rPh sb="2" eb="4">
      <t>ヨハク</t>
    </rPh>
    <phoneticPr fontId="10"/>
  </si>
  <si>
    <t>ST</t>
    <phoneticPr fontId="10"/>
  </si>
  <si>
    <t>仕様書のとおり</t>
    <rPh sb="0" eb="3">
      <t>シヨウショ</t>
    </rPh>
    <phoneticPr fontId="10"/>
  </si>
  <si>
    <t>備　　考</t>
    <rPh sb="0" eb="1">
      <t>ソナエ</t>
    </rPh>
    <rPh sb="3" eb="4">
      <t>コウ</t>
    </rPh>
    <phoneticPr fontId="10"/>
  </si>
  <si>
    <t>金　　　　額</t>
    <rPh sb="0" eb="1">
      <t>キン</t>
    </rPh>
    <rPh sb="5" eb="6">
      <t>ガク</t>
    </rPh>
    <phoneticPr fontId="10"/>
  </si>
  <si>
    <t>単　　　価</t>
    <rPh sb="0" eb="1">
      <t>タン</t>
    </rPh>
    <rPh sb="4" eb="5">
      <t>アタイ</t>
    </rPh>
    <phoneticPr fontId="10"/>
  </si>
  <si>
    <t>規　　　　　格</t>
    <rPh sb="0" eb="1">
      <t>キ</t>
    </rPh>
    <rPh sb="6" eb="7">
      <t>カク</t>
    </rPh>
    <phoneticPr fontId="10"/>
  </si>
  <si>
    <t>品　　　　　　　名</t>
    <rPh sb="0" eb="1">
      <t>ヒン</t>
    </rPh>
    <rPh sb="8" eb="9">
      <t>メイ</t>
    </rPh>
    <phoneticPr fontId="10"/>
  </si>
  <si>
    <r>
      <t>￥　　　　             　　　　　</t>
    </r>
    <r>
      <rPr>
        <sz val="24"/>
        <rFont val="ＭＳ Ｐ明朝"/>
        <family val="1"/>
        <charset val="128"/>
      </rPr>
      <t>（税抜き）</t>
    </r>
    <rPh sb="24" eb="25">
      <t>ゼイ</t>
    </rPh>
    <rPh sb="25" eb="26">
      <t>ヌ</t>
    </rPh>
    <phoneticPr fontId="10"/>
  </si>
  <si>
    <t>第３３５会計隊長　　　　　　染　谷　　和　行　　　</t>
    <rPh sb="0" eb="1">
      <t>ダイ</t>
    </rPh>
    <rPh sb="4" eb="5">
      <t>カイ</t>
    </rPh>
    <rPh sb="5" eb="6">
      <t>ケイ</t>
    </rPh>
    <rPh sb="6" eb="7">
      <t>タイ</t>
    </rPh>
    <rPh sb="7" eb="8">
      <t>チョウ</t>
    </rPh>
    <rPh sb="14" eb="15">
      <t>ソメ</t>
    </rPh>
    <rPh sb="16" eb="17">
      <t>タニ</t>
    </rPh>
    <rPh sb="19" eb="20">
      <t>ワ</t>
    </rPh>
    <rPh sb="21" eb="22">
      <t>ギョウ</t>
    </rPh>
    <phoneticPr fontId="10"/>
  </si>
  <si>
    <t>殿</t>
    <rPh sb="0" eb="1">
      <t>ドノ</t>
    </rPh>
    <phoneticPr fontId="10"/>
  </si>
  <si>
    <t>分任契約担当官　陸上自衛隊松本駐屯地</t>
    <rPh sb="0" eb="1">
      <t>ブン</t>
    </rPh>
    <rPh sb="1" eb="2">
      <t>ニン</t>
    </rPh>
    <rPh sb="2" eb="4">
      <t>ケイヤク</t>
    </rPh>
    <rPh sb="4" eb="6">
      <t>タントウ</t>
    </rPh>
    <rPh sb="6" eb="7">
      <t>カン</t>
    </rPh>
    <rPh sb="8" eb="10">
      <t>リクジョウ</t>
    </rPh>
    <rPh sb="10" eb="13">
      <t>ジエイタイ</t>
    </rPh>
    <rPh sb="13" eb="15">
      <t>マツモト</t>
    </rPh>
    <rPh sb="15" eb="18">
      <t>チュウトンチ</t>
    </rPh>
    <phoneticPr fontId="10"/>
  </si>
  <si>
    <t>入札書</t>
    <rPh sb="0" eb="2">
      <t>ニュウサツ</t>
    </rPh>
    <rPh sb="2" eb="3">
      <t>ショ</t>
    </rPh>
    <phoneticPr fontId="10"/>
  </si>
  <si>
    <t>も添付してください。</t>
    <phoneticPr fontId="2"/>
  </si>
  <si>
    <t>内訳書(直接工事費・共通仮設費・現場管理費・一般管理費が記載されたもの。様式随意)</t>
    <rPh sb="0" eb="3">
      <t>ウチワケショ</t>
    </rPh>
    <rPh sb="4" eb="9">
      <t>チョクセツコウジヒ</t>
    </rPh>
    <rPh sb="10" eb="15">
      <t>キョウツウカセツヒ</t>
    </rPh>
    <rPh sb="16" eb="21">
      <t>ゲンバカンリヒ</t>
    </rPh>
    <rPh sb="22" eb="27">
      <t>イッパンカンリヒ</t>
    </rPh>
    <rPh sb="28" eb="30">
      <t>キサイ</t>
    </rPh>
    <rPh sb="36" eb="38">
      <t>ヨウシキ</t>
    </rPh>
    <rPh sb="38" eb="40">
      <t>ズイイ</t>
    </rPh>
    <phoneticPr fontId="23"/>
  </si>
  <si>
    <t>２４号建物事務室等改修工事</t>
    <rPh sb="2" eb="3">
      <t>ゴウ</t>
    </rPh>
    <rPh sb="3" eb="11">
      <t>タテモノジムシツトウカイシュウ</t>
    </rPh>
    <rPh sb="11" eb="13">
      <t>コウジ</t>
    </rPh>
    <phoneticPr fontId="10"/>
  </si>
  <si>
    <t>*</t>
    <phoneticPr fontId="2"/>
  </si>
  <si>
    <t>機械設備改修工事</t>
    <rPh sb="0" eb="8">
      <t>キカイセツビカイシュウコウジ</t>
    </rPh>
    <phoneticPr fontId="10"/>
  </si>
  <si>
    <t>２４号建物他貯湯槽改修工事</t>
    <rPh sb="2" eb="3">
      <t>ゴウ</t>
    </rPh>
    <rPh sb="3" eb="5">
      <t>タテモノ</t>
    </rPh>
    <rPh sb="5" eb="6">
      <t>ホカ</t>
    </rPh>
    <rPh sb="6" eb="13">
      <t>チョユソウカイシュウコウジ</t>
    </rPh>
    <phoneticPr fontId="10"/>
  </si>
  <si>
    <t>２４号建物他貯湯槽改修工事</t>
    <rPh sb="2" eb="3">
      <t>ゴウ</t>
    </rPh>
    <rPh sb="3" eb="5">
      <t>タテモノ</t>
    </rPh>
    <rPh sb="5" eb="6">
      <t>ホカ</t>
    </rPh>
    <rPh sb="6" eb="9">
      <t>チョトウソウ</t>
    </rPh>
    <rPh sb="9" eb="11">
      <t>カイシュウ</t>
    </rPh>
    <rPh sb="11" eb="13">
      <t>コウジ</t>
    </rPh>
    <phoneticPr fontId="10"/>
  </si>
  <si>
    <r>
      <rPr>
        <b/>
        <sz val="12"/>
        <rFont val="ＭＳ Ｐ明朝"/>
        <family val="1"/>
        <charset val="128"/>
      </rPr>
      <t>令和５年１２月１日（金）１７時００分</t>
    </r>
    <r>
      <rPr>
        <sz val="12"/>
        <rFont val="ＭＳ Ｐ明朝"/>
        <family val="1"/>
        <charset val="128"/>
      </rPr>
      <t>迄に提出してください（FAX可）。</t>
    </r>
    <rPh sb="0" eb="1">
      <t>レイ</t>
    </rPh>
    <rPh sb="1" eb="2">
      <t>ワ</t>
    </rPh>
    <rPh sb="3" eb="4">
      <t>ネン</t>
    </rPh>
    <rPh sb="6" eb="7">
      <t>ガツ</t>
    </rPh>
    <rPh sb="8" eb="9">
      <t>ニチ</t>
    </rPh>
    <rPh sb="10" eb="11">
      <t>キン</t>
    </rPh>
    <rPh sb="14" eb="15">
      <t>ジ</t>
    </rPh>
    <rPh sb="17" eb="18">
      <t>フン</t>
    </rPh>
    <rPh sb="18" eb="19">
      <t>マデ</t>
    </rPh>
    <rPh sb="20" eb="22">
      <t>テイシュツ</t>
    </rPh>
    <rPh sb="32" eb="33">
      <t>カ</t>
    </rPh>
    <phoneticPr fontId="23"/>
  </si>
  <si>
    <r>
      <rPr>
        <b/>
        <u/>
        <sz val="11"/>
        <rFont val="ＭＳ Ｐ明朝"/>
        <family val="1"/>
        <charset val="128"/>
      </rPr>
      <t>本見積は部分見積であるため本見積の合計額は当然、直接工事費と一致しません。</t>
    </r>
    <r>
      <rPr>
        <sz val="11"/>
        <rFont val="ＭＳ Ｐ明朝"/>
        <family val="1"/>
        <charset val="128"/>
      </rPr>
      <t xml:space="preserve">
語句説明
（１）材工共
　　 材料費、労務費、機械器具費のほか、専門工事業者の諸経費を含む。ただし、元請である総合工事業者や総合設備事業者の諸経費や共通仮設費用は含まれません。
（２）手間のみ
　　 下請専門工事業者が、元請業者から材料の支給を受けて施工する一般的な場合の施工費（労務費・工具損料等+当該業者経費等）であり、通常、総合工事業者の諸経費等（共通費）は含んでいない。
（３）材料価格
　　 材料費のみの価格を示します。
２　消費税に関する事項
　  </t>
    </r>
    <r>
      <rPr>
        <b/>
        <u/>
        <sz val="11"/>
        <rFont val="ＭＳ Ｐ明朝"/>
        <family val="1"/>
        <charset val="128"/>
      </rPr>
      <t>消費税抜き価格でお願いします。
※　令和５年１２月１日（金）１７００までに提出をお願いします（FAX可）。</t>
    </r>
    <rPh sb="0" eb="1">
      <t>ホン</t>
    </rPh>
    <rPh sb="1" eb="3">
      <t>ミツモリ</t>
    </rPh>
    <rPh sb="4" eb="6">
      <t>ブブン</t>
    </rPh>
    <rPh sb="6" eb="8">
      <t>ミツ</t>
    </rPh>
    <rPh sb="13" eb="14">
      <t>ホン</t>
    </rPh>
    <rPh sb="14" eb="16">
      <t>ミツモリ</t>
    </rPh>
    <rPh sb="17" eb="19">
      <t>ゴウケイ</t>
    </rPh>
    <rPh sb="19" eb="20">
      <t>ガク</t>
    </rPh>
    <rPh sb="21" eb="23">
      <t>トウゼン</t>
    </rPh>
    <rPh sb="24" eb="26">
      <t>チョクセツ</t>
    </rPh>
    <rPh sb="26" eb="29">
      <t>コウジヒ</t>
    </rPh>
    <rPh sb="30" eb="32">
      <t>イッチ</t>
    </rPh>
    <rPh sb="39" eb="41">
      <t>ゴク</t>
    </rPh>
    <rPh sb="41" eb="43">
      <t>セツメイ</t>
    </rPh>
    <rPh sb="47" eb="48">
      <t>ザイ</t>
    </rPh>
    <rPh sb="48" eb="49">
      <t>コウ</t>
    </rPh>
    <rPh sb="49" eb="50">
      <t>トモ</t>
    </rPh>
    <rPh sb="54" eb="57">
      <t>ザイリョウヒ</t>
    </rPh>
    <rPh sb="58" eb="61">
      <t>ロウムヒ</t>
    </rPh>
    <rPh sb="62" eb="64">
      <t>キカイ</t>
    </rPh>
    <rPh sb="64" eb="66">
      <t>キグ</t>
    </rPh>
    <rPh sb="66" eb="67">
      <t>ヒ</t>
    </rPh>
    <rPh sb="71" eb="73">
      <t>センモン</t>
    </rPh>
    <rPh sb="73" eb="75">
      <t>コウジ</t>
    </rPh>
    <rPh sb="75" eb="77">
      <t>ギョウシャ</t>
    </rPh>
    <rPh sb="78" eb="81">
      <t>ショケイヒ</t>
    </rPh>
    <rPh sb="82" eb="83">
      <t>フク</t>
    </rPh>
    <rPh sb="89" eb="91">
      <t>モトウ</t>
    </rPh>
    <rPh sb="94" eb="96">
      <t>ソウゴウ</t>
    </rPh>
    <rPh sb="96" eb="98">
      <t>コウジ</t>
    </rPh>
    <rPh sb="98" eb="100">
      <t>ギョウシャ</t>
    </rPh>
    <rPh sb="101" eb="103">
      <t>ソウゴウ</t>
    </rPh>
    <rPh sb="103" eb="105">
      <t>セツビ</t>
    </rPh>
    <rPh sb="109" eb="112">
      <t>ショケイヒ</t>
    </rPh>
    <rPh sb="113" eb="115">
      <t>キョウツウ</t>
    </rPh>
    <rPh sb="115" eb="117">
      <t>カセツ</t>
    </rPh>
    <rPh sb="117" eb="119">
      <t>ヒヨウ</t>
    </rPh>
    <rPh sb="120" eb="121">
      <t>フク</t>
    </rPh>
    <rPh sb="131" eb="133">
      <t>テマ</t>
    </rPh>
    <rPh sb="139" eb="141">
      <t>シタウ</t>
    </rPh>
    <rPh sb="141" eb="143">
      <t>センモン</t>
    </rPh>
    <rPh sb="143" eb="145">
      <t>コウジ</t>
    </rPh>
    <rPh sb="145" eb="147">
      <t>ギョウシャ</t>
    </rPh>
    <rPh sb="151" eb="153">
      <t>ギョウシャ</t>
    </rPh>
    <rPh sb="155" eb="157">
      <t>ザイリョウ</t>
    </rPh>
    <rPh sb="158" eb="160">
      <t>シキュウ</t>
    </rPh>
    <rPh sb="161" eb="162">
      <t>ウ</t>
    </rPh>
    <rPh sb="164" eb="166">
      <t>セコウ</t>
    </rPh>
    <rPh sb="168" eb="170">
      <t>イッパン</t>
    </rPh>
    <rPh sb="170" eb="171">
      <t>テキ</t>
    </rPh>
    <rPh sb="172" eb="174">
      <t>バアイ</t>
    </rPh>
    <rPh sb="175" eb="177">
      <t>セコウ</t>
    </rPh>
    <rPh sb="177" eb="178">
      <t>ヒ</t>
    </rPh>
    <rPh sb="179" eb="181">
      <t>ロウム</t>
    </rPh>
    <rPh sb="181" eb="182">
      <t>ヒ</t>
    </rPh>
    <rPh sb="183" eb="185">
      <t>コウグ</t>
    </rPh>
    <rPh sb="185" eb="186">
      <t>ソン</t>
    </rPh>
    <rPh sb="186" eb="188">
      <t>リョウトウ</t>
    </rPh>
    <rPh sb="189" eb="191">
      <t>トウガイ</t>
    </rPh>
    <rPh sb="191" eb="193">
      <t>ギョウシャ</t>
    </rPh>
    <rPh sb="193" eb="195">
      <t>ケイヒ</t>
    </rPh>
    <rPh sb="195" eb="196">
      <t>トウ</t>
    </rPh>
    <rPh sb="201" eb="203">
      <t>ツウジョウ</t>
    </rPh>
    <rPh sb="204" eb="206">
      <t>ソウゴウ</t>
    </rPh>
    <rPh sb="206" eb="208">
      <t>コウジ</t>
    </rPh>
    <rPh sb="208" eb="210">
      <t>ギョウシャ</t>
    </rPh>
    <rPh sb="211" eb="214">
      <t>ショケイヒ</t>
    </rPh>
    <rPh sb="214" eb="215">
      <t>トウ</t>
    </rPh>
    <rPh sb="216" eb="218">
      <t>キョウツウ</t>
    </rPh>
    <rPh sb="218" eb="219">
      <t>ヒ</t>
    </rPh>
    <rPh sb="221" eb="222">
      <t>フク</t>
    </rPh>
    <rPh sb="232" eb="234">
      <t>ザイリョウ</t>
    </rPh>
    <rPh sb="234" eb="236">
      <t>カカク</t>
    </rPh>
    <rPh sb="240" eb="243">
      <t>ザイリョウヒ</t>
    </rPh>
    <rPh sb="246" eb="248">
      <t>カカク</t>
    </rPh>
    <rPh sb="249" eb="250">
      <t>シメ</t>
    </rPh>
    <rPh sb="257" eb="260">
      <t>ショウヒゼイ</t>
    </rPh>
    <rPh sb="261" eb="262">
      <t>カン</t>
    </rPh>
    <rPh sb="264" eb="266">
      <t>ジコウ</t>
    </rPh>
    <rPh sb="270" eb="273">
      <t>ショウヒゼイ</t>
    </rPh>
    <rPh sb="273" eb="274">
      <t>ヌ</t>
    </rPh>
    <rPh sb="275" eb="277">
      <t>カカク</t>
    </rPh>
    <rPh sb="279" eb="280">
      <t>ネガ</t>
    </rPh>
    <rPh sb="288" eb="290">
      <t>レイワ</t>
    </rPh>
    <rPh sb="291" eb="292">
      <t>ネン</t>
    </rPh>
    <rPh sb="294" eb="295">
      <t>ガツ</t>
    </rPh>
    <rPh sb="296" eb="297">
      <t>ニチ</t>
    </rPh>
    <rPh sb="298" eb="299">
      <t>キン</t>
    </rPh>
    <rPh sb="307" eb="309">
      <t>テイシュツ</t>
    </rPh>
    <rPh sb="311" eb="312">
      <t>ネガ</t>
    </rPh>
    <rPh sb="320" eb="321">
      <t>カ</t>
    </rPh>
    <phoneticPr fontId="10"/>
  </si>
  <si>
    <t>２４号建物他貯湯槽改修工事</t>
    <rPh sb="2" eb="13">
      <t>ゴウタテモノホカチョトウソウカイシュウコウジ</t>
    </rPh>
    <phoneticPr fontId="2"/>
  </si>
  <si>
    <t>ステンレス製（24号用）</t>
  </si>
  <si>
    <t>ステンレス製（35号用）</t>
  </si>
  <si>
    <t>加熱コイル</t>
    <phoneticPr fontId="2"/>
  </si>
  <si>
    <t>本</t>
    <rPh sb="0" eb="1">
      <t>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</si>
</sst>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_ "/>
    <numFmt numFmtId="177" formatCode="#,##0.00_ "/>
    <numFmt numFmtId="178" formatCode="0.000"/>
    <numFmt numFmtId="179" formatCode="0_);[Red]\(0\)"/>
    <numFmt numFmtId="180" formatCode="#,##0_);[Red]\(#,##0\)"/>
    <numFmt numFmtId="181" formatCode="#,##0_);\(#,##0\)"/>
    <numFmt numFmtId="182" formatCode="0_ "/>
  </numFmts>
  <fonts count="30" x14ac:knownFonts="1">
    <font>
      <sz val="11"/>
      <color theme="1"/>
      <name val="游ゴシック"/>
      <family val="2"/>
      <scheme val="minor"/>
    </font>
    <font>
      <b/>
      <sz val="12"/>
      <name val="ＭＳ ゴシック"/>
      <family val="3"/>
      <charset val="128"/>
    </font>
    <font>
      <sz val="6"/>
      <name val="游ゴシック"/>
      <family val="3"/>
      <charset val="128"/>
      <scheme val="minor"/>
    </font>
    <font>
      <sz val="11"/>
      <name val="ＭＳ 明朝"/>
      <family val="1"/>
      <charset val="128"/>
    </font>
    <font>
      <b/>
      <sz val="11"/>
      <name val="ＭＳ 明朝"/>
      <family val="1"/>
      <charset val="128"/>
    </font>
    <font>
      <sz val="11"/>
      <name val="ＭＳ Ｐゴシック"/>
      <family val="3"/>
      <charset val="128"/>
    </font>
    <font>
      <sz val="11"/>
      <color theme="1"/>
      <name val="ＭＳ Ｐ明朝"/>
      <family val="1"/>
      <charset val="128"/>
    </font>
    <font>
      <sz val="11"/>
      <name val="ＭＳ Ｐ明朝"/>
      <family val="1"/>
      <charset val="128"/>
    </font>
    <font>
      <sz val="11"/>
      <color theme="1"/>
      <name val="游ゴシック"/>
      <family val="3"/>
      <charset val="128"/>
      <scheme val="minor"/>
    </font>
    <font>
      <i/>
      <sz val="11"/>
      <name val="ＭＳ Ｐ明朝"/>
      <family val="1"/>
      <charset val="128"/>
    </font>
    <font>
      <sz val="6"/>
      <name val="ＭＳ Ｐゴシック"/>
      <family val="3"/>
      <charset val="128"/>
    </font>
    <font>
      <sz val="11"/>
      <color indexed="12"/>
      <name val="ＭＳ Ｐ明朝"/>
      <family val="1"/>
      <charset val="128"/>
    </font>
    <font>
      <b/>
      <u/>
      <sz val="11"/>
      <name val="ＭＳ Ｐ明朝"/>
      <family val="1"/>
      <charset val="128"/>
    </font>
    <font>
      <sz val="11"/>
      <name val="ＭＳ ゴシック"/>
      <family val="3"/>
      <charset val="128"/>
    </font>
    <font>
      <sz val="12"/>
      <name val="ＭＳ Ｐ明朝"/>
      <family val="1"/>
      <charset val="128"/>
    </font>
    <font>
      <sz val="12"/>
      <name val="ＭＳ 明朝"/>
      <family val="1"/>
      <charset val="128"/>
    </font>
    <font>
      <b/>
      <sz val="12"/>
      <name val="ＭＳ 明朝"/>
      <family val="1"/>
      <charset val="128"/>
    </font>
    <font>
      <b/>
      <sz val="11"/>
      <name val="ＭＳ Ｐ明朝"/>
      <family val="1"/>
      <charset val="128"/>
    </font>
    <font>
      <sz val="16"/>
      <color theme="1"/>
      <name val="ＭＳ Ｐ明朝"/>
      <family val="1"/>
      <charset val="128"/>
    </font>
    <font>
      <sz val="16"/>
      <name val="ＭＳ Ｐ明朝"/>
      <family val="1"/>
      <charset val="128"/>
    </font>
    <font>
      <sz val="24"/>
      <name val="ＭＳ Ｐ明朝"/>
      <family val="1"/>
      <charset val="128"/>
    </font>
    <font>
      <b/>
      <sz val="16"/>
      <name val="ＭＳ Ｐ明朝"/>
      <family val="1"/>
      <charset val="128"/>
    </font>
    <font>
      <b/>
      <u/>
      <sz val="22"/>
      <name val="ＭＳ Ｐ明朝"/>
      <family val="1"/>
      <charset val="128"/>
    </font>
    <font>
      <sz val="6"/>
      <name val="ＭＳ ゴシック"/>
      <family val="3"/>
      <charset val="128"/>
    </font>
    <font>
      <b/>
      <sz val="12"/>
      <name val="ＭＳ Ｐ明朝"/>
      <family val="1"/>
      <charset val="128"/>
    </font>
    <font>
      <sz val="6"/>
      <name val="ＭＳ 明朝"/>
      <family val="1"/>
      <charset val="128"/>
    </font>
    <font>
      <b/>
      <sz val="18"/>
      <name val="ＭＳ Ｐ明朝"/>
      <family val="1"/>
      <charset val="128"/>
    </font>
    <font>
      <u/>
      <sz val="24"/>
      <name val="ＭＳ Ｐ明朝"/>
      <family val="1"/>
      <charset val="128"/>
    </font>
    <font>
      <sz val="20"/>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5" fillId="0" borderId="0">
      <alignment vertical="center"/>
    </xf>
    <xf numFmtId="38" fontId="8" fillId="0" borderId="0" applyFont="0" applyFill="0" applyBorder="0" applyAlignment="0" applyProtection="0">
      <alignment vertical="center"/>
    </xf>
    <xf numFmtId="0" fontId="5" fillId="0" borderId="0"/>
    <xf numFmtId="0" fontId="5" fillId="0" borderId="0"/>
    <xf numFmtId="0" fontId="13" fillId="0" borderId="0"/>
    <xf numFmtId="0" fontId="8" fillId="0" borderId="0">
      <alignment vertical="center"/>
    </xf>
    <xf numFmtId="0" fontId="5" fillId="0" borderId="0"/>
  </cellStyleXfs>
  <cellXfs count="166">
    <xf numFmtId="0" fontId="0" fillId="0" borderId="0" xfId="0"/>
    <xf numFmtId="0" fontId="3" fillId="0" borderId="0" xfId="0" applyFont="1" applyFill="1" applyAlignment="1">
      <alignment horizontal="center" vertical="center" shrinkToFit="1"/>
    </xf>
    <xf numFmtId="176" fontId="3" fillId="0" borderId="0" xfId="0" applyNumberFormat="1" applyFont="1" applyFill="1" applyAlignment="1">
      <alignment vertical="center"/>
    </xf>
    <xf numFmtId="176" fontId="3" fillId="0" borderId="0" xfId="0" applyNumberFormat="1" applyFont="1" applyFill="1" applyAlignment="1">
      <alignment vertical="center" shrinkToFit="1"/>
    </xf>
    <xf numFmtId="0" fontId="3" fillId="0" borderId="0" xfId="0" applyFont="1" applyFill="1" applyAlignment="1">
      <alignment vertical="center" shrinkToFit="1"/>
    </xf>
    <xf numFmtId="0" fontId="3" fillId="0" borderId="0" xfId="0" applyFont="1" applyFill="1" applyAlignment="1">
      <alignment vertical="center"/>
    </xf>
    <xf numFmtId="0" fontId="3" fillId="0" borderId="0" xfId="0" applyFont="1" applyFill="1" applyAlignment="1">
      <alignment horizontal="right" vertical="center" shrinkToFit="1"/>
    </xf>
    <xf numFmtId="176" fontId="3" fillId="0" borderId="0" xfId="0" applyNumberFormat="1" applyFont="1" applyFill="1" applyAlignment="1">
      <alignment horizontal="center" vertical="center"/>
    </xf>
    <xf numFmtId="176" fontId="3" fillId="0" borderId="0" xfId="0" applyNumberFormat="1" applyFont="1" applyFill="1" applyAlignment="1">
      <alignment horizontal="center" vertical="center" shrinkToFit="1"/>
    </xf>
    <xf numFmtId="0" fontId="3" fillId="0" borderId="0" xfId="0" applyFont="1" applyFill="1" applyAlignment="1">
      <alignment horizontal="center" vertical="center"/>
    </xf>
    <xf numFmtId="0" fontId="4" fillId="0" borderId="1" xfId="0" applyFont="1" applyFill="1" applyBorder="1" applyAlignment="1">
      <alignment vertical="center" shrinkToFit="1"/>
    </xf>
    <xf numFmtId="0" fontId="3" fillId="0" borderId="1" xfId="0" applyFont="1" applyFill="1" applyBorder="1" applyAlignment="1">
      <alignment vertical="center" shrinkToFit="1"/>
    </xf>
    <xf numFmtId="177" fontId="3" fillId="0" borderId="1" xfId="0" applyNumberFormat="1" applyFont="1" applyFill="1" applyBorder="1" applyAlignment="1">
      <alignment vertical="center" shrinkToFit="1"/>
    </xf>
    <xf numFmtId="0" fontId="3" fillId="0" borderId="2" xfId="0" applyFont="1" applyFill="1" applyBorder="1" applyAlignment="1">
      <alignment vertical="center" shrinkToFit="1"/>
    </xf>
    <xf numFmtId="0" fontId="3" fillId="0" borderId="3" xfId="0" applyFont="1" applyFill="1" applyBorder="1" applyAlignment="1">
      <alignment horizontal="center" vertical="center" shrinkToFit="1"/>
    </xf>
    <xf numFmtId="0" fontId="3" fillId="0" borderId="3" xfId="0" applyFont="1" applyFill="1" applyBorder="1" applyAlignment="1">
      <alignment horizontal="right" vertical="center" shrinkToFit="1"/>
    </xf>
    <xf numFmtId="0" fontId="3" fillId="0" borderId="4" xfId="0" applyFont="1" applyFill="1" applyBorder="1" applyAlignment="1">
      <alignment horizontal="right" vertical="center" shrinkToFit="1"/>
    </xf>
    <xf numFmtId="177" fontId="3" fillId="0" borderId="0" xfId="0" applyNumberFormat="1" applyFont="1" applyFill="1" applyBorder="1" applyAlignment="1">
      <alignment vertical="center" shrinkToFit="1"/>
    </xf>
    <xf numFmtId="178" fontId="3" fillId="0" borderId="4" xfId="0" applyNumberFormat="1" applyFont="1" applyFill="1" applyBorder="1" applyAlignment="1">
      <alignment horizontal="right" vertical="center" shrinkToFit="1"/>
    </xf>
    <xf numFmtId="0" fontId="6" fillId="0" borderId="0" xfId="1" applyFont="1">
      <alignment vertical="center"/>
    </xf>
    <xf numFmtId="0" fontId="7" fillId="0" borderId="0" xfId="1" applyFont="1" applyFill="1" applyAlignment="1">
      <alignment vertical="center"/>
    </xf>
    <xf numFmtId="38" fontId="7" fillId="0" borderId="0" xfId="2" applyFont="1" applyFill="1" applyAlignment="1">
      <alignment vertical="center"/>
    </xf>
    <xf numFmtId="38" fontId="7" fillId="0" borderId="0" xfId="2" applyFont="1" applyFill="1" applyAlignment="1">
      <alignment horizontal="center" vertical="center"/>
    </xf>
    <xf numFmtId="179" fontId="7" fillId="0" borderId="0" xfId="1" applyNumberFormat="1" applyFont="1" applyFill="1" applyAlignment="1">
      <alignment horizontal="center" vertical="center"/>
    </xf>
    <xf numFmtId="0" fontId="7" fillId="0" borderId="0" xfId="1" applyFont="1" applyFill="1" applyAlignment="1">
      <alignment vertical="center" wrapText="1"/>
    </xf>
    <xf numFmtId="38" fontId="7" fillId="0" borderId="0" xfId="2" applyFont="1" applyFill="1" applyAlignment="1">
      <alignment horizontal="right" vertical="center" shrinkToFit="1"/>
    </xf>
    <xf numFmtId="38" fontId="9" fillId="0" borderId="0" xfId="2" applyFont="1" applyFill="1" applyAlignment="1">
      <alignment horizontal="right" vertical="center" shrinkToFit="1"/>
    </xf>
    <xf numFmtId="38" fontId="9" fillId="0" borderId="0" xfId="2" applyFont="1" applyFill="1" applyAlignment="1">
      <alignment horizontal="left" vertical="center" shrinkToFit="1"/>
    </xf>
    <xf numFmtId="0" fontId="7" fillId="0" borderId="0" xfId="1" applyNumberFormat="1" applyFont="1" applyFill="1" applyAlignment="1" applyProtection="1">
      <alignment horizontal="left" vertical="center"/>
      <protection locked="0"/>
    </xf>
    <xf numFmtId="0" fontId="7" fillId="0" borderId="0" xfId="1" applyFont="1" applyFill="1" applyAlignment="1">
      <alignment horizontal="distributed" vertical="center"/>
    </xf>
    <xf numFmtId="0" fontId="11" fillId="0" borderId="0" xfId="1" applyFont="1" applyFill="1" applyAlignment="1">
      <alignment vertical="center"/>
    </xf>
    <xf numFmtId="38" fontId="11" fillId="0" borderId="0" xfId="2" applyFont="1" applyFill="1" applyAlignment="1">
      <alignment vertical="center"/>
    </xf>
    <xf numFmtId="38" fontId="11" fillId="0" borderId="0" xfId="2" applyFont="1" applyFill="1" applyAlignment="1" applyProtection="1">
      <alignment horizontal="center" vertical="center"/>
      <protection locked="0"/>
    </xf>
    <xf numFmtId="179" fontId="11" fillId="0" borderId="0" xfId="1" applyNumberFormat="1" applyFont="1" applyFill="1" applyAlignment="1" applyProtection="1">
      <alignment horizontal="center" vertical="center"/>
      <protection locked="0"/>
    </xf>
    <xf numFmtId="0" fontId="11" fillId="0" borderId="0" xfId="1" applyFont="1" applyFill="1" applyAlignment="1" applyProtection="1">
      <alignment vertical="center"/>
      <protection locked="0"/>
    </xf>
    <xf numFmtId="0" fontId="7" fillId="0" borderId="0" xfId="1" applyFont="1" applyFill="1" applyAlignment="1" applyProtection="1">
      <alignment vertical="center" wrapText="1"/>
      <protection locked="0"/>
    </xf>
    <xf numFmtId="0" fontId="7" fillId="0" borderId="0" xfId="1" applyFont="1" applyAlignment="1">
      <alignment vertical="center"/>
    </xf>
    <xf numFmtId="38" fontId="7" fillId="0" borderId="0" xfId="2" applyFont="1" applyAlignment="1">
      <alignment vertical="center"/>
    </xf>
    <xf numFmtId="38" fontId="11" fillId="0" borderId="0" xfId="2" applyFont="1" applyFill="1" applyAlignment="1" applyProtection="1">
      <alignment horizontal="distributed" vertical="center"/>
      <protection locked="0"/>
    </xf>
    <xf numFmtId="58" fontId="11" fillId="0" borderId="0" xfId="1" applyNumberFormat="1" applyFont="1" applyFill="1" applyAlignment="1" applyProtection="1">
      <alignment horizontal="distributed" vertical="center"/>
      <protection locked="0"/>
    </xf>
    <xf numFmtId="58" fontId="7" fillId="0" borderId="0" xfId="1" applyNumberFormat="1" applyFont="1" applyFill="1" applyAlignment="1" applyProtection="1">
      <alignment horizontal="left" vertical="center" wrapText="1"/>
      <protection locked="0"/>
    </xf>
    <xf numFmtId="0" fontId="7" fillId="0" borderId="1" xfId="1" applyFont="1" applyFill="1" applyBorder="1" applyAlignment="1">
      <alignment horizontal="left" vertical="center" wrapText="1"/>
    </xf>
    <xf numFmtId="38" fontId="7" fillId="0" borderId="1" xfId="2" applyFont="1" applyFill="1" applyBorder="1" applyAlignment="1">
      <alignment vertical="center"/>
    </xf>
    <xf numFmtId="38" fontId="7" fillId="2" borderId="1" xfId="2" applyFont="1" applyFill="1" applyBorder="1" applyAlignment="1">
      <alignment horizontal="center" vertical="center"/>
    </xf>
    <xf numFmtId="180" fontId="3" fillId="0" borderId="1" xfId="3" applyNumberFormat="1" applyFont="1" applyFill="1" applyBorder="1" applyAlignment="1">
      <alignment horizontal="right"/>
    </xf>
    <xf numFmtId="0" fontId="3" fillId="0" borderId="1" xfId="4" applyFont="1" applyFill="1" applyBorder="1" applyAlignment="1">
      <alignment horizontal="distributed" justifyLastLine="1"/>
    </xf>
    <xf numFmtId="0" fontId="3" fillId="0" borderId="1" xfId="3" applyFont="1" applyFill="1" applyBorder="1" applyAlignment="1">
      <alignment horizontal="left" vertical="center" wrapText="1"/>
    </xf>
    <xf numFmtId="0" fontId="3" fillId="0" borderId="1" xfId="3" applyFont="1" applyFill="1" applyBorder="1" applyAlignment="1">
      <alignment horizontal="left" vertical="center" wrapText="1" shrinkToFit="1"/>
    </xf>
    <xf numFmtId="49" fontId="7" fillId="2" borderId="1" xfId="5" quotePrefix="1" applyNumberFormat="1" applyFont="1" applyFill="1" applyBorder="1" applyAlignment="1">
      <alignment horizontal="right" vertical="center"/>
    </xf>
    <xf numFmtId="0" fontId="7" fillId="0" borderId="4" xfId="1" applyFont="1" applyFill="1" applyBorder="1" applyAlignment="1">
      <alignment horizontal="center" vertical="center" wrapText="1"/>
    </xf>
    <xf numFmtId="38" fontId="14" fillId="2" borderId="1" xfId="2" applyFont="1" applyFill="1" applyBorder="1" applyAlignment="1">
      <alignment horizontal="center" vertical="center" justifyLastLine="1"/>
    </xf>
    <xf numFmtId="179" fontId="15" fillId="2" borderId="2" xfId="1" applyNumberFormat="1" applyFont="1" applyFill="1" applyBorder="1" applyAlignment="1">
      <alignment horizontal="center" vertical="center" justifyLastLine="1"/>
    </xf>
    <xf numFmtId="0" fontId="15" fillId="2" borderId="1" xfId="1" applyFont="1" applyFill="1" applyBorder="1" applyAlignment="1">
      <alignment horizontal="distributed" vertical="center" justifyLastLine="1"/>
    </xf>
    <xf numFmtId="0" fontId="15" fillId="2" borderId="2" xfId="1" applyFont="1" applyFill="1" applyBorder="1" applyAlignment="1">
      <alignment horizontal="center" vertical="center" wrapText="1"/>
    </xf>
    <xf numFmtId="0" fontId="16" fillId="2" borderId="4" xfId="5" applyFont="1" applyFill="1" applyBorder="1" applyAlignment="1">
      <alignment vertical="center" shrinkToFit="1"/>
    </xf>
    <xf numFmtId="181" fontId="17" fillId="2" borderId="2" xfId="5" quotePrefix="1" applyNumberFormat="1" applyFont="1" applyFill="1" applyBorder="1" applyAlignment="1">
      <alignment horizontal="center" vertical="center"/>
    </xf>
    <xf numFmtId="0" fontId="14" fillId="0" borderId="1" xfId="1" applyFont="1" applyFill="1" applyBorder="1" applyAlignment="1">
      <alignment horizontal="distributed" vertical="center" justifyLastLine="1"/>
    </xf>
    <xf numFmtId="38" fontId="14" fillId="0" borderId="1" xfId="2" applyFont="1" applyFill="1" applyBorder="1" applyAlignment="1">
      <alignment horizontal="distributed" vertical="center" justifyLastLine="1"/>
    </xf>
    <xf numFmtId="38" fontId="14" fillId="0" borderId="1" xfId="2" applyFont="1" applyFill="1" applyBorder="1" applyAlignment="1">
      <alignment horizontal="center" vertical="center" justifyLastLine="1"/>
    </xf>
    <xf numFmtId="179" fontId="14" fillId="0" borderId="1" xfId="1" applyNumberFormat="1" applyFont="1" applyFill="1" applyBorder="1" applyAlignment="1">
      <alignment horizontal="center" vertical="center" justifyLastLine="1"/>
    </xf>
    <xf numFmtId="0" fontId="14" fillId="0" borderId="4" xfId="1" applyFont="1" applyFill="1" applyBorder="1" applyAlignment="1">
      <alignment horizontal="distributed" vertical="center" justifyLastLine="1"/>
    </xf>
    <xf numFmtId="0" fontId="14" fillId="0" borderId="1" xfId="1" applyFont="1" applyFill="1" applyBorder="1" applyAlignment="1">
      <alignment horizontal="center" vertical="center" wrapText="1"/>
    </xf>
    <xf numFmtId="0" fontId="18" fillId="0" borderId="0" xfId="1" applyFont="1">
      <alignment vertical="center"/>
    </xf>
    <xf numFmtId="0" fontId="19" fillId="0" borderId="0" xfId="1" applyFont="1" applyFill="1" applyAlignment="1">
      <alignment vertical="center"/>
    </xf>
    <xf numFmtId="38" fontId="19" fillId="0" borderId="0" xfId="2" applyFont="1" applyFill="1" applyAlignment="1">
      <alignment vertical="center"/>
    </xf>
    <xf numFmtId="38" fontId="19" fillId="0" borderId="0" xfId="2" applyFont="1" applyFill="1" applyAlignment="1">
      <alignment horizontal="left" vertical="center" shrinkToFit="1"/>
    </xf>
    <xf numFmtId="0" fontId="19" fillId="0" borderId="0" xfId="1" applyFont="1" applyFill="1" applyAlignment="1">
      <alignment vertical="center" shrinkToFit="1"/>
    </xf>
    <xf numFmtId="0" fontId="19" fillId="0" borderId="0" xfId="1" applyFont="1" applyFill="1" applyAlignment="1">
      <alignment horizontal="right" vertical="center"/>
    </xf>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7" xfId="1" applyFont="1" applyFill="1" applyBorder="1" applyAlignment="1">
      <alignment horizontal="left" vertical="center" wrapText="1"/>
    </xf>
    <xf numFmtId="0" fontId="7" fillId="0" borderId="7" xfId="1" applyFont="1" applyFill="1" applyBorder="1" applyAlignment="1">
      <alignment horizontal="center" vertical="center" justifyLastLine="1"/>
    </xf>
    <xf numFmtId="38" fontId="20" fillId="0" borderId="0" xfId="2" applyFont="1" applyFill="1" applyBorder="1" applyAlignment="1">
      <alignment horizontal="center" vertical="center"/>
    </xf>
    <xf numFmtId="179" fontId="20" fillId="0" borderId="0" xfId="1" applyNumberFormat="1" applyFont="1" applyFill="1" applyBorder="1" applyAlignment="1">
      <alignment horizontal="center" vertical="center"/>
    </xf>
    <xf numFmtId="0" fontId="7" fillId="0" borderId="0" xfId="1" applyFont="1" applyFill="1" applyAlignment="1">
      <alignment horizontal="center" vertical="center"/>
    </xf>
    <xf numFmtId="0" fontId="7" fillId="0" borderId="0" xfId="5" applyFont="1" applyAlignment="1">
      <alignment horizontal="center" vertical="center" shrinkToFit="1"/>
    </xf>
    <xf numFmtId="0" fontId="14" fillId="0" borderId="0" xfId="5" applyFont="1" applyBorder="1" applyAlignment="1">
      <alignment horizontal="left" vertical="center"/>
    </xf>
    <xf numFmtId="0" fontId="14" fillId="0" borderId="0" xfId="5" applyFont="1" applyBorder="1" applyAlignment="1">
      <alignment vertical="center"/>
    </xf>
    <xf numFmtId="0" fontId="7" fillId="0" borderId="0" xfId="5" applyFont="1" applyBorder="1" applyAlignment="1">
      <alignment horizontal="left" vertical="center"/>
    </xf>
    <xf numFmtId="0" fontId="14" fillId="0" borderId="0" xfId="5" applyFont="1" applyAlignment="1">
      <alignment horizontal="center" vertical="center" shrinkToFit="1"/>
    </xf>
    <xf numFmtId="0" fontId="7" fillId="0" borderId="0" xfId="5" applyFont="1" applyBorder="1" applyAlignment="1">
      <alignment horizontal="center" vertical="center"/>
    </xf>
    <xf numFmtId="0" fontId="14" fillId="0" borderId="0" xfId="5" quotePrefix="1" applyFont="1" applyAlignment="1">
      <alignment horizontal="center" vertical="center" shrinkToFit="1"/>
    </xf>
    <xf numFmtId="0" fontId="24" fillId="0" borderId="0" xfId="5" applyFont="1" applyBorder="1" applyAlignment="1">
      <alignment horizontal="left" vertical="center"/>
    </xf>
    <xf numFmtId="0" fontId="14" fillId="0" borderId="0" xfId="5" applyFont="1" applyBorder="1" applyAlignment="1">
      <alignment horizontal="left" vertical="center"/>
    </xf>
    <xf numFmtId="0" fontId="7" fillId="0" borderId="0" xfId="5" applyFont="1" applyBorder="1" applyAlignment="1">
      <alignment horizontal="center" vertical="center" shrinkToFit="1"/>
    </xf>
    <xf numFmtId="0" fontId="14" fillId="0" borderId="0" xfId="5" applyFont="1" applyBorder="1" applyAlignment="1">
      <alignment horizontal="left" vertical="center" wrapText="1" shrinkToFit="1"/>
    </xf>
    <xf numFmtId="0" fontId="14" fillId="0" borderId="0" xfId="5" applyFont="1" applyBorder="1" applyAlignment="1">
      <alignment horizontal="center" vertical="center" shrinkToFit="1"/>
    </xf>
    <xf numFmtId="182" fontId="14" fillId="0" borderId="0" xfId="5" applyNumberFormat="1" applyFont="1" applyBorder="1" applyAlignment="1">
      <alignment horizontal="right" vertical="center" shrinkToFit="1"/>
    </xf>
    <xf numFmtId="0" fontId="14" fillId="0" borderId="0" xfId="5" applyFont="1" applyFill="1" applyBorder="1" applyAlignment="1">
      <alignment horizontal="left" vertical="center" wrapText="1" shrinkToFit="1"/>
    </xf>
    <xf numFmtId="0" fontId="14" fillId="0" borderId="0" xfId="5" applyFont="1" applyFill="1" applyBorder="1" applyAlignment="1">
      <alignment vertical="center" wrapText="1"/>
    </xf>
    <xf numFmtId="0" fontId="14" fillId="0" borderId="0" xfId="5" quotePrefix="1" applyFont="1" applyBorder="1" applyAlignment="1">
      <alignment horizontal="center" vertical="center" shrinkToFit="1"/>
    </xf>
    <xf numFmtId="0" fontId="14" fillId="0" borderId="0" xfId="1" applyFont="1" applyAlignment="1">
      <alignment horizontal="distributed" vertical="center"/>
    </xf>
    <xf numFmtId="58" fontId="14" fillId="0" borderId="0" xfId="1" applyNumberFormat="1" applyFont="1" applyAlignment="1">
      <alignment horizontal="left" vertical="center"/>
    </xf>
    <xf numFmtId="0" fontId="14" fillId="0" borderId="1" xfId="5" applyFont="1" applyBorder="1" applyAlignment="1">
      <alignment horizontal="left" vertical="center" wrapText="1" shrinkToFit="1"/>
    </xf>
    <xf numFmtId="0" fontId="14" fillId="0" borderId="1" xfId="5" applyFont="1" applyBorder="1" applyAlignment="1">
      <alignment horizontal="center" vertical="center" shrinkToFit="1"/>
    </xf>
    <xf numFmtId="0" fontId="14" fillId="0" borderId="12" xfId="5" applyFont="1" applyBorder="1" applyAlignment="1">
      <alignment horizontal="center" vertical="center" shrinkToFit="1"/>
    </xf>
    <xf numFmtId="3" fontId="14" fillId="0" borderId="1" xfId="5" applyNumberFormat="1" applyFont="1" applyBorder="1" applyAlignment="1">
      <alignment horizontal="center" vertical="center" shrinkToFit="1"/>
    </xf>
    <xf numFmtId="182" fontId="14" fillId="0" borderId="1" xfId="5" applyNumberFormat="1" applyFont="1" applyBorder="1" applyAlignment="1">
      <alignment horizontal="center" vertical="center" shrinkToFit="1"/>
    </xf>
    <xf numFmtId="0" fontId="14" fillId="0" borderId="1" xfId="5" applyFont="1" applyFill="1" applyBorder="1" applyAlignment="1">
      <alignment horizontal="center" vertical="center" wrapText="1" shrinkToFit="1"/>
    </xf>
    <xf numFmtId="0" fontId="14" fillId="0" borderId="1" xfId="5" quotePrefix="1" applyFont="1" applyBorder="1" applyAlignment="1">
      <alignment horizontal="center" vertical="center" shrinkToFit="1"/>
    </xf>
    <xf numFmtId="0" fontId="14" fillId="0" borderId="0" xfId="5" applyFont="1" applyAlignment="1">
      <alignment horizontal="left" vertical="center" shrinkToFit="1"/>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14" fillId="0" borderId="0" xfId="1" applyFont="1" applyAlignment="1">
      <alignment horizontal="right" vertical="center"/>
    </xf>
    <xf numFmtId="0" fontId="14" fillId="0" borderId="0" xfId="1" applyFont="1">
      <alignment vertical="center"/>
    </xf>
    <xf numFmtId="58" fontId="14" fillId="0" borderId="0" xfId="1" quotePrefix="1" applyNumberFormat="1" applyFont="1" applyAlignment="1">
      <alignment horizontal="center" vertical="center"/>
    </xf>
    <xf numFmtId="0" fontId="7" fillId="0" borderId="0" xfId="7" applyFont="1" applyAlignment="1">
      <alignment vertical="center"/>
    </xf>
    <xf numFmtId="0" fontId="14" fillId="0" borderId="0" xfId="1" applyFont="1" applyAlignment="1">
      <alignment vertical="center"/>
    </xf>
    <xf numFmtId="0" fontId="7" fillId="0" borderId="0" xfId="1" applyFont="1" applyAlignment="1">
      <alignment horizontal="right" vertical="center"/>
    </xf>
    <xf numFmtId="0" fontId="14" fillId="0" borderId="1" xfId="1" applyFont="1" applyBorder="1" applyAlignment="1">
      <alignment horizontal="center" vertical="center"/>
    </xf>
    <xf numFmtId="0" fontId="14" fillId="0" borderId="1" xfId="1" applyFont="1" applyBorder="1">
      <alignment vertical="center"/>
    </xf>
    <xf numFmtId="0" fontId="14" fillId="0" borderId="1" xfId="1" applyFont="1" applyBorder="1" applyAlignment="1">
      <alignment horizontal="center" vertical="center" wrapText="1"/>
    </xf>
    <xf numFmtId="0" fontId="14"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3" fontId="7" fillId="0" borderId="1" xfId="1" applyNumberFormat="1" applyFont="1" applyBorder="1" applyAlignment="1">
      <alignment horizontal="center" vertical="center" wrapText="1"/>
    </xf>
    <xf numFmtId="0" fontId="7" fillId="0" borderId="1" xfId="1" applyFont="1" applyBorder="1" applyAlignment="1">
      <alignment horizontal="center" vertical="center" shrinkToFit="1"/>
    </xf>
    <xf numFmtId="38" fontId="14" fillId="2" borderId="1" xfId="2" applyFont="1" applyFill="1" applyBorder="1" applyAlignment="1">
      <alignment horizontal="center" vertical="center"/>
    </xf>
    <xf numFmtId="38" fontId="14" fillId="0" borderId="1" xfId="2" applyFont="1" applyFill="1" applyBorder="1" applyAlignment="1">
      <alignment vertical="center"/>
    </xf>
    <xf numFmtId="0" fontId="14" fillId="0" borderId="1" xfId="1" applyFont="1" applyFill="1" applyBorder="1" applyAlignment="1">
      <alignment horizontal="left" vertical="center" wrapText="1"/>
    </xf>
    <xf numFmtId="0" fontId="3" fillId="0" borderId="1" xfId="0" applyFont="1" applyFill="1" applyBorder="1" applyAlignment="1">
      <alignment horizontal="center" vertical="center" shrinkToFit="1"/>
    </xf>
    <xf numFmtId="0" fontId="15" fillId="0" borderId="1" xfId="3" applyFont="1" applyFill="1" applyBorder="1" applyAlignment="1">
      <alignment horizontal="left" vertical="center" wrapText="1"/>
    </xf>
    <xf numFmtId="0" fontId="29" fillId="0" borderId="1" xfId="1" applyFont="1" applyBorder="1" applyAlignment="1">
      <alignment horizontal="center" vertical="center" shrinkToFit="1"/>
    </xf>
    <xf numFmtId="1" fontId="3" fillId="0" borderId="4" xfId="0" applyNumberFormat="1" applyFont="1" applyFill="1" applyBorder="1" applyAlignment="1">
      <alignment horizontal="right" vertical="center" shrinkToFit="1"/>
    </xf>
    <xf numFmtId="49" fontId="14" fillId="2" borderId="1" xfId="5" quotePrefix="1" applyNumberFormat="1" applyFont="1" applyFill="1" applyBorder="1" applyAlignment="1">
      <alignment horizontal="right" vertical="center"/>
    </xf>
    <xf numFmtId="0" fontId="15" fillId="0" borderId="1" xfId="3" applyFont="1" applyFill="1" applyBorder="1" applyAlignment="1">
      <alignment horizontal="left" vertical="center" wrapText="1" shrinkToFit="1"/>
    </xf>
    <xf numFmtId="38" fontId="15" fillId="0" borderId="1" xfId="3" applyNumberFormat="1" applyFont="1" applyFill="1" applyBorder="1" applyAlignment="1">
      <alignment horizontal="center" vertical="center"/>
    </xf>
    <xf numFmtId="180" fontId="15" fillId="0" borderId="1" xfId="3" applyNumberFormat="1" applyFont="1" applyFill="1" applyBorder="1" applyAlignment="1">
      <alignment horizontal="right" vertical="center"/>
    </xf>
    <xf numFmtId="0" fontId="14" fillId="0" borderId="2" xfId="1" applyFont="1" applyBorder="1" applyAlignment="1">
      <alignment horizontal="center" vertical="center"/>
    </xf>
    <xf numFmtId="0" fontId="14" fillId="0" borderId="4" xfId="1" applyFont="1" applyBorder="1" applyAlignment="1">
      <alignment horizontal="center" vertical="center"/>
    </xf>
    <xf numFmtId="0" fontId="20" fillId="0" borderId="0" xfId="1" applyFont="1" applyAlignment="1">
      <alignment horizontal="center" vertical="center"/>
    </xf>
    <xf numFmtId="0" fontId="7" fillId="0" borderId="0" xfId="1" applyFont="1" applyBorder="1" applyAlignment="1">
      <alignment horizontal="left" vertical="justify"/>
    </xf>
    <xf numFmtId="0" fontId="5" fillId="0" borderId="0" xfId="1" applyAlignment="1">
      <alignment horizontal="left" vertical="justify"/>
    </xf>
    <xf numFmtId="0" fontId="28" fillId="0" borderId="0" xfId="1" applyFont="1" applyBorder="1" applyAlignment="1">
      <alignment horizontal="center" vertical="center"/>
    </xf>
    <xf numFmtId="0" fontId="28" fillId="0" borderId="7" xfId="1" applyFont="1" applyBorder="1" applyAlignment="1">
      <alignment horizontal="center" vertical="center"/>
    </xf>
    <xf numFmtId="0" fontId="7" fillId="0" borderId="7" xfId="1" applyFont="1" applyBorder="1" applyAlignment="1">
      <alignment horizontal="left" vertical="justify"/>
    </xf>
    <xf numFmtId="0" fontId="5" fillId="0" borderId="7" xfId="1" applyBorder="1" applyAlignment="1">
      <alignment horizontal="left" vertical="justify"/>
    </xf>
    <xf numFmtId="0" fontId="27" fillId="0" borderId="0" xfId="1" applyFont="1" applyAlignment="1">
      <alignment horizontal="center" vertical="center"/>
    </xf>
    <xf numFmtId="0" fontId="26" fillId="0" borderId="0" xfId="5" applyFont="1" applyBorder="1" applyAlignment="1">
      <alignment horizontal="center" vertical="center" shrinkToFit="1"/>
    </xf>
    <xf numFmtId="0" fontId="14" fillId="0" borderId="0" xfId="5" applyFont="1" applyBorder="1" applyAlignment="1">
      <alignment horizontal="left" vertical="center"/>
    </xf>
    <xf numFmtId="0" fontId="14" fillId="0" borderId="0" xfId="1" applyFont="1" applyAlignment="1">
      <alignment vertical="center"/>
    </xf>
    <xf numFmtId="0" fontId="8" fillId="0" borderId="0" xfId="6" applyAlignment="1">
      <alignment vertical="center"/>
    </xf>
    <xf numFmtId="0" fontId="7" fillId="0" borderId="0" xfId="1" applyFont="1" applyFill="1" applyAlignment="1">
      <alignment horizontal="left" vertical="center"/>
    </xf>
    <xf numFmtId="0" fontId="7" fillId="0" borderId="0" xfId="1" applyNumberFormat="1" applyFont="1" applyFill="1" applyAlignment="1" applyProtection="1">
      <alignment horizontal="left" vertical="center"/>
      <protection locked="0"/>
    </xf>
    <xf numFmtId="0" fontId="21" fillId="0" borderId="0" xfId="1" applyFont="1" applyFill="1" applyBorder="1" applyAlignment="1">
      <alignment horizontal="center" vertical="center"/>
    </xf>
    <xf numFmtId="0" fontId="6" fillId="0" borderId="0" xfId="1" applyFont="1" applyAlignment="1">
      <alignment horizontal="center" vertical="center"/>
    </xf>
    <xf numFmtId="56" fontId="7" fillId="0" borderId="0" xfId="1" quotePrefix="1" applyNumberFormat="1" applyFont="1" applyFill="1" applyAlignment="1">
      <alignment horizontal="center"/>
    </xf>
    <xf numFmtId="0" fontId="7" fillId="0" borderId="0" xfId="1" applyFont="1" applyFill="1" applyAlignment="1">
      <alignment horizontal="center"/>
    </xf>
    <xf numFmtId="0" fontId="19" fillId="0" borderId="0" xfId="1" applyFont="1" applyFill="1" applyBorder="1" applyAlignment="1">
      <alignment horizontal="right" vertical="center"/>
    </xf>
    <xf numFmtId="0" fontId="19" fillId="0" borderId="7" xfId="1" applyFont="1" applyFill="1" applyBorder="1" applyAlignment="1">
      <alignment horizontal="right" vertical="center"/>
    </xf>
    <xf numFmtId="0" fontId="7" fillId="0" borderId="0" xfId="1" applyFont="1" applyFill="1" applyAlignment="1">
      <alignment horizontal="right" vertical="center"/>
    </xf>
    <xf numFmtId="0" fontId="14" fillId="0" borderId="2" xfId="1" applyFont="1" applyFill="1" applyBorder="1" applyAlignment="1">
      <alignment horizontal="center" vertical="center" justifyLastLine="1"/>
    </xf>
    <xf numFmtId="0" fontId="14" fillId="0" borderId="4" xfId="1" applyFont="1" applyFill="1" applyBorder="1" applyAlignment="1">
      <alignment horizontal="center" vertical="center" justifyLastLine="1"/>
    </xf>
    <xf numFmtId="0" fontId="7" fillId="0" borderId="11" xfId="1" applyFont="1" applyFill="1" applyBorder="1" applyAlignment="1">
      <alignment horizontal="center" vertical="center" textRotation="255"/>
    </xf>
    <xf numFmtId="0" fontId="7" fillId="0" borderId="5" xfId="1" applyFont="1" applyFill="1" applyBorder="1" applyAlignment="1">
      <alignment horizontal="center" vertical="center" textRotation="255"/>
    </xf>
    <xf numFmtId="0" fontId="7" fillId="0" borderId="10" xfId="1" applyFont="1" applyFill="1" applyBorder="1" applyAlignment="1" applyProtection="1">
      <alignment vertical="center" wrapText="1"/>
      <protection locked="0"/>
    </xf>
    <xf numFmtId="0" fontId="7" fillId="0" borderId="0" xfId="1" applyFont="1" applyFill="1" applyBorder="1" applyAlignment="1" applyProtection="1">
      <alignment vertical="center" wrapText="1"/>
      <protection locked="0"/>
    </xf>
    <xf numFmtId="0" fontId="7" fillId="0" borderId="9" xfId="1" applyFont="1" applyFill="1" applyBorder="1" applyAlignment="1" applyProtection="1">
      <alignment vertical="center" wrapText="1"/>
      <protection locked="0"/>
    </xf>
    <xf numFmtId="0" fontId="7" fillId="0" borderId="6" xfId="1" applyFont="1" applyFill="1" applyBorder="1" applyAlignment="1" applyProtection="1">
      <alignment vertical="center" wrapText="1"/>
      <protection locked="0"/>
    </xf>
    <xf numFmtId="0" fontId="7" fillId="0" borderId="7" xfId="1" applyFont="1" applyFill="1" applyBorder="1" applyAlignment="1" applyProtection="1">
      <alignment vertical="center" wrapText="1"/>
      <protection locked="0"/>
    </xf>
    <xf numFmtId="0" fontId="7" fillId="0" borderId="8" xfId="1" applyFont="1" applyFill="1" applyBorder="1" applyAlignment="1" applyProtection="1">
      <alignment vertical="center" wrapText="1"/>
      <protection locked="0"/>
    </xf>
    <xf numFmtId="0" fontId="1" fillId="0" borderId="0" xfId="0" applyFont="1" applyFill="1" applyAlignment="1">
      <alignment horizontal="center" vertical="center" shrinkToFit="1"/>
    </xf>
    <xf numFmtId="0" fontId="1" fillId="0" borderId="0" xfId="0" applyFont="1" applyFill="1" applyAlignment="1">
      <alignment horizontal="righ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cellXfs>
  <cellStyles count="8">
    <cellStyle name="桁区切り 2" xfId="2"/>
    <cellStyle name="標準" xfId="0" builtinId="0"/>
    <cellStyle name="標準 2" xfId="6"/>
    <cellStyle name="標準 2 4" xfId="1"/>
    <cellStyle name="標準 5 2" xfId="7"/>
    <cellStyle name="標準_工事一位代価１" xfId="3"/>
    <cellStyle name="標準_工事一位代価１_高架水槽等清掃役務 2" xfId="4"/>
    <cellStyle name="標準_体育館屋根積算価格内訳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65;&#32004;&#29677;/&#22865;&#32004;&#20418;(T)/12&#26376;/9&#26085;/&#12459;&#12521;&#12540;&#12452;&#12531;&#12487;&#12483;&#12463;&#12473;&#12411;&#12363;/&#23455;&#26045;&#35336;&#30011;&#12539;&#20104;&#23450;&#20385;&#266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5&#12288;&#22865;&#32004;/01&#12288;&#22865;&#32004;&#29677;&#38263;/&#9314;&#22865;&#32004;&#26989;&#21209;&#12288;H18&#24180;&#24230;/&#65320;&#65297;&#65304;&#12288;&#29289;&#20214;/19.03.07&#12288;&#12467;&#12531;&#12486;&#12490;/&#31309;&#3163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414;&#12356;&#12393;&#12365;&#12421;&#12417;&#12435;&#12392;/&#37096;&#38538;&#22806;&#27880;&#24037;&#20107;/(17)D-2&#20919;&#28201;&#27700;&#31649;/&#20869;&#35379;&#26126;&#32048;&#26360;%20D2&#20919;&#28201;&#277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9677;/~&#29677;&#38263;/01%20&#22865;&#32004;/WBI_ver306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467;&#12500;&#12540;&#65288;&#31309;&#31639;&#65289;&#65298;&#65300;&#21495;&#24314;&#29289;&#20182;&#36015;&#28271;&#27133;&#25913;&#20462;&#24037;&#20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実計内訳"/>
      <sheetName val="広告内訳"/>
      <sheetName val="予定価格 (2)"/>
      <sheetName val="内訳書"/>
      <sheetName val="予定価格"/>
      <sheetName val="内訳書 (2)"/>
      <sheetName val="ﾃﾞｰﾀ"/>
      <sheetName val="予調内訳 (2)"/>
    </sheetNames>
    <sheetDataSet>
      <sheetData sheetId="0"/>
      <sheetData sheetId="1"/>
      <sheetData sheetId="2"/>
      <sheetData sheetId="3"/>
      <sheetData sheetId="4"/>
      <sheetData sheetId="5"/>
      <sheetData sheetId="6"/>
      <sheetData sheetId="7">
        <row r="3">
          <cell r="K3" t="str">
            <v>褒賞品費</v>
          </cell>
        </row>
        <row r="4">
          <cell r="K4" t="str">
            <v>備品費</v>
          </cell>
        </row>
        <row r="5">
          <cell r="K5" t="str">
            <v>研究費</v>
          </cell>
        </row>
        <row r="6">
          <cell r="K6" t="str">
            <v>募集庁費</v>
          </cell>
        </row>
        <row r="7">
          <cell r="K7" t="str">
            <v>広報庁費</v>
          </cell>
        </row>
        <row r="8">
          <cell r="K8" t="str">
            <v>消耗品費</v>
          </cell>
        </row>
        <row r="9">
          <cell r="K9" t="str">
            <v>職員厚生経費</v>
          </cell>
        </row>
        <row r="10">
          <cell r="K10" t="str">
            <v>自動車維持費</v>
          </cell>
        </row>
        <row r="11">
          <cell r="K11" t="str">
            <v>通信運搬費</v>
          </cell>
        </row>
        <row r="12">
          <cell r="K12" t="str">
            <v>印刷製本費</v>
          </cell>
        </row>
        <row r="13">
          <cell r="K13" t="str">
            <v>借料及損料</v>
          </cell>
        </row>
        <row r="14">
          <cell r="K14" t="str">
            <v>雑役務費</v>
          </cell>
        </row>
        <row r="15">
          <cell r="K15" t="str">
            <v>光熱水料</v>
          </cell>
        </row>
        <row r="16">
          <cell r="K16" t="str">
            <v>短期給付審査事務費</v>
          </cell>
        </row>
        <row r="17">
          <cell r="K17" t="str">
            <v>財産形成施行事務費</v>
          </cell>
        </row>
        <row r="18">
          <cell r="K18" t="str">
            <v>営舎用備品費</v>
          </cell>
        </row>
        <row r="19">
          <cell r="K19" t="str">
            <v>光熱水料</v>
          </cell>
        </row>
        <row r="20">
          <cell r="K20" t="str">
            <v>営舎維持費</v>
          </cell>
        </row>
        <row r="21">
          <cell r="K21" t="str">
            <v>環境衛生費</v>
          </cell>
        </row>
        <row r="22">
          <cell r="K22" t="str">
            <v>保健管理費</v>
          </cell>
        </row>
        <row r="23">
          <cell r="K23" t="str">
            <v>燃料費</v>
          </cell>
        </row>
        <row r="24">
          <cell r="K24" t="str">
            <v>汚染負荷量賦課金</v>
          </cell>
        </row>
        <row r="25">
          <cell r="K25" t="str">
            <v>被服購入費</v>
          </cell>
        </row>
        <row r="26">
          <cell r="K26" t="str">
            <v>被服維持費</v>
          </cell>
        </row>
        <row r="27">
          <cell r="K27" t="str">
            <v>医療関係備品費</v>
          </cell>
        </row>
        <row r="28">
          <cell r="K28" t="str">
            <v>医療施行費</v>
          </cell>
        </row>
        <row r="29">
          <cell r="K29" t="str">
            <v>医療器材修理費</v>
          </cell>
        </row>
        <row r="30">
          <cell r="K30" t="str">
            <v>教育訓練用備品費</v>
          </cell>
        </row>
        <row r="31">
          <cell r="K31" t="str">
            <v>教育訓練演習費</v>
          </cell>
        </row>
        <row r="32">
          <cell r="K32" t="str">
            <v>備品修理費</v>
          </cell>
        </row>
        <row r="33">
          <cell r="K33" t="str">
            <v>車両用油購入費</v>
          </cell>
        </row>
        <row r="34">
          <cell r="K34" t="str">
            <v>雑油購入費</v>
          </cell>
        </row>
        <row r="35">
          <cell r="K35" t="str">
            <v>演習等参加費</v>
          </cell>
        </row>
        <row r="36">
          <cell r="K36" t="str">
            <v>物資輸送費</v>
          </cell>
        </row>
        <row r="37">
          <cell r="K37" t="str">
            <v>被疑者等運搬費</v>
          </cell>
        </row>
        <row r="38">
          <cell r="K38" t="str">
            <v>各所修繕</v>
          </cell>
        </row>
        <row r="39">
          <cell r="K39" t="str">
            <v>自動車重量税</v>
          </cell>
        </row>
        <row r="40">
          <cell r="K40" t="str">
            <v>情報処理業務庁費</v>
          </cell>
        </row>
        <row r="41">
          <cell r="K41" t="str">
            <v>通信機器購入費</v>
          </cell>
        </row>
        <row r="42">
          <cell r="K42" t="str">
            <v>編成装備品費</v>
          </cell>
        </row>
        <row r="43">
          <cell r="K43" t="str">
            <v>修理保管用備品費</v>
          </cell>
        </row>
        <row r="44">
          <cell r="K44" t="str">
            <v>雑備品費</v>
          </cell>
        </row>
        <row r="45">
          <cell r="K45" t="str">
            <v>工事費</v>
          </cell>
        </row>
        <row r="46">
          <cell r="K46" t="str">
            <v>工事費</v>
          </cell>
        </row>
        <row r="47">
          <cell r="K47" t="str">
            <v>武器修理費</v>
          </cell>
        </row>
        <row r="48">
          <cell r="K48" t="str">
            <v>通信維持費</v>
          </cell>
        </row>
        <row r="49">
          <cell r="K49" t="str">
            <v>車両修理費</v>
          </cell>
        </row>
        <row r="50">
          <cell r="K50" t="str">
            <v>補給処運営費</v>
          </cell>
        </row>
        <row r="51">
          <cell r="K51" t="str">
            <v>化学資材維持費</v>
          </cell>
        </row>
        <row r="52">
          <cell r="K52" t="str">
            <v>施設機械維持費</v>
          </cell>
        </row>
        <row r="53">
          <cell r="K53" t="str">
            <v>雑修理費</v>
          </cell>
        </row>
        <row r="54">
          <cell r="K54" t="str">
            <v>雑消耗品費</v>
          </cell>
        </row>
        <row r="55">
          <cell r="K55" t="str">
            <v>爆発兵器類処理費</v>
          </cell>
        </row>
        <row r="56">
          <cell r="K56" t="str">
            <v>雑運営費</v>
          </cell>
        </row>
        <row r="57">
          <cell r="K57" t="str">
            <v>弾薬維持費</v>
          </cell>
        </row>
        <row r="58">
          <cell r="K58" t="str">
            <v>施設施工庁費</v>
          </cell>
        </row>
        <row r="59">
          <cell r="K59" t="str">
            <v>災害対策調査費</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電工</v>
          </cell>
          <cell r="E5" t="str">
            <v>SGP-PB 25A</v>
          </cell>
          <cell r="F5" t="str">
            <v>人</v>
          </cell>
        </row>
        <row r="6">
          <cell r="D6" t="str">
            <v>その他</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面</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面</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ｍ</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ｍ</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個</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面</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面</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数量）"/>
      <sheetName val="（機械数量）"/>
      <sheetName val="（一位代価・積算）"/>
      <sheetName val="冷温水１"/>
      <sheetName val="「計算書」"/>
      <sheetName val="(17)冷温水"/>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sheetName val="WE"/>
      <sheetName val="Bill"/>
      <sheetName val="IS"/>
      <sheetName val="SD"/>
      <sheetName val="IS(SD)"/>
      <sheetName val="date"/>
      <sheetName val="Sheet1"/>
      <sheetName val="ma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一位代価"/>
      <sheetName val="数量算出書"/>
    </sheetNames>
    <sheetDataSet>
      <sheetData sheetId="0">
        <row r="10">
          <cell r="A10" t="str">
            <v>Ⅰ　仮設工事</v>
          </cell>
        </row>
        <row r="11">
          <cell r="A11" t="str">
            <v>　１．養生</v>
          </cell>
          <cell r="B11" t="str">
            <v>個別改修</v>
          </cell>
          <cell r="D11" t="str">
            <v>㎡</v>
          </cell>
        </row>
        <row r="12">
          <cell r="A12" t="str">
            <v>　２．整理清掃後片付け</v>
          </cell>
          <cell r="B12" t="str">
            <v>個別改修</v>
          </cell>
          <cell r="D12" t="str">
            <v>㎡</v>
          </cell>
        </row>
      </sheetData>
      <sheetData sheetId="1">
        <row r="3">
          <cell r="A3" t="str">
            <v>建築改修工事</v>
          </cell>
        </row>
        <row r="26">
          <cell r="A26" t="str">
            <v>機械設備改修工事</v>
          </cell>
        </row>
        <row r="27">
          <cell r="A27" t="str">
            <v>Ⅰ　給湯設備</v>
          </cell>
        </row>
        <row r="28">
          <cell r="A28" t="str">
            <v>　１．加熱コイル</v>
          </cell>
          <cell r="C28" t="str">
            <v>ステンレス製（24号用）</v>
          </cell>
          <cell r="E28" t="str">
            <v>本</v>
          </cell>
        </row>
        <row r="33">
          <cell r="A33" t="str">
            <v>　２．加熱コイル</v>
          </cell>
          <cell r="C33" t="str">
            <v>ステンレス製（35号用）</v>
          </cell>
          <cell r="E33" t="str">
            <v>本</v>
          </cell>
        </row>
        <row r="38">
          <cell r="A38" t="str">
            <v>　３．貯湯槽管板等取付（既存再利用）</v>
          </cell>
          <cell r="C38" t="str">
            <v>貯湯槽管板等取付</v>
          </cell>
          <cell r="E38" t="str">
            <v>式</v>
          </cell>
        </row>
        <row r="42">
          <cell r="A42" t="str">
            <v>　４．耐圧試験</v>
          </cell>
          <cell r="C42" t="str">
            <v>耐圧試験</v>
          </cell>
          <cell r="E42" t="str">
            <v>式</v>
          </cell>
        </row>
        <row r="74">
          <cell r="A74" t="str">
            <v>Ⅲ　撤去工事</v>
          </cell>
        </row>
        <row r="75">
          <cell r="A75" t="str">
            <v>　１．加熱コイル</v>
          </cell>
          <cell r="C75" t="str">
            <v>銅</v>
          </cell>
          <cell r="E75" t="str">
            <v>本</v>
          </cell>
        </row>
        <row r="79">
          <cell r="A79" t="str">
            <v>　２．貯湯槽管板等取外（再利用）</v>
          </cell>
          <cell r="C79" t="str">
            <v>貯湯槽管板等取付</v>
          </cell>
          <cell r="E79" t="str">
            <v>本</v>
          </cell>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0"/>
  <sheetViews>
    <sheetView showZeros="0" tabSelected="1" view="pageBreakPreview" zoomScale="60" zoomScaleNormal="100" workbookViewId="0">
      <selection activeCell="B22" sqref="B22"/>
    </sheetView>
  </sheetViews>
  <sheetFormatPr defaultRowHeight="13.5" x14ac:dyDescent="0.4"/>
  <cols>
    <col min="1" max="1" width="27" style="101" customWidth="1"/>
    <col min="2" max="2" width="21.75" style="101" customWidth="1"/>
    <col min="3" max="3" width="6.25" style="102" customWidth="1"/>
    <col min="4" max="4" width="8.375" style="101" customWidth="1"/>
    <col min="5" max="5" width="9.75" style="101" customWidth="1"/>
    <col min="6" max="6" width="12.5" style="101" customWidth="1"/>
    <col min="7" max="7" width="7.875" style="101" customWidth="1"/>
    <col min="8" max="16384" width="9" style="101"/>
  </cols>
  <sheetData>
    <row r="1" spans="1:7" ht="34.5" customHeight="1" x14ac:dyDescent="0.4">
      <c r="A1" s="131" t="s">
        <v>77</v>
      </c>
      <c r="B1" s="131"/>
      <c r="C1" s="131"/>
      <c r="D1" s="131"/>
      <c r="E1" s="131"/>
      <c r="F1" s="131"/>
      <c r="G1" s="131"/>
    </row>
    <row r="2" spans="1:7" ht="29.25" customHeight="1" x14ac:dyDescent="0.4"/>
    <row r="3" spans="1:7" ht="15" customHeight="1" x14ac:dyDescent="0.4">
      <c r="A3" s="132" t="s">
        <v>76</v>
      </c>
      <c r="B3" s="133"/>
      <c r="C3" s="134" t="s">
        <v>75</v>
      </c>
    </row>
    <row r="4" spans="1:7" ht="15" customHeight="1" x14ac:dyDescent="0.4">
      <c r="A4" s="136" t="s">
        <v>74</v>
      </c>
      <c r="B4" s="137"/>
      <c r="C4" s="135"/>
    </row>
    <row r="5" spans="1:7" ht="30" customHeight="1" x14ac:dyDescent="0.4"/>
    <row r="6" spans="1:7" ht="45" customHeight="1" x14ac:dyDescent="0.4">
      <c r="A6" s="138" t="s">
        <v>73</v>
      </c>
      <c r="B6" s="138"/>
      <c r="C6" s="138"/>
      <c r="D6" s="138"/>
      <c r="E6" s="138"/>
      <c r="F6" s="138"/>
      <c r="G6" s="138"/>
    </row>
    <row r="7" spans="1:7" ht="9" customHeight="1" x14ac:dyDescent="0.4"/>
    <row r="8" spans="1:7" ht="23.25" customHeight="1" x14ac:dyDescent="0.4">
      <c r="A8" s="110" t="s">
        <v>72</v>
      </c>
      <c r="B8" s="110" t="s">
        <v>71</v>
      </c>
      <c r="C8" s="110" t="s">
        <v>27</v>
      </c>
      <c r="D8" s="110" t="s">
        <v>26</v>
      </c>
      <c r="E8" s="110" t="s">
        <v>70</v>
      </c>
      <c r="F8" s="110" t="s">
        <v>69</v>
      </c>
      <c r="G8" s="110" t="s">
        <v>68</v>
      </c>
    </row>
    <row r="9" spans="1:7" ht="30" customHeight="1" x14ac:dyDescent="0.4">
      <c r="A9" s="123" t="s">
        <v>83</v>
      </c>
      <c r="B9" s="114" t="s">
        <v>67</v>
      </c>
      <c r="C9" s="114" t="s">
        <v>66</v>
      </c>
      <c r="D9" s="116">
        <v>1</v>
      </c>
      <c r="E9" s="111"/>
      <c r="F9" s="111"/>
      <c r="G9" s="111"/>
    </row>
    <row r="10" spans="1:7" ht="30" customHeight="1" x14ac:dyDescent="0.4">
      <c r="A10" s="115"/>
      <c r="B10" s="114" t="s">
        <v>65</v>
      </c>
      <c r="C10" s="114"/>
      <c r="D10" s="114"/>
      <c r="E10" s="111"/>
      <c r="F10" s="111"/>
      <c r="G10" s="111"/>
    </row>
    <row r="11" spans="1:7" ht="30" customHeight="1" x14ac:dyDescent="0.4">
      <c r="A11" s="113"/>
      <c r="B11" s="114"/>
      <c r="C11" s="112"/>
      <c r="D11" s="112"/>
      <c r="E11" s="111"/>
      <c r="F11" s="111"/>
      <c r="G11" s="111"/>
    </row>
    <row r="12" spans="1:7" ht="30" customHeight="1" x14ac:dyDescent="0.4">
      <c r="A12" s="113"/>
      <c r="B12" s="113"/>
      <c r="C12" s="112"/>
      <c r="D12" s="112"/>
      <c r="E12" s="111"/>
      <c r="F12" s="111"/>
      <c r="G12" s="111"/>
    </row>
    <row r="13" spans="1:7" ht="30" customHeight="1" x14ac:dyDescent="0.4">
      <c r="A13" s="113"/>
      <c r="B13" s="113"/>
      <c r="C13" s="112"/>
      <c r="D13" s="112"/>
      <c r="E13" s="111"/>
      <c r="F13" s="111"/>
      <c r="G13" s="111"/>
    </row>
    <row r="14" spans="1:7" ht="30" customHeight="1" x14ac:dyDescent="0.4">
      <c r="A14" s="113"/>
      <c r="B14" s="113"/>
      <c r="C14" s="112"/>
      <c r="D14" s="112"/>
      <c r="E14" s="111"/>
      <c r="F14" s="111"/>
      <c r="G14" s="111"/>
    </row>
    <row r="15" spans="1:7" ht="30" customHeight="1" x14ac:dyDescent="0.4">
      <c r="A15" s="112"/>
      <c r="B15" s="112"/>
      <c r="C15" s="112"/>
      <c r="D15" s="112"/>
      <c r="E15" s="111"/>
      <c r="F15" s="111"/>
      <c r="G15" s="111"/>
    </row>
    <row r="16" spans="1:7" ht="30" customHeight="1" x14ac:dyDescent="0.4">
      <c r="A16" s="112"/>
      <c r="B16" s="112"/>
      <c r="C16" s="112"/>
      <c r="D16" s="112"/>
      <c r="E16" s="111"/>
      <c r="F16" s="111"/>
      <c r="G16" s="111"/>
    </row>
    <row r="17" spans="1:7" ht="30" customHeight="1" x14ac:dyDescent="0.4">
      <c r="A17" s="112"/>
      <c r="B17" s="112"/>
      <c r="C17" s="112"/>
      <c r="D17" s="112"/>
      <c r="E17" s="111"/>
      <c r="F17" s="111"/>
      <c r="G17" s="111"/>
    </row>
    <row r="18" spans="1:7" ht="30" customHeight="1" x14ac:dyDescent="0.4">
      <c r="A18" s="129" t="s">
        <v>64</v>
      </c>
      <c r="B18" s="130"/>
      <c r="C18" s="110"/>
      <c r="D18" s="111"/>
      <c r="E18" s="111"/>
      <c r="F18" s="111"/>
      <c r="G18" s="110"/>
    </row>
    <row r="19" spans="1:7" ht="18.75" customHeight="1" x14ac:dyDescent="0.4"/>
    <row r="20" spans="1:7" ht="15" customHeight="1" x14ac:dyDescent="0.4">
      <c r="A20" s="91" t="s">
        <v>18</v>
      </c>
      <c r="B20" s="92" t="s">
        <v>63</v>
      </c>
    </row>
    <row r="21" spans="1:7" ht="11.25" customHeight="1" x14ac:dyDescent="0.4">
      <c r="B21" s="109"/>
    </row>
    <row r="22" spans="1:7" ht="15" customHeight="1" x14ac:dyDescent="0.4">
      <c r="A22" s="91" t="s">
        <v>48</v>
      </c>
      <c r="B22" s="108" t="s">
        <v>15</v>
      </c>
      <c r="C22" s="108"/>
    </row>
    <row r="23" spans="1:7" ht="11.25" customHeight="1" x14ac:dyDescent="0.4"/>
    <row r="24" spans="1:7" ht="11.25" customHeight="1" x14ac:dyDescent="0.4"/>
    <row r="25" spans="1:7" s="107" customFormat="1" ht="15" customHeight="1" x14ac:dyDescent="0.4">
      <c r="A25" s="107" t="s">
        <v>62</v>
      </c>
    </row>
    <row r="26" spans="1:7" s="107" customFormat="1" ht="18" customHeight="1" x14ac:dyDescent="0.4">
      <c r="A26" s="107" t="s">
        <v>61</v>
      </c>
    </row>
    <row r="27" spans="1:7" s="107" customFormat="1" ht="18" customHeight="1" x14ac:dyDescent="0.4">
      <c r="A27" s="107" t="s">
        <v>60</v>
      </c>
    </row>
    <row r="28" spans="1:7" s="107" customFormat="1" ht="18" customHeight="1" x14ac:dyDescent="0.4">
      <c r="A28" s="107" t="s">
        <v>59</v>
      </c>
    </row>
    <row r="29" spans="1:7" s="107" customFormat="1" ht="18" customHeight="1" x14ac:dyDescent="0.4"/>
    <row r="30" spans="1:7" ht="15" customHeight="1" x14ac:dyDescent="0.4">
      <c r="B30" s="106" t="s">
        <v>58</v>
      </c>
    </row>
    <row r="31" spans="1:7" ht="23.25" customHeight="1" x14ac:dyDescent="0.4"/>
    <row r="32" spans="1:7" ht="15" customHeight="1" x14ac:dyDescent="0.4">
      <c r="C32" s="105" t="s">
        <v>57</v>
      </c>
      <c r="D32" s="105"/>
    </row>
    <row r="33" spans="3:7" ht="15" customHeight="1" x14ac:dyDescent="0.4">
      <c r="C33" s="101"/>
    </row>
    <row r="34" spans="3:7" ht="15" customHeight="1" x14ac:dyDescent="0.4">
      <c r="C34" s="101" t="s">
        <v>56</v>
      </c>
    </row>
    <row r="35" spans="3:7" ht="15" customHeight="1" x14ac:dyDescent="0.4">
      <c r="C35" s="101"/>
    </row>
    <row r="36" spans="3:7" ht="15" customHeight="1" x14ac:dyDescent="0.4">
      <c r="C36" s="105" t="s">
        <v>55</v>
      </c>
      <c r="D36" s="105"/>
      <c r="G36" s="104"/>
    </row>
    <row r="37" spans="3:7" ht="15" customHeight="1" x14ac:dyDescent="0.4">
      <c r="C37" s="103"/>
    </row>
    <row r="38" spans="3:7" x14ac:dyDescent="0.4">
      <c r="C38" s="103"/>
    </row>
    <row r="40" spans="3:7" x14ac:dyDescent="0.4">
      <c r="C40" s="103"/>
    </row>
  </sheetData>
  <mergeCells count="6">
    <mergeCell ref="A18:B18"/>
    <mergeCell ref="A1:G1"/>
    <mergeCell ref="A3:B3"/>
    <mergeCell ref="C3:C4"/>
    <mergeCell ref="A4:B4"/>
    <mergeCell ref="A6:G6"/>
  </mergeCells>
  <phoneticPr fontId="2"/>
  <pageMargins left="0.6692913385826772" right="0.19685039370078741" top="0.74803149606299213" bottom="0.74803149606299213" header="0.31496062992125984" footer="0.31496062992125984"/>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17"/>
  <sheetViews>
    <sheetView view="pageBreakPreview" topLeftCell="A7" zoomScaleNormal="100" zoomScaleSheetLayoutView="100" workbookViewId="0">
      <selection activeCell="B22" sqref="B22"/>
    </sheetView>
  </sheetViews>
  <sheetFormatPr defaultColWidth="24.875" defaultRowHeight="13.5" x14ac:dyDescent="0.4"/>
  <cols>
    <col min="1" max="1" width="5.5" style="75" bestFit="1" customWidth="1"/>
    <col min="2" max="2" width="25" style="75" customWidth="1"/>
    <col min="3" max="3" width="15.625" style="75" customWidth="1"/>
    <col min="4" max="4" width="5.875" style="75" customWidth="1"/>
    <col min="5" max="5" width="5.5" style="75" customWidth="1"/>
    <col min="6" max="6" width="6.75" style="75" customWidth="1"/>
    <col min="7" max="7" width="22.5" style="75" customWidth="1"/>
    <col min="8" max="8" width="10" style="75" customWidth="1"/>
    <col min="9" max="16384" width="24.875" style="75"/>
  </cols>
  <sheetData>
    <row r="1" spans="1:9" ht="60" customHeight="1" x14ac:dyDescent="0.4">
      <c r="A1" s="139" t="s">
        <v>54</v>
      </c>
      <c r="B1" s="139"/>
      <c r="C1" s="139"/>
      <c r="D1" s="139"/>
      <c r="E1" s="139"/>
      <c r="F1" s="139"/>
      <c r="G1" s="139"/>
      <c r="H1" s="139"/>
    </row>
    <row r="2" spans="1:9" ht="27" customHeight="1" x14ac:dyDescent="0.4">
      <c r="B2" s="100"/>
    </row>
    <row r="3" spans="1:9" ht="30" customHeight="1" x14ac:dyDescent="0.4">
      <c r="A3" s="94" t="s">
        <v>53</v>
      </c>
      <c r="B3" s="94" t="s">
        <v>52</v>
      </c>
      <c r="C3" s="94" t="s">
        <v>51</v>
      </c>
      <c r="D3" s="94" t="s">
        <v>27</v>
      </c>
      <c r="E3" s="94" t="s">
        <v>26</v>
      </c>
      <c r="F3" s="94" t="s">
        <v>25</v>
      </c>
      <c r="G3" s="94" t="s">
        <v>50</v>
      </c>
      <c r="H3" s="94" t="s">
        <v>49</v>
      </c>
      <c r="I3" s="84"/>
    </row>
    <row r="4" spans="1:9" ht="75" customHeight="1" x14ac:dyDescent="0.4">
      <c r="A4" s="99" t="s">
        <v>45</v>
      </c>
      <c r="B4" s="117" t="s">
        <v>84</v>
      </c>
      <c r="C4" s="98" t="str">
        <f>入札書!B9</f>
        <v>仕様書のとおり</v>
      </c>
      <c r="D4" s="97" t="str">
        <f>入札書!C9</f>
        <v>ST</v>
      </c>
      <c r="E4" s="96">
        <f>入札書!D9</f>
        <v>1</v>
      </c>
      <c r="F4" s="95"/>
      <c r="G4" s="94"/>
      <c r="H4" s="93"/>
      <c r="I4" s="84"/>
    </row>
    <row r="5" spans="1:9" ht="38.25" customHeight="1" x14ac:dyDescent="0.4">
      <c r="A5" s="90"/>
      <c r="B5" s="91" t="s">
        <v>18</v>
      </c>
      <c r="C5" s="92" t="s">
        <v>17</v>
      </c>
      <c r="D5" s="87"/>
      <c r="E5" s="86"/>
      <c r="F5" s="86"/>
      <c r="G5" s="92"/>
      <c r="H5" s="85"/>
      <c r="I5" s="84"/>
    </row>
    <row r="6" spans="1:9" ht="38.25" customHeight="1" x14ac:dyDescent="0.4">
      <c r="A6" s="90"/>
      <c r="B6" s="91" t="s">
        <v>48</v>
      </c>
      <c r="C6" s="141" t="s">
        <v>47</v>
      </c>
      <c r="D6" s="142"/>
      <c r="E6" s="142"/>
      <c r="F6" s="142"/>
      <c r="G6" s="142"/>
      <c r="H6" s="85"/>
      <c r="I6" s="84"/>
    </row>
    <row r="7" spans="1:9" ht="38.25" customHeight="1" x14ac:dyDescent="0.4">
      <c r="A7" s="90"/>
      <c r="B7" s="89"/>
      <c r="C7" s="88"/>
      <c r="D7" s="87"/>
      <c r="E7" s="86"/>
      <c r="F7" s="86"/>
      <c r="G7" s="86"/>
      <c r="H7" s="85"/>
      <c r="I7" s="84"/>
    </row>
    <row r="8" spans="1:9" ht="24" customHeight="1" x14ac:dyDescent="0.4">
      <c r="A8" s="84"/>
      <c r="B8" s="76" t="s">
        <v>46</v>
      </c>
      <c r="C8" s="80"/>
      <c r="D8" s="80"/>
      <c r="E8" s="80"/>
      <c r="F8" s="80"/>
      <c r="G8" s="80"/>
    </row>
    <row r="9" spans="1:9" ht="24" customHeight="1" x14ac:dyDescent="0.4">
      <c r="A9" s="81" t="s">
        <v>45</v>
      </c>
      <c r="B9" s="76" t="s">
        <v>44</v>
      </c>
      <c r="C9" s="80"/>
      <c r="D9" s="80"/>
      <c r="E9" s="80"/>
      <c r="F9" s="80"/>
      <c r="G9" s="80"/>
    </row>
    <row r="10" spans="1:9" ht="24" customHeight="1" x14ac:dyDescent="0.4">
      <c r="A10" s="81" t="s">
        <v>43</v>
      </c>
      <c r="B10" s="140" t="s">
        <v>42</v>
      </c>
      <c r="C10" s="140"/>
      <c r="D10" s="140"/>
      <c r="E10" s="140"/>
      <c r="F10" s="140"/>
      <c r="G10" s="140"/>
      <c r="H10" s="140"/>
    </row>
    <row r="11" spans="1:9" ht="24" customHeight="1" x14ac:dyDescent="0.4">
      <c r="A11" s="81" t="s">
        <v>41</v>
      </c>
      <c r="B11" s="82" t="s">
        <v>79</v>
      </c>
      <c r="C11" s="80"/>
      <c r="D11" s="80"/>
      <c r="E11" s="80"/>
      <c r="F11" s="80"/>
      <c r="G11" s="80"/>
    </row>
    <row r="12" spans="1:9" ht="24" customHeight="1" x14ac:dyDescent="0.4">
      <c r="A12" s="81"/>
      <c r="B12" s="83" t="s">
        <v>78</v>
      </c>
      <c r="C12" s="80"/>
      <c r="D12" s="80"/>
      <c r="E12" s="80"/>
      <c r="F12" s="80"/>
      <c r="G12" s="80"/>
    </row>
    <row r="13" spans="1:9" ht="24" customHeight="1" x14ac:dyDescent="0.4">
      <c r="A13" s="81" t="s">
        <v>40</v>
      </c>
      <c r="B13" s="76" t="s">
        <v>85</v>
      </c>
      <c r="C13" s="80"/>
      <c r="D13" s="80"/>
      <c r="E13" s="80"/>
      <c r="F13" s="80"/>
      <c r="G13" s="80"/>
    </row>
    <row r="14" spans="1:9" ht="24" customHeight="1" x14ac:dyDescent="0.4">
      <c r="A14" s="79"/>
      <c r="B14" s="76"/>
      <c r="C14" s="76"/>
      <c r="D14" s="76"/>
      <c r="E14" s="76"/>
      <c r="F14" s="76"/>
      <c r="G14" s="76"/>
      <c r="H14" s="76"/>
    </row>
    <row r="15" spans="1:9" ht="24" customHeight="1" x14ac:dyDescent="0.4">
      <c r="B15" s="78"/>
      <c r="C15" s="77" t="s">
        <v>39</v>
      </c>
      <c r="D15" s="78"/>
      <c r="E15" s="78"/>
      <c r="F15" s="78"/>
      <c r="G15" s="78"/>
    </row>
    <row r="16" spans="1:9" ht="26.25" customHeight="1" x14ac:dyDescent="0.4">
      <c r="B16" s="76"/>
      <c r="C16" s="77" t="s">
        <v>38</v>
      </c>
      <c r="D16" s="76"/>
      <c r="E16" s="76"/>
      <c r="F16" s="76"/>
      <c r="G16" s="76"/>
    </row>
    <row r="17" spans="3:7" ht="26.25" customHeight="1" x14ac:dyDescent="0.4">
      <c r="C17" s="77" t="s">
        <v>37</v>
      </c>
      <c r="D17" s="76"/>
      <c r="E17" s="76"/>
      <c r="F17" s="76"/>
      <c r="G17" s="76"/>
    </row>
  </sheetData>
  <mergeCells count="3">
    <mergeCell ref="A1:H1"/>
    <mergeCell ref="B10:H10"/>
    <mergeCell ref="C6:G6"/>
  </mergeCells>
  <phoneticPr fontId="2"/>
  <pageMargins left="0.59055118110236227" right="0" top="0.59055118110236227" bottom="0.59055118110236227" header="0" footer="0"/>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0"/>
  <sheetViews>
    <sheetView view="pageBreakPreview" topLeftCell="A10" zoomScale="78" zoomScaleNormal="100" zoomScaleSheetLayoutView="78" workbookViewId="0">
      <selection activeCell="B22" sqref="B22"/>
    </sheetView>
  </sheetViews>
  <sheetFormatPr defaultRowHeight="13.5" x14ac:dyDescent="0.4"/>
  <cols>
    <col min="1" max="1" width="15.625" style="19" customWidth="1"/>
    <col min="2" max="2" width="7" style="20" customWidth="1"/>
    <col min="3" max="3" width="17" style="20" customWidth="1"/>
    <col min="4" max="4" width="47.375" style="24" customWidth="1"/>
    <col min="5" max="5" width="5" style="20" customWidth="1"/>
    <col min="6" max="6" width="7.375" style="23" bestFit="1" customWidth="1"/>
    <col min="7" max="7" width="18.875" style="22" customWidth="1"/>
    <col min="8" max="8" width="18.375" style="21" customWidth="1"/>
    <col min="9" max="9" width="20.25" style="20" customWidth="1"/>
    <col min="10" max="16384" width="9" style="19"/>
  </cols>
  <sheetData>
    <row r="1" spans="2:9" ht="38.25" customHeight="1" x14ac:dyDescent="0.4">
      <c r="C1" s="145" t="s">
        <v>36</v>
      </c>
      <c r="D1" s="145"/>
      <c r="E1" s="145"/>
      <c r="F1" s="145"/>
      <c r="G1" s="145"/>
      <c r="H1" s="145"/>
      <c r="I1" s="146"/>
    </row>
    <row r="2" spans="2:9" ht="5.25" customHeight="1" x14ac:dyDescent="0.15">
      <c r="F2" s="73"/>
      <c r="G2" s="72"/>
      <c r="H2" s="147"/>
      <c r="I2" s="148"/>
    </row>
    <row r="3" spans="2:9" ht="17.25" customHeight="1" x14ac:dyDescent="0.4">
      <c r="C3" s="74" t="s">
        <v>35</v>
      </c>
      <c r="D3" s="20" t="s">
        <v>34</v>
      </c>
      <c r="E3" s="149" t="s">
        <v>33</v>
      </c>
      <c r="F3" s="73"/>
      <c r="G3" s="72"/>
      <c r="H3" s="151"/>
      <c r="I3" s="151"/>
    </row>
    <row r="4" spans="2:9" ht="17.25" customHeight="1" x14ac:dyDescent="0.4">
      <c r="C4" s="71" t="s">
        <v>32</v>
      </c>
      <c r="D4" s="70" t="s">
        <v>31</v>
      </c>
      <c r="E4" s="150"/>
    </row>
    <row r="5" spans="2:9" ht="8.25" customHeight="1" x14ac:dyDescent="0.4">
      <c r="C5" s="68"/>
      <c r="D5" s="69"/>
      <c r="E5" s="68"/>
    </row>
    <row r="6" spans="2:9" s="62" customFormat="1" ht="17.25" customHeight="1" x14ac:dyDescent="0.4">
      <c r="B6" s="63"/>
      <c r="C6" s="67" t="s">
        <v>30</v>
      </c>
      <c r="D6" s="66" t="s">
        <v>80</v>
      </c>
      <c r="E6" s="66"/>
      <c r="F6" s="66"/>
      <c r="G6" s="65"/>
      <c r="H6" s="64"/>
      <c r="I6" s="63"/>
    </row>
    <row r="7" spans="2:9" ht="8.25" customHeight="1" x14ac:dyDescent="0.4"/>
    <row r="8" spans="2:9" ht="27.75" customHeight="1" x14ac:dyDescent="0.4">
      <c r="B8" s="152" t="s">
        <v>29</v>
      </c>
      <c r="C8" s="153"/>
      <c r="D8" s="61" t="s">
        <v>28</v>
      </c>
      <c r="E8" s="60" t="s">
        <v>27</v>
      </c>
      <c r="F8" s="59" t="s">
        <v>26</v>
      </c>
      <c r="G8" s="58" t="s">
        <v>25</v>
      </c>
      <c r="H8" s="57" t="s">
        <v>24</v>
      </c>
      <c r="I8" s="56" t="s">
        <v>23</v>
      </c>
    </row>
    <row r="9" spans="2:9" ht="30" customHeight="1" x14ac:dyDescent="0.4">
      <c r="B9" s="55"/>
      <c r="C9" s="54" t="s">
        <v>82</v>
      </c>
      <c r="D9" s="53"/>
      <c r="E9" s="52"/>
      <c r="F9" s="51"/>
      <c r="G9" s="50"/>
      <c r="H9" s="42"/>
      <c r="I9" s="49"/>
    </row>
    <row r="10" spans="2:9" ht="41.25" customHeight="1" x14ac:dyDescent="0.4">
      <c r="B10" s="125" t="s">
        <v>22</v>
      </c>
      <c r="C10" s="126" t="s">
        <v>90</v>
      </c>
      <c r="D10" s="122" t="s">
        <v>88</v>
      </c>
      <c r="E10" s="127" t="s">
        <v>91</v>
      </c>
      <c r="F10" s="128">
        <v>9</v>
      </c>
      <c r="G10" s="118"/>
      <c r="H10" s="119"/>
      <c r="I10" s="120" t="s">
        <v>20</v>
      </c>
    </row>
    <row r="11" spans="2:9" ht="41.25" customHeight="1" x14ac:dyDescent="0.4">
      <c r="B11" s="125" t="s">
        <v>21</v>
      </c>
      <c r="C11" s="126" t="s">
        <v>90</v>
      </c>
      <c r="D11" s="122" t="s">
        <v>89</v>
      </c>
      <c r="E11" s="127" t="s">
        <v>91</v>
      </c>
      <c r="F11" s="128">
        <v>9</v>
      </c>
      <c r="G11" s="118"/>
      <c r="H11" s="119"/>
      <c r="I11" s="120" t="s">
        <v>20</v>
      </c>
    </row>
    <row r="12" spans="2:9" ht="30" customHeight="1" x14ac:dyDescent="0.15">
      <c r="B12" s="48"/>
      <c r="C12" s="47"/>
      <c r="D12" s="46"/>
      <c r="E12" s="45"/>
      <c r="F12" s="44"/>
      <c r="G12" s="43"/>
      <c r="H12" s="42"/>
      <c r="I12" s="41"/>
    </row>
    <row r="13" spans="2:9" ht="17.25" customHeight="1" x14ac:dyDescent="0.4">
      <c r="B13" s="154" t="s">
        <v>19</v>
      </c>
      <c r="C13" s="156" t="s">
        <v>86</v>
      </c>
      <c r="D13" s="157"/>
      <c r="E13" s="157"/>
      <c r="F13" s="157"/>
      <c r="G13" s="157"/>
      <c r="H13" s="157"/>
      <c r="I13" s="158"/>
    </row>
    <row r="14" spans="2:9" ht="17.25" customHeight="1" x14ac:dyDescent="0.4">
      <c r="B14" s="154"/>
      <c r="C14" s="156"/>
      <c r="D14" s="157"/>
      <c r="E14" s="157"/>
      <c r="F14" s="157"/>
      <c r="G14" s="157"/>
      <c r="H14" s="157"/>
      <c r="I14" s="158"/>
    </row>
    <row r="15" spans="2:9" ht="17.25" customHeight="1" x14ac:dyDescent="0.4">
      <c r="B15" s="154"/>
      <c r="C15" s="156"/>
      <c r="D15" s="157"/>
      <c r="E15" s="157"/>
      <c r="F15" s="157"/>
      <c r="G15" s="157"/>
      <c r="H15" s="157"/>
      <c r="I15" s="158"/>
    </row>
    <row r="16" spans="2:9" ht="17.25" customHeight="1" x14ac:dyDescent="0.4">
      <c r="B16" s="154"/>
      <c r="C16" s="156"/>
      <c r="D16" s="157"/>
      <c r="E16" s="157"/>
      <c r="F16" s="157"/>
      <c r="G16" s="157"/>
      <c r="H16" s="157"/>
      <c r="I16" s="158"/>
    </row>
    <row r="17" spans="2:9" ht="17.25" customHeight="1" x14ac:dyDescent="0.4">
      <c r="B17" s="154"/>
      <c r="C17" s="156"/>
      <c r="D17" s="157"/>
      <c r="E17" s="157"/>
      <c r="F17" s="157"/>
      <c r="G17" s="157"/>
      <c r="H17" s="157"/>
      <c r="I17" s="158"/>
    </row>
    <row r="18" spans="2:9" ht="17.25" customHeight="1" x14ac:dyDescent="0.4">
      <c r="B18" s="154"/>
      <c r="C18" s="156"/>
      <c r="D18" s="157"/>
      <c r="E18" s="157"/>
      <c r="F18" s="157"/>
      <c r="G18" s="157"/>
      <c r="H18" s="157"/>
      <c r="I18" s="158"/>
    </row>
    <row r="19" spans="2:9" ht="17.25" customHeight="1" x14ac:dyDescent="0.4">
      <c r="B19" s="154"/>
      <c r="C19" s="156"/>
      <c r="D19" s="157"/>
      <c r="E19" s="157"/>
      <c r="F19" s="157"/>
      <c r="G19" s="157"/>
      <c r="H19" s="157"/>
      <c r="I19" s="158"/>
    </row>
    <row r="20" spans="2:9" ht="17.25" customHeight="1" x14ac:dyDescent="0.4">
      <c r="B20" s="154"/>
      <c r="C20" s="156"/>
      <c r="D20" s="157"/>
      <c r="E20" s="157"/>
      <c r="F20" s="157"/>
      <c r="G20" s="157"/>
      <c r="H20" s="157"/>
      <c r="I20" s="158"/>
    </row>
    <row r="21" spans="2:9" ht="17.25" customHeight="1" x14ac:dyDescent="0.4">
      <c r="B21" s="154"/>
      <c r="C21" s="156"/>
      <c r="D21" s="157"/>
      <c r="E21" s="157"/>
      <c r="F21" s="157"/>
      <c r="G21" s="157"/>
      <c r="H21" s="157"/>
      <c r="I21" s="158"/>
    </row>
    <row r="22" spans="2:9" ht="17.25" customHeight="1" x14ac:dyDescent="0.4">
      <c r="B22" s="154"/>
      <c r="C22" s="156"/>
      <c r="D22" s="157"/>
      <c r="E22" s="157"/>
      <c r="F22" s="157"/>
      <c r="G22" s="157"/>
      <c r="H22" s="157"/>
      <c r="I22" s="158"/>
    </row>
    <row r="23" spans="2:9" ht="17.25" customHeight="1" x14ac:dyDescent="0.4">
      <c r="B23" s="154"/>
      <c r="C23" s="156"/>
      <c r="D23" s="157"/>
      <c r="E23" s="157"/>
      <c r="F23" s="157"/>
      <c r="G23" s="157"/>
      <c r="H23" s="157"/>
      <c r="I23" s="158"/>
    </row>
    <row r="24" spans="2:9" ht="17.25" customHeight="1" x14ac:dyDescent="0.4">
      <c r="B24" s="155"/>
      <c r="C24" s="159"/>
      <c r="D24" s="160"/>
      <c r="E24" s="160"/>
      <c r="F24" s="160"/>
      <c r="G24" s="160"/>
      <c r="H24" s="160"/>
      <c r="I24" s="161"/>
    </row>
    <row r="25" spans="2:9" ht="7.5" customHeight="1" x14ac:dyDescent="0.4"/>
    <row r="26" spans="2:9" x14ac:dyDescent="0.4">
      <c r="C26" s="29" t="s">
        <v>18</v>
      </c>
      <c r="D26" s="40" t="s">
        <v>17</v>
      </c>
      <c r="E26" s="39"/>
      <c r="F26" s="39"/>
      <c r="G26" s="38"/>
      <c r="H26" s="37"/>
      <c r="I26" s="36"/>
    </row>
    <row r="27" spans="2:9" ht="7.5" customHeight="1" x14ac:dyDescent="0.4"/>
    <row r="28" spans="2:9" x14ac:dyDescent="0.4">
      <c r="C28" s="29" t="s">
        <v>16</v>
      </c>
      <c r="D28" s="35" t="s">
        <v>15</v>
      </c>
      <c r="E28" s="34"/>
      <c r="F28" s="33"/>
      <c r="G28" s="32"/>
      <c r="H28" s="31"/>
      <c r="I28" s="30"/>
    </row>
    <row r="29" spans="2:9" ht="7.5" customHeight="1" x14ac:dyDescent="0.4"/>
    <row r="30" spans="2:9" x14ac:dyDescent="0.4">
      <c r="C30" s="29" t="s">
        <v>14</v>
      </c>
      <c r="D30" s="143" t="s">
        <v>13</v>
      </c>
      <c r="E30" s="143"/>
      <c r="F30" s="143"/>
      <c r="G30" s="143"/>
      <c r="H30" s="143"/>
      <c r="I30" s="143"/>
    </row>
    <row r="31" spans="2:9" ht="7.5" customHeight="1" x14ac:dyDescent="0.4"/>
    <row r="32" spans="2:9" ht="7.5" customHeight="1" x14ac:dyDescent="0.4"/>
    <row r="33" spans="3:9" x14ac:dyDescent="0.4">
      <c r="C33" s="143" t="s">
        <v>12</v>
      </c>
      <c r="D33" s="143"/>
      <c r="E33" s="143"/>
      <c r="F33" s="143"/>
      <c r="G33" s="143"/>
      <c r="H33" s="143"/>
      <c r="I33" s="143"/>
    </row>
    <row r="34" spans="3:9" ht="19.5" customHeight="1" x14ac:dyDescent="0.4"/>
    <row r="35" spans="3:9" x14ac:dyDescent="0.4">
      <c r="D35" s="144" t="s">
        <v>11</v>
      </c>
      <c r="E35" s="144"/>
    </row>
    <row r="36" spans="3:9" ht="26.25" customHeight="1" x14ac:dyDescent="0.4">
      <c r="D36" s="28"/>
      <c r="E36" s="28"/>
    </row>
    <row r="37" spans="3:9" x14ac:dyDescent="0.4">
      <c r="F37" s="23" t="s">
        <v>10</v>
      </c>
      <c r="H37" s="27"/>
    </row>
    <row r="38" spans="3:9" ht="7.5" customHeight="1" x14ac:dyDescent="0.4"/>
    <row r="39" spans="3:9" x14ac:dyDescent="0.4">
      <c r="F39" s="23" t="s">
        <v>9</v>
      </c>
      <c r="H39" s="26"/>
    </row>
    <row r="40" spans="3:9" x14ac:dyDescent="0.4">
      <c r="H40" s="25"/>
    </row>
  </sheetData>
  <mergeCells count="10">
    <mergeCell ref="D30:I30"/>
    <mergeCell ref="C33:I33"/>
    <mergeCell ref="D35:E35"/>
    <mergeCell ref="C1:I1"/>
    <mergeCell ref="H2:I2"/>
    <mergeCell ref="E3:E4"/>
    <mergeCell ref="H3:I3"/>
    <mergeCell ref="B8:C8"/>
    <mergeCell ref="B13:B24"/>
    <mergeCell ref="C13:I24"/>
  </mergeCells>
  <phoneticPr fontId="2"/>
  <dataValidations count="1">
    <dataValidation imeMode="off" allowBlank="1" showInputMessage="1" showErrorMessage="1" sqref="B65500:B65548 IX65500:IX65548 ST65500:ST65548 ACP65500:ACP65548 AML65500:AML65548 AWH65500:AWH65548 BGD65500:BGD65548 BPZ65500:BPZ65548 BZV65500:BZV65548 CJR65500:CJR65548 CTN65500:CTN65548 DDJ65500:DDJ65548 DNF65500:DNF65548 DXB65500:DXB65548 EGX65500:EGX65548 EQT65500:EQT65548 FAP65500:FAP65548 FKL65500:FKL65548 FUH65500:FUH65548 GED65500:GED65548 GNZ65500:GNZ65548 GXV65500:GXV65548 HHR65500:HHR65548 HRN65500:HRN65548 IBJ65500:IBJ65548 ILF65500:ILF65548 IVB65500:IVB65548 JEX65500:JEX65548 JOT65500:JOT65548 JYP65500:JYP65548 KIL65500:KIL65548 KSH65500:KSH65548 LCD65500:LCD65548 LLZ65500:LLZ65548 LVV65500:LVV65548 MFR65500:MFR65548 MPN65500:MPN65548 MZJ65500:MZJ65548 NJF65500:NJF65548 NTB65500:NTB65548 OCX65500:OCX65548 OMT65500:OMT65548 OWP65500:OWP65548 PGL65500:PGL65548 PQH65500:PQH65548 QAD65500:QAD65548 QJZ65500:QJZ65548 QTV65500:QTV65548 RDR65500:RDR65548 RNN65500:RNN65548 RXJ65500:RXJ65548 SHF65500:SHF65548 SRB65500:SRB65548 TAX65500:TAX65548 TKT65500:TKT65548 TUP65500:TUP65548 UEL65500:UEL65548 UOH65500:UOH65548 UYD65500:UYD65548 VHZ65500:VHZ65548 VRV65500:VRV65548 WBR65500:WBR65548 WLN65500:WLN65548 WVJ65500:WVJ65548 B131036:B131084 IX131036:IX131084 ST131036:ST131084 ACP131036:ACP131084 AML131036:AML131084 AWH131036:AWH131084 BGD131036:BGD131084 BPZ131036:BPZ131084 BZV131036:BZV131084 CJR131036:CJR131084 CTN131036:CTN131084 DDJ131036:DDJ131084 DNF131036:DNF131084 DXB131036:DXB131084 EGX131036:EGX131084 EQT131036:EQT131084 FAP131036:FAP131084 FKL131036:FKL131084 FUH131036:FUH131084 GED131036:GED131084 GNZ131036:GNZ131084 GXV131036:GXV131084 HHR131036:HHR131084 HRN131036:HRN131084 IBJ131036:IBJ131084 ILF131036:ILF131084 IVB131036:IVB131084 JEX131036:JEX131084 JOT131036:JOT131084 JYP131036:JYP131084 KIL131036:KIL131084 KSH131036:KSH131084 LCD131036:LCD131084 LLZ131036:LLZ131084 LVV131036:LVV131084 MFR131036:MFR131084 MPN131036:MPN131084 MZJ131036:MZJ131084 NJF131036:NJF131084 NTB131036:NTB131084 OCX131036:OCX131084 OMT131036:OMT131084 OWP131036:OWP131084 PGL131036:PGL131084 PQH131036:PQH131084 QAD131036:QAD131084 QJZ131036:QJZ131084 QTV131036:QTV131084 RDR131036:RDR131084 RNN131036:RNN131084 RXJ131036:RXJ131084 SHF131036:SHF131084 SRB131036:SRB131084 TAX131036:TAX131084 TKT131036:TKT131084 TUP131036:TUP131084 UEL131036:UEL131084 UOH131036:UOH131084 UYD131036:UYD131084 VHZ131036:VHZ131084 VRV131036:VRV131084 WBR131036:WBR131084 WLN131036:WLN131084 WVJ131036:WVJ131084 B196572:B196620 IX196572:IX196620 ST196572:ST196620 ACP196572:ACP196620 AML196572:AML196620 AWH196572:AWH196620 BGD196572:BGD196620 BPZ196572:BPZ196620 BZV196572:BZV196620 CJR196572:CJR196620 CTN196572:CTN196620 DDJ196572:DDJ196620 DNF196572:DNF196620 DXB196572:DXB196620 EGX196572:EGX196620 EQT196572:EQT196620 FAP196572:FAP196620 FKL196572:FKL196620 FUH196572:FUH196620 GED196572:GED196620 GNZ196572:GNZ196620 GXV196572:GXV196620 HHR196572:HHR196620 HRN196572:HRN196620 IBJ196572:IBJ196620 ILF196572:ILF196620 IVB196572:IVB196620 JEX196572:JEX196620 JOT196572:JOT196620 JYP196572:JYP196620 KIL196572:KIL196620 KSH196572:KSH196620 LCD196572:LCD196620 LLZ196572:LLZ196620 LVV196572:LVV196620 MFR196572:MFR196620 MPN196572:MPN196620 MZJ196572:MZJ196620 NJF196572:NJF196620 NTB196572:NTB196620 OCX196572:OCX196620 OMT196572:OMT196620 OWP196572:OWP196620 PGL196572:PGL196620 PQH196572:PQH196620 QAD196572:QAD196620 QJZ196572:QJZ196620 QTV196572:QTV196620 RDR196572:RDR196620 RNN196572:RNN196620 RXJ196572:RXJ196620 SHF196572:SHF196620 SRB196572:SRB196620 TAX196572:TAX196620 TKT196572:TKT196620 TUP196572:TUP196620 UEL196572:UEL196620 UOH196572:UOH196620 UYD196572:UYD196620 VHZ196572:VHZ196620 VRV196572:VRV196620 WBR196572:WBR196620 WLN196572:WLN196620 WVJ196572:WVJ196620 B262108:B262156 IX262108:IX262156 ST262108:ST262156 ACP262108:ACP262156 AML262108:AML262156 AWH262108:AWH262156 BGD262108:BGD262156 BPZ262108:BPZ262156 BZV262108:BZV262156 CJR262108:CJR262156 CTN262108:CTN262156 DDJ262108:DDJ262156 DNF262108:DNF262156 DXB262108:DXB262156 EGX262108:EGX262156 EQT262108:EQT262156 FAP262108:FAP262156 FKL262108:FKL262156 FUH262108:FUH262156 GED262108:GED262156 GNZ262108:GNZ262156 GXV262108:GXV262156 HHR262108:HHR262156 HRN262108:HRN262156 IBJ262108:IBJ262156 ILF262108:ILF262156 IVB262108:IVB262156 JEX262108:JEX262156 JOT262108:JOT262156 JYP262108:JYP262156 KIL262108:KIL262156 KSH262108:KSH262156 LCD262108:LCD262156 LLZ262108:LLZ262156 LVV262108:LVV262156 MFR262108:MFR262156 MPN262108:MPN262156 MZJ262108:MZJ262156 NJF262108:NJF262156 NTB262108:NTB262156 OCX262108:OCX262156 OMT262108:OMT262156 OWP262108:OWP262156 PGL262108:PGL262156 PQH262108:PQH262156 QAD262108:QAD262156 QJZ262108:QJZ262156 QTV262108:QTV262156 RDR262108:RDR262156 RNN262108:RNN262156 RXJ262108:RXJ262156 SHF262108:SHF262156 SRB262108:SRB262156 TAX262108:TAX262156 TKT262108:TKT262156 TUP262108:TUP262156 UEL262108:UEL262156 UOH262108:UOH262156 UYD262108:UYD262156 VHZ262108:VHZ262156 VRV262108:VRV262156 WBR262108:WBR262156 WLN262108:WLN262156 WVJ262108:WVJ262156 B327644:B327692 IX327644:IX327692 ST327644:ST327692 ACP327644:ACP327692 AML327644:AML327692 AWH327644:AWH327692 BGD327644:BGD327692 BPZ327644:BPZ327692 BZV327644:BZV327692 CJR327644:CJR327692 CTN327644:CTN327692 DDJ327644:DDJ327692 DNF327644:DNF327692 DXB327644:DXB327692 EGX327644:EGX327692 EQT327644:EQT327692 FAP327644:FAP327692 FKL327644:FKL327692 FUH327644:FUH327692 GED327644:GED327692 GNZ327644:GNZ327692 GXV327644:GXV327692 HHR327644:HHR327692 HRN327644:HRN327692 IBJ327644:IBJ327692 ILF327644:ILF327692 IVB327644:IVB327692 JEX327644:JEX327692 JOT327644:JOT327692 JYP327644:JYP327692 KIL327644:KIL327692 KSH327644:KSH327692 LCD327644:LCD327692 LLZ327644:LLZ327692 LVV327644:LVV327692 MFR327644:MFR327692 MPN327644:MPN327692 MZJ327644:MZJ327692 NJF327644:NJF327692 NTB327644:NTB327692 OCX327644:OCX327692 OMT327644:OMT327692 OWP327644:OWP327692 PGL327644:PGL327692 PQH327644:PQH327692 QAD327644:QAD327692 QJZ327644:QJZ327692 QTV327644:QTV327692 RDR327644:RDR327692 RNN327644:RNN327692 RXJ327644:RXJ327692 SHF327644:SHF327692 SRB327644:SRB327692 TAX327644:TAX327692 TKT327644:TKT327692 TUP327644:TUP327692 UEL327644:UEL327692 UOH327644:UOH327692 UYD327644:UYD327692 VHZ327644:VHZ327692 VRV327644:VRV327692 WBR327644:WBR327692 WLN327644:WLN327692 WVJ327644:WVJ327692 B393180:B393228 IX393180:IX393228 ST393180:ST393228 ACP393180:ACP393228 AML393180:AML393228 AWH393180:AWH393228 BGD393180:BGD393228 BPZ393180:BPZ393228 BZV393180:BZV393228 CJR393180:CJR393228 CTN393180:CTN393228 DDJ393180:DDJ393228 DNF393180:DNF393228 DXB393180:DXB393228 EGX393180:EGX393228 EQT393180:EQT393228 FAP393180:FAP393228 FKL393180:FKL393228 FUH393180:FUH393228 GED393180:GED393228 GNZ393180:GNZ393228 GXV393180:GXV393228 HHR393180:HHR393228 HRN393180:HRN393228 IBJ393180:IBJ393228 ILF393180:ILF393228 IVB393180:IVB393228 JEX393180:JEX393228 JOT393180:JOT393228 JYP393180:JYP393228 KIL393180:KIL393228 KSH393180:KSH393228 LCD393180:LCD393228 LLZ393180:LLZ393228 LVV393180:LVV393228 MFR393180:MFR393228 MPN393180:MPN393228 MZJ393180:MZJ393228 NJF393180:NJF393228 NTB393180:NTB393228 OCX393180:OCX393228 OMT393180:OMT393228 OWP393180:OWP393228 PGL393180:PGL393228 PQH393180:PQH393228 QAD393180:QAD393228 QJZ393180:QJZ393228 QTV393180:QTV393228 RDR393180:RDR393228 RNN393180:RNN393228 RXJ393180:RXJ393228 SHF393180:SHF393228 SRB393180:SRB393228 TAX393180:TAX393228 TKT393180:TKT393228 TUP393180:TUP393228 UEL393180:UEL393228 UOH393180:UOH393228 UYD393180:UYD393228 VHZ393180:VHZ393228 VRV393180:VRV393228 WBR393180:WBR393228 WLN393180:WLN393228 WVJ393180:WVJ393228 B458716:B458764 IX458716:IX458764 ST458716:ST458764 ACP458716:ACP458764 AML458716:AML458764 AWH458716:AWH458764 BGD458716:BGD458764 BPZ458716:BPZ458764 BZV458716:BZV458764 CJR458716:CJR458764 CTN458716:CTN458764 DDJ458716:DDJ458764 DNF458716:DNF458764 DXB458716:DXB458764 EGX458716:EGX458764 EQT458716:EQT458764 FAP458716:FAP458764 FKL458716:FKL458764 FUH458716:FUH458764 GED458716:GED458764 GNZ458716:GNZ458764 GXV458716:GXV458764 HHR458716:HHR458764 HRN458716:HRN458764 IBJ458716:IBJ458764 ILF458716:ILF458764 IVB458716:IVB458764 JEX458716:JEX458764 JOT458716:JOT458764 JYP458716:JYP458764 KIL458716:KIL458764 KSH458716:KSH458764 LCD458716:LCD458764 LLZ458716:LLZ458764 LVV458716:LVV458764 MFR458716:MFR458764 MPN458716:MPN458764 MZJ458716:MZJ458764 NJF458716:NJF458764 NTB458716:NTB458764 OCX458716:OCX458764 OMT458716:OMT458764 OWP458716:OWP458764 PGL458716:PGL458764 PQH458716:PQH458764 QAD458716:QAD458764 QJZ458716:QJZ458764 QTV458716:QTV458764 RDR458716:RDR458764 RNN458716:RNN458764 RXJ458716:RXJ458764 SHF458716:SHF458764 SRB458716:SRB458764 TAX458716:TAX458764 TKT458716:TKT458764 TUP458716:TUP458764 UEL458716:UEL458764 UOH458716:UOH458764 UYD458716:UYD458764 VHZ458716:VHZ458764 VRV458716:VRV458764 WBR458716:WBR458764 WLN458716:WLN458764 WVJ458716:WVJ458764 B524252:B524300 IX524252:IX524300 ST524252:ST524300 ACP524252:ACP524300 AML524252:AML524300 AWH524252:AWH524300 BGD524252:BGD524300 BPZ524252:BPZ524300 BZV524252:BZV524300 CJR524252:CJR524300 CTN524252:CTN524300 DDJ524252:DDJ524300 DNF524252:DNF524300 DXB524252:DXB524300 EGX524252:EGX524300 EQT524252:EQT524300 FAP524252:FAP524300 FKL524252:FKL524300 FUH524252:FUH524300 GED524252:GED524300 GNZ524252:GNZ524300 GXV524252:GXV524300 HHR524252:HHR524300 HRN524252:HRN524300 IBJ524252:IBJ524300 ILF524252:ILF524300 IVB524252:IVB524300 JEX524252:JEX524300 JOT524252:JOT524300 JYP524252:JYP524300 KIL524252:KIL524300 KSH524252:KSH524300 LCD524252:LCD524300 LLZ524252:LLZ524300 LVV524252:LVV524300 MFR524252:MFR524300 MPN524252:MPN524300 MZJ524252:MZJ524300 NJF524252:NJF524300 NTB524252:NTB524300 OCX524252:OCX524300 OMT524252:OMT524300 OWP524252:OWP524300 PGL524252:PGL524300 PQH524252:PQH524300 QAD524252:QAD524300 QJZ524252:QJZ524300 QTV524252:QTV524300 RDR524252:RDR524300 RNN524252:RNN524300 RXJ524252:RXJ524300 SHF524252:SHF524300 SRB524252:SRB524300 TAX524252:TAX524300 TKT524252:TKT524300 TUP524252:TUP524300 UEL524252:UEL524300 UOH524252:UOH524300 UYD524252:UYD524300 VHZ524252:VHZ524300 VRV524252:VRV524300 WBR524252:WBR524300 WLN524252:WLN524300 WVJ524252:WVJ524300 B589788:B589836 IX589788:IX589836 ST589788:ST589836 ACP589788:ACP589836 AML589788:AML589836 AWH589788:AWH589836 BGD589788:BGD589836 BPZ589788:BPZ589836 BZV589788:BZV589836 CJR589788:CJR589836 CTN589788:CTN589836 DDJ589788:DDJ589836 DNF589788:DNF589836 DXB589788:DXB589836 EGX589788:EGX589836 EQT589788:EQT589836 FAP589788:FAP589836 FKL589788:FKL589836 FUH589788:FUH589836 GED589788:GED589836 GNZ589788:GNZ589836 GXV589788:GXV589836 HHR589788:HHR589836 HRN589788:HRN589836 IBJ589788:IBJ589836 ILF589788:ILF589836 IVB589788:IVB589836 JEX589788:JEX589836 JOT589788:JOT589836 JYP589788:JYP589836 KIL589788:KIL589836 KSH589788:KSH589836 LCD589788:LCD589836 LLZ589788:LLZ589836 LVV589788:LVV589836 MFR589788:MFR589836 MPN589788:MPN589836 MZJ589788:MZJ589836 NJF589788:NJF589836 NTB589788:NTB589836 OCX589788:OCX589836 OMT589788:OMT589836 OWP589788:OWP589836 PGL589788:PGL589836 PQH589788:PQH589836 QAD589788:QAD589836 QJZ589788:QJZ589836 QTV589788:QTV589836 RDR589788:RDR589836 RNN589788:RNN589836 RXJ589788:RXJ589836 SHF589788:SHF589836 SRB589788:SRB589836 TAX589788:TAX589836 TKT589788:TKT589836 TUP589788:TUP589836 UEL589788:UEL589836 UOH589788:UOH589836 UYD589788:UYD589836 VHZ589788:VHZ589836 VRV589788:VRV589836 WBR589788:WBR589836 WLN589788:WLN589836 WVJ589788:WVJ589836 B655324:B655372 IX655324:IX655372 ST655324:ST655372 ACP655324:ACP655372 AML655324:AML655372 AWH655324:AWH655372 BGD655324:BGD655372 BPZ655324:BPZ655372 BZV655324:BZV655372 CJR655324:CJR655372 CTN655324:CTN655372 DDJ655324:DDJ655372 DNF655324:DNF655372 DXB655324:DXB655372 EGX655324:EGX655372 EQT655324:EQT655372 FAP655324:FAP655372 FKL655324:FKL655372 FUH655324:FUH655372 GED655324:GED655372 GNZ655324:GNZ655372 GXV655324:GXV655372 HHR655324:HHR655372 HRN655324:HRN655372 IBJ655324:IBJ655372 ILF655324:ILF655372 IVB655324:IVB655372 JEX655324:JEX655372 JOT655324:JOT655372 JYP655324:JYP655372 KIL655324:KIL655372 KSH655324:KSH655372 LCD655324:LCD655372 LLZ655324:LLZ655372 LVV655324:LVV655372 MFR655324:MFR655372 MPN655324:MPN655372 MZJ655324:MZJ655372 NJF655324:NJF655372 NTB655324:NTB655372 OCX655324:OCX655372 OMT655324:OMT655372 OWP655324:OWP655372 PGL655324:PGL655372 PQH655324:PQH655372 QAD655324:QAD655372 QJZ655324:QJZ655372 QTV655324:QTV655372 RDR655324:RDR655372 RNN655324:RNN655372 RXJ655324:RXJ655372 SHF655324:SHF655372 SRB655324:SRB655372 TAX655324:TAX655372 TKT655324:TKT655372 TUP655324:TUP655372 UEL655324:UEL655372 UOH655324:UOH655372 UYD655324:UYD655372 VHZ655324:VHZ655372 VRV655324:VRV655372 WBR655324:WBR655372 WLN655324:WLN655372 WVJ655324:WVJ655372 B720860:B720908 IX720860:IX720908 ST720860:ST720908 ACP720860:ACP720908 AML720860:AML720908 AWH720860:AWH720908 BGD720860:BGD720908 BPZ720860:BPZ720908 BZV720860:BZV720908 CJR720860:CJR720908 CTN720860:CTN720908 DDJ720860:DDJ720908 DNF720860:DNF720908 DXB720860:DXB720908 EGX720860:EGX720908 EQT720860:EQT720908 FAP720860:FAP720908 FKL720860:FKL720908 FUH720860:FUH720908 GED720860:GED720908 GNZ720860:GNZ720908 GXV720860:GXV720908 HHR720860:HHR720908 HRN720860:HRN720908 IBJ720860:IBJ720908 ILF720860:ILF720908 IVB720860:IVB720908 JEX720860:JEX720908 JOT720860:JOT720908 JYP720860:JYP720908 KIL720860:KIL720908 KSH720860:KSH720908 LCD720860:LCD720908 LLZ720860:LLZ720908 LVV720860:LVV720908 MFR720860:MFR720908 MPN720860:MPN720908 MZJ720860:MZJ720908 NJF720860:NJF720908 NTB720860:NTB720908 OCX720860:OCX720908 OMT720860:OMT720908 OWP720860:OWP720908 PGL720860:PGL720908 PQH720860:PQH720908 QAD720860:QAD720908 QJZ720860:QJZ720908 QTV720860:QTV720908 RDR720860:RDR720908 RNN720860:RNN720908 RXJ720860:RXJ720908 SHF720860:SHF720908 SRB720860:SRB720908 TAX720860:TAX720908 TKT720860:TKT720908 TUP720860:TUP720908 UEL720860:UEL720908 UOH720860:UOH720908 UYD720860:UYD720908 VHZ720860:VHZ720908 VRV720860:VRV720908 WBR720860:WBR720908 WLN720860:WLN720908 WVJ720860:WVJ720908 B786396:B786444 IX786396:IX786444 ST786396:ST786444 ACP786396:ACP786444 AML786396:AML786444 AWH786396:AWH786444 BGD786396:BGD786444 BPZ786396:BPZ786444 BZV786396:BZV786444 CJR786396:CJR786444 CTN786396:CTN786444 DDJ786396:DDJ786444 DNF786396:DNF786444 DXB786396:DXB786444 EGX786396:EGX786444 EQT786396:EQT786444 FAP786396:FAP786444 FKL786396:FKL786444 FUH786396:FUH786444 GED786396:GED786444 GNZ786396:GNZ786444 GXV786396:GXV786444 HHR786396:HHR786444 HRN786396:HRN786444 IBJ786396:IBJ786444 ILF786396:ILF786444 IVB786396:IVB786444 JEX786396:JEX786444 JOT786396:JOT786444 JYP786396:JYP786444 KIL786396:KIL786444 KSH786396:KSH786444 LCD786396:LCD786444 LLZ786396:LLZ786444 LVV786396:LVV786444 MFR786396:MFR786444 MPN786396:MPN786444 MZJ786396:MZJ786444 NJF786396:NJF786444 NTB786396:NTB786444 OCX786396:OCX786444 OMT786396:OMT786444 OWP786396:OWP786444 PGL786396:PGL786444 PQH786396:PQH786444 QAD786396:QAD786444 QJZ786396:QJZ786444 QTV786396:QTV786444 RDR786396:RDR786444 RNN786396:RNN786444 RXJ786396:RXJ786444 SHF786396:SHF786444 SRB786396:SRB786444 TAX786396:TAX786444 TKT786396:TKT786444 TUP786396:TUP786444 UEL786396:UEL786444 UOH786396:UOH786444 UYD786396:UYD786444 VHZ786396:VHZ786444 VRV786396:VRV786444 WBR786396:WBR786444 WLN786396:WLN786444 WVJ786396:WVJ786444 B851932:B851980 IX851932:IX851980 ST851932:ST851980 ACP851932:ACP851980 AML851932:AML851980 AWH851932:AWH851980 BGD851932:BGD851980 BPZ851932:BPZ851980 BZV851932:BZV851980 CJR851932:CJR851980 CTN851932:CTN851980 DDJ851932:DDJ851980 DNF851932:DNF851980 DXB851932:DXB851980 EGX851932:EGX851980 EQT851932:EQT851980 FAP851932:FAP851980 FKL851932:FKL851980 FUH851932:FUH851980 GED851932:GED851980 GNZ851932:GNZ851980 GXV851932:GXV851980 HHR851932:HHR851980 HRN851932:HRN851980 IBJ851932:IBJ851980 ILF851932:ILF851980 IVB851932:IVB851980 JEX851932:JEX851980 JOT851932:JOT851980 JYP851932:JYP851980 KIL851932:KIL851980 KSH851932:KSH851980 LCD851932:LCD851980 LLZ851932:LLZ851980 LVV851932:LVV851980 MFR851932:MFR851980 MPN851932:MPN851980 MZJ851932:MZJ851980 NJF851932:NJF851980 NTB851932:NTB851980 OCX851932:OCX851980 OMT851932:OMT851980 OWP851932:OWP851980 PGL851932:PGL851980 PQH851932:PQH851980 QAD851932:QAD851980 QJZ851932:QJZ851980 QTV851932:QTV851980 RDR851932:RDR851980 RNN851932:RNN851980 RXJ851932:RXJ851980 SHF851932:SHF851980 SRB851932:SRB851980 TAX851932:TAX851980 TKT851932:TKT851980 TUP851932:TUP851980 UEL851932:UEL851980 UOH851932:UOH851980 UYD851932:UYD851980 VHZ851932:VHZ851980 VRV851932:VRV851980 WBR851932:WBR851980 WLN851932:WLN851980 WVJ851932:WVJ851980 B917468:B917516 IX917468:IX917516 ST917468:ST917516 ACP917468:ACP917516 AML917468:AML917516 AWH917468:AWH917516 BGD917468:BGD917516 BPZ917468:BPZ917516 BZV917468:BZV917516 CJR917468:CJR917516 CTN917468:CTN917516 DDJ917468:DDJ917516 DNF917468:DNF917516 DXB917468:DXB917516 EGX917468:EGX917516 EQT917468:EQT917516 FAP917468:FAP917516 FKL917468:FKL917516 FUH917468:FUH917516 GED917468:GED917516 GNZ917468:GNZ917516 GXV917468:GXV917516 HHR917468:HHR917516 HRN917468:HRN917516 IBJ917468:IBJ917516 ILF917468:ILF917516 IVB917468:IVB917516 JEX917468:JEX917516 JOT917468:JOT917516 JYP917468:JYP917516 KIL917468:KIL917516 KSH917468:KSH917516 LCD917468:LCD917516 LLZ917468:LLZ917516 LVV917468:LVV917516 MFR917468:MFR917516 MPN917468:MPN917516 MZJ917468:MZJ917516 NJF917468:NJF917516 NTB917468:NTB917516 OCX917468:OCX917516 OMT917468:OMT917516 OWP917468:OWP917516 PGL917468:PGL917516 PQH917468:PQH917516 QAD917468:QAD917516 QJZ917468:QJZ917516 QTV917468:QTV917516 RDR917468:RDR917516 RNN917468:RNN917516 RXJ917468:RXJ917516 SHF917468:SHF917516 SRB917468:SRB917516 TAX917468:TAX917516 TKT917468:TKT917516 TUP917468:TUP917516 UEL917468:UEL917516 UOH917468:UOH917516 UYD917468:UYD917516 VHZ917468:VHZ917516 VRV917468:VRV917516 WBR917468:WBR917516 WLN917468:WLN917516 WVJ917468:WVJ917516 B983004:B983052 IX983004:IX983052 ST983004:ST983052 ACP983004:ACP983052 AML983004:AML983052 AWH983004:AWH983052 BGD983004:BGD983052 BPZ983004:BPZ983052 BZV983004:BZV983052 CJR983004:CJR983052 CTN983004:CTN983052 DDJ983004:DDJ983052 DNF983004:DNF983052 DXB983004:DXB983052 EGX983004:EGX983052 EQT983004:EQT983052 FAP983004:FAP983052 FKL983004:FKL983052 FUH983004:FUH983052 GED983004:GED983052 GNZ983004:GNZ983052 GXV983004:GXV983052 HHR983004:HHR983052 HRN983004:HRN983052 IBJ983004:IBJ983052 ILF983004:ILF983052 IVB983004:IVB983052 JEX983004:JEX983052 JOT983004:JOT983052 JYP983004:JYP983052 KIL983004:KIL983052 KSH983004:KSH983052 LCD983004:LCD983052 LLZ983004:LLZ983052 LVV983004:LVV983052 MFR983004:MFR983052 MPN983004:MPN983052 MZJ983004:MZJ983052 NJF983004:NJF983052 NTB983004:NTB983052 OCX983004:OCX983052 OMT983004:OMT983052 OWP983004:OWP983052 PGL983004:PGL983052 PQH983004:PQH983052 QAD983004:QAD983052 QJZ983004:QJZ983052 QTV983004:QTV983052 RDR983004:RDR983052 RNN983004:RNN983052 RXJ983004:RXJ983052 SHF983004:SHF983052 SRB983004:SRB983052 TAX983004:TAX983052 TKT983004:TKT983052 TUP983004:TUP983052 UEL983004:UEL983052 UOH983004:UOH983052 UYD983004:UYD983052 VHZ983004:VHZ983052 VRV983004:VRV983052 WBR983004:WBR983052 WLN983004:WLN983052 WVJ983004:WVJ983052 F65501:G65548 JB65501:JC65548 SX65501:SY65548 ACT65501:ACU65548 AMP65501:AMQ65548 AWL65501:AWM65548 BGH65501:BGI65548 BQD65501:BQE65548 BZZ65501:CAA65548 CJV65501:CJW65548 CTR65501:CTS65548 DDN65501:DDO65548 DNJ65501:DNK65548 DXF65501:DXG65548 EHB65501:EHC65548 EQX65501:EQY65548 FAT65501:FAU65548 FKP65501:FKQ65548 FUL65501:FUM65548 GEH65501:GEI65548 GOD65501:GOE65548 GXZ65501:GYA65548 HHV65501:HHW65548 HRR65501:HRS65548 IBN65501:IBO65548 ILJ65501:ILK65548 IVF65501:IVG65548 JFB65501:JFC65548 JOX65501:JOY65548 JYT65501:JYU65548 KIP65501:KIQ65548 KSL65501:KSM65548 LCH65501:LCI65548 LMD65501:LME65548 LVZ65501:LWA65548 MFV65501:MFW65548 MPR65501:MPS65548 MZN65501:MZO65548 NJJ65501:NJK65548 NTF65501:NTG65548 ODB65501:ODC65548 OMX65501:OMY65548 OWT65501:OWU65548 PGP65501:PGQ65548 PQL65501:PQM65548 QAH65501:QAI65548 QKD65501:QKE65548 QTZ65501:QUA65548 RDV65501:RDW65548 RNR65501:RNS65548 RXN65501:RXO65548 SHJ65501:SHK65548 SRF65501:SRG65548 TBB65501:TBC65548 TKX65501:TKY65548 TUT65501:TUU65548 UEP65501:UEQ65548 UOL65501:UOM65548 UYH65501:UYI65548 VID65501:VIE65548 VRZ65501:VSA65548 WBV65501:WBW65548 WLR65501:WLS65548 WVN65501:WVO65548 F131037:G131084 JB131037:JC131084 SX131037:SY131084 ACT131037:ACU131084 AMP131037:AMQ131084 AWL131037:AWM131084 BGH131037:BGI131084 BQD131037:BQE131084 BZZ131037:CAA131084 CJV131037:CJW131084 CTR131037:CTS131084 DDN131037:DDO131084 DNJ131037:DNK131084 DXF131037:DXG131084 EHB131037:EHC131084 EQX131037:EQY131084 FAT131037:FAU131084 FKP131037:FKQ131084 FUL131037:FUM131084 GEH131037:GEI131084 GOD131037:GOE131084 GXZ131037:GYA131084 HHV131037:HHW131084 HRR131037:HRS131084 IBN131037:IBO131084 ILJ131037:ILK131084 IVF131037:IVG131084 JFB131037:JFC131084 JOX131037:JOY131084 JYT131037:JYU131084 KIP131037:KIQ131084 KSL131037:KSM131084 LCH131037:LCI131084 LMD131037:LME131084 LVZ131037:LWA131084 MFV131037:MFW131084 MPR131037:MPS131084 MZN131037:MZO131084 NJJ131037:NJK131084 NTF131037:NTG131084 ODB131037:ODC131084 OMX131037:OMY131084 OWT131037:OWU131084 PGP131037:PGQ131084 PQL131037:PQM131084 QAH131037:QAI131084 QKD131037:QKE131084 QTZ131037:QUA131084 RDV131037:RDW131084 RNR131037:RNS131084 RXN131037:RXO131084 SHJ131037:SHK131084 SRF131037:SRG131084 TBB131037:TBC131084 TKX131037:TKY131084 TUT131037:TUU131084 UEP131037:UEQ131084 UOL131037:UOM131084 UYH131037:UYI131084 VID131037:VIE131084 VRZ131037:VSA131084 WBV131037:WBW131084 WLR131037:WLS131084 WVN131037:WVO131084 F196573:G196620 JB196573:JC196620 SX196573:SY196620 ACT196573:ACU196620 AMP196573:AMQ196620 AWL196573:AWM196620 BGH196573:BGI196620 BQD196573:BQE196620 BZZ196573:CAA196620 CJV196573:CJW196620 CTR196573:CTS196620 DDN196573:DDO196620 DNJ196573:DNK196620 DXF196573:DXG196620 EHB196573:EHC196620 EQX196573:EQY196620 FAT196573:FAU196620 FKP196573:FKQ196620 FUL196573:FUM196620 GEH196573:GEI196620 GOD196573:GOE196620 GXZ196573:GYA196620 HHV196573:HHW196620 HRR196573:HRS196620 IBN196573:IBO196620 ILJ196573:ILK196620 IVF196573:IVG196620 JFB196573:JFC196620 JOX196573:JOY196620 JYT196573:JYU196620 KIP196573:KIQ196620 KSL196573:KSM196620 LCH196573:LCI196620 LMD196573:LME196620 LVZ196573:LWA196620 MFV196573:MFW196620 MPR196573:MPS196620 MZN196573:MZO196620 NJJ196573:NJK196620 NTF196573:NTG196620 ODB196573:ODC196620 OMX196573:OMY196620 OWT196573:OWU196620 PGP196573:PGQ196620 PQL196573:PQM196620 QAH196573:QAI196620 QKD196573:QKE196620 QTZ196573:QUA196620 RDV196573:RDW196620 RNR196573:RNS196620 RXN196573:RXO196620 SHJ196573:SHK196620 SRF196573:SRG196620 TBB196573:TBC196620 TKX196573:TKY196620 TUT196573:TUU196620 UEP196573:UEQ196620 UOL196573:UOM196620 UYH196573:UYI196620 VID196573:VIE196620 VRZ196573:VSA196620 WBV196573:WBW196620 WLR196573:WLS196620 WVN196573:WVO196620 F262109:G262156 JB262109:JC262156 SX262109:SY262156 ACT262109:ACU262156 AMP262109:AMQ262156 AWL262109:AWM262156 BGH262109:BGI262156 BQD262109:BQE262156 BZZ262109:CAA262156 CJV262109:CJW262156 CTR262109:CTS262156 DDN262109:DDO262156 DNJ262109:DNK262156 DXF262109:DXG262156 EHB262109:EHC262156 EQX262109:EQY262156 FAT262109:FAU262156 FKP262109:FKQ262156 FUL262109:FUM262156 GEH262109:GEI262156 GOD262109:GOE262156 GXZ262109:GYA262156 HHV262109:HHW262156 HRR262109:HRS262156 IBN262109:IBO262156 ILJ262109:ILK262156 IVF262109:IVG262156 JFB262109:JFC262156 JOX262109:JOY262156 JYT262109:JYU262156 KIP262109:KIQ262156 KSL262109:KSM262156 LCH262109:LCI262156 LMD262109:LME262156 LVZ262109:LWA262156 MFV262109:MFW262156 MPR262109:MPS262156 MZN262109:MZO262156 NJJ262109:NJK262156 NTF262109:NTG262156 ODB262109:ODC262156 OMX262109:OMY262156 OWT262109:OWU262156 PGP262109:PGQ262156 PQL262109:PQM262156 QAH262109:QAI262156 QKD262109:QKE262156 QTZ262109:QUA262156 RDV262109:RDW262156 RNR262109:RNS262156 RXN262109:RXO262156 SHJ262109:SHK262156 SRF262109:SRG262156 TBB262109:TBC262156 TKX262109:TKY262156 TUT262109:TUU262156 UEP262109:UEQ262156 UOL262109:UOM262156 UYH262109:UYI262156 VID262109:VIE262156 VRZ262109:VSA262156 WBV262109:WBW262156 WLR262109:WLS262156 WVN262109:WVO262156 F327645:G327692 JB327645:JC327692 SX327645:SY327692 ACT327645:ACU327692 AMP327645:AMQ327692 AWL327645:AWM327692 BGH327645:BGI327692 BQD327645:BQE327692 BZZ327645:CAA327692 CJV327645:CJW327692 CTR327645:CTS327692 DDN327645:DDO327692 DNJ327645:DNK327692 DXF327645:DXG327692 EHB327645:EHC327692 EQX327645:EQY327692 FAT327645:FAU327692 FKP327645:FKQ327692 FUL327645:FUM327692 GEH327645:GEI327692 GOD327645:GOE327692 GXZ327645:GYA327692 HHV327645:HHW327692 HRR327645:HRS327692 IBN327645:IBO327692 ILJ327645:ILK327692 IVF327645:IVG327692 JFB327645:JFC327692 JOX327645:JOY327692 JYT327645:JYU327692 KIP327645:KIQ327692 KSL327645:KSM327692 LCH327645:LCI327692 LMD327645:LME327692 LVZ327645:LWA327692 MFV327645:MFW327692 MPR327645:MPS327692 MZN327645:MZO327692 NJJ327645:NJK327692 NTF327645:NTG327692 ODB327645:ODC327692 OMX327645:OMY327692 OWT327645:OWU327692 PGP327645:PGQ327692 PQL327645:PQM327692 QAH327645:QAI327692 QKD327645:QKE327692 QTZ327645:QUA327692 RDV327645:RDW327692 RNR327645:RNS327692 RXN327645:RXO327692 SHJ327645:SHK327692 SRF327645:SRG327692 TBB327645:TBC327692 TKX327645:TKY327692 TUT327645:TUU327692 UEP327645:UEQ327692 UOL327645:UOM327692 UYH327645:UYI327692 VID327645:VIE327692 VRZ327645:VSA327692 WBV327645:WBW327692 WLR327645:WLS327692 WVN327645:WVO327692 F393181:G393228 JB393181:JC393228 SX393181:SY393228 ACT393181:ACU393228 AMP393181:AMQ393228 AWL393181:AWM393228 BGH393181:BGI393228 BQD393181:BQE393228 BZZ393181:CAA393228 CJV393181:CJW393228 CTR393181:CTS393228 DDN393181:DDO393228 DNJ393181:DNK393228 DXF393181:DXG393228 EHB393181:EHC393228 EQX393181:EQY393228 FAT393181:FAU393228 FKP393181:FKQ393228 FUL393181:FUM393228 GEH393181:GEI393228 GOD393181:GOE393228 GXZ393181:GYA393228 HHV393181:HHW393228 HRR393181:HRS393228 IBN393181:IBO393228 ILJ393181:ILK393228 IVF393181:IVG393228 JFB393181:JFC393228 JOX393181:JOY393228 JYT393181:JYU393228 KIP393181:KIQ393228 KSL393181:KSM393228 LCH393181:LCI393228 LMD393181:LME393228 LVZ393181:LWA393228 MFV393181:MFW393228 MPR393181:MPS393228 MZN393181:MZO393228 NJJ393181:NJK393228 NTF393181:NTG393228 ODB393181:ODC393228 OMX393181:OMY393228 OWT393181:OWU393228 PGP393181:PGQ393228 PQL393181:PQM393228 QAH393181:QAI393228 QKD393181:QKE393228 QTZ393181:QUA393228 RDV393181:RDW393228 RNR393181:RNS393228 RXN393181:RXO393228 SHJ393181:SHK393228 SRF393181:SRG393228 TBB393181:TBC393228 TKX393181:TKY393228 TUT393181:TUU393228 UEP393181:UEQ393228 UOL393181:UOM393228 UYH393181:UYI393228 VID393181:VIE393228 VRZ393181:VSA393228 WBV393181:WBW393228 WLR393181:WLS393228 WVN393181:WVO393228 F458717:G458764 JB458717:JC458764 SX458717:SY458764 ACT458717:ACU458764 AMP458717:AMQ458764 AWL458717:AWM458764 BGH458717:BGI458764 BQD458717:BQE458764 BZZ458717:CAA458764 CJV458717:CJW458764 CTR458717:CTS458764 DDN458717:DDO458764 DNJ458717:DNK458764 DXF458717:DXG458764 EHB458717:EHC458764 EQX458717:EQY458764 FAT458717:FAU458764 FKP458717:FKQ458764 FUL458717:FUM458764 GEH458717:GEI458764 GOD458717:GOE458764 GXZ458717:GYA458764 HHV458717:HHW458764 HRR458717:HRS458764 IBN458717:IBO458764 ILJ458717:ILK458764 IVF458717:IVG458764 JFB458717:JFC458764 JOX458717:JOY458764 JYT458717:JYU458764 KIP458717:KIQ458764 KSL458717:KSM458764 LCH458717:LCI458764 LMD458717:LME458764 LVZ458717:LWA458764 MFV458717:MFW458764 MPR458717:MPS458764 MZN458717:MZO458764 NJJ458717:NJK458764 NTF458717:NTG458764 ODB458717:ODC458764 OMX458717:OMY458764 OWT458717:OWU458764 PGP458717:PGQ458764 PQL458717:PQM458764 QAH458717:QAI458764 QKD458717:QKE458764 QTZ458717:QUA458764 RDV458717:RDW458764 RNR458717:RNS458764 RXN458717:RXO458764 SHJ458717:SHK458764 SRF458717:SRG458764 TBB458717:TBC458764 TKX458717:TKY458764 TUT458717:TUU458764 UEP458717:UEQ458764 UOL458717:UOM458764 UYH458717:UYI458764 VID458717:VIE458764 VRZ458717:VSA458764 WBV458717:WBW458764 WLR458717:WLS458764 WVN458717:WVO458764 F524253:G524300 JB524253:JC524300 SX524253:SY524300 ACT524253:ACU524300 AMP524253:AMQ524300 AWL524253:AWM524300 BGH524253:BGI524300 BQD524253:BQE524300 BZZ524253:CAA524300 CJV524253:CJW524300 CTR524253:CTS524300 DDN524253:DDO524300 DNJ524253:DNK524300 DXF524253:DXG524300 EHB524253:EHC524300 EQX524253:EQY524300 FAT524253:FAU524300 FKP524253:FKQ524300 FUL524253:FUM524300 GEH524253:GEI524300 GOD524253:GOE524300 GXZ524253:GYA524300 HHV524253:HHW524300 HRR524253:HRS524300 IBN524253:IBO524300 ILJ524253:ILK524300 IVF524253:IVG524300 JFB524253:JFC524300 JOX524253:JOY524300 JYT524253:JYU524300 KIP524253:KIQ524300 KSL524253:KSM524300 LCH524253:LCI524300 LMD524253:LME524300 LVZ524253:LWA524300 MFV524253:MFW524300 MPR524253:MPS524300 MZN524253:MZO524300 NJJ524253:NJK524300 NTF524253:NTG524300 ODB524253:ODC524300 OMX524253:OMY524300 OWT524253:OWU524300 PGP524253:PGQ524300 PQL524253:PQM524300 QAH524253:QAI524300 QKD524253:QKE524300 QTZ524253:QUA524300 RDV524253:RDW524300 RNR524253:RNS524300 RXN524253:RXO524300 SHJ524253:SHK524300 SRF524253:SRG524300 TBB524253:TBC524300 TKX524253:TKY524300 TUT524253:TUU524300 UEP524253:UEQ524300 UOL524253:UOM524300 UYH524253:UYI524300 VID524253:VIE524300 VRZ524253:VSA524300 WBV524253:WBW524300 WLR524253:WLS524300 WVN524253:WVO524300 F589789:G589836 JB589789:JC589836 SX589789:SY589836 ACT589789:ACU589836 AMP589789:AMQ589836 AWL589789:AWM589836 BGH589789:BGI589836 BQD589789:BQE589836 BZZ589789:CAA589836 CJV589789:CJW589836 CTR589789:CTS589836 DDN589789:DDO589836 DNJ589789:DNK589836 DXF589789:DXG589836 EHB589789:EHC589836 EQX589789:EQY589836 FAT589789:FAU589836 FKP589789:FKQ589836 FUL589789:FUM589836 GEH589789:GEI589836 GOD589789:GOE589836 GXZ589789:GYA589836 HHV589789:HHW589836 HRR589789:HRS589836 IBN589789:IBO589836 ILJ589789:ILK589836 IVF589789:IVG589836 JFB589789:JFC589836 JOX589789:JOY589836 JYT589789:JYU589836 KIP589789:KIQ589836 KSL589789:KSM589836 LCH589789:LCI589836 LMD589789:LME589836 LVZ589789:LWA589836 MFV589789:MFW589836 MPR589789:MPS589836 MZN589789:MZO589836 NJJ589789:NJK589836 NTF589789:NTG589836 ODB589789:ODC589836 OMX589789:OMY589836 OWT589789:OWU589836 PGP589789:PGQ589836 PQL589789:PQM589836 QAH589789:QAI589836 QKD589789:QKE589836 QTZ589789:QUA589836 RDV589789:RDW589836 RNR589789:RNS589836 RXN589789:RXO589836 SHJ589789:SHK589836 SRF589789:SRG589836 TBB589789:TBC589836 TKX589789:TKY589836 TUT589789:TUU589836 UEP589789:UEQ589836 UOL589789:UOM589836 UYH589789:UYI589836 VID589789:VIE589836 VRZ589789:VSA589836 WBV589789:WBW589836 WLR589789:WLS589836 WVN589789:WVO589836 F655325:G655372 JB655325:JC655372 SX655325:SY655372 ACT655325:ACU655372 AMP655325:AMQ655372 AWL655325:AWM655372 BGH655325:BGI655372 BQD655325:BQE655372 BZZ655325:CAA655372 CJV655325:CJW655372 CTR655325:CTS655372 DDN655325:DDO655372 DNJ655325:DNK655372 DXF655325:DXG655372 EHB655325:EHC655372 EQX655325:EQY655372 FAT655325:FAU655372 FKP655325:FKQ655372 FUL655325:FUM655372 GEH655325:GEI655372 GOD655325:GOE655372 GXZ655325:GYA655372 HHV655325:HHW655372 HRR655325:HRS655372 IBN655325:IBO655372 ILJ655325:ILK655372 IVF655325:IVG655372 JFB655325:JFC655372 JOX655325:JOY655372 JYT655325:JYU655372 KIP655325:KIQ655372 KSL655325:KSM655372 LCH655325:LCI655372 LMD655325:LME655372 LVZ655325:LWA655372 MFV655325:MFW655372 MPR655325:MPS655372 MZN655325:MZO655372 NJJ655325:NJK655372 NTF655325:NTG655372 ODB655325:ODC655372 OMX655325:OMY655372 OWT655325:OWU655372 PGP655325:PGQ655372 PQL655325:PQM655372 QAH655325:QAI655372 QKD655325:QKE655372 QTZ655325:QUA655372 RDV655325:RDW655372 RNR655325:RNS655372 RXN655325:RXO655372 SHJ655325:SHK655372 SRF655325:SRG655372 TBB655325:TBC655372 TKX655325:TKY655372 TUT655325:TUU655372 UEP655325:UEQ655372 UOL655325:UOM655372 UYH655325:UYI655372 VID655325:VIE655372 VRZ655325:VSA655372 WBV655325:WBW655372 WLR655325:WLS655372 WVN655325:WVO655372 F720861:G720908 JB720861:JC720908 SX720861:SY720908 ACT720861:ACU720908 AMP720861:AMQ720908 AWL720861:AWM720908 BGH720861:BGI720908 BQD720861:BQE720908 BZZ720861:CAA720908 CJV720861:CJW720908 CTR720861:CTS720908 DDN720861:DDO720908 DNJ720861:DNK720908 DXF720861:DXG720908 EHB720861:EHC720908 EQX720861:EQY720908 FAT720861:FAU720908 FKP720861:FKQ720908 FUL720861:FUM720908 GEH720861:GEI720908 GOD720861:GOE720908 GXZ720861:GYA720908 HHV720861:HHW720908 HRR720861:HRS720908 IBN720861:IBO720908 ILJ720861:ILK720908 IVF720861:IVG720908 JFB720861:JFC720908 JOX720861:JOY720908 JYT720861:JYU720908 KIP720861:KIQ720908 KSL720861:KSM720908 LCH720861:LCI720908 LMD720861:LME720908 LVZ720861:LWA720908 MFV720861:MFW720908 MPR720861:MPS720908 MZN720861:MZO720908 NJJ720861:NJK720908 NTF720861:NTG720908 ODB720861:ODC720908 OMX720861:OMY720908 OWT720861:OWU720908 PGP720861:PGQ720908 PQL720861:PQM720908 QAH720861:QAI720908 QKD720861:QKE720908 QTZ720861:QUA720908 RDV720861:RDW720908 RNR720861:RNS720908 RXN720861:RXO720908 SHJ720861:SHK720908 SRF720861:SRG720908 TBB720861:TBC720908 TKX720861:TKY720908 TUT720861:TUU720908 UEP720861:UEQ720908 UOL720861:UOM720908 UYH720861:UYI720908 VID720861:VIE720908 VRZ720861:VSA720908 WBV720861:WBW720908 WLR720861:WLS720908 WVN720861:WVO720908 F786397:G786444 JB786397:JC786444 SX786397:SY786444 ACT786397:ACU786444 AMP786397:AMQ786444 AWL786397:AWM786444 BGH786397:BGI786444 BQD786397:BQE786444 BZZ786397:CAA786444 CJV786397:CJW786444 CTR786397:CTS786444 DDN786397:DDO786444 DNJ786397:DNK786444 DXF786397:DXG786444 EHB786397:EHC786444 EQX786397:EQY786444 FAT786397:FAU786444 FKP786397:FKQ786444 FUL786397:FUM786444 GEH786397:GEI786444 GOD786397:GOE786444 GXZ786397:GYA786444 HHV786397:HHW786444 HRR786397:HRS786444 IBN786397:IBO786444 ILJ786397:ILK786444 IVF786397:IVG786444 JFB786397:JFC786444 JOX786397:JOY786444 JYT786397:JYU786444 KIP786397:KIQ786444 KSL786397:KSM786444 LCH786397:LCI786444 LMD786397:LME786444 LVZ786397:LWA786444 MFV786397:MFW786444 MPR786397:MPS786444 MZN786397:MZO786444 NJJ786397:NJK786444 NTF786397:NTG786444 ODB786397:ODC786444 OMX786397:OMY786444 OWT786397:OWU786444 PGP786397:PGQ786444 PQL786397:PQM786444 QAH786397:QAI786444 QKD786397:QKE786444 QTZ786397:QUA786444 RDV786397:RDW786444 RNR786397:RNS786444 RXN786397:RXO786444 SHJ786397:SHK786444 SRF786397:SRG786444 TBB786397:TBC786444 TKX786397:TKY786444 TUT786397:TUU786444 UEP786397:UEQ786444 UOL786397:UOM786444 UYH786397:UYI786444 VID786397:VIE786444 VRZ786397:VSA786444 WBV786397:WBW786444 WLR786397:WLS786444 WVN786397:WVO786444 F851933:G851980 JB851933:JC851980 SX851933:SY851980 ACT851933:ACU851980 AMP851933:AMQ851980 AWL851933:AWM851980 BGH851933:BGI851980 BQD851933:BQE851980 BZZ851933:CAA851980 CJV851933:CJW851980 CTR851933:CTS851980 DDN851933:DDO851980 DNJ851933:DNK851980 DXF851933:DXG851980 EHB851933:EHC851980 EQX851933:EQY851980 FAT851933:FAU851980 FKP851933:FKQ851980 FUL851933:FUM851980 GEH851933:GEI851980 GOD851933:GOE851980 GXZ851933:GYA851980 HHV851933:HHW851980 HRR851933:HRS851980 IBN851933:IBO851980 ILJ851933:ILK851980 IVF851933:IVG851980 JFB851933:JFC851980 JOX851933:JOY851980 JYT851933:JYU851980 KIP851933:KIQ851980 KSL851933:KSM851980 LCH851933:LCI851980 LMD851933:LME851980 LVZ851933:LWA851980 MFV851933:MFW851980 MPR851933:MPS851980 MZN851933:MZO851980 NJJ851933:NJK851980 NTF851933:NTG851980 ODB851933:ODC851980 OMX851933:OMY851980 OWT851933:OWU851980 PGP851933:PGQ851980 PQL851933:PQM851980 QAH851933:QAI851980 QKD851933:QKE851980 QTZ851933:QUA851980 RDV851933:RDW851980 RNR851933:RNS851980 RXN851933:RXO851980 SHJ851933:SHK851980 SRF851933:SRG851980 TBB851933:TBC851980 TKX851933:TKY851980 TUT851933:TUU851980 UEP851933:UEQ851980 UOL851933:UOM851980 UYH851933:UYI851980 VID851933:VIE851980 VRZ851933:VSA851980 WBV851933:WBW851980 WLR851933:WLS851980 WVN851933:WVO851980 F917469:G917516 JB917469:JC917516 SX917469:SY917516 ACT917469:ACU917516 AMP917469:AMQ917516 AWL917469:AWM917516 BGH917469:BGI917516 BQD917469:BQE917516 BZZ917469:CAA917516 CJV917469:CJW917516 CTR917469:CTS917516 DDN917469:DDO917516 DNJ917469:DNK917516 DXF917469:DXG917516 EHB917469:EHC917516 EQX917469:EQY917516 FAT917469:FAU917516 FKP917469:FKQ917516 FUL917469:FUM917516 GEH917469:GEI917516 GOD917469:GOE917516 GXZ917469:GYA917516 HHV917469:HHW917516 HRR917469:HRS917516 IBN917469:IBO917516 ILJ917469:ILK917516 IVF917469:IVG917516 JFB917469:JFC917516 JOX917469:JOY917516 JYT917469:JYU917516 KIP917469:KIQ917516 KSL917469:KSM917516 LCH917469:LCI917516 LMD917469:LME917516 LVZ917469:LWA917516 MFV917469:MFW917516 MPR917469:MPS917516 MZN917469:MZO917516 NJJ917469:NJK917516 NTF917469:NTG917516 ODB917469:ODC917516 OMX917469:OMY917516 OWT917469:OWU917516 PGP917469:PGQ917516 PQL917469:PQM917516 QAH917469:QAI917516 QKD917469:QKE917516 QTZ917469:QUA917516 RDV917469:RDW917516 RNR917469:RNS917516 RXN917469:RXO917516 SHJ917469:SHK917516 SRF917469:SRG917516 TBB917469:TBC917516 TKX917469:TKY917516 TUT917469:TUU917516 UEP917469:UEQ917516 UOL917469:UOM917516 UYH917469:UYI917516 VID917469:VIE917516 VRZ917469:VSA917516 WBV917469:WBW917516 WLR917469:WLS917516 WVN917469:WVO917516 F983005:G983052 JB983005:JC983052 SX983005:SY983052 ACT983005:ACU983052 AMP983005:AMQ983052 AWL983005:AWM983052 BGH983005:BGI983052 BQD983005:BQE983052 BZZ983005:CAA983052 CJV983005:CJW983052 CTR983005:CTS983052 DDN983005:DDO983052 DNJ983005:DNK983052 DXF983005:DXG983052 EHB983005:EHC983052 EQX983005:EQY983052 FAT983005:FAU983052 FKP983005:FKQ983052 FUL983005:FUM983052 GEH983005:GEI983052 GOD983005:GOE983052 GXZ983005:GYA983052 HHV983005:HHW983052 HRR983005:HRS983052 IBN983005:IBO983052 ILJ983005:ILK983052 IVF983005:IVG983052 JFB983005:JFC983052 JOX983005:JOY983052 JYT983005:JYU983052 KIP983005:KIQ983052 KSL983005:KSM983052 LCH983005:LCI983052 LMD983005:LME983052 LVZ983005:LWA983052 MFV983005:MFW983052 MPR983005:MPS983052 MZN983005:MZO983052 NJJ983005:NJK983052 NTF983005:NTG983052 ODB983005:ODC983052 OMX983005:OMY983052 OWT983005:OWU983052 PGP983005:PGQ983052 PQL983005:PQM983052 QAH983005:QAI983052 QKD983005:QKE983052 QTZ983005:QUA983052 RDV983005:RDW983052 RNR983005:RNS983052 RXN983005:RXO983052 SHJ983005:SHK983052 SRF983005:SRG983052 TBB983005:TBC983052 TKX983005:TKY983052 TUT983005:TUU983052 UEP983005:UEQ983052 UOL983005:UOM983052 UYH983005:UYI983052 VID983005:VIE983052 VRZ983005:VSA983052 WBV983005:WBW983052 WLR983005:WLS983052 WVN983005:WVO983052 B9:B12 IX9:IX12 ST9:ST12 ACP9:ACP12 AML9:AML12 AWH9:AWH12 BGD9:BGD12 BPZ9:BPZ12 BZV9:BZV12 CJR9:CJR12 CTN9:CTN12 DDJ9:DDJ12 DNF9:DNF12 DXB9:DXB12 EGX9:EGX12 EQT9:EQT12 FAP9:FAP12 FKL9:FKL12 FUH9:FUH12 GED9:GED12 GNZ9:GNZ12 GXV9:GXV12 HHR9:HHR12 HRN9:HRN12 IBJ9:IBJ12 ILF9:ILF12 IVB9:IVB12 JEX9:JEX12 JOT9:JOT12 JYP9:JYP12 KIL9:KIL12 KSH9:KSH12 LCD9:LCD12 LLZ9:LLZ12 LVV9:LVV12 MFR9:MFR12 MPN9:MPN12 MZJ9:MZJ12 NJF9:NJF12 NTB9:NTB12 OCX9:OCX12 OMT9:OMT12 OWP9:OWP12 PGL9:PGL12 PQH9:PQH12 QAD9:QAD12 QJZ9:QJZ12 QTV9:QTV12 RDR9:RDR12 RNN9:RNN12 RXJ9:RXJ12 SHF9:SHF12 SRB9:SRB12 TAX9:TAX12 TKT9:TKT12 TUP9:TUP12 UEL9:UEL12 UOH9:UOH12 UYD9:UYD12 VHZ9:VHZ12 VRV9:VRV12 WBR9:WBR12 WLN9:WLN12 WVJ9:WVJ12 F10:G12 JB10:JC12 SX10:SY12 ACT10:ACU12 AMP10:AMQ12 AWL10:AWM12 BGH10:BGI12 BQD10:BQE12 BZZ10:CAA12 CJV10:CJW12 CTR10:CTS12 DDN10:DDO12 DNJ10:DNK12 DXF10:DXG12 EHB10:EHC12 EQX10:EQY12 FAT10:FAU12 FKP10:FKQ12 FUL10:FUM12 GEH10:GEI12 GOD10:GOE12 GXZ10:GYA12 HHV10:HHW12 HRR10:HRS12 IBN10:IBO12 ILJ10:ILK12 IVF10:IVG12 JFB10:JFC12 JOX10:JOY12 JYT10:JYU12 KIP10:KIQ12 KSL10:KSM12 LCH10:LCI12 LMD10:LME12 LVZ10:LWA12 MFV10:MFW12 MPR10:MPS12 MZN10:MZO12 NJJ10:NJK12 NTF10:NTG12 ODB10:ODC12 OMX10:OMY12 OWT10:OWU12 PGP10:PGQ12 PQL10:PQM12 QAH10:QAI12 QKD10:QKE12 QTZ10:QUA12 RDV10:RDW12 RNR10:RNS12 RXN10:RXO12 SHJ10:SHK12 SRF10:SRG12 TBB10:TBC12 TKX10:TKY12 TUT10:TUU12 UEP10:UEQ12 UOL10:UOM12 UYH10:UYI12 VID10:VIE12 VRZ10:VSA12 WBV10:WBW12 WLR10:WLS12 WVN10:WVO12"/>
  </dataValidations>
  <pageMargins left="0.51181102362204722" right="0.51181102362204722" top="0.94488188976377963" bottom="0.94488188976377963" header="0.31496062992125984" footer="0.31496062992125984"/>
  <pageSetup paperSize="9" scale="53" fitToHeight="4" orientation="portrait" r:id="rId1"/>
  <rowBreaks count="1" manualBreakCount="1">
    <brk id="1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B25"/>
  <sheetViews>
    <sheetView view="pageBreakPreview" zoomScale="85" zoomScaleNormal="70" zoomScaleSheetLayoutView="85" workbookViewId="0">
      <pane ySplit="3" topLeftCell="A4" activePane="bottomLeft" state="frozen"/>
      <selection activeCell="G2" sqref="G2"/>
      <selection pane="bottomLeft" activeCell="K12" sqref="K12"/>
    </sheetView>
  </sheetViews>
  <sheetFormatPr defaultRowHeight="18.75" customHeight="1" x14ac:dyDescent="0.4"/>
  <cols>
    <col min="1" max="1" width="25.375" style="4" customWidth="1"/>
    <col min="2" max="2" width="17.25" style="4" customWidth="1"/>
    <col min="3" max="3" width="4.875" style="4" customWidth="1"/>
    <col min="4" max="4" width="12.125" style="4" customWidth="1"/>
    <col min="5" max="5" width="6.5" style="4" customWidth="1"/>
    <col min="6" max="6" width="2.5" style="1" customWidth="1"/>
    <col min="7" max="7" width="6.5" style="6" customWidth="1"/>
    <col min="8" max="8" width="2.5" style="1" customWidth="1"/>
    <col min="9" max="9" width="6.5" style="6" customWidth="1"/>
    <col min="10" max="10" width="2.5" style="1" customWidth="1"/>
    <col min="11" max="11" width="6.5" style="6" customWidth="1"/>
    <col min="12" max="12" width="2.5" style="1" customWidth="1"/>
    <col min="13" max="13" width="6.5" style="6" customWidth="1"/>
    <col min="14" max="14" width="2.5" style="1" customWidth="1"/>
    <col min="15" max="15" width="6.5" style="6" customWidth="1"/>
    <col min="16" max="16" width="2.5" style="1" customWidth="1"/>
    <col min="17" max="17" width="6.5" style="6" customWidth="1"/>
    <col min="18" max="18" width="18.625" style="4" customWidth="1"/>
    <col min="19" max="19" width="2.375" style="1" customWidth="1"/>
    <col min="20" max="20" width="6.75" style="2" customWidth="1"/>
    <col min="21" max="21" width="2.375" style="1" customWidth="1"/>
    <col min="22" max="22" width="6.75" style="3" customWidth="1"/>
    <col min="23" max="23" width="2.375" style="1" customWidth="1"/>
    <col min="24" max="24" width="6.75" style="3" customWidth="1"/>
    <col min="25" max="25" width="2.375" style="1" customWidth="1"/>
    <col min="26" max="26" width="6.75" style="3" customWidth="1"/>
    <col min="27" max="27" width="2.375" style="1" customWidth="1"/>
    <col min="28" max="28" width="6.75" style="4" customWidth="1"/>
    <col min="29" max="16384" width="9" style="5"/>
  </cols>
  <sheetData>
    <row r="1" spans="1:28" ht="18.75" customHeight="1" x14ac:dyDescent="0.4">
      <c r="A1" s="162" t="s">
        <v>0</v>
      </c>
      <c r="B1" s="162"/>
      <c r="C1" s="162"/>
      <c r="D1" s="162"/>
      <c r="E1" s="162"/>
      <c r="F1" s="162"/>
      <c r="G1" s="163"/>
      <c r="H1" s="162"/>
      <c r="I1" s="163"/>
      <c r="J1" s="162"/>
      <c r="K1" s="163"/>
      <c r="L1" s="162"/>
      <c r="M1" s="163"/>
      <c r="N1" s="162"/>
      <c r="O1" s="163"/>
      <c r="P1" s="162"/>
      <c r="Q1" s="163"/>
      <c r="R1" s="162"/>
    </row>
    <row r="2" spans="1:28" ht="18.75" customHeight="1" x14ac:dyDescent="0.4">
      <c r="A2" s="4" t="s">
        <v>87</v>
      </c>
    </row>
    <row r="3" spans="1:28" s="9" customFormat="1" ht="18.75" customHeight="1" x14ac:dyDescent="0.4">
      <c r="A3" s="121" t="s">
        <v>1</v>
      </c>
      <c r="B3" s="121" t="s">
        <v>2</v>
      </c>
      <c r="C3" s="121" t="s">
        <v>3</v>
      </c>
      <c r="D3" s="121" t="s">
        <v>4</v>
      </c>
      <c r="E3" s="164" t="s">
        <v>5</v>
      </c>
      <c r="F3" s="164"/>
      <c r="G3" s="165"/>
      <c r="H3" s="164"/>
      <c r="I3" s="165"/>
      <c r="J3" s="164"/>
      <c r="K3" s="165"/>
      <c r="L3" s="164"/>
      <c r="M3" s="165"/>
      <c r="N3" s="164"/>
      <c r="O3" s="165"/>
      <c r="P3" s="164"/>
      <c r="Q3" s="165"/>
      <c r="R3" s="121" t="s">
        <v>6</v>
      </c>
      <c r="S3" s="1"/>
      <c r="T3" s="7"/>
      <c r="U3" s="1"/>
      <c r="V3" s="8"/>
      <c r="W3" s="1"/>
      <c r="X3" s="8"/>
      <c r="Y3" s="1"/>
      <c r="Z3" s="8"/>
      <c r="AA3" s="1"/>
      <c r="AB3" s="1"/>
    </row>
    <row r="4" spans="1:28" ht="18.75" customHeight="1" x14ac:dyDescent="0.4">
      <c r="A4" s="10" t="str">
        <f>[6]一位代価!A3</f>
        <v>建築改修工事</v>
      </c>
      <c r="B4" s="11"/>
      <c r="C4" s="11"/>
      <c r="D4" s="12"/>
      <c r="E4" s="13"/>
      <c r="F4" s="14"/>
      <c r="G4" s="15"/>
      <c r="H4" s="14"/>
      <c r="I4" s="15"/>
      <c r="J4" s="14"/>
      <c r="K4" s="15"/>
      <c r="L4" s="14"/>
      <c r="M4" s="15"/>
      <c r="N4" s="14"/>
      <c r="O4" s="15"/>
      <c r="P4" s="14"/>
      <c r="Q4" s="16"/>
      <c r="R4" s="11"/>
    </row>
    <row r="5" spans="1:28" ht="18.75" customHeight="1" x14ac:dyDescent="0.4">
      <c r="A5" s="11" t="str">
        <f>[6]種目!A10</f>
        <v>Ⅰ　仮設工事</v>
      </c>
      <c r="B5" s="11"/>
      <c r="C5" s="11"/>
      <c r="D5" s="17"/>
      <c r="E5" s="13"/>
      <c r="F5" s="14"/>
      <c r="G5" s="15"/>
      <c r="H5" s="14"/>
      <c r="I5" s="15"/>
      <c r="J5" s="14"/>
      <c r="K5" s="15"/>
      <c r="L5" s="14"/>
      <c r="M5" s="15"/>
      <c r="N5" s="14"/>
      <c r="O5" s="15"/>
      <c r="P5" s="14"/>
      <c r="Q5" s="16"/>
      <c r="R5" s="11"/>
    </row>
    <row r="6" spans="1:28" ht="18.75" customHeight="1" x14ac:dyDescent="0.4">
      <c r="A6" s="11" t="str">
        <f>[6]種目!A11</f>
        <v>　１．養生</v>
      </c>
      <c r="B6" s="11" t="str">
        <f>[6]種目!B11</f>
        <v>個別改修</v>
      </c>
      <c r="C6" s="11" t="str">
        <f>[6]種目!D11</f>
        <v>㎡</v>
      </c>
      <c r="D6" s="12">
        <f>ROUND(Q6,1)</f>
        <v>142.9</v>
      </c>
      <c r="E6" s="13">
        <v>11.8</v>
      </c>
      <c r="F6" s="14" t="s">
        <v>81</v>
      </c>
      <c r="G6" s="15">
        <v>7.0250000000000004</v>
      </c>
      <c r="H6" s="14" t="s">
        <v>7</v>
      </c>
      <c r="I6" s="15">
        <v>12</v>
      </c>
      <c r="J6" s="14" t="s">
        <v>81</v>
      </c>
      <c r="K6" s="15">
        <v>5</v>
      </c>
      <c r="L6" s="14"/>
      <c r="M6" s="15"/>
      <c r="N6" s="14"/>
      <c r="O6" s="15"/>
      <c r="P6" s="14" t="s">
        <v>8</v>
      </c>
      <c r="Q6" s="18">
        <f>E6*G6+I6*K6</f>
        <v>142.89500000000001</v>
      </c>
      <c r="R6" s="11"/>
    </row>
    <row r="7" spans="1:28" ht="18.75" customHeight="1" x14ac:dyDescent="0.4">
      <c r="A7" s="11" t="str">
        <f>[6]種目!A12</f>
        <v>　２．整理清掃後片付け</v>
      </c>
      <c r="B7" s="11" t="str">
        <f>[6]種目!B12</f>
        <v>個別改修</v>
      </c>
      <c r="C7" s="11" t="str">
        <f>[6]種目!D12</f>
        <v>㎡</v>
      </c>
      <c r="D7" s="12">
        <f>ROUND(Q7,1)</f>
        <v>142.9</v>
      </c>
      <c r="E7" s="13">
        <v>11.8</v>
      </c>
      <c r="F7" s="14" t="s">
        <v>81</v>
      </c>
      <c r="G7" s="15">
        <v>7.0250000000000004</v>
      </c>
      <c r="H7" s="14" t="s">
        <v>7</v>
      </c>
      <c r="I7" s="15">
        <v>12</v>
      </c>
      <c r="J7" s="14" t="s">
        <v>81</v>
      </c>
      <c r="K7" s="15">
        <v>5</v>
      </c>
      <c r="L7" s="14"/>
      <c r="M7" s="15"/>
      <c r="N7" s="14"/>
      <c r="O7" s="15"/>
      <c r="P7" s="14" t="s">
        <v>8</v>
      </c>
      <c r="Q7" s="18">
        <f>E7*G7+I7*K7</f>
        <v>142.89500000000001</v>
      </c>
      <c r="R7" s="11"/>
    </row>
    <row r="8" spans="1:28" ht="18.75" customHeight="1" x14ac:dyDescent="0.4">
      <c r="A8" s="10" t="str">
        <f>[6]一位代価!A26</f>
        <v>機械設備改修工事</v>
      </c>
      <c r="B8" s="11"/>
      <c r="C8" s="11"/>
      <c r="D8" s="12"/>
      <c r="E8" s="13"/>
      <c r="F8" s="14"/>
      <c r="G8" s="15"/>
      <c r="H8" s="14"/>
      <c r="I8" s="15"/>
      <c r="J8" s="14"/>
      <c r="K8" s="15"/>
      <c r="L8" s="14"/>
      <c r="M8" s="15"/>
      <c r="N8" s="14"/>
      <c r="O8" s="15"/>
      <c r="P8" s="14"/>
      <c r="Q8" s="16"/>
      <c r="R8" s="11"/>
    </row>
    <row r="9" spans="1:28" ht="18.75" customHeight="1" x14ac:dyDescent="0.4">
      <c r="A9" s="11" t="str">
        <f>[6]一位代価!A27</f>
        <v>Ⅰ　給湯設備</v>
      </c>
      <c r="B9" s="11"/>
      <c r="C9" s="11"/>
      <c r="D9" s="12"/>
      <c r="E9" s="13"/>
      <c r="F9" s="14"/>
      <c r="G9" s="15"/>
      <c r="H9" s="14"/>
      <c r="I9" s="15"/>
      <c r="J9" s="14"/>
      <c r="K9" s="15"/>
      <c r="L9" s="14"/>
      <c r="M9" s="15"/>
      <c r="N9" s="14"/>
      <c r="O9" s="15"/>
      <c r="P9" s="14"/>
      <c r="Q9" s="16"/>
      <c r="R9" s="11"/>
    </row>
    <row r="10" spans="1:28" ht="18.75" customHeight="1" x14ac:dyDescent="0.4">
      <c r="A10" s="11" t="str">
        <f>[6]一位代価!A28</f>
        <v>　１．加熱コイル</v>
      </c>
      <c r="B10" s="11" t="str">
        <f>[6]一位代価!C28</f>
        <v>ステンレス製（24号用）</v>
      </c>
      <c r="C10" s="11" t="str">
        <f>[6]一位代価!E28</f>
        <v>本</v>
      </c>
      <c r="D10" s="12">
        <f>ROUND(Q10,1)</f>
        <v>9</v>
      </c>
      <c r="E10" s="13"/>
      <c r="F10" s="14"/>
      <c r="G10" s="15"/>
      <c r="H10" s="14"/>
      <c r="I10" s="15"/>
      <c r="J10" s="14"/>
      <c r="K10" s="15"/>
      <c r="L10" s="14"/>
      <c r="M10" s="15"/>
      <c r="N10" s="14"/>
      <c r="O10" s="15"/>
      <c r="P10" s="14"/>
      <c r="Q10" s="124">
        <v>9</v>
      </c>
      <c r="R10" s="11"/>
    </row>
    <row r="11" spans="1:28" ht="18.75" customHeight="1" x14ac:dyDescent="0.4">
      <c r="A11" s="11" t="str">
        <f>[6]一位代価!A33</f>
        <v>　２．加熱コイル</v>
      </c>
      <c r="B11" s="11" t="str">
        <f>[6]一位代価!C33</f>
        <v>ステンレス製（35号用）</v>
      </c>
      <c r="C11" s="11" t="str">
        <f>[6]一位代価!E33</f>
        <v>本</v>
      </c>
      <c r="D11" s="12">
        <f t="shared" ref="D11:D13" si="0">ROUND(Q11,1)</f>
        <v>9</v>
      </c>
      <c r="E11" s="13"/>
      <c r="F11" s="14"/>
      <c r="G11" s="15"/>
      <c r="H11" s="14"/>
      <c r="I11" s="15"/>
      <c r="J11" s="14"/>
      <c r="K11" s="15"/>
      <c r="L11" s="14"/>
      <c r="M11" s="15"/>
      <c r="N11" s="14"/>
      <c r="O11" s="15"/>
      <c r="P11" s="14"/>
      <c r="Q11" s="124">
        <v>9</v>
      </c>
      <c r="R11" s="11"/>
    </row>
    <row r="12" spans="1:28" ht="18.75" customHeight="1" x14ac:dyDescent="0.4">
      <c r="A12" s="11" t="str">
        <f>[6]一位代価!A38</f>
        <v>　３．貯湯槽管板等取付（既存再利用）</v>
      </c>
      <c r="B12" s="11" t="str">
        <f>[6]一位代価!C38</f>
        <v>貯湯槽管板等取付</v>
      </c>
      <c r="C12" s="11" t="str">
        <f>[6]一位代価!E38</f>
        <v>式</v>
      </c>
      <c r="D12" s="12">
        <f t="shared" si="0"/>
        <v>2</v>
      </c>
      <c r="E12" s="13">
        <v>1</v>
      </c>
      <c r="F12" s="14" t="s">
        <v>7</v>
      </c>
      <c r="G12" s="15">
        <v>1</v>
      </c>
      <c r="H12" s="14"/>
      <c r="I12" s="15"/>
      <c r="J12" s="14"/>
      <c r="K12" s="15"/>
      <c r="L12" s="14"/>
      <c r="M12" s="15"/>
      <c r="N12" s="14"/>
      <c r="O12" s="15"/>
      <c r="P12" s="14" t="s">
        <v>8</v>
      </c>
      <c r="Q12" s="124">
        <f>E12+G12+I12+K12+M12</f>
        <v>2</v>
      </c>
      <c r="R12" s="11"/>
    </row>
    <row r="13" spans="1:28" ht="18.75" customHeight="1" x14ac:dyDescent="0.4">
      <c r="A13" s="11" t="str">
        <f>[6]一位代価!A42</f>
        <v>　４．耐圧試験</v>
      </c>
      <c r="B13" s="11" t="str">
        <f>[6]一位代価!C42</f>
        <v>耐圧試験</v>
      </c>
      <c r="C13" s="11" t="str">
        <f>[6]一位代価!E42</f>
        <v>式</v>
      </c>
      <c r="D13" s="12">
        <f t="shared" si="0"/>
        <v>2</v>
      </c>
      <c r="E13" s="13">
        <v>1</v>
      </c>
      <c r="F13" s="14" t="s">
        <v>7</v>
      </c>
      <c r="G13" s="15">
        <v>1</v>
      </c>
      <c r="H13" s="14"/>
      <c r="I13" s="15"/>
      <c r="J13" s="14"/>
      <c r="K13" s="15"/>
      <c r="L13" s="14"/>
      <c r="M13" s="15"/>
      <c r="N13" s="14"/>
      <c r="O13" s="15"/>
      <c r="P13" s="14" t="s">
        <v>8</v>
      </c>
      <c r="Q13" s="124">
        <f>E13+G13+I13+K13+M13</f>
        <v>2</v>
      </c>
      <c r="R13" s="11"/>
    </row>
    <row r="14" spans="1:28" ht="18.75" customHeight="1" x14ac:dyDescent="0.4">
      <c r="A14" s="11" t="str">
        <f>[6]一位代価!A74</f>
        <v>Ⅲ　撤去工事</v>
      </c>
      <c r="B14" s="11"/>
      <c r="C14" s="11"/>
      <c r="D14" s="12"/>
      <c r="E14" s="13"/>
      <c r="F14" s="14"/>
      <c r="G14" s="15"/>
      <c r="H14" s="14"/>
      <c r="I14" s="15"/>
      <c r="J14" s="14"/>
      <c r="K14" s="15"/>
      <c r="L14" s="14"/>
      <c r="M14" s="15"/>
      <c r="N14" s="14"/>
      <c r="O14" s="15"/>
      <c r="P14" s="14"/>
      <c r="Q14" s="16"/>
      <c r="R14" s="11"/>
    </row>
    <row r="15" spans="1:28" ht="18.75" customHeight="1" x14ac:dyDescent="0.4">
      <c r="A15" s="11" t="str">
        <f>[6]一位代価!A75</f>
        <v>　１．加熱コイル</v>
      </c>
      <c r="B15" s="11" t="str">
        <f>[6]一位代価!C75</f>
        <v>銅</v>
      </c>
      <c r="C15" s="11" t="str">
        <f>[6]一位代価!E75</f>
        <v>本</v>
      </c>
      <c r="D15" s="12">
        <f t="shared" ref="D15:D16" si="1">ROUND(Q15,1)</f>
        <v>18</v>
      </c>
      <c r="E15" s="13">
        <v>9</v>
      </c>
      <c r="F15" s="14" t="s">
        <v>7</v>
      </c>
      <c r="G15" s="15">
        <v>9</v>
      </c>
      <c r="H15" s="14"/>
      <c r="I15" s="15"/>
      <c r="J15" s="14"/>
      <c r="K15" s="15"/>
      <c r="L15" s="14"/>
      <c r="M15" s="15"/>
      <c r="N15" s="14"/>
      <c r="O15" s="15"/>
      <c r="P15" s="14" t="s">
        <v>8</v>
      </c>
      <c r="Q15" s="124">
        <f>E15+G15+I15+K15+M15</f>
        <v>18</v>
      </c>
      <c r="R15" s="11"/>
    </row>
    <row r="16" spans="1:28" ht="18.75" customHeight="1" x14ac:dyDescent="0.4">
      <c r="A16" s="11" t="str">
        <f>[6]一位代価!A79</f>
        <v>　２．貯湯槽管板等取外（再利用）</v>
      </c>
      <c r="B16" s="11" t="str">
        <f>[6]一位代価!C79</f>
        <v>貯湯槽管板等取付</v>
      </c>
      <c r="C16" s="11" t="str">
        <f>[6]一位代価!E79</f>
        <v>本</v>
      </c>
      <c r="D16" s="12">
        <f t="shared" si="1"/>
        <v>2</v>
      </c>
      <c r="E16" s="13">
        <v>1</v>
      </c>
      <c r="F16" s="14" t="s">
        <v>7</v>
      </c>
      <c r="G16" s="15">
        <v>1</v>
      </c>
      <c r="H16" s="14"/>
      <c r="I16" s="15"/>
      <c r="J16" s="14"/>
      <c r="K16" s="15"/>
      <c r="L16" s="14"/>
      <c r="M16" s="15"/>
      <c r="N16" s="14"/>
      <c r="O16" s="15"/>
      <c r="P16" s="14" t="s">
        <v>8</v>
      </c>
      <c r="Q16" s="124">
        <f>E16+G16+I16+K16+M16</f>
        <v>2</v>
      </c>
      <c r="R16" s="11"/>
    </row>
    <row r="17" spans="1:18" ht="18.75" customHeight="1" x14ac:dyDescent="0.4">
      <c r="A17" s="11"/>
      <c r="B17" s="11"/>
      <c r="C17" s="11"/>
      <c r="D17" s="12"/>
      <c r="E17" s="13"/>
      <c r="F17" s="14"/>
      <c r="G17" s="15"/>
      <c r="H17" s="14"/>
      <c r="I17" s="15"/>
      <c r="J17" s="14"/>
      <c r="K17" s="15"/>
      <c r="L17" s="14"/>
      <c r="M17" s="15"/>
      <c r="N17" s="14"/>
      <c r="O17" s="15"/>
      <c r="P17" s="14"/>
      <c r="Q17" s="16"/>
      <c r="R17" s="11"/>
    </row>
    <row r="18" spans="1:18" ht="18.75" customHeight="1" x14ac:dyDescent="0.4">
      <c r="A18" s="11"/>
      <c r="B18" s="11"/>
      <c r="C18" s="11"/>
      <c r="D18" s="12"/>
      <c r="E18" s="13"/>
      <c r="F18" s="14"/>
      <c r="G18" s="15"/>
      <c r="H18" s="14"/>
      <c r="I18" s="15"/>
      <c r="J18" s="14"/>
      <c r="K18" s="15"/>
      <c r="L18" s="14"/>
      <c r="M18" s="15"/>
      <c r="N18" s="14"/>
      <c r="O18" s="15"/>
      <c r="P18" s="14"/>
      <c r="Q18" s="16"/>
      <c r="R18" s="11"/>
    </row>
    <row r="19" spans="1:18" ht="18.75" customHeight="1" x14ac:dyDescent="0.4">
      <c r="A19" s="11"/>
      <c r="B19" s="11"/>
      <c r="C19" s="11"/>
      <c r="D19" s="12"/>
      <c r="E19" s="13"/>
      <c r="F19" s="14"/>
      <c r="G19" s="15"/>
      <c r="H19" s="14"/>
      <c r="I19" s="15"/>
      <c r="J19" s="14"/>
      <c r="K19" s="15"/>
      <c r="L19" s="14"/>
      <c r="M19" s="15"/>
      <c r="N19" s="14"/>
      <c r="O19" s="15"/>
      <c r="P19" s="14"/>
      <c r="Q19" s="18"/>
      <c r="R19" s="11"/>
    </row>
    <row r="20" spans="1:18" ht="18.75" customHeight="1" x14ac:dyDescent="0.4">
      <c r="A20" s="11"/>
      <c r="B20" s="11"/>
      <c r="C20" s="11"/>
      <c r="D20" s="12"/>
      <c r="E20" s="13"/>
      <c r="F20" s="14"/>
      <c r="G20" s="15"/>
      <c r="H20" s="14"/>
      <c r="I20" s="15"/>
      <c r="J20" s="14"/>
      <c r="K20" s="15"/>
      <c r="L20" s="14"/>
      <c r="M20" s="15"/>
      <c r="N20" s="14"/>
      <c r="O20" s="15"/>
      <c r="P20" s="14"/>
      <c r="Q20" s="16"/>
      <c r="R20" s="11"/>
    </row>
    <row r="21" spans="1:18" ht="18.75" customHeight="1" x14ac:dyDescent="0.4">
      <c r="A21" s="11"/>
      <c r="B21" s="11"/>
      <c r="C21" s="11"/>
      <c r="D21" s="12"/>
      <c r="E21" s="13"/>
      <c r="F21" s="14"/>
      <c r="G21" s="15"/>
      <c r="H21" s="14"/>
      <c r="I21" s="15"/>
      <c r="J21" s="14"/>
      <c r="K21" s="15"/>
      <c r="L21" s="14"/>
      <c r="M21" s="15"/>
      <c r="N21" s="14"/>
      <c r="O21" s="15"/>
      <c r="P21" s="14"/>
      <c r="Q21" s="16"/>
      <c r="R21" s="11"/>
    </row>
    <row r="22" spans="1:18" ht="18.75" customHeight="1" x14ac:dyDescent="0.4">
      <c r="A22" s="10"/>
      <c r="B22" s="11"/>
      <c r="C22" s="11"/>
      <c r="D22" s="12"/>
      <c r="E22" s="13"/>
      <c r="F22" s="14"/>
      <c r="G22" s="15"/>
      <c r="H22" s="14"/>
      <c r="I22" s="15"/>
      <c r="J22" s="14"/>
      <c r="K22" s="15"/>
      <c r="L22" s="14"/>
      <c r="M22" s="15"/>
      <c r="N22" s="14"/>
      <c r="O22" s="15"/>
      <c r="P22" s="14"/>
      <c r="Q22" s="16"/>
      <c r="R22" s="11"/>
    </row>
    <row r="23" spans="1:18" ht="18.75" customHeight="1" x14ac:dyDescent="0.4">
      <c r="A23" s="11"/>
      <c r="B23" s="11"/>
      <c r="C23" s="11"/>
      <c r="D23" s="12"/>
      <c r="E23" s="13"/>
      <c r="F23" s="14"/>
      <c r="G23" s="15"/>
      <c r="H23" s="14"/>
      <c r="I23" s="15"/>
      <c r="J23" s="14"/>
      <c r="K23" s="15"/>
      <c r="L23" s="14"/>
      <c r="M23" s="15"/>
      <c r="N23" s="14"/>
      <c r="O23" s="15"/>
      <c r="P23" s="14"/>
      <c r="Q23" s="16"/>
      <c r="R23" s="11"/>
    </row>
    <row r="24" spans="1:18" ht="18.75" customHeight="1" x14ac:dyDescent="0.4">
      <c r="A24" s="11"/>
      <c r="B24" s="11"/>
      <c r="C24" s="11"/>
      <c r="D24" s="12"/>
      <c r="E24" s="13"/>
      <c r="F24" s="14"/>
      <c r="G24" s="15"/>
      <c r="H24" s="14"/>
      <c r="I24" s="15"/>
      <c r="J24" s="14"/>
      <c r="K24" s="15"/>
      <c r="L24" s="14"/>
      <c r="M24" s="15"/>
      <c r="N24" s="14"/>
      <c r="O24" s="15"/>
      <c r="P24" s="14"/>
      <c r="Q24" s="16"/>
      <c r="R24" s="11"/>
    </row>
    <row r="25" spans="1:18" ht="18.75" customHeight="1" x14ac:dyDescent="0.4">
      <c r="A25" s="11"/>
      <c r="B25" s="11"/>
      <c r="C25" s="11"/>
      <c r="D25" s="12"/>
      <c r="E25" s="13"/>
      <c r="F25" s="14"/>
      <c r="G25" s="15"/>
      <c r="H25" s="14"/>
      <c r="I25" s="15"/>
      <c r="J25" s="14"/>
      <c r="K25" s="15"/>
      <c r="L25" s="14"/>
      <c r="M25" s="15"/>
      <c r="N25" s="14"/>
      <c r="O25" s="15"/>
      <c r="P25" s="14"/>
      <c r="Q25" s="16"/>
      <c r="R25" s="11"/>
    </row>
  </sheetData>
  <mergeCells count="2">
    <mergeCell ref="A1:R1"/>
    <mergeCell ref="E3:Q3"/>
  </mergeCells>
  <phoneticPr fontId="2"/>
  <pageMargins left="0.51181102362204722" right="0.11811023622047245" top="0.74803149606299213" bottom="0.74803149606299213" header="0.31496062992125984" footer="0.31496062992125984"/>
  <pageSetup paperSize="9" scale="93" fitToHeight="0" orientation="landscape" r:id="rId1"/>
  <headerFooter>
    <oddFooter>&amp;C数量算出－&amp;P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入札書</vt:lpstr>
      <vt:lpstr>市価調査 (総額)</vt:lpstr>
      <vt:lpstr>市価調査（部分見積）</vt:lpstr>
      <vt:lpstr>数量算出書</vt:lpstr>
      <vt:lpstr>数量算出書!Print_Area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寛</dc:creator>
  <cp:lastModifiedBy>池田 寛</cp:lastModifiedBy>
  <cp:lastPrinted>2023-10-30T02:04:53Z</cp:lastPrinted>
  <dcterms:created xsi:type="dcterms:W3CDTF">2023-08-22T05:36:39Z</dcterms:created>
  <dcterms:modified xsi:type="dcterms:W3CDTF">2023-10-30T02:05:50Z</dcterms:modified>
</cp:coreProperties>
</file>