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364208\Desktop\２月３日に公告あげる\"/>
    </mc:Choice>
  </mc:AlternateContent>
  <bookViews>
    <workbookView xWindow="2790" yWindow="0" windowWidth="20610" windowHeight="10095"/>
  </bookViews>
  <sheets>
    <sheet name="内訳書" sheetId="1" r:id="rId1"/>
  </sheets>
  <externalReferences>
    <externalReference r:id="rId2"/>
  </externalReferences>
  <definedNames>
    <definedName name="_xlnm._FilterDatabase" localSheetId="0" hidden="1">内訳書!$B$3:$I$248</definedName>
    <definedName name="_xlnm.Print_Area" localSheetId="0">内訳書!$B$2:$I$248</definedName>
    <definedName name="_xlnm.Print_Titles" localSheetId="0">内訳書!$2:$3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6" i="1" l="1"/>
  <c r="E246" i="1"/>
  <c r="D246" i="1"/>
  <c r="C246" i="1"/>
  <c r="A246" i="1"/>
  <c r="F245" i="1"/>
  <c r="E245" i="1"/>
  <c r="D245" i="1"/>
  <c r="C245" i="1"/>
  <c r="A245" i="1"/>
  <c r="F244" i="1"/>
  <c r="E244" i="1"/>
  <c r="D244" i="1"/>
  <c r="C244" i="1"/>
  <c r="A244" i="1"/>
  <c r="F243" i="1"/>
  <c r="E243" i="1"/>
  <c r="D243" i="1"/>
  <c r="C243" i="1"/>
  <c r="A243" i="1"/>
  <c r="F242" i="1"/>
  <c r="E242" i="1"/>
  <c r="D242" i="1"/>
  <c r="C242" i="1"/>
  <c r="A242" i="1"/>
  <c r="F241" i="1"/>
  <c r="E241" i="1"/>
  <c r="D241" i="1"/>
  <c r="C241" i="1"/>
  <c r="A241" i="1"/>
  <c r="F240" i="1"/>
  <c r="E240" i="1"/>
  <c r="D240" i="1"/>
  <c r="C240" i="1"/>
  <c r="A240" i="1"/>
  <c r="F239" i="1"/>
  <c r="E239" i="1"/>
  <c r="D239" i="1"/>
  <c r="C239" i="1"/>
  <c r="A239" i="1"/>
  <c r="F238" i="1"/>
  <c r="E238" i="1"/>
  <c r="D238" i="1"/>
  <c r="C238" i="1"/>
  <c r="A238" i="1"/>
  <c r="F237" i="1"/>
  <c r="E237" i="1"/>
  <c r="D237" i="1"/>
  <c r="C237" i="1"/>
  <c r="A237" i="1"/>
  <c r="F236" i="1"/>
  <c r="E236" i="1"/>
  <c r="D236" i="1"/>
  <c r="C236" i="1"/>
  <c r="A236" i="1"/>
  <c r="F235" i="1"/>
  <c r="E235" i="1"/>
  <c r="D235" i="1"/>
  <c r="C235" i="1"/>
  <c r="A235" i="1"/>
  <c r="F234" i="1"/>
  <c r="E234" i="1"/>
  <c r="D234" i="1"/>
  <c r="C234" i="1"/>
  <c r="A234" i="1"/>
  <c r="F233" i="1"/>
  <c r="E233" i="1"/>
  <c r="D233" i="1"/>
  <c r="C233" i="1"/>
  <c r="A233" i="1"/>
  <c r="F232" i="1"/>
  <c r="E232" i="1"/>
  <c r="D232" i="1"/>
  <c r="C232" i="1"/>
  <c r="A232" i="1"/>
  <c r="F231" i="1"/>
  <c r="E231" i="1"/>
  <c r="D231" i="1"/>
  <c r="C231" i="1"/>
  <c r="A231" i="1"/>
  <c r="F230" i="1"/>
  <c r="E230" i="1"/>
  <c r="D230" i="1"/>
  <c r="C230" i="1"/>
  <c r="A230" i="1"/>
  <c r="F229" i="1"/>
  <c r="E229" i="1"/>
  <c r="D229" i="1"/>
  <c r="C229" i="1"/>
  <c r="A229" i="1"/>
  <c r="F228" i="1"/>
  <c r="E228" i="1"/>
  <c r="D228" i="1"/>
  <c r="C228" i="1"/>
  <c r="A228" i="1"/>
  <c r="F227" i="1"/>
  <c r="E227" i="1"/>
  <c r="D227" i="1"/>
  <c r="C227" i="1"/>
  <c r="A227" i="1"/>
  <c r="F226" i="1"/>
  <c r="E226" i="1"/>
  <c r="D226" i="1"/>
  <c r="C226" i="1"/>
  <c r="A226" i="1"/>
  <c r="F225" i="1"/>
  <c r="E225" i="1"/>
  <c r="D225" i="1"/>
  <c r="C225" i="1"/>
  <c r="A225" i="1"/>
  <c r="F224" i="1"/>
  <c r="E224" i="1"/>
  <c r="D224" i="1"/>
  <c r="C224" i="1"/>
  <c r="A224" i="1"/>
  <c r="F223" i="1"/>
  <c r="E223" i="1"/>
  <c r="D223" i="1"/>
  <c r="C223" i="1"/>
  <c r="A223" i="1"/>
  <c r="F222" i="1"/>
  <c r="E222" i="1"/>
  <c r="D222" i="1"/>
  <c r="C222" i="1"/>
  <c r="F221" i="1"/>
  <c r="E221" i="1"/>
  <c r="D221" i="1"/>
  <c r="C221" i="1"/>
  <c r="A221" i="1"/>
  <c r="F219" i="1"/>
  <c r="E219" i="1"/>
  <c r="D219" i="1"/>
  <c r="C219" i="1"/>
  <c r="F218" i="1"/>
  <c r="E218" i="1"/>
  <c r="D218" i="1"/>
  <c r="C218" i="1"/>
  <c r="A218" i="1"/>
  <c r="F217" i="1"/>
  <c r="E217" i="1"/>
  <c r="D217" i="1"/>
  <c r="C217" i="1"/>
  <c r="A217" i="1"/>
  <c r="F216" i="1"/>
  <c r="E216" i="1"/>
  <c r="D216" i="1"/>
  <c r="C216" i="1"/>
  <c r="A216" i="1"/>
  <c r="F215" i="1"/>
  <c r="E215" i="1"/>
  <c r="D215" i="1"/>
  <c r="C215" i="1"/>
  <c r="A215" i="1"/>
  <c r="F214" i="1"/>
  <c r="E214" i="1"/>
  <c r="D214" i="1"/>
  <c r="C214" i="1"/>
  <c r="A214" i="1"/>
  <c r="F213" i="1"/>
  <c r="E213" i="1"/>
  <c r="D213" i="1"/>
  <c r="C213" i="1"/>
  <c r="A213" i="1"/>
  <c r="F212" i="1"/>
  <c r="E212" i="1"/>
  <c r="D212" i="1"/>
  <c r="C212" i="1"/>
  <c r="A212" i="1"/>
  <c r="F211" i="1"/>
  <c r="E211" i="1"/>
  <c r="D211" i="1"/>
  <c r="C211" i="1"/>
  <c r="A211" i="1"/>
  <c r="F210" i="1"/>
  <c r="E210" i="1"/>
  <c r="D210" i="1"/>
  <c r="C210" i="1"/>
  <c r="A210" i="1"/>
  <c r="F209" i="1"/>
  <c r="E209" i="1"/>
  <c r="D209" i="1"/>
  <c r="C209" i="1"/>
  <c r="A209" i="1"/>
  <c r="F208" i="1"/>
  <c r="E208" i="1"/>
  <c r="D208" i="1"/>
  <c r="C208" i="1"/>
  <c r="A208" i="1"/>
  <c r="F207" i="1"/>
  <c r="E207" i="1"/>
  <c r="D207" i="1"/>
  <c r="C207" i="1"/>
  <c r="A207" i="1"/>
  <c r="F206" i="1"/>
  <c r="E206" i="1"/>
  <c r="D206" i="1"/>
  <c r="C206" i="1"/>
  <c r="A206" i="1"/>
  <c r="F205" i="1"/>
  <c r="E205" i="1"/>
  <c r="D205" i="1"/>
  <c r="C205" i="1"/>
  <c r="A205" i="1"/>
  <c r="F204" i="1"/>
  <c r="E204" i="1"/>
  <c r="D204" i="1"/>
  <c r="C204" i="1"/>
  <c r="A204" i="1"/>
  <c r="F203" i="1"/>
  <c r="E203" i="1"/>
  <c r="D203" i="1"/>
  <c r="C203" i="1"/>
  <c r="A203" i="1"/>
  <c r="F202" i="1"/>
  <c r="E202" i="1"/>
  <c r="D202" i="1"/>
  <c r="C202" i="1"/>
  <c r="A202" i="1"/>
  <c r="F201" i="1"/>
  <c r="E201" i="1"/>
  <c r="D201" i="1"/>
  <c r="C201" i="1"/>
  <c r="A201" i="1"/>
  <c r="F200" i="1"/>
  <c r="E200" i="1"/>
  <c r="D200" i="1"/>
  <c r="C200" i="1"/>
  <c r="A200" i="1"/>
  <c r="F199" i="1"/>
  <c r="E199" i="1"/>
  <c r="D199" i="1"/>
  <c r="C199" i="1"/>
  <c r="A199" i="1"/>
  <c r="F198" i="1"/>
  <c r="E198" i="1"/>
  <c r="D198" i="1"/>
  <c r="C198" i="1"/>
  <c r="A198" i="1"/>
  <c r="F197" i="1"/>
  <c r="E197" i="1"/>
  <c r="D197" i="1"/>
  <c r="C197" i="1"/>
  <c r="A197" i="1"/>
  <c r="F196" i="1"/>
  <c r="E196" i="1"/>
  <c r="D196" i="1"/>
  <c r="C196" i="1"/>
  <c r="A196" i="1"/>
  <c r="F195" i="1"/>
  <c r="E195" i="1"/>
  <c r="D195" i="1"/>
  <c r="C195" i="1"/>
  <c r="A195" i="1"/>
  <c r="F194" i="1"/>
  <c r="E194" i="1"/>
  <c r="D194" i="1"/>
  <c r="C194" i="1"/>
  <c r="A194" i="1"/>
  <c r="F193" i="1"/>
  <c r="E193" i="1"/>
  <c r="D193" i="1"/>
  <c r="C193" i="1"/>
  <c r="A193" i="1"/>
  <c r="F192" i="1"/>
  <c r="E192" i="1"/>
  <c r="D192" i="1"/>
  <c r="C192" i="1"/>
  <c r="A192" i="1"/>
  <c r="F191" i="1"/>
  <c r="E191" i="1"/>
  <c r="D191" i="1"/>
  <c r="C191" i="1"/>
  <c r="A191" i="1"/>
  <c r="F190" i="1"/>
  <c r="E190" i="1"/>
  <c r="D190" i="1"/>
  <c r="C190" i="1"/>
  <c r="A190" i="1"/>
  <c r="F188" i="1"/>
  <c r="E188" i="1"/>
  <c r="D188" i="1"/>
  <c r="C188" i="1"/>
  <c r="A188" i="1"/>
  <c r="F187" i="1"/>
  <c r="E187" i="1"/>
  <c r="D187" i="1"/>
  <c r="C187" i="1"/>
  <c r="A187" i="1"/>
  <c r="F186" i="1"/>
  <c r="E186" i="1"/>
  <c r="D186" i="1"/>
  <c r="C186" i="1"/>
  <c r="A186" i="1"/>
  <c r="F185" i="1"/>
  <c r="E185" i="1"/>
  <c r="D185" i="1"/>
  <c r="C185" i="1"/>
  <c r="A185" i="1"/>
  <c r="F184" i="1"/>
  <c r="E184" i="1"/>
  <c r="D184" i="1"/>
  <c r="C184" i="1"/>
  <c r="A184" i="1"/>
  <c r="F183" i="1"/>
  <c r="E183" i="1"/>
  <c r="D183" i="1"/>
  <c r="C183" i="1"/>
  <c r="A183" i="1"/>
  <c r="F182" i="1"/>
  <c r="E182" i="1"/>
  <c r="D182" i="1"/>
  <c r="C182" i="1"/>
  <c r="A182" i="1"/>
  <c r="F181" i="1"/>
  <c r="E181" i="1"/>
  <c r="D181" i="1"/>
  <c r="C181" i="1"/>
  <c r="A181" i="1"/>
  <c r="F180" i="1"/>
  <c r="E180" i="1"/>
  <c r="D180" i="1"/>
  <c r="C180" i="1"/>
  <c r="A180" i="1"/>
  <c r="F179" i="1"/>
  <c r="E179" i="1"/>
  <c r="D179" i="1"/>
  <c r="C179" i="1"/>
  <c r="A179" i="1"/>
  <c r="F178" i="1"/>
  <c r="E178" i="1"/>
  <c r="D178" i="1"/>
  <c r="C178" i="1"/>
  <c r="A178" i="1"/>
  <c r="F177" i="1"/>
  <c r="E177" i="1"/>
  <c r="D177" i="1"/>
  <c r="C177" i="1"/>
  <c r="A177" i="1"/>
  <c r="F176" i="1"/>
  <c r="E176" i="1"/>
  <c r="D176" i="1"/>
  <c r="C176" i="1"/>
  <c r="A176" i="1"/>
  <c r="F175" i="1"/>
  <c r="E175" i="1"/>
  <c r="D175" i="1"/>
  <c r="C175" i="1"/>
  <c r="A175" i="1"/>
  <c r="F174" i="1"/>
  <c r="E174" i="1"/>
  <c r="D174" i="1"/>
  <c r="C174" i="1"/>
  <c r="A174" i="1"/>
  <c r="F173" i="1"/>
  <c r="E173" i="1"/>
  <c r="D173" i="1"/>
  <c r="C173" i="1"/>
  <c r="A173" i="1"/>
  <c r="F172" i="1"/>
  <c r="E172" i="1"/>
  <c r="D172" i="1"/>
  <c r="C172" i="1"/>
  <c r="A172" i="1"/>
  <c r="F171" i="1"/>
  <c r="E171" i="1"/>
  <c r="D171" i="1"/>
  <c r="C171" i="1"/>
  <c r="A171" i="1"/>
  <c r="F170" i="1"/>
  <c r="E170" i="1"/>
  <c r="D170" i="1"/>
  <c r="C170" i="1"/>
  <c r="A170" i="1"/>
  <c r="F169" i="1"/>
  <c r="E169" i="1"/>
  <c r="D169" i="1"/>
  <c r="C169" i="1"/>
  <c r="A169" i="1"/>
  <c r="F168" i="1"/>
  <c r="E168" i="1"/>
  <c r="D168" i="1"/>
  <c r="C168" i="1"/>
  <c r="A168" i="1"/>
  <c r="F167" i="1"/>
  <c r="E167" i="1"/>
  <c r="D167" i="1"/>
  <c r="C167" i="1"/>
  <c r="A167" i="1"/>
  <c r="F166" i="1"/>
  <c r="E166" i="1"/>
  <c r="D166" i="1"/>
  <c r="C166" i="1"/>
  <c r="A166" i="1"/>
  <c r="F165" i="1"/>
  <c r="E165" i="1"/>
  <c r="D165" i="1"/>
  <c r="C165" i="1"/>
  <c r="A165" i="1"/>
  <c r="F164" i="1"/>
  <c r="E164" i="1"/>
  <c r="D164" i="1"/>
  <c r="C164" i="1"/>
  <c r="A164" i="1"/>
  <c r="F163" i="1"/>
  <c r="E163" i="1"/>
  <c r="D163" i="1"/>
  <c r="C163" i="1"/>
  <c r="A163" i="1"/>
  <c r="F162" i="1"/>
  <c r="E162" i="1"/>
  <c r="D162" i="1"/>
  <c r="C162" i="1"/>
  <c r="A162" i="1"/>
  <c r="F161" i="1"/>
  <c r="E161" i="1"/>
  <c r="D161" i="1"/>
  <c r="C161" i="1"/>
  <c r="A161" i="1"/>
  <c r="F160" i="1"/>
  <c r="E160" i="1"/>
  <c r="D160" i="1"/>
  <c r="C160" i="1"/>
  <c r="A160" i="1"/>
  <c r="F159" i="1"/>
  <c r="E159" i="1"/>
  <c r="D159" i="1"/>
  <c r="C159" i="1"/>
  <c r="A159" i="1"/>
  <c r="F157" i="1"/>
  <c r="E157" i="1"/>
  <c r="D157" i="1"/>
  <c r="C157" i="1"/>
  <c r="A157" i="1"/>
  <c r="F156" i="1"/>
  <c r="E156" i="1"/>
  <c r="D156" i="1"/>
  <c r="C156" i="1"/>
  <c r="A156" i="1"/>
  <c r="F155" i="1"/>
  <c r="E155" i="1"/>
  <c r="D155" i="1"/>
  <c r="C155" i="1"/>
  <c r="A155" i="1"/>
  <c r="F154" i="1"/>
  <c r="E154" i="1"/>
  <c r="D154" i="1"/>
  <c r="C154" i="1"/>
  <c r="A154" i="1"/>
  <c r="F153" i="1"/>
  <c r="E153" i="1"/>
  <c r="D153" i="1"/>
  <c r="C153" i="1"/>
  <c r="A153" i="1"/>
  <c r="F152" i="1"/>
  <c r="E152" i="1"/>
  <c r="D152" i="1"/>
  <c r="C152" i="1"/>
  <c r="A152" i="1"/>
  <c r="F151" i="1"/>
  <c r="E151" i="1"/>
  <c r="D151" i="1"/>
  <c r="C151" i="1"/>
  <c r="A151" i="1"/>
  <c r="F150" i="1"/>
  <c r="E150" i="1"/>
  <c r="D150" i="1"/>
  <c r="C150" i="1"/>
  <c r="A150" i="1"/>
  <c r="F149" i="1"/>
  <c r="E149" i="1"/>
  <c r="D149" i="1"/>
  <c r="C149" i="1"/>
  <c r="A149" i="1"/>
  <c r="F148" i="1"/>
  <c r="E148" i="1"/>
  <c r="D148" i="1"/>
  <c r="C148" i="1"/>
  <c r="A148" i="1"/>
  <c r="F147" i="1"/>
  <c r="E147" i="1"/>
  <c r="D147" i="1"/>
  <c r="C147" i="1"/>
  <c r="A147" i="1"/>
  <c r="F146" i="1"/>
  <c r="E146" i="1"/>
  <c r="D146" i="1"/>
  <c r="C146" i="1"/>
  <c r="A146" i="1"/>
  <c r="F145" i="1"/>
  <c r="E145" i="1"/>
  <c r="D145" i="1"/>
  <c r="C145" i="1"/>
  <c r="A145" i="1"/>
  <c r="F144" i="1"/>
  <c r="E144" i="1"/>
  <c r="D144" i="1"/>
  <c r="C144" i="1"/>
  <c r="A144" i="1"/>
  <c r="F143" i="1"/>
  <c r="E143" i="1"/>
  <c r="D143" i="1"/>
  <c r="C143" i="1"/>
  <c r="A143" i="1"/>
  <c r="F142" i="1"/>
  <c r="E142" i="1"/>
  <c r="D142" i="1"/>
  <c r="C142" i="1"/>
  <c r="A142" i="1"/>
  <c r="F141" i="1"/>
  <c r="E141" i="1"/>
  <c r="D141" i="1"/>
  <c r="C141" i="1"/>
  <c r="A141" i="1"/>
  <c r="F140" i="1"/>
  <c r="E140" i="1"/>
  <c r="D140" i="1"/>
  <c r="C140" i="1"/>
  <c r="A140" i="1"/>
  <c r="F139" i="1"/>
  <c r="E139" i="1"/>
  <c r="D139" i="1"/>
  <c r="C139" i="1"/>
  <c r="A139" i="1"/>
  <c r="F138" i="1"/>
  <c r="E138" i="1"/>
  <c r="D138" i="1"/>
  <c r="C138" i="1"/>
  <c r="A138" i="1"/>
  <c r="F137" i="1"/>
  <c r="E137" i="1"/>
  <c r="D137" i="1"/>
  <c r="C137" i="1"/>
  <c r="A137" i="1"/>
  <c r="F136" i="1"/>
  <c r="E136" i="1"/>
  <c r="D136" i="1"/>
  <c r="C136" i="1"/>
  <c r="A136" i="1"/>
  <c r="F135" i="1"/>
  <c r="E135" i="1"/>
  <c r="D135" i="1"/>
  <c r="C135" i="1"/>
  <c r="A135" i="1"/>
  <c r="F134" i="1"/>
  <c r="E134" i="1"/>
  <c r="D134" i="1"/>
  <c r="C134" i="1"/>
  <c r="A134" i="1"/>
  <c r="F133" i="1"/>
  <c r="E133" i="1"/>
  <c r="D133" i="1"/>
  <c r="C133" i="1"/>
  <c r="A133" i="1"/>
  <c r="F132" i="1"/>
  <c r="E132" i="1"/>
  <c r="D132" i="1"/>
  <c r="C132" i="1"/>
  <c r="A132" i="1"/>
  <c r="F131" i="1"/>
  <c r="E131" i="1"/>
  <c r="D131" i="1"/>
  <c r="C131" i="1"/>
  <c r="A131" i="1"/>
  <c r="F130" i="1"/>
  <c r="E130" i="1"/>
  <c r="D130" i="1"/>
  <c r="C130" i="1"/>
  <c r="A130" i="1"/>
  <c r="F129" i="1"/>
  <c r="E129" i="1"/>
  <c r="D129" i="1"/>
  <c r="C129" i="1"/>
  <c r="A129" i="1"/>
  <c r="F128" i="1"/>
  <c r="E128" i="1"/>
  <c r="D128" i="1"/>
  <c r="C128" i="1"/>
  <c r="A128" i="1"/>
  <c r="F126" i="1"/>
  <c r="E126" i="1"/>
  <c r="D126" i="1"/>
  <c r="C126" i="1"/>
  <c r="A126" i="1"/>
  <c r="F125" i="1"/>
  <c r="E125" i="1"/>
  <c r="D125" i="1"/>
  <c r="C125" i="1"/>
  <c r="A125" i="1"/>
  <c r="F124" i="1"/>
  <c r="E124" i="1"/>
  <c r="D124" i="1"/>
  <c r="C124" i="1"/>
  <c r="A124" i="1"/>
  <c r="F123" i="1"/>
  <c r="E123" i="1"/>
  <c r="D123" i="1"/>
  <c r="C123" i="1"/>
  <c r="A123" i="1"/>
  <c r="F122" i="1"/>
  <c r="E122" i="1"/>
  <c r="D122" i="1"/>
  <c r="C122" i="1"/>
  <c r="A122" i="1"/>
  <c r="F121" i="1"/>
  <c r="E121" i="1"/>
  <c r="D121" i="1"/>
  <c r="C121" i="1"/>
  <c r="A121" i="1"/>
  <c r="F120" i="1"/>
  <c r="E120" i="1"/>
  <c r="D120" i="1"/>
  <c r="C120" i="1"/>
  <c r="A120" i="1"/>
  <c r="F119" i="1"/>
  <c r="E119" i="1"/>
  <c r="D119" i="1"/>
  <c r="C119" i="1"/>
  <c r="A119" i="1"/>
  <c r="F118" i="1"/>
  <c r="E118" i="1"/>
  <c r="D118" i="1"/>
  <c r="C118" i="1"/>
  <c r="A118" i="1"/>
  <c r="F117" i="1"/>
  <c r="E117" i="1"/>
  <c r="D117" i="1"/>
  <c r="C117" i="1"/>
  <c r="A117" i="1"/>
  <c r="F116" i="1"/>
  <c r="E116" i="1"/>
  <c r="D116" i="1"/>
  <c r="C116" i="1"/>
  <c r="A116" i="1"/>
  <c r="F115" i="1"/>
  <c r="E115" i="1"/>
  <c r="D115" i="1"/>
  <c r="C115" i="1"/>
  <c r="A115" i="1"/>
  <c r="F114" i="1"/>
  <c r="E114" i="1"/>
  <c r="D114" i="1"/>
  <c r="C114" i="1"/>
  <c r="A114" i="1"/>
  <c r="F113" i="1"/>
  <c r="E113" i="1"/>
  <c r="D113" i="1"/>
  <c r="C113" i="1"/>
  <c r="A113" i="1"/>
  <c r="F112" i="1"/>
  <c r="E112" i="1"/>
  <c r="D112" i="1"/>
  <c r="C112" i="1"/>
  <c r="A112" i="1"/>
  <c r="F111" i="1"/>
  <c r="E111" i="1"/>
  <c r="D111" i="1"/>
  <c r="C111" i="1"/>
  <c r="A111" i="1"/>
  <c r="F110" i="1"/>
  <c r="E110" i="1"/>
  <c r="D110" i="1"/>
  <c r="C110" i="1"/>
  <c r="A110" i="1"/>
  <c r="F109" i="1"/>
  <c r="E109" i="1"/>
  <c r="D109" i="1"/>
  <c r="C109" i="1"/>
  <c r="A109" i="1"/>
  <c r="F108" i="1"/>
  <c r="E108" i="1"/>
  <c r="D108" i="1"/>
  <c r="C108" i="1"/>
  <c r="A108" i="1"/>
  <c r="F107" i="1"/>
  <c r="E107" i="1"/>
  <c r="D107" i="1"/>
  <c r="C107" i="1"/>
  <c r="A107" i="1"/>
  <c r="F106" i="1"/>
  <c r="E106" i="1"/>
  <c r="D106" i="1"/>
  <c r="C106" i="1"/>
  <c r="A106" i="1"/>
  <c r="F105" i="1"/>
  <c r="E105" i="1"/>
  <c r="D105" i="1"/>
  <c r="C105" i="1"/>
  <c r="A105" i="1"/>
  <c r="F104" i="1"/>
  <c r="E104" i="1"/>
  <c r="D104" i="1"/>
  <c r="C104" i="1"/>
  <c r="A104" i="1"/>
  <c r="F103" i="1"/>
  <c r="E103" i="1"/>
  <c r="D103" i="1"/>
  <c r="C103" i="1"/>
  <c r="A103" i="1"/>
  <c r="F102" i="1"/>
  <c r="E102" i="1"/>
  <c r="D102" i="1"/>
  <c r="C102" i="1"/>
  <c r="A102" i="1"/>
  <c r="F101" i="1"/>
  <c r="E101" i="1"/>
  <c r="D101" i="1"/>
  <c r="C101" i="1"/>
  <c r="A101" i="1"/>
  <c r="F100" i="1"/>
  <c r="E100" i="1"/>
  <c r="D100" i="1"/>
  <c r="C100" i="1"/>
  <c r="A100" i="1"/>
  <c r="F99" i="1"/>
  <c r="E99" i="1"/>
  <c r="D99" i="1"/>
  <c r="C99" i="1"/>
  <c r="A99" i="1"/>
  <c r="F98" i="1"/>
  <c r="E98" i="1"/>
  <c r="D98" i="1"/>
  <c r="C98" i="1"/>
  <c r="A98" i="1"/>
  <c r="F97" i="1"/>
  <c r="E97" i="1"/>
  <c r="D97" i="1"/>
  <c r="C97" i="1"/>
  <c r="A97" i="1"/>
  <c r="F95" i="1"/>
  <c r="E95" i="1"/>
  <c r="D95" i="1"/>
  <c r="C95" i="1"/>
  <c r="A95" i="1"/>
  <c r="F94" i="1"/>
  <c r="E94" i="1"/>
  <c r="D94" i="1"/>
  <c r="C94" i="1"/>
  <c r="A94" i="1"/>
  <c r="F93" i="1"/>
  <c r="E93" i="1"/>
  <c r="D93" i="1"/>
  <c r="C93" i="1"/>
  <c r="A93" i="1"/>
  <c r="F92" i="1"/>
  <c r="E92" i="1"/>
  <c r="D92" i="1"/>
  <c r="C92" i="1"/>
  <c r="A92" i="1"/>
  <c r="F91" i="1"/>
  <c r="E91" i="1"/>
  <c r="D91" i="1"/>
  <c r="C91" i="1"/>
  <c r="A91" i="1"/>
  <c r="F90" i="1"/>
  <c r="E90" i="1"/>
  <c r="D90" i="1"/>
  <c r="C90" i="1"/>
  <c r="A90" i="1"/>
  <c r="F89" i="1"/>
  <c r="E89" i="1"/>
  <c r="D89" i="1"/>
  <c r="C89" i="1"/>
  <c r="A89" i="1"/>
  <c r="F88" i="1"/>
  <c r="E88" i="1"/>
  <c r="D88" i="1"/>
  <c r="C88" i="1"/>
  <c r="A88" i="1"/>
  <c r="F87" i="1"/>
  <c r="E87" i="1"/>
  <c r="D87" i="1"/>
  <c r="C87" i="1"/>
  <c r="A87" i="1"/>
  <c r="F86" i="1"/>
  <c r="E86" i="1"/>
  <c r="D86" i="1"/>
  <c r="C86" i="1"/>
  <c r="A86" i="1"/>
  <c r="F85" i="1"/>
  <c r="E85" i="1"/>
  <c r="D85" i="1"/>
  <c r="C85" i="1"/>
  <c r="A85" i="1"/>
  <c r="F84" i="1"/>
  <c r="E84" i="1"/>
  <c r="D84" i="1"/>
  <c r="C84" i="1"/>
  <c r="A84" i="1"/>
  <c r="F83" i="1"/>
  <c r="E83" i="1"/>
  <c r="D83" i="1"/>
  <c r="C83" i="1"/>
  <c r="A83" i="1"/>
  <c r="F82" i="1"/>
  <c r="E82" i="1"/>
  <c r="D82" i="1"/>
  <c r="C82" i="1"/>
  <c r="A82" i="1"/>
  <c r="F81" i="1"/>
  <c r="E81" i="1"/>
  <c r="D81" i="1"/>
  <c r="C81" i="1"/>
  <c r="A81" i="1"/>
  <c r="F80" i="1"/>
  <c r="E80" i="1"/>
  <c r="D80" i="1"/>
  <c r="C80" i="1"/>
  <c r="A80" i="1"/>
  <c r="F79" i="1"/>
  <c r="E79" i="1"/>
  <c r="D79" i="1"/>
  <c r="C79" i="1"/>
  <c r="A79" i="1"/>
  <c r="F78" i="1"/>
  <c r="E78" i="1"/>
  <c r="D78" i="1"/>
  <c r="C78" i="1"/>
  <c r="A78" i="1"/>
  <c r="F77" i="1"/>
  <c r="E77" i="1"/>
  <c r="D77" i="1"/>
  <c r="C77" i="1"/>
  <c r="A77" i="1"/>
  <c r="F76" i="1"/>
  <c r="E76" i="1"/>
  <c r="D76" i="1"/>
  <c r="C76" i="1"/>
  <c r="A76" i="1"/>
  <c r="F75" i="1"/>
  <c r="E75" i="1"/>
  <c r="D75" i="1"/>
  <c r="C75" i="1"/>
  <c r="A75" i="1"/>
  <c r="F74" i="1"/>
  <c r="E74" i="1"/>
  <c r="D74" i="1"/>
  <c r="C74" i="1"/>
  <c r="A74" i="1"/>
  <c r="F73" i="1"/>
  <c r="E73" i="1"/>
  <c r="D73" i="1"/>
  <c r="C73" i="1"/>
  <c r="A73" i="1"/>
  <c r="F72" i="1"/>
  <c r="E72" i="1"/>
  <c r="D72" i="1"/>
  <c r="C72" i="1"/>
  <c r="A72" i="1"/>
  <c r="F71" i="1"/>
  <c r="E71" i="1"/>
  <c r="D71" i="1"/>
  <c r="C71" i="1"/>
  <c r="A71" i="1"/>
  <c r="F70" i="1"/>
  <c r="E70" i="1"/>
  <c r="D70" i="1"/>
  <c r="C70" i="1"/>
  <c r="A70" i="1"/>
  <c r="F69" i="1"/>
  <c r="E69" i="1"/>
  <c r="D69" i="1"/>
  <c r="C69" i="1"/>
  <c r="A69" i="1"/>
  <c r="F68" i="1"/>
  <c r="E68" i="1"/>
  <c r="D68" i="1"/>
  <c r="C68" i="1"/>
  <c r="A68" i="1"/>
  <c r="F67" i="1"/>
  <c r="E67" i="1"/>
  <c r="D67" i="1"/>
  <c r="C67" i="1"/>
  <c r="A67" i="1"/>
  <c r="F66" i="1"/>
  <c r="E66" i="1"/>
  <c r="D66" i="1"/>
  <c r="C66" i="1"/>
  <c r="A66" i="1"/>
  <c r="F64" i="1"/>
  <c r="E64" i="1"/>
  <c r="D64" i="1"/>
  <c r="C64" i="1"/>
  <c r="A64" i="1"/>
  <c r="F63" i="1"/>
  <c r="E63" i="1"/>
  <c r="D63" i="1"/>
  <c r="C63" i="1"/>
  <c r="A63" i="1"/>
  <c r="F62" i="1"/>
  <c r="E62" i="1"/>
  <c r="D62" i="1"/>
  <c r="C62" i="1"/>
  <c r="A62" i="1"/>
  <c r="F61" i="1"/>
  <c r="E61" i="1"/>
  <c r="D61" i="1"/>
  <c r="C61" i="1"/>
  <c r="A61" i="1"/>
  <c r="F60" i="1"/>
  <c r="E60" i="1"/>
  <c r="D60" i="1"/>
  <c r="C60" i="1"/>
  <c r="A60" i="1"/>
  <c r="F59" i="1"/>
  <c r="E59" i="1"/>
  <c r="D59" i="1"/>
  <c r="C59" i="1"/>
  <c r="A59" i="1"/>
  <c r="F58" i="1"/>
  <c r="E58" i="1"/>
  <c r="D58" i="1"/>
  <c r="C58" i="1"/>
  <c r="A58" i="1"/>
  <c r="F57" i="1"/>
  <c r="E57" i="1"/>
  <c r="D57" i="1"/>
  <c r="C57" i="1"/>
  <c r="A57" i="1"/>
  <c r="F56" i="1"/>
  <c r="E56" i="1"/>
  <c r="D56" i="1"/>
  <c r="C56" i="1"/>
  <c r="A56" i="1"/>
  <c r="F55" i="1"/>
  <c r="E55" i="1"/>
  <c r="D55" i="1"/>
  <c r="C55" i="1"/>
  <c r="A55" i="1"/>
  <c r="F54" i="1"/>
  <c r="E54" i="1"/>
  <c r="D54" i="1"/>
  <c r="C54" i="1"/>
  <c r="A54" i="1"/>
  <c r="F53" i="1"/>
  <c r="E53" i="1"/>
  <c r="D53" i="1"/>
  <c r="C53" i="1"/>
  <c r="A53" i="1"/>
  <c r="F52" i="1"/>
  <c r="E52" i="1"/>
  <c r="D52" i="1"/>
  <c r="C52" i="1"/>
  <c r="A52" i="1"/>
  <c r="F51" i="1"/>
  <c r="E51" i="1"/>
  <c r="D51" i="1"/>
  <c r="C51" i="1"/>
  <c r="A51" i="1"/>
  <c r="F50" i="1"/>
  <c r="E50" i="1"/>
  <c r="D50" i="1"/>
  <c r="C50" i="1"/>
  <c r="A50" i="1"/>
  <c r="F49" i="1"/>
  <c r="E49" i="1"/>
  <c r="D49" i="1"/>
  <c r="C49" i="1"/>
  <c r="A49" i="1"/>
  <c r="F48" i="1"/>
  <c r="E48" i="1"/>
  <c r="D48" i="1"/>
  <c r="C48" i="1"/>
  <c r="A48" i="1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F24" i="1"/>
  <c r="E24" i="1"/>
  <c r="D24" i="1"/>
  <c r="C24" i="1"/>
  <c r="A24" i="1"/>
  <c r="F23" i="1"/>
  <c r="E23" i="1"/>
  <c r="D23" i="1"/>
  <c r="C23" i="1"/>
  <c r="A23" i="1"/>
  <c r="F22" i="1"/>
  <c r="E22" i="1"/>
  <c r="D22" i="1"/>
  <c r="C22" i="1"/>
  <c r="A22" i="1"/>
  <c r="F21" i="1"/>
  <c r="E21" i="1"/>
  <c r="D21" i="1"/>
  <c r="C21" i="1"/>
  <c r="A21" i="1"/>
  <c r="F20" i="1"/>
  <c r="E20" i="1"/>
  <c r="D20" i="1"/>
  <c r="C20" i="1"/>
  <c r="A20" i="1"/>
  <c r="F19" i="1"/>
  <c r="E19" i="1"/>
  <c r="D19" i="1"/>
  <c r="C19" i="1"/>
  <c r="A19" i="1"/>
  <c r="F18" i="1"/>
  <c r="E18" i="1"/>
  <c r="D18" i="1"/>
  <c r="C18" i="1"/>
  <c r="A18" i="1"/>
  <c r="F17" i="1"/>
  <c r="E17" i="1"/>
  <c r="D17" i="1"/>
  <c r="C17" i="1"/>
  <c r="A17" i="1"/>
  <c r="F16" i="1"/>
  <c r="E16" i="1"/>
  <c r="D16" i="1"/>
  <c r="C16" i="1"/>
  <c r="A16" i="1"/>
  <c r="F15" i="1"/>
  <c r="E15" i="1"/>
  <c r="D15" i="1"/>
  <c r="C15" i="1"/>
  <c r="A15" i="1"/>
  <c r="F14" i="1"/>
  <c r="E14" i="1"/>
  <c r="D14" i="1"/>
  <c r="C14" i="1"/>
  <c r="A14" i="1"/>
  <c r="F13" i="1"/>
  <c r="E13" i="1"/>
  <c r="D13" i="1"/>
  <c r="C13" i="1"/>
  <c r="A13" i="1"/>
  <c r="F12" i="1"/>
  <c r="E12" i="1"/>
  <c r="D12" i="1"/>
  <c r="C12" i="1"/>
  <c r="A12" i="1"/>
  <c r="F11" i="1"/>
  <c r="E11" i="1"/>
  <c r="D11" i="1"/>
  <c r="C11" i="1"/>
  <c r="A11" i="1"/>
  <c r="F10" i="1"/>
  <c r="E10" i="1"/>
  <c r="D10" i="1"/>
  <c r="C10" i="1"/>
  <c r="A10" i="1"/>
  <c r="F9" i="1"/>
  <c r="E9" i="1"/>
  <c r="D9" i="1"/>
  <c r="C9" i="1"/>
  <c r="A9" i="1"/>
  <c r="F8" i="1"/>
  <c r="E8" i="1"/>
  <c r="D8" i="1"/>
  <c r="C8" i="1"/>
  <c r="A8" i="1"/>
  <c r="F7" i="1"/>
  <c r="E7" i="1"/>
  <c r="D7" i="1"/>
  <c r="C7" i="1"/>
  <c r="A7" i="1"/>
  <c r="F6" i="1"/>
  <c r="E6" i="1"/>
  <c r="D6" i="1"/>
  <c r="C6" i="1"/>
  <c r="A6" i="1"/>
  <c r="F5" i="1"/>
  <c r="E5" i="1"/>
  <c r="D5" i="1"/>
  <c r="C5" i="1"/>
  <c r="A5" i="1"/>
  <c r="F4" i="1"/>
  <c r="L4" i="1" s="1"/>
  <c r="E4" i="1"/>
  <c r="D4" i="1"/>
  <c r="C4" i="1"/>
  <c r="A4" i="1"/>
</calcChain>
</file>

<file path=xl/sharedStrings.xml><?xml version="1.0" encoding="utf-8"?>
<sst xmlns="http://schemas.openxmlformats.org/spreadsheetml/2006/main" count="33" uniqueCount="26">
  <si>
    <t>規格については　コピー　⇒　値貼付　⇒　”同等品以上”、”同等以上”、”同等品”、”同等”　を消す</t>
    <rPh sb="0" eb="2">
      <t>キカク</t>
    </rPh>
    <rPh sb="14" eb="15">
      <t>アタイ</t>
    </rPh>
    <rPh sb="15" eb="17">
      <t>ハリツケ</t>
    </rPh>
    <rPh sb="21" eb="23">
      <t>ドウトウ</t>
    </rPh>
    <rPh sb="23" eb="24">
      <t>ヒン</t>
    </rPh>
    <rPh sb="24" eb="26">
      <t>イジョウ</t>
    </rPh>
    <rPh sb="29" eb="31">
      <t>ドウトウ</t>
    </rPh>
    <rPh sb="31" eb="33">
      <t>イジョウ</t>
    </rPh>
    <rPh sb="36" eb="39">
      <t>ドウトウヒン</t>
    </rPh>
    <rPh sb="42" eb="44">
      <t>ドウトウ</t>
    </rPh>
    <rPh sb="47" eb="48">
      <t>ケ</t>
    </rPh>
    <phoneticPr fontId="4"/>
  </si>
  <si>
    <t>改ページを解除してから小計</t>
    <rPh sb="0" eb="1">
      <t>カイ</t>
    </rPh>
    <rPh sb="5" eb="7">
      <t>カイジョ</t>
    </rPh>
    <rPh sb="11" eb="13">
      <t>ショウケイ</t>
    </rPh>
    <phoneticPr fontId="4"/>
  </si>
  <si>
    <t>内　訳　書</t>
    <rPh sb="0" eb="1">
      <t>ウチ</t>
    </rPh>
    <rPh sb="2" eb="3">
      <t>ヤク</t>
    </rPh>
    <rPh sb="4" eb="5">
      <t>ショ</t>
    </rPh>
    <phoneticPr fontId="4"/>
  </si>
  <si>
    <t>入札書データ化検算用</t>
    <rPh sb="0" eb="2">
      <t>ニュウサツ</t>
    </rPh>
    <rPh sb="2" eb="3">
      <t>ショ</t>
    </rPh>
    <rPh sb="6" eb="7">
      <t>カ</t>
    </rPh>
    <rPh sb="7" eb="10">
      <t>ケンザンヨウ</t>
    </rPh>
    <phoneticPr fontId="4"/>
  </si>
  <si>
    <t>ページ</t>
    <phoneticPr fontId="4"/>
  </si>
  <si>
    <t>番号</t>
    <rPh sb="0" eb="2">
      <t>バンゴウ</t>
    </rPh>
    <phoneticPr fontId="4"/>
  </si>
  <si>
    <t>品　　　名</t>
    <rPh sb="0" eb="1">
      <t>シナ</t>
    </rPh>
    <rPh sb="4" eb="5">
      <t>メイ</t>
    </rPh>
    <phoneticPr fontId="4"/>
  </si>
  <si>
    <t>規　　　格</t>
    <rPh sb="0" eb="1">
      <t>タダシ</t>
    </rPh>
    <rPh sb="4" eb="5">
      <t>カク</t>
    </rPh>
    <phoneticPr fontId="4"/>
  </si>
  <si>
    <t>単位</t>
    <rPh sb="0" eb="2">
      <t>タンイ</t>
    </rPh>
    <phoneticPr fontId="4"/>
  </si>
  <si>
    <t>数量</t>
    <rPh sb="0" eb="1">
      <t>カズ</t>
    </rPh>
    <rPh sb="1" eb="2">
      <t>リョウ</t>
    </rPh>
    <phoneticPr fontId="4"/>
  </si>
  <si>
    <t>単　価</t>
    <rPh sb="0" eb="1">
      <t>タン</t>
    </rPh>
    <rPh sb="2" eb="3">
      <t>アタイ</t>
    </rPh>
    <phoneticPr fontId="4"/>
  </si>
  <si>
    <t>金　　　額</t>
    <rPh sb="0" eb="1">
      <t>キン</t>
    </rPh>
    <rPh sb="4" eb="5">
      <t>ガク</t>
    </rPh>
    <phoneticPr fontId="4"/>
  </si>
  <si>
    <t>備　　　考</t>
    <rPh sb="0" eb="1">
      <t>ソナエ</t>
    </rPh>
    <rPh sb="4" eb="5">
      <t>コウ</t>
    </rPh>
    <phoneticPr fontId="4"/>
  </si>
  <si>
    <t>当初落札単価</t>
    <rPh sb="0" eb="2">
      <t>トウショ</t>
    </rPh>
    <rPh sb="2" eb="4">
      <t>ラクサツ</t>
    </rPh>
    <rPh sb="4" eb="6">
      <t>タンカ</t>
    </rPh>
    <phoneticPr fontId="4"/>
  </si>
  <si>
    <t>金額</t>
    <rPh sb="0" eb="2">
      <t>キンガク</t>
    </rPh>
    <phoneticPr fontId="4"/>
  </si>
  <si>
    <t>1 集計</t>
  </si>
  <si>
    <t>小計</t>
    <rPh sb="0" eb="2">
      <t>ショウケイ</t>
    </rPh>
    <phoneticPr fontId="4"/>
  </si>
  <si>
    <t>2 集計</t>
  </si>
  <si>
    <t>3 集計</t>
  </si>
  <si>
    <t>4 集計</t>
  </si>
  <si>
    <t>5 集計</t>
  </si>
  <si>
    <t>6 集計</t>
  </si>
  <si>
    <t>7 集計</t>
  </si>
  <si>
    <t>8 集計</t>
  </si>
  <si>
    <t>小　計</t>
    <rPh sb="0" eb="1">
      <t>ショウ</t>
    </rPh>
    <rPh sb="2" eb="3">
      <t>ケイ</t>
    </rPh>
    <phoneticPr fontId="4"/>
  </si>
  <si>
    <t>合　計</t>
    <rPh sb="0" eb="1">
      <t>ゴウ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</si>
</sst>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shrinkToFit="1"/>
    </xf>
    <xf numFmtId="177" fontId="5" fillId="0" borderId="1" xfId="1" applyNumberFormat="1" applyFont="1" applyBorder="1" applyAlignment="1">
      <alignment vertical="center" shrinkToFit="1"/>
    </xf>
    <xf numFmtId="177" fontId="5" fillId="0" borderId="1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0" applyFont="1">
      <alignment vertical="center"/>
    </xf>
    <xf numFmtId="0" fontId="5" fillId="0" borderId="0" xfId="1" applyFont="1" applyAlignment="1">
      <alignment vertical="center" shrinkToFit="1"/>
    </xf>
    <xf numFmtId="177" fontId="5" fillId="0" borderId="0" xfId="1" applyNumberFormat="1" applyFont="1" applyAlignment="1">
      <alignment vertical="center"/>
    </xf>
    <xf numFmtId="0" fontId="10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176" fontId="10" fillId="0" borderId="1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/>
    </xf>
  </cellXfs>
  <cellStyles count="2">
    <cellStyle name="標準" xfId="0" builtinId="0"/>
    <cellStyle name="標準_鋼板（補試弾維8）ほ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08;&#12523;&#12488;&#12411;&#12363;&#65298;&#65299;&#65301;&#2021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日付等"/>
      <sheetName val="要求品目情報"/>
      <sheetName val="納地納期"/>
      <sheetName val="品目"/>
      <sheetName val="公告内訳"/>
      <sheetName val="科目選択リスト"/>
      <sheetName val="依頼"/>
      <sheetName val="発注"/>
      <sheetName val="市価"/>
      <sheetName val="入札（少）"/>
      <sheetName val="入札"/>
      <sheetName val="見 (少)"/>
      <sheetName val="見"/>
      <sheetName val="内訳書"/>
      <sheetName val="内訳書 (2)"/>
      <sheetName val="計算価格"/>
      <sheetName val="内訳調整"/>
      <sheetName val="科目内訳"/>
      <sheetName val="算出"/>
      <sheetName val="予調少"/>
      <sheetName val="⑥"/>
      <sheetName val="市価比較"/>
      <sheetName val="検調データ"/>
      <sheetName val="請"/>
      <sheetName val="請 (2)"/>
      <sheetName val="納"/>
      <sheetName val="納内訳"/>
      <sheetName val="検査調書"/>
      <sheetName val="検調内訳"/>
      <sheetName val="発注書"/>
      <sheetName val="請書"/>
      <sheetName val="契約"/>
      <sheetName val="ﾃﾞｼ"/>
      <sheetName val="ﾃﾞﾐ"/>
      <sheetName val="検調中間処理"/>
      <sheetName val="科目コード表"/>
      <sheetName val="要求部隊コード表"/>
      <sheetName val="部隊コード改"/>
      <sheetName val="担当者対応表"/>
      <sheetName val="臨時"/>
      <sheetName val="依頼 "/>
      <sheetName val="要領"/>
    </sheetNames>
    <sheetDataSet>
      <sheetData sheetId="0"/>
      <sheetData sheetId="1"/>
      <sheetData sheetId="2"/>
      <sheetData sheetId="3"/>
      <sheetData sheetId="4">
        <row r="4">
          <cell r="B4" t="str">
            <v>ボルト</v>
          </cell>
          <cell r="C4" t="str">
            <v xml:space="preserve">９００１０５－０５０２５ </v>
          </cell>
          <cell r="D4" t="str">
            <v>EA</v>
          </cell>
          <cell r="E4">
            <v>4</v>
          </cell>
        </row>
        <row r="5">
          <cell r="B5" t="str">
            <v>スクリュボタン</v>
          </cell>
          <cell r="C5" t="str">
            <v xml:space="preserve">９１１４２－０５０２０ </v>
          </cell>
          <cell r="D5" t="str">
            <v>EA</v>
          </cell>
          <cell r="E5">
            <v>2</v>
          </cell>
        </row>
        <row r="6">
          <cell r="B6" t="str">
            <v>シリンダ</v>
          </cell>
          <cell r="C6" t="str">
            <v xml:space="preserve">Ａ１３０－００１３２１ </v>
          </cell>
          <cell r="D6" t="str">
            <v>EA</v>
          </cell>
          <cell r="E6">
            <v>1</v>
          </cell>
        </row>
        <row r="7">
          <cell r="B7" t="str">
            <v>ガスケットシリンダー</v>
          </cell>
          <cell r="C7" t="str">
            <v xml:space="preserve">Ｖ１００－０００４７０ </v>
          </cell>
          <cell r="D7" t="str">
            <v>EA</v>
          </cell>
          <cell r="E7">
            <v>1</v>
          </cell>
        </row>
        <row r="8">
          <cell r="B8" t="str">
            <v>インレットパイプ</v>
          </cell>
          <cell r="C8" t="str">
            <v xml:space="preserve">Ａ２０１－００００３０ </v>
          </cell>
          <cell r="D8" t="str">
            <v>EA</v>
          </cell>
          <cell r="E8">
            <v>1</v>
          </cell>
        </row>
        <row r="9">
          <cell r="B9" t="str">
            <v>ガスケットインレット</v>
          </cell>
          <cell r="C9" t="str">
            <v xml:space="preserve">Ｖ１０３－０００９７０ </v>
          </cell>
          <cell r="D9" t="str">
            <v>EA</v>
          </cell>
          <cell r="E9">
            <v>2</v>
          </cell>
        </row>
        <row r="10">
          <cell r="B10" t="str">
            <v>インシュレータ</v>
          </cell>
          <cell r="C10" t="str">
            <v xml:space="preserve">Ａ２００－０００６５０ </v>
          </cell>
          <cell r="D10" t="str">
            <v>EA</v>
          </cell>
          <cell r="E10">
            <v>1</v>
          </cell>
        </row>
        <row r="11">
          <cell r="B11" t="str">
            <v>ピストンリング</v>
          </cell>
          <cell r="C11" t="str">
            <v xml:space="preserve">Ａ１０１－０００３８０ </v>
          </cell>
          <cell r="D11" t="str">
            <v>EA</v>
          </cell>
          <cell r="E11">
            <v>4</v>
          </cell>
        </row>
        <row r="12">
          <cell r="B12" t="str">
            <v>ピストン　ピン</v>
          </cell>
          <cell r="C12" t="str">
            <v xml:space="preserve">Ｖ６０８－００００６０ </v>
          </cell>
          <cell r="D12" t="str">
            <v>EA</v>
          </cell>
          <cell r="E12">
            <v>1</v>
          </cell>
        </row>
        <row r="13">
          <cell r="B13" t="str">
            <v>ニードル　ベアリング</v>
          </cell>
          <cell r="C13" t="str">
            <v xml:space="preserve">Ｖ５５５－００００９０ </v>
          </cell>
          <cell r="D13" t="str">
            <v>EA</v>
          </cell>
          <cell r="E13">
            <v>1</v>
          </cell>
        </row>
        <row r="14">
          <cell r="B14" t="str">
            <v>スラストワッシャ－</v>
          </cell>
          <cell r="C14" t="str">
            <v xml:space="preserve">Ｖ３０７－０００２２０ </v>
          </cell>
          <cell r="D14" t="str">
            <v>EA</v>
          </cell>
          <cell r="E14">
            <v>2</v>
          </cell>
        </row>
        <row r="15">
          <cell r="B15" t="str">
            <v>ピストン</v>
          </cell>
          <cell r="C15" t="str">
            <v xml:space="preserve">Ａ１００－００７００ </v>
          </cell>
          <cell r="D15" t="str">
            <v>EA</v>
          </cell>
          <cell r="E15">
            <v>1</v>
          </cell>
        </row>
        <row r="16">
          <cell r="B16" t="str">
            <v>キャブレターアッセン</v>
          </cell>
          <cell r="C16" t="str">
            <v xml:space="preserve">Ａ０２０－００００７０ </v>
          </cell>
          <cell r="D16" t="str">
            <v>EA</v>
          </cell>
          <cell r="E16">
            <v>2</v>
          </cell>
        </row>
        <row r="17">
          <cell r="B17" t="str">
            <v>スナップリング</v>
          </cell>
          <cell r="C17" t="str">
            <v xml:space="preserve">Ｖ５８０－０００１１０ </v>
          </cell>
          <cell r="D17" t="str">
            <v>EA</v>
          </cell>
          <cell r="E17">
            <v>2</v>
          </cell>
        </row>
        <row r="18">
          <cell r="B18" t="str">
            <v>フィルタ</v>
          </cell>
          <cell r="C18" t="str">
            <v xml:space="preserve">Ａ２２６－０００６７０ </v>
          </cell>
          <cell r="D18" t="str">
            <v>EA</v>
          </cell>
          <cell r="E18">
            <v>15</v>
          </cell>
        </row>
        <row r="19">
          <cell r="B19" t="str">
            <v>ネットＡ</v>
          </cell>
          <cell r="C19" t="str">
            <v xml:space="preserve">Ａ２３０－００００３０ </v>
          </cell>
          <cell r="D19" t="str">
            <v>EA</v>
          </cell>
          <cell r="E19">
            <v>1</v>
          </cell>
        </row>
        <row r="20">
          <cell r="B20" t="str">
            <v>ネットＢ</v>
          </cell>
          <cell r="C20" t="str">
            <v xml:space="preserve">Ａ２３０－００００４０ </v>
          </cell>
          <cell r="D20" t="str">
            <v>EA</v>
          </cell>
          <cell r="E20">
            <v>1</v>
          </cell>
        </row>
        <row r="21">
          <cell r="B21" t="str">
            <v>スプリングネット</v>
          </cell>
          <cell r="C21" t="str">
            <v xml:space="preserve">Ａ２３８－００００６０ </v>
          </cell>
          <cell r="D21" t="str">
            <v>EA</v>
          </cell>
          <cell r="E21">
            <v>1</v>
          </cell>
        </row>
        <row r="22">
          <cell r="B22" t="str">
            <v>Ｏリング</v>
          </cell>
          <cell r="C22" t="str">
            <v xml:space="preserve">Ｖ５８１－０００２６０ </v>
          </cell>
          <cell r="D22" t="str">
            <v>EA</v>
          </cell>
          <cell r="E22">
            <v>11</v>
          </cell>
        </row>
        <row r="23">
          <cell r="B23" t="str">
            <v>ボルト</v>
          </cell>
          <cell r="C23" t="str">
            <v xml:space="preserve">Ｖ２１６－００００４０ </v>
          </cell>
          <cell r="D23" t="str">
            <v>EA</v>
          </cell>
          <cell r="E23">
            <v>10</v>
          </cell>
        </row>
        <row r="24">
          <cell r="B24" t="str">
            <v>チェーン</v>
          </cell>
          <cell r="C24" t="str">
            <v xml:space="preserve">１８０１９－００５３０ </v>
          </cell>
          <cell r="D24" t="str">
            <v>EA</v>
          </cell>
          <cell r="E24">
            <v>4</v>
          </cell>
        </row>
        <row r="25">
          <cell r="B25" t="str">
            <v>ガイドバー</v>
          </cell>
          <cell r="C25" t="str">
            <v xml:space="preserve">Ｘ１２４－０００３４３ </v>
          </cell>
          <cell r="D25" t="str">
            <v>EA</v>
          </cell>
          <cell r="E25">
            <v>19</v>
          </cell>
        </row>
        <row r="26">
          <cell r="B26" t="str">
            <v>エアクリーナ</v>
          </cell>
          <cell r="C26" t="str">
            <v xml:space="preserve">Ａ２２６－０００７８０ </v>
          </cell>
          <cell r="D26" t="str">
            <v>EA</v>
          </cell>
          <cell r="E26">
            <v>7</v>
          </cell>
        </row>
        <row r="27">
          <cell r="B27" t="str">
            <v>ボルト</v>
          </cell>
          <cell r="C27" t="str">
            <v xml:space="preserve">９００１０５－０６０２５ </v>
          </cell>
          <cell r="D27" t="str">
            <v>EA</v>
          </cell>
          <cell r="E27">
            <v>4</v>
          </cell>
        </row>
        <row r="28">
          <cell r="B28" t="str">
            <v>ナット</v>
          </cell>
          <cell r="C28" t="str">
            <v xml:space="preserve">９００５００－００００４ </v>
          </cell>
          <cell r="D28" t="str">
            <v>EA</v>
          </cell>
          <cell r="E28">
            <v>1</v>
          </cell>
        </row>
        <row r="29">
          <cell r="B29" t="str">
            <v>スクリュー　</v>
          </cell>
          <cell r="C29" t="str">
            <v xml:space="preserve">９１５７８－０４０１０ </v>
          </cell>
          <cell r="D29" t="str">
            <v>EA</v>
          </cell>
          <cell r="E29">
            <v>1</v>
          </cell>
        </row>
        <row r="30">
          <cell r="B30" t="str">
            <v>ガスケットシリンダ</v>
          </cell>
          <cell r="C30" t="str">
            <v xml:space="preserve">Ｖ１００－０００４７０ </v>
          </cell>
          <cell r="D30" t="str">
            <v>EA</v>
          </cell>
          <cell r="E30">
            <v>1</v>
          </cell>
        </row>
        <row r="31">
          <cell r="B31" t="str">
            <v>ガスケットマフラ</v>
          </cell>
          <cell r="C31" t="str">
            <v xml:space="preserve">Ｖ１０４－００１４００ </v>
          </cell>
          <cell r="D31" t="str">
            <v>EA</v>
          </cell>
          <cell r="E31">
            <v>1</v>
          </cell>
        </row>
        <row r="32">
          <cell r="B32" t="str">
            <v>テールパイプ</v>
          </cell>
          <cell r="C32" t="str">
            <v xml:space="preserve">Ａ３１３－００１３１０ </v>
          </cell>
          <cell r="D32" t="str">
            <v>EA</v>
          </cell>
          <cell r="E32">
            <v>1</v>
          </cell>
        </row>
        <row r="33">
          <cell r="B33" t="str">
            <v>クリップ</v>
          </cell>
          <cell r="C33" t="str">
            <v xml:space="preserve">Ｖ４９０－０００６２０ </v>
          </cell>
          <cell r="D33" t="str">
            <v>EA</v>
          </cell>
          <cell r="E33">
            <v>1</v>
          </cell>
        </row>
        <row r="34">
          <cell r="B34" t="str">
            <v>シリンダ</v>
          </cell>
          <cell r="C34" t="str">
            <v xml:space="preserve">Ａ１３０－００１３７１ </v>
          </cell>
          <cell r="D34" t="str">
            <v>EA</v>
          </cell>
          <cell r="E34">
            <v>1</v>
          </cell>
        </row>
        <row r="35">
          <cell r="B35" t="str">
            <v>ガ－ドアッセン</v>
          </cell>
          <cell r="C35" t="str">
            <v xml:space="preserve">Ｐ０２１－０２４９０２ </v>
          </cell>
          <cell r="D35" t="str">
            <v>EA</v>
          </cell>
          <cell r="E35">
            <v>1</v>
          </cell>
        </row>
        <row r="36">
          <cell r="B36" t="str">
            <v>ＧＵＩＤＥ　ＢＡＲ</v>
          </cell>
          <cell r="C36" t="str">
            <v xml:space="preserve">Ｘ１２４－００００９２ </v>
          </cell>
          <cell r="D36" t="str">
            <v>EA</v>
          </cell>
          <cell r="E36">
            <v>8</v>
          </cell>
        </row>
        <row r="37">
          <cell r="B37" t="str">
            <v>ブレーキアジャスタ</v>
          </cell>
          <cell r="C37" t="str">
            <v xml:space="preserve">４３３１４２－３５４３０ </v>
          </cell>
          <cell r="D37" t="str">
            <v>EA</v>
          </cell>
          <cell r="E37">
            <v>1</v>
          </cell>
        </row>
        <row r="38">
          <cell r="B38" t="str">
            <v>カラー</v>
          </cell>
          <cell r="C38" t="str">
            <v xml:space="preserve">Ｖ３５５－０００８００ </v>
          </cell>
          <cell r="D38" t="str">
            <v>EA</v>
          </cell>
          <cell r="E38">
            <v>1</v>
          </cell>
        </row>
        <row r="39">
          <cell r="B39" t="str">
            <v>スプロケットガード（プラグツキ）</v>
          </cell>
          <cell r="C39" t="str">
            <v xml:space="preserve">Ｐ０２１－００２２８６ </v>
          </cell>
          <cell r="D39" t="str">
            <v>EA</v>
          </cell>
          <cell r="E39">
            <v>1</v>
          </cell>
        </row>
        <row r="40">
          <cell r="B40" t="str">
            <v>ベベルギヤ</v>
          </cell>
          <cell r="C40" t="str">
            <v xml:space="preserve">Ｖ６５１－００００１１ </v>
          </cell>
          <cell r="D40" t="str">
            <v>EA</v>
          </cell>
          <cell r="E40">
            <v>1</v>
          </cell>
        </row>
        <row r="41">
          <cell r="B41" t="str">
            <v>カラー</v>
          </cell>
          <cell r="C41" t="str">
            <v xml:space="preserve">４３３１１６－３５４３０ </v>
          </cell>
          <cell r="D41" t="str">
            <v>EA</v>
          </cell>
          <cell r="E41">
            <v>1</v>
          </cell>
        </row>
        <row r="42">
          <cell r="B42" t="str">
            <v>ブレーキバンド</v>
          </cell>
          <cell r="C42" t="str">
            <v xml:space="preserve">４３３１２３－３８１３１ </v>
          </cell>
          <cell r="D42" t="str">
            <v>EA</v>
          </cell>
          <cell r="E42">
            <v>1</v>
          </cell>
        </row>
        <row r="43">
          <cell r="B43" t="str">
            <v>テンション</v>
          </cell>
          <cell r="C43" t="str">
            <v xml:space="preserve">Ｃ３０９－００００３０ </v>
          </cell>
          <cell r="D43" t="str">
            <v>EA</v>
          </cell>
          <cell r="E43">
            <v>1</v>
          </cell>
        </row>
        <row r="44">
          <cell r="B44" t="str">
            <v>ニードル　ローラ　　４＊８．８</v>
          </cell>
          <cell r="C44" t="str">
            <v xml:space="preserve">９００３３０－４００８８ </v>
          </cell>
          <cell r="D44" t="str">
            <v>EA</v>
          </cell>
          <cell r="E44">
            <v>1</v>
          </cell>
        </row>
        <row r="45">
          <cell r="B45" t="str">
            <v>ブレーキレバー</v>
          </cell>
          <cell r="C45" t="str">
            <v xml:space="preserve">４３３２０８－３５４３１ </v>
          </cell>
          <cell r="D45" t="str">
            <v>EA</v>
          </cell>
          <cell r="E45">
            <v>1</v>
          </cell>
        </row>
        <row r="46">
          <cell r="B46" t="str">
            <v>ベベルギヤ</v>
          </cell>
          <cell r="C46" t="str">
            <v xml:space="preserve">Ｖ６５１－０００００１ </v>
          </cell>
          <cell r="D46" t="str">
            <v>EA</v>
          </cell>
          <cell r="E46">
            <v>1</v>
          </cell>
        </row>
        <row r="47">
          <cell r="B47" t="str">
            <v>プライマリポンプ</v>
          </cell>
          <cell r="C47" t="str">
            <v xml:space="preserve">１２４３８０－５５４３０ </v>
          </cell>
          <cell r="D47" t="str">
            <v>EA</v>
          </cell>
          <cell r="E47">
            <v>10</v>
          </cell>
        </row>
        <row r="48">
          <cell r="B48" t="str">
            <v>パイプ　クリップ　５．５</v>
          </cell>
          <cell r="C48" t="str">
            <v xml:space="preserve">１３０１１１－００５３０ </v>
          </cell>
          <cell r="D48" t="str">
            <v>EA</v>
          </cell>
          <cell r="E48">
            <v>5</v>
          </cell>
        </row>
        <row r="49">
          <cell r="B49" t="str">
            <v>エアフィルタ</v>
          </cell>
          <cell r="C49" t="str">
            <v xml:space="preserve">１３０３１０－５２８３０ </v>
          </cell>
          <cell r="D49" t="str">
            <v>EA</v>
          </cell>
          <cell r="E49">
            <v>18</v>
          </cell>
        </row>
        <row r="50">
          <cell r="B50" t="str">
            <v>チェックバルブ（フタＷＨ）</v>
          </cell>
          <cell r="C50" t="str">
            <v xml:space="preserve">１３１３００－５６４３１ </v>
          </cell>
          <cell r="D50" t="str">
            <v>EA</v>
          </cell>
          <cell r="E50">
            <v>6</v>
          </cell>
        </row>
        <row r="51">
          <cell r="B51" t="str">
            <v>スタンド</v>
          </cell>
          <cell r="C51" t="str">
            <v xml:space="preserve">３０５１１０－５５４３０ </v>
          </cell>
          <cell r="D51" t="str">
            <v>EA</v>
          </cell>
          <cell r="E51">
            <v>2</v>
          </cell>
        </row>
        <row r="52">
          <cell r="B52" t="str">
            <v>ボウゴカバーＡＳＹ</v>
          </cell>
          <cell r="C52" t="str">
            <v xml:space="preserve">Ｐ０２１－００４４５２ </v>
          </cell>
          <cell r="D52" t="str">
            <v>EA</v>
          </cell>
          <cell r="E52">
            <v>1</v>
          </cell>
        </row>
        <row r="53">
          <cell r="B53" t="str">
            <v>パイプ　３×５×９０　ＮＢＲ</v>
          </cell>
          <cell r="C53" t="str">
            <v xml:space="preserve">Ｖ４７１－００１２１１ </v>
          </cell>
          <cell r="D53" t="str">
            <v>EA</v>
          </cell>
          <cell r="E53">
            <v>2</v>
          </cell>
        </row>
        <row r="54">
          <cell r="B54" t="str">
            <v>スパークプラグ</v>
          </cell>
          <cell r="C54" t="str">
            <v xml:space="preserve">１５９０２６－１０６３０ </v>
          </cell>
          <cell r="D54" t="str">
            <v>EA</v>
          </cell>
          <cell r="E54">
            <v>14</v>
          </cell>
        </row>
        <row r="55">
          <cell r="B55" t="str">
            <v>オイルシール</v>
          </cell>
          <cell r="C55" t="str">
            <v xml:space="preserve">１００２１３－０５５３０ </v>
          </cell>
          <cell r="D55" t="str">
            <v>EA</v>
          </cell>
          <cell r="E55">
            <v>2</v>
          </cell>
        </row>
        <row r="56">
          <cell r="B56" t="str">
            <v>クランクシャフト</v>
          </cell>
          <cell r="C56" t="str">
            <v xml:space="preserve">１００１００－５５４３０ </v>
          </cell>
          <cell r="D56" t="str">
            <v>EA</v>
          </cell>
          <cell r="E56">
            <v>1</v>
          </cell>
        </row>
        <row r="57">
          <cell r="B57" t="str">
            <v>ガスケット</v>
          </cell>
          <cell r="C57" t="str">
            <v xml:space="preserve">１０１０１０－５５４３０ </v>
          </cell>
          <cell r="D57" t="str">
            <v>EA</v>
          </cell>
          <cell r="E57">
            <v>1</v>
          </cell>
        </row>
        <row r="58">
          <cell r="B58" t="str">
            <v>ガスケット</v>
          </cell>
          <cell r="C58" t="str">
            <v xml:space="preserve">１３００１０－５２８３０ </v>
          </cell>
          <cell r="D58" t="str">
            <v>EA</v>
          </cell>
          <cell r="E58">
            <v>3</v>
          </cell>
        </row>
        <row r="59">
          <cell r="B59" t="str">
            <v>ガスケット</v>
          </cell>
          <cell r="C59" t="str">
            <v xml:space="preserve">１３００１６－５５４３０ </v>
          </cell>
          <cell r="D59" t="str">
            <v>EA</v>
          </cell>
          <cell r="E59">
            <v>3</v>
          </cell>
        </row>
        <row r="60">
          <cell r="B60" t="str">
            <v>ケーブルコネクタ</v>
          </cell>
          <cell r="C60" t="str">
            <v xml:space="preserve">１７８０８－５５９３２ </v>
          </cell>
          <cell r="D60" t="str">
            <v>EA</v>
          </cell>
          <cell r="E60">
            <v>8</v>
          </cell>
        </row>
        <row r="61">
          <cell r="B61" t="str">
            <v>ケーブルコネクタ</v>
          </cell>
          <cell r="C61" t="str">
            <v xml:space="preserve">１７８０８－５５９３２ </v>
          </cell>
          <cell r="D61" t="str">
            <v>EA</v>
          </cell>
          <cell r="E61">
            <v>5</v>
          </cell>
        </row>
        <row r="62">
          <cell r="B62" t="str">
            <v>クランクケースガスケット</v>
          </cell>
          <cell r="C62" t="str">
            <v xml:space="preserve">Ｖ１０２－００００４０ </v>
          </cell>
          <cell r="D62" t="str">
            <v>EA</v>
          </cell>
          <cell r="E62">
            <v>1</v>
          </cell>
        </row>
        <row r="63">
          <cell r="B63" t="str">
            <v>ギヤケース</v>
          </cell>
          <cell r="C63" t="str">
            <v xml:space="preserve">Ｐ０２１－０１１０３４ </v>
          </cell>
          <cell r="D63" t="str">
            <v>EA</v>
          </cell>
          <cell r="E63">
            <v>1</v>
          </cell>
        </row>
        <row r="64">
          <cell r="B64" t="str">
            <v>クラッチ</v>
          </cell>
          <cell r="C64" t="str">
            <v xml:space="preserve">１７５００９－４９９３１ </v>
          </cell>
          <cell r="D64" t="str">
            <v>EA</v>
          </cell>
          <cell r="E64">
            <v>6</v>
          </cell>
        </row>
        <row r="65">
          <cell r="B65" t="str">
            <v>クラッチスプリング</v>
          </cell>
          <cell r="C65" t="str">
            <v xml:space="preserve">１７５０１８－４９９３２ </v>
          </cell>
          <cell r="D65" t="str">
            <v>EA</v>
          </cell>
          <cell r="E65">
            <v>4</v>
          </cell>
        </row>
        <row r="66">
          <cell r="B66" t="str">
            <v>ボーデンケーブル</v>
          </cell>
          <cell r="C66" t="str">
            <v xml:space="preserve">Ｖ４３０－００１７９０ </v>
          </cell>
          <cell r="D66" t="str">
            <v>EA</v>
          </cell>
          <cell r="E66">
            <v>1</v>
          </cell>
        </row>
        <row r="67">
          <cell r="B67" t="str">
            <v>チュ－ブ</v>
          </cell>
          <cell r="C67" t="str">
            <v xml:space="preserve">Ｖ４７５－００２２９０ </v>
          </cell>
          <cell r="D67" t="str">
            <v>EA</v>
          </cell>
          <cell r="E67">
            <v>1</v>
          </cell>
        </row>
        <row r="68">
          <cell r="B68" t="str">
            <v>エアクリーナカバー</v>
          </cell>
          <cell r="C68" t="str">
            <v xml:space="preserve">１３０３０８－５２８３１ </v>
          </cell>
          <cell r="D68" t="str">
            <v>EA</v>
          </cell>
          <cell r="E68">
            <v>2</v>
          </cell>
        </row>
        <row r="69">
          <cell r="B69" t="str">
            <v>スパークプラグ　キャップ</v>
          </cell>
          <cell r="C69" t="str">
            <v xml:space="preserve">１５９０１２－０１６２０ </v>
          </cell>
          <cell r="D69" t="str">
            <v>EA</v>
          </cell>
          <cell r="E69">
            <v>1</v>
          </cell>
        </row>
        <row r="70">
          <cell r="B70" t="str">
            <v>キャップカバー</v>
          </cell>
          <cell r="C70" t="str">
            <v xml:space="preserve">１５９０１５－５５２３０ </v>
          </cell>
          <cell r="D70" t="str">
            <v>EA</v>
          </cell>
          <cell r="E70">
            <v>1</v>
          </cell>
        </row>
        <row r="71">
          <cell r="B71" t="str">
            <v>プライマポンプ</v>
          </cell>
          <cell r="C71" t="str">
            <v xml:space="preserve">１２３１８１－３９１３０ </v>
          </cell>
          <cell r="D71" t="str">
            <v>EA</v>
          </cell>
          <cell r="E71">
            <v>10</v>
          </cell>
        </row>
        <row r="72">
          <cell r="B72" t="str">
            <v>ニードルグロメット</v>
          </cell>
          <cell r="C72" t="str">
            <v xml:space="preserve">１２９０１５－６０９３１ </v>
          </cell>
          <cell r="D72" t="str">
            <v>EA</v>
          </cell>
          <cell r="E72">
            <v>1</v>
          </cell>
        </row>
        <row r="73">
          <cell r="B73" t="str">
            <v>ザツキナット（６ｍｍ）</v>
          </cell>
          <cell r="C73" t="str">
            <v xml:space="preserve">４３３０１９－０３９３３ </v>
          </cell>
          <cell r="D73" t="str">
            <v>EA</v>
          </cell>
          <cell r="E73">
            <v>18</v>
          </cell>
        </row>
        <row r="74">
          <cell r="B74" t="str">
            <v>オートオイラーＡＳＳＹ（ギアナシ）</v>
          </cell>
          <cell r="C74" t="str">
            <v xml:space="preserve">４３７００２－３８３３０ </v>
          </cell>
          <cell r="D74" t="str">
            <v>EA</v>
          </cell>
          <cell r="E74">
            <v>4</v>
          </cell>
        </row>
        <row r="75">
          <cell r="B75" t="str">
            <v>ウォームギヤ</v>
          </cell>
          <cell r="C75" t="str">
            <v xml:space="preserve">Ｖ６５２－００００７０ </v>
          </cell>
          <cell r="D75" t="str">
            <v>EA</v>
          </cell>
          <cell r="E75">
            <v>2</v>
          </cell>
        </row>
        <row r="76">
          <cell r="B76" t="str">
            <v>チェーンブレーキ</v>
          </cell>
          <cell r="C76" t="str">
            <v xml:space="preserve">Ｃ０３２－００００９１ </v>
          </cell>
          <cell r="D76" t="str">
            <v>EA</v>
          </cell>
          <cell r="E76">
            <v>3</v>
          </cell>
        </row>
        <row r="77">
          <cell r="B77" t="str">
            <v>コルゲートチューブ</v>
          </cell>
          <cell r="C77" t="str">
            <v xml:space="preserve">１６２１１０－２７２３０ </v>
          </cell>
          <cell r="D77" t="str">
            <v>EA</v>
          </cell>
          <cell r="E77">
            <v>1</v>
          </cell>
        </row>
        <row r="78">
          <cell r="B78" t="str">
            <v>チューブ</v>
          </cell>
          <cell r="C78" t="str">
            <v xml:space="preserve">１７８１２７－６１０３０ </v>
          </cell>
          <cell r="D78" t="str">
            <v>EA</v>
          </cell>
          <cell r="E78">
            <v>1</v>
          </cell>
        </row>
        <row r="79">
          <cell r="B79" t="str">
            <v>エアクリーナＡＳＳＹ</v>
          </cell>
          <cell r="C79" t="str">
            <v xml:space="preserve">１３０３００－３９７３０ </v>
          </cell>
          <cell r="D79" t="str">
            <v>EA</v>
          </cell>
          <cell r="E79">
            <v>1</v>
          </cell>
        </row>
        <row r="80">
          <cell r="B80" t="str">
            <v>クラッチドラム</v>
          </cell>
          <cell r="C80" t="str">
            <v xml:space="preserve">１７５００５－３９１３４ </v>
          </cell>
          <cell r="D80" t="str">
            <v>EA</v>
          </cell>
          <cell r="E80">
            <v>1</v>
          </cell>
        </row>
        <row r="81">
          <cell r="B81" t="str">
            <v>クラッチ軸受　１０×１３×１０</v>
          </cell>
          <cell r="C81" t="str">
            <v xml:space="preserve">１７５０１２－３５６３０ </v>
          </cell>
          <cell r="D81" t="str">
            <v>EA</v>
          </cell>
          <cell r="E81">
            <v>1</v>
          </cell>
        </row>
        <row r="82">
          <cell r="B82" t="str">
            <v>クラッチ座金　１０．２×２５×１．２</v>
          </cell>
          <cell r="C82" t="str">
            <v xml:space="preserve">１７５０１４－３９１３１ </v>
          </cell>
          <cell r="D82" t="str">
            <v>EA</v>
          </cell>
          <cell r="E82">
            <v>1</v>
          </cell>
        </row>
        <row r="83">
          <cell r="B83" t="str">
            <v>キャブレータ　ＡＳＳＹ</v>
          </cell>
          <cell r="C83" t="str">
            <v xml:space="preserve">Ａ０２１－００００９０ </v>
          </cell>
          <cell r="D83" t="str">
            <v>EA</v>
          </cell>
          <cell r="E83">
            <v>1</v>
          </cell>
        </row>
        <row r="84">
          <cell r="B84" t="str">
            <v>クラッチＡＳＳＹ</v>
          </cell>
          <cell r="C84" t="str">
            <v xml:space="preserve">Ｐ０２１－００５９０１ </v>
          </cell>
          <cell r="D84" t="str">
            <v>EA</v>
          </cell>
          <cell r="E84">
            <v>1</v>
          </cell>
        </row>
        <row r="85">
          <cell r="B85" t="str">
            <v>キカキＡＳＳＹ</v>
          </cell>
          <cell r="C85" t="str">
            <v xml:space="preserve">１２４２００－５１５３１ </v>
          </cell>
          <cell r="D85" t="str">
            <v>EA</v>
          </cell>
          <cell r="E85">
            <v>4</v>
          </cell>
        </row>
        <row r="86">
          <cell r="B86" t="str">
            <v>ＧＡＳＫＥＴ</v>
          </cell>
          <cell r="C86" t="str">
            <v xml:space="preserve">１４５５１０－５５４３０ </v>
          </cell>
          <cell r="D86" t="str">
            <v>EA</v>
          </cell>
          <cell r="E86">
            <v>2</v>
          </cell>
        </row>
        <row r="87">
          <cell r="B87" t="str">
            <v>マフラー</v>
          </cell>
          <cell r="C87" t="str">
            <v xml:space="preserve">１４５６１０－５５２３０ </v>
          </cell>
          <cell r="D87" t="str">
            <v>EA</v>
          </cell>
          <cell r="E87">
            <v>2</v>
          </cell>
        </row>
        <row r="88">
          <cell r="B88" t="str">
            <v>トップガード</v>
          </cell>
          <cell r="C88" t="str">
            <v xml:space="preserve">１５９９０２－５５２３０ </v>
          </cell>
          <cell r="D88" t="str">
            <v>EA</v>
          </cell>
          <cell r="E88">
            <v>1</v>
          </cell>
        </row>
        <row r="89">
          <cell r="B89" t="str">
            <v>ブレードフィクスチュア</v>
          </cell>
          <cell r="C89" t="str">
            <v xml:space="preserve">Ｃ５３５－０００３０１ </v>
          </cell>
          <cell r="D89" t="str">
            <v>EA</v>
          </cell>
          <cell r="E89">
            <v>3</v>
          </cell>
        </row>
        <row r="90">
          <cell r="B90" t="str">
            <v>７ボルト</v>
          </cell>
          <cell r="C90" t="str">
            <v xml:space="preserve">Ｖ２１６－００００２１ </v>
          </cell>
          <cell r="D90" t="str">
            <v>EA</v>
          </cell>
          <cell r="E90">
            <v>10</v>
          </cell>
        </row>
        <row r="91">
          <cell r="B91" t="str">
            <v>フューエルタンク　アセンブリ</v>
          </cell>
          <cell r="C91" t="str">
            <v xml:space="preserve">ＫＦ０１１６８ＢＡ </v>
          </cell>
          <cell r="D91" t="str">
            <v>EA</v>
          </cell>
          <cell r="E91">
            <v>1</v>
          </cell>
        </row>
        <row r="92">
          <cell r="B92" t="str">
            <v>エンジンスタンド</v>
          </cell>
          <cell r="C92" t="str">
            <v xml:space="preserve">ＫＴ３００３６ＡＡ </v>
          </cell>
          <cell r="D92" t="str">
            <v>EA</v>
          </cell>
          <cell r="E92">
            <v>1</v>
          </cell>
        </row>
        <row r="93">
          <cell r="B93" t="str">
            <v>スクリュ</v>
          </cell>
          <cell r="C93" t="str">
            <v xml:space="preserve">ＫＵ１２０１８ＡＡ </v>
          </cell>
          <cell r="D93" t="str">
            <v>EA</v>
          </cell>
          <cell r="E93">
            <v>2</v>
          </cell>
        </row>
        <row r="94">
          <cell r="B94" t="str">
            <v>スクリュ</v>
          </cell>
          <cell r="C94" t="str">
            <v xml:space="preserve">ＫＵ１２０１８ＤＡ </v>
          </cell>
          <cell r="D94" t="str">
            <v>EA</v>
          </cell>
          <cell r="E94">
            <v>2</v>
          </cell>
        </row>
        <row r="95">
          <cell r="B95" t="str">
            <v>ＳＣＲＥＷ</v>
          </cell>
          <cell r="C95" t="str">
            <v xml:space="preserve">Ｈ０７１Ｄ０５Ｘ０１２Ｋ </v>
          </cell>
          <cell r="D95" t="str">
            <v>EA</v>
          </cell>
          <cell r="E95">
            <v>2</v>
          </cell>
        </row>
        <row r="96">
          <cell r="B96" t="str">
            <v>スロットレバーＡＳＳＹ</v>
          </cell>
          <cell r="C96" t="str">
            <v xml:space="preserve">７１０５６　２９３ </v>
          </cell>
          <cell r="D96" t="str">
            <v>EA</v>
          </cell>
          <cell r="E96">
            <v>3</v>
          </cell>
        </row>
        <row r="97">
          <cell r="B97" t="str">
            <v>リードワイヤー</v>
          </cell>
          <cell r="C97" t="str">
            <v xml:space="preserve">ＫＥ９０２９３ＢＡ </v>
          </cell>
          <cell r="D97" t="str">
            <v>EA</v>
          </cell>
          <cell r="E97">
            <v>1</v>
          </cell>
        </row>
        <row r="98">
          <cell r="B98" t="str">
            <v>ホルダＡ</v>
          </cell>
          <cell r="C98" t="str">
            <v xml:space="preserve">１１００１　１４８ </v>
          </cell>
          <cell r="D98" t="str">
            <v>EA</v>
          </cell>
          <cell r="E98">
            <v>1</v>
          </cell>
        </row>
        <row r="99">
          <cell r="B99" t="str">
            <v>ホルダＢ</v>
          </cell>
          <cell r="C99" t="str">
            <v xml:space="preserve">１１００２　１１５ </v>
          </cell>
          <cell r="D99" t="str">
            <v>EA</v>
          </cell>
          <cell r="E99">
            <v>1</v>
          </cell>
        </row>
        <row r="100">
          <cell r="B100" t="str">
            <v>安定版</v>
          </cell>
          <cell r="C100" t="str">
            <v xml:space="preserve">１１０２７－１１９ </v>
          </cell>
          <cell r="D100" t="str">
            <v>EA</v>
          </cell>
          <cell r="E100">
            <v>1</v>
          </cell>
        </row>
        <row r="101">
          <cell r="B101" t="str">
            <v>刃物締付ナット</v>
          </cell>
          <cell r="C101" t="str">
            <v xml:space="preserve">３１００１　１０６ </v>
          </cell>
          <cell r="D101" t="str">
            <v>EA</v>
          </cell>
          <cell r="E101">
            <v>8</v>
          </cell>
        </row>
        <row r="102">
          <cell r="B102" t="str">
            <v>スプラインスリーブ</v>
          </cell>
          <cell r="C102" t="str">
            <v xml:space="preserve">６１００１　１２１ </v>
          </cell>
          <cell r="D102" t="str">
            <v>EA</v>
          </cell>
          <cell r="E102">
            <v>1</v>
          </cell>
        </row>
        <row r="103">
          <cell r="B103" t="str">
            <v>クリーナエレメント</v>
          </cell>
          <cell r="C103" t="str">
            <v xml:space="preserve">ＫＡ４００８５ＡＡ </v>
          </cell>
          <cell r="D103" t="str">
            <v>EA</v>
          </cell>
          <cell r="E103">
            <v>19</v>
          </cell>
        </row>
        <row r="104">
          <cell r="B104" t="str">
            <v>ハンドルグリップ</v>
          </cell>
          <cell r="C104" t="str">
            <v xml:space="preserve">３６００７　１３０ </v>
          </cell>
          <cell r="D104" t="str">
            <v>EA</v>
          </cell>
          <cell r="E104">
            <v>10</v>
          </cell>
        </row>
        <row r="105">
          <cell r="B105" t="str">
            <v>スロットルレバー</v>
          </cell>
          <cell r="C105" t="str">
            <v xml:space="preserve">７１０５６－３０１ </v>
          </cell>
          <cell r="D105" t="str">
            <v>EA</v>
          </cell>
          <cell r="E105">
            <v>3</v>
          </cell>
        </row>
        <row r="106">
          <cell r="B106" t="str">
            <v>ＣＯＶＥＲ</v>
          </cell>
          <cell r="C106" t="str">
            <v xml:space="preserve">ＫＡ０１０９６ＡＡ </v>
          </cell>
          <cell r="D106" t="str">
            <v>EA</v>
          </cell>
          <cell r="E106">
            <v>4</v>
          </cell>
        </row>
        <row r="107">
          <cell r="B107" t="str">
            <v>ＥＬＥＭＥＮＴ</v>
          </cell>
          <cell r="C107" t="str">
            <v xml:space="preserve">ＫＡ４００４５ＡＡ </v>
          </cell>
          <cell r="D107" t="str">
            <v>EA</v>
          </cell>
          <cell r="E107">
            <v>12</v>
          </cell>
        </row>
        <row r="108">
          <cell r="B108" t="str">
            <v>ＳＴＳＲＴＥＲ</v>
          </cell>
          <cell r="C108" t="str">
            <v xml:space="preserve">ＫＳ０２０３７ＡＡ </v>
          </cell>
          <cell r="D108" t="str">
            <v>EA</v>
          </cell>
          <cell r="E108">
            <v>4</v>
          </cell>
        </row>
        <row r="109">
          <cell r="B109" t="str">
            <v>ＮＵＴ</v>
          </cell>
          <cell r="C109" t="str">
            <v xml:space="preserve">３１００１－１０６ </v>
          </cell>
          <cell r="D109" t="str">
            <v>EA</v>
          </cell>
          <cell r="E109">
            <v>5</v>
          </cell>
        </row>
        <row r="110">
          <cell r="B110" t="str">
            <v>ハンガバンドＡＳＳＹ</v>
          </cell>
          <cell r="C110" t="str">
            <v xml:space="preserve">７１０１２－１４２ </v>
          </cell>
          <cell r="D110" t="str">
            <v>EA</v>
          </cell>
          <cell r="E110">
            <v>2</v>
          </cell>
        </row>
        <row r="111">
          <cell r="B111" t="str">
            <v>ＢＲＥＡＴＨＥＲ</v>
          </cell>
          <cell r="C111" t="str">
            <v xml:space="preserve">１４０６９－００１７ </v>
          </cell>
          <cell r="D111" t="str">
            <v>EA</v>
          </cell>
          <cell r="E111">
            <v>14</v>
          </cell>
        </row>
        <row r="112">
          <cell r="B112" t="str">
            <v>ＣＡＰ－ＳＰＡＲＫＰＬＵＧ</v>
          </cell>
          <cell r="C112" t="str">
            <v xml:space="preserve">２１１３０－２０５６ </v>
          </cell>
          <cell r="D112" t="str">
            <v>EA</v>
          </cell>
          <cell r="E112">
            <v>3</v>
          </cell>
        </row>
        <row r="113">
          <cell r="B113" t="str">
            <v>ＣＡＰ－ＡＳＳＹ－ＴＡＮＫ</v>
          </cell>
          <cell r="C113" t="str">
            <v xml:space="preserve">５１０４８－２０７７ </v>
          </cell>
          <cell r="D113" t="str">
            <v>EA</v>
          </cell>
          <cell r="E113">
            <v>1</v>
          </cell>
        </row>
        <row r="114">
          <cell r="B114" t="str">
            <v>プラグ　スパーク</v>
          </cell>
          <cell r="C114" t="str">
            <v xml:space="preserve">ＦＲ６３０８７Ａ </v>
          </cell>
          <cell r="D114" t="str">
            <v>EA</v>
          </cell>
          <cell r="E114">
            <v>5</v>
          </cell>
        </row>
        <row r="115">
          <cell r="B115" t="str">
            <v>ハンドグリップ</v>
          </cell>
          <cell r="C115" t="str">
            <v xml:space="preserve">36007130 </v>
          </cell>
          <cell r="D115" t="str">
            <v>EA</v>
          </cell>
          <cell r="E115">
            <v>1</v>
          </cell>
        </row>
        <row r="116">
          <cell r="B116" t="str">
            <v>スクリュー＋タッピンナベ</v>
          </cell>
          <cell r="C116" t="str">
            <v xml:space="preserve">４６４Ｌ０４１０ </v>
          </cell>
          <cell r="D116" t="str">
            <v>EA</v>
          </cell>
          <cell r="E116">
            <v>1</v>
          </cell>
        </row>
        <row r="117">
          <cell r="B117" t="str">
            <v>ワッシャスプリング</v>
          </cell>
          <cell r="C117" t="str">
            <v xml:space="preserve">６６１Ｌ０４００ </v>
          </cell>
          <cell r="D117" t="str">
            <v>EA</v>
          </cell>
          <cell r="E117">
            <v>1</v>
          </cell>
        </row>
        <row r="118">
          <cell r="B118" t="str">
            <v>スロットルレバーＡＳＳＹ</v>
          </cell>
          <cell r="C118" t="str">
            <v xml:space="preserve">７１０５６－３０１ </v>
          </cell>
          <cell r="D118" t="str">
            <v>EA</v>
          </cell>
          <cell r="E118">
            <v>1</v>
          </cell>
        </row>
        <row r="119">
          <cell r="B119" t="str">
            <v>スパークプラグ</v>
          </cell>
          <cell r="C119" t="str">
            <v xml:space="preserve">ＫＥ４１０２５ＢＤ </v>
          </cell>
          <cell r="D119" t="str">
            <v>EA</v>
          </cell>
          <cell r="E119">
            <v>9</v>
          </cell>
        </row>
        <row r="120">
          <cell r="B120" t="str">
            <v>スクリュー</v>
          </cell>
          <cell r="C120" t="str">
            <v xml:space="preserve">４６４Ｌ　０４１０ </v>
          </cell>
          <cell r="D120" t="str">
            <v>EA</v>
          </cell>
          <cell r="E120">
            <v>2</v>
          </cell>
        </row>
        <row r="121">
          <cell r="B121" t="str">
            <v>ワッシャー</v>
          </cell>
          <cell r="C121" t="str">
            <v xml:space="preserve">６６１Ｌ　０４００ </v>
          </cell>
          <cell r="D121" t="str">
            <v>EA</v>
          </cell>
          <cell r="E121">
            <v>2</v>
          </cell>
        </row>
        <row r="122">
          <cell r="B122" t="str">
            <v>ハンドル</v>
          </cell>
          <cell r="C122" t="str">
            <v xml:space="preserve">７１０１４　１８５ </v>
          </cell>
          <cell r="D122" t="str">
            <v>EA</v>
          </cell>
          <cell r="E122">
            <v>1</v>
          </cell>
        </row>
        <row r="123">
          <cell r="B123" t="str">
            <v>ギヤケースＡＳＳＹ</v>
          </cell>
          <cell r="C123" t="str">
            <v xml:space="preserve">７１００８－３５５ </v>
          </cell>
          <cell r="D123" t="str">
            <v>EA</v>
          </cell>
          <cell r="E123">
            <v>1</v>
          </cell>
        </row>
        <row r="124">
          <cell r="B124" t="str">
            <v>メインシャフト</v>
          </cell>
          <cell r="C124" t="str">
            <v xml:space="preserve">６４０１１　２３４ </v>
          </cell>
          <cell r="D124" t="str">
            <v>EA</v>
          </cell>
          <cell r="E124">
            <v>1</v>
          </cell>
        </row>
        <row r="125">
          <cell r="B125" t="str">
            <v>クラッチアセンブリ</v>
          </cell>
          <cell r="C125" t="str">
            <v xml:space="preserve">ＫＴ０１０５４ＡＡ </v>
          </cell>
          <cell r="D125" t="str">
            <v>EA</v>
          </cell>
          <cell r="E125">
            <v>5</v>
          </cell>
        </row>
        <row r="126">
          <cell r="B126" t="str">
            <v>エアフィルタエレメント</v>
          </cell>
          <cell r="C126" t="str">
            <v xml:space="preserve">１１０１３－２１８４ </v>
          </cell>
          <cell r="D126" t="str">
            <v>EA</v>
          </cell>
          <cell r="E126">
            <v>17</v>
          </cell>
        </row>
        <row r="127">
          <cell r="B127" t="str">
            <v>リコイルスタータＡＳＳＹ</v>
          </cell>
          <cell r="C127" t="str">
            <v xml:space="preserve">４９０８８－０７４２ </v>
          </cell>
          <cell r="D127" t="str">
            <v>EA</v>
          </cell>
          <cell r="E127">
            <v>7</v>
          </cell>
        </row>
        <row r="128">
          <cell r="B128" t="str">
            <v>スタンド</v>
          </cell>
          <cell r="C128" t="str">
            <v xml:space="preserve">１１０２４　１３０　０９ </v>
          </cell>
          <cell r="D128" t="str">
            <v>EA</v>
          </cell>
          <cell r="E128">
            <v>3</v>
          </cell>
        </row>
        <row r="129">
          <cell r="B129" t="str">
            <v>フライホイール</v>
          </cell>
          <cell r="C129" t="str">
            <v xml:space="preserve">２１０５０－２３０１ </v>
          </cell>
          <cell r="D129" t="str">
            <v>EA</v>
          </cell>
          <cell r="E129">
            <v>3</v>
          </cell>
        </row>
        <row r="130">
          <cell r="B130" t="str">
            <v>プライミングポンプ</v>
          </cell>
          <cell r="C130" t="str">
            <v xml:space="preserve">４９０４３－２０６７ </v>
          </cell>
          <cell r="D130" t="str">
            <v>EA</v>
          </cell>
          <cell r="E130">
            <v>3</v>
          </cell>
        </row>
        <row r="131">
          <cell r="B131" t="str">
            <v>ワイヤホルダ</v>
          </cell>
          <cell r="C131" t="str">
            <v xml:space="preserve">５１００２－１２６ </v>
          </cell>
          <cell r="D131" t="str">
            <v>EA</v>
          </cell>
          <cell r="E131">
            <v>3</v>
          </cell>
        </row>
        <row r="132">
          <cell r="B132" t="str">
            <v>ガード</v>
          </cell>
          <cell r="C132" t="str">
            <v xml:space="preserve">５５０２０－２１２５ </v>
          </cell>
          <cell r="D132" t="str">
            <v>EA</v>
          </cell>
          <cell r="E132">
            <v>12</v>
          </cell>
        </row>
        <row r="133">
          <cell r="B133" t="str">
            <v>安定板</v>
          </cell>
          <cell r="C133" t="str">
            <v xml:space="preserve">１１０２７－１１９ </v>
          </cell>
          <cell r="D133" t="str">
            <v>EA</v>
          </cell>
          <cell r="E133">
            <v>2</v>
          </cell>
        </row>
        <row r="134">
          <cell r="B134" t="str">
            <v>エアフィルタエレメント</v>
          </cell>
          <cell r="C134" t="str">
            <v xml:space="preserve">１１０１３－２０８１ </v>
          </cell>
          <cell r="D134" t="str">
            <v>EA</v>
          </cell>
          <cell r="E134">
            <v>1</v>
          </cell>
        </row>
        <row r="135">
          <cell r="B135" t="str">
            <v>スロットルワイヤ</v>
          </cell>
          <cell r="C135" t="str">
            <v xml:space="preserve">ＦＲ６７２１０ＡＴ </v>
          </cell>
          <cell r="D135" t="str">
            <v>EA</v>
          </cell>
          <cell r="E135">
            <v>1</v>
          </cell>
        </row>
        <row r="136">
          <cell r="B136" t="str">
            <v>ＧＡＳＫＥＴ</v>
          </cell>
          <cell r="C136" t="str">
            <v xml:space="preserve">ＫＷ３２０１９ＡＡ </v>
          </cell>
          <cell r="D136" t="str">
            <v>EA</v>
          </cell>
          <cell r="E136">
            <v>1</v>
          </cell>
        </row>
        <row r="137">
          <cell r="B137" t="str">
            <v>ＰＩＳＴＯＮ</v>
          </cell>
          <cell r="C137" t="str">
            <v xml:space="preserve">ＫＰ１３０１２ＡＡ </v>
          </cell>
          <cell r="D137" t="str">
            <v>EA</v>
          </cell>
          <cell r="E137">
            <v>1</v>
          </cell>
        </row>
        <row r="138">
          <cell r="B138" t="str">
            <v>ＲＩＮＧ</v>
          </cell>
          <cell r="C138" t="str">
            <v xml:space="preserve">ＦＲ６７３１８ </v>
          </cell>
          <cell r="D138" t="str">
            <v>EA</v>
          </cell>
          <cell r="E138">
            <v>2</v>
          </cell>
        </row>
        <row r="139">
          <cell r="B139" t="str">
            <v>リコイル</v>
          </cell>
          <cell r="C139" t="str">
            <v xml:space="preserve">ＫＳ２００５７ＢＡ </v>
          </cell>
          <cell r="D139" t="str">
            <v>EA</v>
          </cell>
          <cell r="E139">
            <v>1</v>
          </cell>
        </row>
        <row r="140">
          <cell r="B140" t="str">
            <v>スプリング</v>
          </cell>
          <cell r="C140" t="str">
            <v xml:space="preserve">ＫＳ２０１４５ＡＡ００４ </v>
          </cell>
          <cell r="D140" t="str">
            <v>EA</v>
          </cell>
          <cell r="E140">
            <v>12</v>
          </cell>
        </row>
        <row r="141">
          <cell r="B141" t="str">
            <v>ホルダＡ</v>
          </cell>
          <cell r="C141" t="str">
            <v xml:space="preserve">１１００１－１４８ </v>
          </cell>
          <cell r="D141" t="str">
            <v>EA</v>
          </cell>
          <cell r="E141">
            <v>1</v>
          </cell>
        </row>
        <row r="142">
          <cell r="B142" t="str">
            <v>ホルダＢ</v>
          </cell>
          <cell r="C142" t="str">
            <v xml:space="preserve">１１００２－１１５ </v>
          </cell>
          <cell r="D142" t="str">
            <v>EA</v>
          </cell>
          <cell r="E142">
            <v>1</v>
          </cell>
        </row>
        <row r="143">
          <cell r="B143" t="str">
            <v>スプラインスリープ</v>
          </cell>
          <cell r="C143" t="str">
            <v xml:space="preserve">６１００１－１２１ </v>
          </cell>
          <cell r="D143" t="str">
            <v>EA</v>
          </cell>
          <cell r="E143">
            <v>1</v>
          </cell>
        </row>
        <row r="144">
          <cell r="B144" t="str">
            <v>インシュレータ</v>
          </cell>
          <cell r="C144" t="str">
            <v xml:space="preserve">ＫＷ３４０８０ＡＡ </v>
          </cell>
          <cell r="D144" t="str">
            <v>EA</v>
          </cell>
          <cell r="E144">
            <v>2</v>
          </cell>
        </row>
        <row r="145">
          <cell r="B145" t="str">
            <v>キャブレターガスケット</v>
          </cell>
          <cell r="C145" t="str">
            <v xml:space="preserve">ＫＷ３９１０４ＡＡ </v>
          </cell>
          <cell r="D145" t="str">
            <v>EA</v>
          </cell>
          <cell r="E145">
            <v>3</v>
          </cell>
        </row>
        <row r="146">
          <cell r="B146" t="str">
            <v>レバー</v>
          </cell>
          <cell r="C146" t="str">
            <v xml:space="preserve">ＦＲ６６６５２ＸＸ０２９ </v>
          </cell>
          <cell r="D146" t="str">
            <v>EA</v>
          </cell>
          <cell r="E146">
            <v>1</v>
          </cell>
        </row>
        <row r="147">
          <cell r="B147" t="str">
            <v>プライマーポンプ</v>
          </cell>
          <cell r="C147" t="str">
            <v xml:space="preserve">ＫＫ２１０１７ＡＡ０１３ </v>
          </cell>
          <cell r="D147" t="str">
            <v>EA</v>
          </cell>
          <cell r="E147">
            <v>2</v>
          </cell>
        </row>
        <row r="148">
          <cell r="B148" t="str">
            <v>パッキン</v>
          </cell>
          <cell r="C148" t="str">
            <v xml:space="preserve">ＫＫ２１０２４ＡＡ０１４ </v>
          </cell>
          <cell r="D148" t="str">
            <v>EA</v>
          </cell>
          <cell r="E148">
            <v>2</v>
          </cell>
        </row>
        <row r="149">
          <cell r="B149" t="str">
            <v>ニードルバルブ</v>
          </cell>
          <cell r="C149" t="str">
            <v xml:space="preserve">ＫＫ２２００７ＡＡ００３ </v>
          </cell>
          <cell r="D149" t="str">
            <v>EA</v>
          </cell>
          <cell r="E149">
            <v>1</v>
          </cell>
        </row>
        <row r="150">
          <cell r="B150" t="str">
            <v>クラッチケースＡＳＳＹ</v>
          </cell>
          <cell r="C150" t="str">
            <v xml:space="preserve">７１０１０－３１５－６５ </v>
          </cell>
          <cell r="D150" t="str">
            <v>EA</v>
          </cell>
          <cell r="E150">
            <v>4</v>
          </cell>
        </row>
        <row r="151">
          <cell r="B151" t="str">
            <v>ＳＥＡＬ</v>
          </cell>
          <cell r="C151" t="str">
            <v xml:space="preserve">ＫＷ２１００５ＡＡ </v>
          </cell>
          <cell r="D151" t="str">
            <v>EA</v>
          </cell>
          <cell r="E151">
            <v>2</v>
          </cell>
        </row>
        <row r="152">
          <cell r="B152" t="str">
            <v>ＣＬＵＴＣＨ</v>
          </cell>
          <cell r="C152" t="str">
            <v xml:space="preserve">ＫＴ０１０５４ＡＡ </v>
          </cell>
          <cell r="D152" t="str">
            <v>EA</v>
          </cell>
          <cell r="E152">
            <v>3</v>
          </cell>
        </row>
        <row r="153">
          <cell r="B153" t="str">
            <v>ワッシャ</v>
          </cell>
          <cell r="C153" t="str">
            <v xml:space="preserve">ＦＲ６７３４７ </v>
          </cell>
          <cell r="D153" t="str">
            <v>EA</v>
          </cell>
          <cell r="E153">
            <v>8</v>
          </cell>
        </row>
        <row r="154">
          <cell r="B154" t="str">
            <v>クラッチボルト</v>
          </cell>
          <cell r="C154" t="str">
            <v xml:space="preserve">ＫＴ１４００１－ＡＡ </v>
          </cell>
          <cell r="D154" t="str">
            <v>EA</v>
          </cell>
          <cell r="E154">
            <v>6</v>
          </cell>
        </row>
        <row r="155">
          <cell r="B155" t="str">
            <v>ワッシャ</v>
          </cell>
          <cell r="C155" t="str">
            <v xml:space="preserve">ＫＵ３６００１ＡＡ </v>
          </cell>
          <cell r="D155" t="str">
            <v>EA</v>
          </cell>
          <cell r="E155">
            <v>20</v>
          </cell>
        </row>
        <row r="156">
          <cell r="B156" t="str">
            <v>ＰＬＵＧ　ＣＡＰ</v>
          </cell>
          <cell r="C156" t="str">
            <v xml:space="preserve">ＦＲ６４９６１ </v>
          </cell>
          <cell r="D156" t="str">
            <v>EA</v>
          </cell>
          <cell r="E156">
            <v>2</v>
          </cell>
        </row>
        <row r="157">
          <cell r="B157" t="str">
            <v>プラグキャップ</v>
          </cell>
          <cell r="C157" t="str">
            <v xml:space="preserve">ＦＲ６６７５１ </v>
          </cell>
          <cell r="D157" t="str">
            <v>EA</v>
          </cell>
          <cell r="E157">
            <v>2</v>
          </cell>
        </row>
        <row r="158">
          <cell r="B158" t="str">
            <v>ロータ</v>
          </cell>
          <cell r="C158" t="str">
            <v xml:space="preserve">ＫＥ１１０１６ＡＡ </v>
          </cell>
          <cell r="D158" t="str">
            <v>EA</v>
          </cell>
          <cell r="E158">
            <v>1</v>
          </cell>
        </row>
        <row r="159">
          <cell r="B159" t="str">
            <v>パッド</v>
          </cell>
          <cell r="C159" t="str">
            <v xml:space="preserve">ＫＦ８０００４ＡＡ </v>
          </cell>
          <cell r="D159" t="str">
            <v>EA</v>
          </cell>
          <cell r="E159">
            <v>1</v>
          </cell>
        </row>
        <row r="160">
          <cell r="B160" t="str">
            <v>スプリング</v>
          </cell>
          <cell r="C160" t="str">
            <v xml:space="preserve">９２１４４－２０５４ </v>
          </cell>
          <cell r="D160" t="str">
            <v>EA</v>
          </cell>
          <cell r="E160">
            <v>11</v>
          </cell>
        </row>
        <row r="161">
          <cell r="B161" t="str">
            <v>シリンダ</v>
          </cell>
          <cell r="C161" t="str">
            <v xml:space="preserve">１１００５－２１４０ </v>
          </cell>
          <cell r="D161" t="str">
            <v>EA</v>
          </cell>
          <cell r="E161">
            <v>1</v>
          </cell>
        </row>
        <row r="162">
          <cell r="B162" t="str">
            <v>ガスケット</v>
          </cell>
          <cell r="C162" t="str">
            <v xml:space="preserve">１１０６０－２４３５ </v>
          </cell>
          <cell r="D162" t="str">
            <v>EA</v>
          </cell>
          <cell r="E162">
            <v>3</v>
          </cell>
        </row>
        <row r="163">
          <cell r="B163" t="str">
            <v>ピストン</v>
          </cell>
          <cell r="C163" t="str">
            <v xml:space="preserve">１３００１－２２００ </v>
          </cell>
          <cell r="D163" t="str">
            <v>EA</v>
          </cell>
          <cell r="E163">
            <v>1</v>
          </cell>
        </row>
        <row r="164">
          <cell r="B164" t="str">
            <v>リング</v>
          </cell>
          <cell r="C164" t="str">
            <v xml:space="preserve">１３００８－６０４５ </v>
          </cell>
          <cell r="D164" t="str">
            <v>EA</v>
          </cell>
          <cell r="E164">
            <v>1</v>
          </cell>
        </row>
        <row r="165">
          <cell r="B165" t="str">
            <v>ベアリング</v>
          </cell>
          <cell r="C165" t="str">
            <v xml:space="preserve">１３０３３－２０５２ </v>
          </cell>
          <cell r="D165" t="str">
            <v>EA</v>
          </cell>
          <cell r="E165">
            <v>1</v>
          </cell>
        </row>
        <row r="166">
          <cell r="B166" t="str">
            <v>クラッチＡＳＳＹ</v>
          </cell>
          <cell r="C166" t="str">
            <v xml:space="preserve">１３０８１－２２２０ </v>
          </cell>
          <cell r="D166" t="str">
            <v>EA</v>
          </cell>
          <cell r="E166">
            <v>5</v>
          </cell>
        </row>
        <row r="167">
          <cell r="B167" t="str">
            <v>シム</v>
          </cell>
          <cell r="C167" t="str">
            <v xml:space="preserve">９２０２５－２１０４ </v>
          </cell>
          <cell r="D167" t="str">
            <v>EA</v>
          </cell>
          <cell r="E167">
            <v>3</v>
          </cell>
        </row>
        <row r="168">
          <cell r="B168" t="str">
            <v>シム</v>
          </cell>
          <cell r="C168" t="str">
            <v xml:space="preserve">９２０２５－２１０５ </v>
          </cell>
          <cell r="D168" t="str">
            <v>EA</v>
          </cell>
          <cell r="E168">
            <v>3</v>
          </cell>
        </row>
        <row r="169">
          <cell r="B169" t="str">
            <v>シム</v>
          </cell>
          <cell r="C169" t="str">
            <v xml:space="preserve">９２０２５－２１０６ </v>
          </cell>
          <cell r="D169" t="str">
            <v>EA</v>
          </cell>
          <cell r="E169">
            <v>1</v>
          </cell>
        </row>
        <row r="170">
          <cell r="B170" t="str">
            <v>スナップリング</v>
          </cell>
          <cell r="C170" t="str">
            <v xml:space="preserve">９２０３３－２０６１ </v>
          </cell>
          <cell r="D170" t="str">
            <v>EA</v>
          </cell>
          <cell r="E170">
            <v>2</v>
          </cell>
        </row>
        <row r="171">
          <cell r="B171" t="str">
            <v>ベアリング</v>
          </cell>
          <cell r="C171" t="str">
            <v xml:space="preserve">９２０４５－２０５８ </v>
          </cell>
          <cell r="D171" t="str">
            <v>EA</v>
          </cell>
          <cell r="E171">
            <v>6</v>
          </cell>
        </row>
        <row r="172">
          <cell r="B172" t="str">
            <v>オイルシール</v>
          </cell>
          <cell r="C172" t="str">
            <v xml:space="preserve">９２０４９－２１０８ </v>
          </cell>
          <cell r="D172" t="str">
            <v>EA</v>
          </cell>
          <cell r="E172">
            <v>6</v>
          </cell>
        </row>
        <row r="173">
          <cell r="B173" t="str">
            <v>ケース</v>
          </cell>
          <cell r="C173" t="str">
            <v xml:space="preserve">３２０９９－２３２６ </v>
          </cell>
          <cell r="D173" t="str">
            <v>EA</v>
          </cell>
          <cell r="E173">
            <v>9</v>
          </cell>
        </row>
        <row r="174">
          <cell r="B174" t="str">
            <v>スロットルケーブル</v>
          </cell>
          <cell r="C174" t="str">
            <v xml:space="preserve">５４０１２－２３５９ </v>
          </cell>
          <cell r="D174" t="str">
            <v>EA</v>
          </cell>
          <cell r="E174">
            <v>6</v>
          </cell>
        </row>
        <row r="175">
          <cell r="B175" t="str">
            <v>ハンガバンドＡＳＳＹ</v>
          </cell>
          <cell r="C175" t="str">
            <v xml:space="preserve">７１０１２　１４６ </v>
          </cell>
          <cell r="D175" t="str">
            <v>EA</v>
          </cell>
          <cell r="E175">
            <v>1</v>
          </cell>
        </row>
        <row r="176">
          <cell r="B176" t="str">
            <v>燃料キャップ</v>
          </cell>
          <cell r="C176" t="str">
            <v xml:space="preserve">ＫＦ０５０１６ＢＣ </v>
          </cell>
          <cell r="D176" t="str">
            <v>EA</v>
          </cell>
          <cell r="E176">
            <v>1</v>
          </cell>
        </row>
        <row r="177">
          <cell r="B177" t="str">
            <v>マフラーカバー</v>
          </cell>
          <cell r="C177" t="str">
            <v xml:space="preserve">１４０９１－２０５３ </v>
          </cell>
          <cell r="D177" t="str">
            <v>EA</v>
          </cell>
          <cell r="E177">
            <v>1</v>
          </cell>
        </row>
        <row r="178">
          <cell r="B178" t="str">
            <v>ＣＡＲＢＵＲ</v>
          </cell>
          <cell r="C178" t="str">
            <v xml:space="preserve">１５００３－２６８８ </v>
          </cell>
          <cell r="D178" t="str">
            <v>EA</v>
          </cell>
          <cell r="E178">
            <v>2</v>
          </cell>
        </row>
        <row r="179">
          <cell r="B179" t="str">
            <v>スタンド</v>
          </cell>
          <cell r="C179" t="str">
            <v xml:space="preserve">３４００１－２０８６ </v>
          </cell>
          <cell r="D179" t="str">
            <v>EA</v>
          </cell>
          <cell r="E179">
            <v>5</v>
          </cell>
        </row>
        <row r="180">
          <cell r="B180" t="str">
            <v>ＦＩＬＴＥＲ－ＦＵＥＬ</v>
          </cell>
          <cell r="C180" t="str">
            <v xml:space="preserve">４９０１９－２１１１ </v>
          </cell>
          <cell r="D180" t="str">
            <v>EA</v>
          </cell>
          <cell r="E180">
            <v>1</v>
          </cell>
        </row>
        <row r="181">
          <cell r="B181" t="str">
            <v>エンジンシュラウド</v>
          </cell>
          <cell r="C181" t="str">
            <v xml:space="preserve">４９０８９－２４７９ </v>
          </cell>
          <cell r="D181" t="str">
            <v>EA</v>
          </cell>
          <cell r="E181">
            <v>1</v>
          </cell>
        </row>
        <row r="182">
          <cell r="B182" t="str">
            <v>燃料タンク</v>
          </cell>
          <cell r="C182" t="str">
            <v xml:space="preserve">５１００１－２３２１ </v>
          </cell>
          <cell r="D182" t="str">
            <v>EA</v>
          </cell>
          <cell r="E182">
            <v>1</v>
          </cell>
        </row>
        <row r="183">
          <cell r="B183" t="str">
            <v>燃料タンクグロメット</v>
          </cell>
          <cell r="C183" t="str">
            <v xml:space="preserve">９２０７１－２１４２ </v>
          </cell>
          <cell r="D183" t="str">
            <v>EA</v>
          </cell>
          <cell r="E183">
            <v>3</v>
          </cell>
        </row>
        <row r="184">
          <cell r="B184" t="str">
            <v>ＣＬＡＭＰＦＵＥＬＦＩＬＴＥＲ</v>
          </cell>
          <cell r="C184" t="str">
            <v xml:space="preserve">９２１７１－２０７３ </v>
          </cell>
          <cell r="D184" t="str">
            <v>EA</v>
          </cell>
          <cell r="E184">
            <v>3</v>
          </cell>
        </row>
        <row r="185">
          <cell r="B185" t="str">
            <v>チューブ</v>
          </cell>
          <cell r="C185" t="str">
            <v xml:space="preserve">９２１９０－２１７４ </v>
          </cell>
          <cell r="D185" t="str">
            <v>EA</v>
          </cell>
          <cell r="E185">
            <v>2</v>
          </cell>
        </row>
        <row r="186">
          <cell r="B186" t="str">
            <v>チュ－ブ</v>
          </cell>
          <cell r="C186" t="str">
            <v xml:space="preserve">９２１９１－２０５４ </v>
          </cell>
          <cell r="D186" t="str">
            <v>EA</v>
          </cell>
          <cell r="E186">
            <v>1</v>
          </cell>
        </row>
        <row r="187">
          <cell r="B187" t="str">
            <v>スロットルワイヤ</v>
          </cell>
          <cell r="C187" t="str">
            <v xml:space="preserve">ＫＲ２１０１８ＢＡ </v>
          </cell>
          <cell r="D187" t="str">
            <v>EA</v>
          </cell>
          <cell r="E187">
            <v>3</v>
          </cell>
        </row>
        <row r="188">
          <cell r="B188" t="str">
            <v>ホルダーＡＳＳＹ</v>
          </cell>
          <cell r="C188" t="str">
            <v xml:space="preserve">７２６００－ＶＡ４－０１０ </v>
          </cell>
          <cell r="D188" t="str">
            <v>EA</v>
          </cell>
          <cell r="E188">
            <v>1</v>
          </cell>
        </row>
        <row r="189">
          <cell r="B189" t="str">
            <v>ブレードホルダブッシュ</v>
          </cell>
          <cell r="C189" t="str">
            <v xml:space="preserve">７２６１３－ＶＡ４－０００ </v>
          </cell>
          <cell r="D189" t="str">
            <v>EA</v>
          </cell>
          <cell r="E189">
            <v>2</v>
          </cell>
        </row>
        <row r="190">
          <cell r="B190" t="str">
            <v>ドリブンディスクＣＰ</v>
          </cell>
          <cell r="C190" t="str">
            <v xml:space="preserve">７５１５０－ＶＡ３－Ｊ０１ </v>
          </cell>
          <cell r="D190" t="str">
            <v>EA</v>
          </cell>
          <cell r="E190">
            <v>1</v>
          </cell>
        </row>
        <row r="191">
          <cell r="B191" t="str">
            <v>ＤＩＳＫ，ＤＲＩＶＥ　　　</v>
          </cell>
          <cell r="C191" t="str">
            <v xml:space="preserve">７５１３０－ＶＡ４－０００ </v>
          </cell>
          <cell r="D191" t="str">
            <v>EA</v>
          </cell>
          <cell r="E191">
            <v>1</v>
          </cell>
        </row>
        <row r="192">
          <cell r="B192" t="str">
            <v>キカキＡＳＳＹ</v>
          </cell>
          <cell r="C192" t="str">
            <v xml:space="preserve">１２３２００－１１５６０ </v>
          </cell>
          <cell r="D192" t="str">
            <v>EA</v>
          </cell>
          <cell r="E192">
            <v>3</v>
          </cell>
        </row>
        <row r="193">
          <cell r="B193" t="str">
            <v>インテークガスケット</v>
          </cell>
          <cell r="C193" t="str">
            <v xml:space="preserve">１３００１０－１２５２０ </v>
          </cell>
          <cell r="D193" t="str">
            <v>EA</v>
          </cell>
          <cell r="E193">
            <v>6</v>
          </cell>
        </row>
        <row r="194">
          <cell r="B194" t="str">
            <v>キカキパッキン</v>
          </cell>
          <cell r="C194" t="str">
            <v xml:space="preserve">１３００１６－１１６２１ </v>
          </cell>
          <cell r="D194" t="str">
            <v>EA</v>
          </cell>
          <cell r="E194">
            <v>3</v>
          </cell>
        </row>
        <row r="195">
          <cell r="B195" t="str">
            <v>エアフィルタ</v>
          </cell>
          <cell r="C195" t="str">
            <v xml:space="preserve">１３０３０５－１１６２０ </v>
          </cell>
          <cell r="D195" t="str">
            <v>EA</v>
          </cell>
          <cell r="E195">
            <v>2</v>
          </cell>
        </row>
        <row r="196">
          <cell r="B196" t="str">
            <v>インテークガスケット</v>
          </cell>
          <cell r="C196" t="str">
            <v xml:space="preserve">１３０３２０－１１６２１ </v>
          </cell>
          <cell r="D196" t="str">
            <v>EA</v>
          </cell>
          <cell r="E196">
            <v>3</v>
          </cell>
        </row>
        <row r="197">
          <cell r="B197" t="str">
            <v>スパークプラグ</v>
          </cell>
          <cell r="C197" t="str">
            <v xml:space="preserve">ＢＰＭ６Ａ </v>
          </cell>
          <cell r="D197" t="str">
            <v>EA</v>
          </cell>
          <cell r="E197">
            <v>4</v>
          </cell>
        </row>
        <row r="198">
          <cell r="B198" t="str">
            <v>デッキ</v>
          </cell>
          <cell r="C198" t="str">
            <v xml:space="preserve">６１６１１０－１１５６０ </v>
          </cell>
          <cell r="D198" t="str">
            <v>EA</v>
          </cell>
          <cell r="E198">
            <v>2</v>
          </cell>
        </row>
        <row r="199">
          <cell r="B199" t="str">
            <v>リコイルスタータＡＳＳＹ</v>
          </cell>
          <cell r="C199" t="str">
            <v xml:space="preserve">１７７２００－１２５２０ </v>
          </cell>
          <cell r="D199" t="str">
            <v>EA</v>
          </cell>
          <cell r="E199">
            <v>1</v>
          </cell>
        </row>
        <row r="200">
          <cell r="B200" t="str">
            <v>ボルト</v>
          </cell>
          <cell r="C200" t="str">
            <v xml:space="preserve">31057197 </v>
          </cell>
          <cell r="D200" t="str">
            <v>EA</v>
          </cell>
          <cell r="E200">
            <v>2</v>
          </cell>
        </row>
        <row r="201">
          <cell r="B201" t="str">
            <v>保護チューブ</v>
          </cell>
          <cell r="C201" t="str">
            <v xml:space="preserve">41003201 </v>
          </cell>
          <cell r="D201" t="str">
            <v>EA</v>
          </cell>
          <cell r="E201">
            <v>1</v>
          </cell>
        </row>
        <row r="202">
          <cell r="B202" t="str">
            <v>ギアケースＡＳＳＹ</v>
          </cell>
          <cell r="C202" t="str">
            <v xml:space="preserve">71008275 </v>
          </cell>
          <cell r="D202" t="str">
            <v>EA</v>
          </cell>
          <cell r="E202">
            <v>1</v>
          </cell>
        </row>
        <row r="203">
          <cell r="B203" t="str">
            <v>ファンＡＳＳＹ</v>
          </cell>
          <cell r="C203" t="str">
            <v xml:space="preserve">ＰＢ７１０８２１１１ </v>
          </cell>
          <cell r="D203" t="str">
            <v>EA</v>
          </cell>
          <cell r="E203">
            <v>1</v>
          </cell>
        </row>
        <row r="204">
          <cell r="B204" t="str">
            <v>コントロールケーブル</v>
          </cell>
          <cell r="C204" t="str">
            <v xml:space="preserve">91001329 </v>
          </cell>
          <cell r="D204" t="str">
            <v>EA</v>
          </cell>
          <cell r="E204">
            <v>2</v>
          </cell>
        </row>
        <row r="205">
          <cell r="B205" t="str">
            <v>コントロ－ルケ－ブル</v>
          </cell>
          <cell r="C205" t="str">
            <v xml:space="preserve">ＰＢ９１００３１２５ </v>
          </cell>
          <cell r="D205" t="str">
            <v>EA</v>
          </cell>
          <cell r="E205">
            <v>1</v>
          </cell>
        </row>
        <row r="206">
          <cell r="B206" t="str">
            <v>コントロールケーブル</v>
          </cell>
          <cell r="C206" t="str">
            <v xml:space="preserve">ＰＢ９１００３１８９ </v>
          </cell>
          <cell r="D206" t="str">
            <v>EA</v>
          </cell>
          <cell r="E206">
            <v>1</v>
          </cell>
        </row>
        <row r="207">
          <cell r="B207" t="str">
            <v>ブレード</v>
          </cell>
          <cell r="C207" t="str">
            <v xml:space="preserve">Ｋ２５３００００１０Ｂ </v>
          </cell>
          <cell r="D207" t="str">
            <v>EA</v>
          </cell>
          <cell r="E207">
            <v>1</v>
          </cell>
        </row>
        <row r="208">
          <cell r="B208" t="str">
            <v>スパークプラグ</v>
          </cell>
          <cell r="C208" t="str">
            <v xml:space="preserve">Ｋ３７４００５００１０ </v>
          </cell>
          <cell r="D208" t="str">
            <v>EA</v>
          </cell>
          <cell r="E208">
            <v>1</v>
          </cell>
        </row>
        <row r="209">
          <cell r="B209" t="str">
            <v>ヒューエルポンプアセンブリ</v>
          </cell>
          <cell r="C209" t="str">
            <v xml:space="preserve">ＫＦ６０００３ＢＡ </v>
          </cell>
          <cell r="D209" t="str">
            <v>EA</v>
          </cell>
          <cell r="E209">
            <v>1</v>
          </cell>
        </row>
        <row r="210">
          <cell r="B210" t="str">
            <v>キャブレタ（Ｆ）</v>
          </cell>
          <cell r="C210" t="str">
            <v xml:space="preserve">ＫＫ１６０１２ＬＢ </v>
          </cell>
          <cell r="D210" t="str">
            <v>EA</v>
          </cell>
          <cell r="E210">
            <v>1</v>
          </cell>
        </row>
        <row r="211">
          <cell r="B211" t="str">
            <v>キャブレタ、ガスケット</v>
          </cell>
          <cell r="C211" t="str">
            <v xml:space="preserve">ＫＷ３４０５２ＡＡ </v>
          </cell>
          <cell r="D211" t="str">
            <v>EA</v>
          </cell>
          <cell r="E211">
            <v>2</v>
          </cell>
        </row>
        <row r="212">
          <cell r="B212" t="str">
            <v>キャブレタ、ガスケット</v>
          </cell>
          <cell r="C212" t="str">
            <v xml:space="preserve">ＫＷ３４０５５ＡＡ </v>
          </cell>
          <cell r="D212" t="str">
            <v>EA</v>
          </cell>
          <cell r="E212">
            <v>1</v>
          </cell>
        </row>
        <row r="213">
          <cell r="B213" t="str">
            <v>Ｖベルト</v>
          </cell>
          <cell r="C213" t="str">
            <v xml:space="preserve">Ｋ２３７１６２０４００ </v>
          </cell>
          <cell r="D213" t="str">
            <v>EA</v>
          </cell>
          <cell r="E213">
            <v>2</v>
          </cell>
        </row>
        <row r="214">
          <cell r="B214" t="str">
            <v>Ｖベルト</v>
          </cell>
          <cell r="C214" t="str">
            <v xml:space="preserve">Ｋ２３７１６２０４３０ </v>
          </cell>
          <cell r="D214" t="str">
            <v>EA</v>
          </cell>
          <cell r="E214">
            <v>2</v>
          </cell>
        </row>
        <row r="215">
          <cell r="B215" t="str">
            <v>フューエルホース</v>
          </cell>
          <cell r="C215" t="str">
            <v xml:space="preserve">ＫＦ９０３４２ＡＡ１１５ </v>
          </cell>
          <cell r="D215" t="str">
            <v>EA</v>
          </cell>
          <cell r="E215">
            <v>1</v>
          </cell>
        </row>
        <row r="216">
          <cell r="B216" t="str">
            <v>フューエルホース</v>
          </cell>
          <cell r="C216" t="str">
            <v xml:space="preserve">ＫＦ９０３４２ＡＡ２２０ </v>
          </cell>
          <cell r="D216" t="str">
            <v>EA</v>
          </cell>
          <cell r="E216">
            <v>1</v>
          </cell>
        </row>
        <row r="217">
          <cell r="B217" t="str">
            <v>フューエルホース</v>
          </cell>
          <cell r="C217" t="str">
            <v xml:space="preserve">ＫＦ９０３４２ＡＡ４００ </v>
          </cell>
          <cell r="D217" t="str">
            <v>EA</v>
          </cell>
          <cell r="E217">
            <v>1</v>
          </cell>
        </row>
        <row r="218">
          <cell r="B218" t="str">
            <v>フューエルホース</v>
          </cell>
          <cell r="C218" t="str">
            <v xml:space="preserve">ＫＦ９０３４３ＡＡ４７０ </v>
          </cell>
          <cell r="D218" t="str">
            <v>EA</v>
          </cell>
          <cell r="E218">
            <v>1</v>
          </cell>
        </row>
        <row r="219">
          <cell r="B219" t="str">
            <v>リコイススタータ</v>
          </cell>
          <cell r="C219" t="str">
            <v xml:space="preserve">ＰＥ４９０８８－２４２３ </v>
          </cell>
          <cell r="D219" t="str">
            <v>EA</v>
          </cell>
          <cell r="E219">
            <v>1</v>
          </cell>
        </row>
        <row r="220">
          <cell r="B220" t="str">
            <v>ステー</v>
          </cell>
          <cell r="C220" t="str">
            <v xml:space="preserve">53454202001 </v>
          </cell>
          <cell r="D220" t="str">
            <v>EA</v>
          </cell>
          <cell r="E220">
            <v>1</v>
          </cell>
        </row>
        <row r="221">
          <cell r="B221" t="str">
            <v>カリハセット</v>
          </cell>
          <cell r="C221" t="str">
            <v xml:space="preserve">Ｚ３４５４２０１０１０ </v>
          </cell>
          <cell r="D221" t="str">
            <v>EA</v>
          </cell>
          <cell r="E221">
            <v>1</v>
          </cell>
        </row>
        <row r="222">
          <cell r="B222" t="str">
            <v>バッテリー</v>
          </cell>
          <cell r="C222" t="str">
            <v xml:space="preserve">ＹＴＸ２０Ｌ－ＢＳ </v>
          </cell>
          <cell r="D222" t="str">
            <v>EA</v>
          </cell>
          <cell r="E222">
            <v>1</v>
          </cell>
        </row>
        <row r="223">
          <cell r="B223" t="str">
            <v>ワッシャ</v>
          </cell>
          <cell r="C223" t="str">
            <v xml:space="preserve">０１５２－０８００ </v>
          </cell>
          <cell r="D223" t="str">
            <v>EA</v>
          </cell>
          <cell r="E223">
            <v>2</v>
          </cell>
        </row>
        <row r="224">
          <cell r="B224" t="str">
            <v>ハンドルボルト</v>
          </cell>
          <cell r="C224" t="str">
            <v xml:space="preserve">９０１８－２００２ </v>
          </cell>
          <cell r="D224" t="str">
            <v>EA</v>
          </cell>
          <cell r="E224">
            <v>2</v>
          </cell>
        </row>
        <row r="225">
          <cell r="B225" t="str">
            <v>ボルト（３／８ＵＮＦ）</v>
          </cell>
          <cell r="C225" t="str">
            <v xml:space="preserve">１１０２－１０３２ </v>
          </cell>
          <cell r="D225" t="str">
            <v>EA</v>
          </cell>
          <cell r="E225">
            <v>1</v>
          </cell>
        </row>
        <row r="226">
          <cell r="B226" t="str">
            <v>ブレードセットボルトＡＳＳＹ</v>
          </cell>
          <cell r="C226" t="str">
            <v xml:space="preserve">９００４－２００５ </v>
          </cell>
          <cell r="D226" t="str">
            <v>EA</v>
          </cell>
          <cell r="E226">
            <v>2</v>
          </cell>
        </row>
        <row r="227">
          <cell r="B227" t="str">
            <v>プレート</v>
          </cell>
          <cell r="C227" t="str">
            <v xml:space="preserve">１４２２－１００８ </v>
          </cell>
          <cell r="D227" t="str">
            <v>EA</v>
          </cell>
          <cell r="E227">
            <v>2</v>
          </cell>
        </row>
        <row r="228">
          <cell r="B228" t="str">
            <v>排出安全カバー</v>
          </cell>
          <cell r="C228" t="str">
            <v xml:space="preserve">１３２２－１００１Ｒ </v>
          </cell>
          <cell r="D228" t="str">
            <v>EA</v>
          </cell>
          <cell r="E228">
            <v>1</v>
          </cell>
        </row>
        <row r="229">
          <cell r="B229" t="str">
            <v>Ｖベルト</v>
          </cell>
          <cell r="C229" t="str">
            <v xml:space="preserve">ＭＥ９００３４８ </v>
          </cell>
          <cell r="D229" t="str">
            <v>EA</v>
          </cell>
          <cell r="E229">
            <v>6</v>
          </cell>
        </row>
        <row r="230">
          <cell r="B230" t="str">
            <v>Ｖベルト</v>
          </cell>
          <cell r="C230" t="str">
            <v xml:space="preserve">ＭＨ０１４４８７ </v>
          </cell>
          <cell r="D230" t="str">
            <v>EA</v>
          </cell>
          <cell r="E230">
            <v>3</v>
          </cell>
        </row>
        <row r="231">
          <cell r="B231" t="str">
            <v>Ｖベルト</v>
          </cell>
          <cell r="C231" t="str">
            <v xml:space="preserve">ＭＨ０１４５１６ </v>
          </cell>
          <cell r="D231" t="str">
            <v>EA</v>
          </cell>
          <cell r="E231">
            <v>4</v>
          </cell>
        </row>
        <row r="232">
          <cell r="B232" t="str">
            <v>ボルト</v>
          </cell>
          <cell r="C232" t="str">
            <v xml:space="preserve">ＭＦ１０１２８３ </v>
          </cell>
          <cell r="D232" t="str">
            <v>EA</v>
          </cell>
          <cell r="E232">
            <v>12</v>
          </cell>
        </row>
        <row r="233">
          <cell r="B233" t="str">
            <v>ワッシャ</v>
          </cell>
          <cell r="C233" t="str">
            <v xml:space="preserve">ＭＦ４５０４０６ </v>
          </cell>
          <cell r="D233" t="str">
            <v>EA</v>
          </cell>
          <cell r="E233">
            <v>44</v>
          </cell>
        </row>
        <row r="234">
          <cell r="B234" t="str">
            <v>Ｖベルト</v>
          </cell>
          <cell r="C234" t="str">
            <v xml:space="preserve">ＭＨ０１４１６２ </v>
          </cell>
          <cell r="D234" t="str">
            <v>EA</v>
          </cell>
          <cell r="E234">
            <v>1</v>
          </cell>
        </row>
        <row r="235">
          <cell r="B235" t="str">
            <v>クーラベルト</v>
          </cell>
          <cell r="C235" t="str">
            <v xml:space="preserve">ＭＥ１６４５６１ </v>
          </cell>
          <cell r="D235" t="str">
            <v>EA</v>
          </cell>
          <cell r="E235">
            <v>1</v>
          </cell>
        </row>
        <row r="236">
          <cell r="B236" t="str">
            <v>Ｖベルト</v>
          </cell>
          <cell r="C236" t="str">
            <v xml:space="preserve">ＭＦ９００９６７ </v>
          </cell>
          <cell r="D236" t="str">
            <v>EA</v>
          </cell>
          <cell r="E236">
            <v>5</v>
          </cell>
        </row>
        <row r="237">
          <cell r="B237" t="str">
            <v>ワッシャ</v>
          </cell>
          <cell r="C237" t="str">
            <v xml:space="preserve">Ｆ２５００－１２０００ </v>
          </cell>
          <cell r="D237" t="str">
            <v>EA</v>
          </cell>
          <cell r="E237">
            <v>8</v>
          </cell>
        </row>
        <row r="238">
          <cell r="B238" t="str">
            <v>Ｖーベルト</v>
          </cell>
          <cell r="C238" t="str">
            <v xml:space="preserve">１９８０５－７２５３－０ </v>
          </cell>
          <cell r="D238" t="str">
            <v>EA</v>
          </cell>
          <cell r="E238">
            <v>1</v>
          </cell>
        </row>
        <row r="239">
          <cell r="B239" t="str">
            <v>クイックカプリ</v>
          </cell>
          <cell r="C239" t="str">
            <v xml:space="preserve">1600659 </v>
          </cell>
          <cell r="D239" t="str">
            <v>EA</v>
          </cell>
          <cell r="E239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FFFF00"/>
    <pageSetUpPr fitToPage="1"/>
  </sheetPr>
  <dimension ref="A1:L248"/>
  <sheetViews>
    <sheetView showZeros="0" tabSelected="1" view="pageBreakPreview" zoomScaleNormal="100" zoomScaleSheetLayoutView="100" workbookViewId="0">
      <selection activeCell="D248" sqref="D248"/>
    </sheetView>
  </sheetViews>
  <sheetFormatPr defaultRowHeight="27.75" customHeight="1" outlineLevelRow="2" x14ac:dyDescent="0.15"/>
  <cols>
    <col min="1" max="1" width="9" style="1"/>
    <col min="2" max="2" width="4.125" style="10" customWidth="1"/>
    <col min="3" max="4" width="25" style="13" customWidth="1"/>
    <col min="5" max="5" width="5.625" style="18" customWidth="1"/>
    <col min="6" max="6" width="5.625" style="19" customWidth="1"/>
    <col min="7" max="7" width="9.625" style="22" customWidth="1"/>
    <col min="8" max="8" width="11.75" style="19" customWidth="1"/>
    <col min="9" max="9" width="8.75" style="11" customWidth="1"/>
    <col min="11" max="11" width="13.875" style="1" bestFit="1" customWidth="1"/>
    <col min="12" max="12" width="11.625" style="1" customWidth="1"/>
    <col min="13" max="16384" width="9" style="1"/>
  </cols>
  <sheetData>
    <row r="1" spans="1:12" ht="27.75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1" t="s">
        <v>1</v>
      </c>
    </row>
    <row r="2" spans="1:12" ht="27.75" customHeight="1" x14ac:dyDescent="0.15">
      <c r="B2" s="24" t="s">
        <v>2</v>
      </c>
      <c r="C2" s="24"/>
      <c r="D2" s="24"/>
      <c r="E2" s="24"/>
      <c r="F2" s="24"/>
      <c r="G2" s="24"/>
      <c r="H2" s="24"/>
      <c r="I2" s="24"/>
      <c r="K2" s="1" t="s">
        <v>3</v>
      </c>
    </row>
    <row r="3" spans="1:12" ht="27.75" customHeight="1" x14ac:dyDescent="0.15">
      <c r="A3" s="1" t="s">
        <v>4</v>
      </c>
      <c r="B3" s="2" t="s">
        <v>5</v>
      </c>
      <c r="C3" s="12" t="s">
        <v>6</v>
      </c>
      <c r="D3" s="12" t="s">
        <v>7</v>
      </c>
      <c r="E3" s="16" t="s">
        <v>8</v>
      </c>
      <c r="F3" s="17" t="s">
        <v>9</v>
      </c>
      <c r="G3" s="20" t="s">
        <v>10</v>
      </c>
      <c r="H3" s="17" t="s">
        <v>11</v>
      </c>
      <c r="I3" s="16" t="s">
        <v>12</v>
      </c>
      <c r="J3" s="3"/>
      <c r="K3" s="4" t="s">
        <v>13</v>
      </c>
      <c r="L3" s="4" t="s">
        <v>14</v>
      </c>
    </row>
    <row r="4" spans="1:12" ht="27.75" customHeight="1" outlineLevel="2" x14ac:dyDescent="0.15">
      <c r="A4" s="1">
        <f>ROUNDUP(B4/30,0)</f>
        <v>1</v>
      </c>
      <c r="B4" s="5">
        <v>1</v>
      </c>
      <c r="C4" s="15" t="str">
        <f>[1]品目!B4</f>
        <v>ボルト</v>
      </c>
      <c r="D4" s="14" t="str">
        <f>[1]品目!C4</f>
        <v xml:space="preserve">９００１０５－０５０２５ </v>
      </c>
      <c r="E4" s="15" t="str">
        <f>[1]品目!D4</f>
        <v>EA</v>
      </c>
      <c r="F4" s="15">
        <f>[1]品目!E4</f>
        <v>4</v>
      </c>
      <c r="G4" s="21"/>
      <c r="H4" s="21"/>
      <c r="I4" s="6"/>
      <c r="K4" s="4"/>
      <c r="L4" s="4">
        <f>F4*K4</f>
        <v>0</v>
      </c>
    </row>
    <row r="5" spans="1:12" ht="27.75" customHeight="1" outlineLevel="2" x14ac:dyDescent="0.15">
      <c r="A5" s="1">
        <f t="shared" ref="A5:A72" si="0">ROUNDUP(B5/30,0)</f>
        <v>1</v>
      </c>
      <c r="B5" s="5">
        <v>2</v>
      </c>
      <c r="C5" s="15" t="str">
        <f>[1]品目!B5</f>
        <v>スクリュボタン</v>
      </c>
      <c r="D5" s="14" t="str">
        <f>[1]品目!C5</f>
        <v xml:space="preserve">９１１４２－０５０２０ </v>
      </c>
      <c r="E5" s="15" t="str">
        <f>[1]品目!D5</f>
        <v>EA</v>
      </c>
      <c r="F5" s="15">
        <f>[1]品目!E5</f>
        <v>2</v>
      </c>
      <c r="G5" s="21"/>
      <c r="H5" s="21"/>
      <c r="I5" s="6"/>
      <c r="K5" s="4"/>
      <c r="L5" s="4"/>
    </row>
    <row r="6" spans="1:12" ht="27.75" customHeight="1" outlineLevel="2" x14ac:dyDescent="0.15">
      <c r="A6" s="1">
        <f t="shared" si="0"/>
        <v>1</v>
      </c>
      <c r="B6" s="5">
        <v>3</v>
      </c>
      <c r="C6" s="15" t="str">
        <f>[1]品目!B6</f>
        <v>シリンダ</v>
      </c>
      <c r="D6" s="14" t="str">
        <f>[1]品目!C6</f>
        <v xml:space="preserve">Ａ１３０－００１３２１ </v>
      </c>
      <c r="E6" s="15" t="str">
        <f>[1]品目!D6</f>
        <v>EA</v>
      </c>
      <c r="F6" s="15">
        <f>[1]品目!E6</f>
        <v>1</v>
      </c>
      <c r="G6" s="21"/>
      <c r="H6" s="21"/>
      <c r="I6" s="6"/>
      <c r="K6" s="4"/>
      <c r="L6" s="4"/>
    </row>
    <row r="7" spans="1:12" ht="27.75" customHeight="1" outlineLevel="2" x14ac:dyDescent="0.15">
      <c r="A7" s="1">
        <f t="shared" si="0"/>
        <v>1</v>
      </c>
      <c r="B7" s="5">
        <v>4</v>
      </c>
      <c r="C7" s="15" t="str">
        <f>[1]品目!B7</f>
        <v>ガスケットシリンダー</v>
      </c>
      <c r="D7" s="14" t="str">
        <f>[1]品目!C7</f>
        <v xml:space="preserve">Ｖ１００－０００４７０ </v>
      </c>
      <c r="E7" s="15" t="str">
        <f>[1]品目!D7</f>
        <v>EA</v>
      </c>
      <c r="F7" s="15">
        <f>[1]品目!E7</f>
        <v>1</v>
      </c>
      <c r="G7" s="21"/>
      <c r="H7" s="21"/>
      <c r="I7" s="6"/>
      <c r="K7" s="4"/>
      <c r="L7" s="4"/>
    </row>
    <row r="8" spans="1:12" ht="27.75" customHeight="1" outlineLevel="2" x14ac:dyDescent="0.15">
      <c r="A8" s="1">
        <f t="shared" si="0"/>
        <v>1</v>
      </c>
      <c r="B8" s="5">
        <v>5</v>
      </c>
      <c r="C8" s="15" t="str">
        <f>[1]品目!B8</f>
        <v>インレットパイプ</v>
      </c>
      <c r="D8" s="14" t="str">
        <f>[1]品目!C8</f>
        <v xml:space="preserve">Ａ２０１－００００３０ </v>
      </c>
      <c r="E8" s="15" t="str">
        <f>[1]品目!D8</f>
        <v>EA</v>
      </c>
      <c r="F8" s="15">
        <f>[1]品目!E8</f>
        <v>1</v>
      </c>
      <c r="G8" s="21"/>
      <c r="H8" s="21"/>
      <c r="I8" s="6"/>
      <c r="K8" s="4"/>
      <c r="L8" s="4"/>
    </row>
    <row r="9" spans="1:12" ht="27.75" customHeight="1" outlineLevel="2" x14ac:dyDescent="0.15">
      <c r="A9" s="1">
        <f t="shared" si="0"/>
        <v>1</v>
      </c>
      <c r="B9" s="5">
        <v>6</v>
      </c>
      <c r="C9" s="15" t="str">
        <f>[1]品目!B9</f>
        <v>ガスケットインレット</v>
      </c>
      <c r="D9" s="14" t="str">
        <f>[1]品目!C9</f>
        <v xml:space="preserve">Ｖ１０３－０００９７０ </v>
      </c>
      <c r="E9" s="15" t="str">
        <f>[1]品目!D9</f>
        <v>EA</v>
      </c>
      <c r="F9" s="15">
        <f>[1]品目!E9</f>
        <v>2</v>
      </c>
      <c r="G9" s="21"/>
      <c r="H9" s="21"/>
      <c r="I9" s="6"/>
      <c r="K9" s="4"/>
      <c r="L9" s="4"/>
    </row>
    <row r="10" spans="1:12" ht="27.75" customHeight="1" outlineLevel="2" x14ac:dyDescent="0.15">
      <c r="A10" s="1">
        <f t="shared" si="0"/>
        <v>1</v>
      </c>
      <c r="B10" s="5">
        <v>7</v>
      </c>
      <c r="C10" s="15" t="str">
        <f>[1]品目!B10</f>
        <v>インシュレータ</v>
      </c>
      <c r="D10" s="14" t="str">
        <f>[1]品目!C10</f>
        <v xml:space="preserve">Ａ２００－０００６５０ </v>
      </c>
      <c r="E10" s="15" t="str">
        <f>[1]品目!D10</f>
        <v>EA</v>
      </c>
      <c r="F10" s="15">
        <f>[1]品目!E10</f>
        <v>1</v>
      </c>
      <c r="G10" s="21"/>
      <c r="H10" s="21"/>
      <c r="I10" s="6"/>
      <c r="K10" s="4"/>
      <c r="L10" s="4"/>
    </row>
    <row r="11" spans="1:12" ht="27.75" customHeight="1" outlineLevel="2" x14ac:dyDescent="0.15">
      <c r="A11" s="1">
        <f t="shared" si="0"/>
        <v>1</v>
      </c>
      <c r="B11" s="5">
        <v>8</v>
      </c>
      <c r="C11" s="15" t="str">
        <f>[1]品目!B11</f>
        <v>ピストンリング</v>
      </c>
      <c r="D11" s="14" t="str">
        <f>[1]品目!C11</f>
        <v xml:space="preserve">Ａ１０１－０００３８０ </v>
      </c>
      <c r="E11" s="15" t="str">
        <f>[1]品目!D11</f>
        <v>EA</v>
      </c>
      <c r="F11" s="15">
        <f>[1]品目!E11</f>
        <v>4</v>
      </c>
      <c r="G11" s="21"/>
      <c r="H11" s="21"/>
      <c r="I11" s="6"/>
      <c r="K11" s="4"/>
      <c r="L11" s="4"/>
    </row>
    <row r="12" spans="1:12" ht="27.75" customHeight="1" outlineLevel="2" x14ac:dyDescent="0.15">
      <c r="A12" s="1">
        <f t="shared" si="0"/>
        <v>1</v>
      </c>
      <c r="B12" s="5">
        <v>9</v>
      </c>
      <c r="C12" s="15" t="str">
        <f>[1]品目!B12</f>
        <v>ピストン　ピン</v>
      </c>
      <c r="D12" s="14" t="str">
        <f>[1]品目!C12</f>
        <v xml:space="preserve">Ｖ６０８－００００６０ </v>
      </c>
      <c r="E12" s="15" t="str">
        <f>[1]品目!D12</f>
        <v>EA</v>
      </c>
      <c r="F12" s="15">
        <f>[1]品目!E12</f>
        <v>1</v>
      </c>
      <c r="G12" s="21"/>
      <c r="H12" s="21"/>
      <c r="I12" s="6"/>
      <c r="K12" s="4"/>
      <c r="L12" s="4"/>
    </row>
    <row r="13" spans="1:12" ht="27.75" customHeight="1" outlineLevel="2" x14ac:dyDescent="0.15">
      <c r="A13" s="1">
        <f t="shared" si="0"/>
        <v>1</v>
      </c>
      <c r="B13" s="5">
        <v>10</v>
      </c>
      <c r="C13" s="15" t="str">
        <f>[1]品目!B13</f>
        <v>ニードル　ベアリング</v>
      </c>
      <c r="D13" s="14" t="str">
        <f>[1]品目!C13</f>
        <v xml:space="preserve">Ｖ５５５－００００９０ </v>
      </c>
      <c r="E13" s="15" t="str">
        <f>[1]品目!D13</f>
        <v>EA</v>
      </c>
      <c r="F13" s="15">
        <f>[1]品目!E13</f>
        <v>1</v>
      </c>
      <c r="G13" s="21"/>
      <c r="H13" s="21"/>
      <c r="I13" s="6"/>
      <c r="K13" s="4"/>
      <c r="L13" s="4"/>
    </row>
    <row r="14" spans="1:12" ht="27.75" customHeight="1" outlineLevel="2" x14ac:dyDescent="0.15">
      <c r="A14" s="1">
        <f t="shared" si="0"/>
        <v>1</v>
      </c>
      <c r="B14" s="5">
        <v>11</v>
      </c>
      <c r="C14" s="15" t="str">
        <f>[1]品目!B14</f>
        <v>スラストワッシャ－</v>
      </c>
      <c r="D14" s="14" t="str">
        <f>[1]品目!C14</f>
        <v xml:space="preserve">Ｖ３０７－０００２２０ </v>
      </c>
      <c r="E14" s="15" t="str">
        <f>[1]品目!D14</f>
        <v>EA</v>
      </c>
      <c r="F14" s="15">
        <f>[1]品目!E14</f>
        <v>2</v>
      </c>
      <c r="G14" s="21"/>
      <c r="H14" s="21"/>
      <c r="I14" s="7"/>
      <c r="K14" s="4"/>
      <c r="L14" s="4"/>
    </row>
    <row r="15" spans="1:12" ht="27.75" customHeight="1" outlineLevel="2" x14ac:dyDescent="0.15">
      <c r="A15" s="1">
        <f t="shared" si="0"/>
        <v>1</v>
      </c>
      <c r="B15" s="5">
        <v>12</v>
      </c>
      <c r="C15" s="15" t="str">
        <f>[1]品目!B15</f>
        <v>ピストン</v>
      </c>
      <c r="D15" s="14" t="str">
        <f>[1]品目!C15</f>
        <v xml:space="preserve">Ａ１００－００７００ </v>
      </c>
      <c r="E15" s="15" t="str">
        <f>[1]品目!D15</f>
        <v>EA</v>
      </c>
      <c r="F15" s="15">
        <f>[1]品目!E15</f>
        <v>1</v>
      </c>
      <c r="G15" s="21"/>
      <c r="H15" s="21"/>
      <c r="I15" s="7"/>
      <c r="K15" s="4"/>
      <c r="L15" s="4"/>
    </row>
    <row r="16" spans="1:12" ht="27.75" customHeight="1" outlineLevel="2" x14ac:dyDescent="0.15">
      <c r="A16" s="1">
        <f t="shared" si="0"/>
        <v>1</v>
      </c>
      <c r="B16" s="5">
        <v>13</v>
      </c>
      <c r="C16" s="15" t="str">
        <f>[1]品目!B16</f>
        <v>キャブレターアッセン</v>
      </c>
      <c r="D16" s="14" t="str">
        <f>[1]品目!C16</f>
        <v xml:space="preserve">Ａ０２０－００００７０ </v>
      </c>
      <c r="E16" s="15" t="str">
        <f>[1]品目!D16</f>
        <v>EA</v>
      </c>
      <c r="F16" s="15">
        <f>[1]品目!E16</f>
        <v>2</v>
      </c>
      <c r="G16" s="21"/>
      <c r="H16" s="21"/>
      <c r="I16" s="7"/>
      <c r="K16" s="4"/>
      <c r="L16" s="4"/>
    </row>
    <row r="17" spans="1:12" ht="27.75" customHeight="1" outlineLevel="2" x14ac:dyDescent="0.15">
      <c r="A17" s="1">
        <f t="shared" si="0"/>
        <v>1</v>
      </c>
      <c r="B17" s="5">
        <v>14</v>
      </c>
      <c r="C17" s="15" t="str">
        <f>[1]品目!B17</f>
        <v>スナップリング</v>
      </c>
      <c r="D17" s="14" t="str">
        <f>[1]品目!C17</f>
        <v xml:space="preserve">Ｖ５８０－０００１１０ </v>
      </c>
      <c r="E17" s="15" t="str">
        <f>[1]品目!D17</f>
        <v>EA</v>
      </c>
      <c r="F17" s="15">
        <f>[1]品目!E17</f>
        <v>2</v>
      </c>
      <c r="G17" s="21"/>
      <c r="H17" s="21"/>
      <c r="I17" s="7"/>
      <c r="K17" s="4"/>
      <c r="L17" s="4"/>
    </row>
    <row r="18" spans="1:12" ht="27.75" customHeight="1" outlineLevel="2" x14ac:dyDescent="0.15">
      <c r="A18" s="1">
        <f t="shared" si="0"/>
        <v>1</v>
      </c>
      <c r="B18" s="5">
        <v>15</v>
      </c>
      <c r="C18" s="15" t="str">
        <f>[1]品目!B18</f>
        <v>フィルタ</v>
      </c>
      <c r="D18" s="14" t="str">
        <f>[1]品目!C18</f>
        <v xml:space="preserve">Ａ２２６－０００６７０ </v>
      </c>
      <c r="E18" s="15" t="str">
        <f>[1]品目!D18</f>
        <v>EA</v>
      </c>
      <c r="F18" s="15">
        <f>[1]品目!E18</f>
        <v>15</v>
      </c>
      <c r="G18" s="21"/>
      <c r="H18" s="21"/>
      <c r="I18" s="7"/>
      <c r="K18" s="4"/>
      <c r="L18" s="4"/>
    </row>
    <row r="19" spans="1:12" ht="27.75" customHeight="1" outlineLevel="2" x14ac:dyDescent="0.15">
      <c r="A19" s="1">
        <f t="shared" si="0"/>
        <v>1</v>
      </c>
      <c r="B19" s="5">
        <v>16</v>
      </c>
      <c r="C19" s="15" t="str">
        <f>[1]品目!B19</f>
        <v>ネットＡ</v>
      </c>
      <c r="D19" s="14" t="str">
        <f>[1]品目!C19</f>
        <v xml:space="preserve">Ａ２３０－００００３０ </v>
      </c>
      <c r="E19" s="15" t="str">
        <f>[1]品目!D19</f>
        <v>EA</v>
      </c>
      <c r="F19" s="15">
        <f>[1]品目!E19</f>
        <v>1</v>
      </c>
      <c r="G19" s="21"/>
      <c r="H19" s="21"/>
      <c r="I19" s="7"/>
      <c r="K19" s="4"/>
      <c r="L19" s="4"/>
    </row>
    <row r="20" spans="1:12" ht="27.75" customHeight="1" outlineLevel="2" x14ac:dyDescent="0.15">
      <c r="A20" s="1">
        <f t="shared" si="0"/>
        <v>1</v>
      </c>
      <c r="B20" s="5">
        <v>17</v>
      </c>
      <c r="C20" s="15" t="str">
        <f>[1]品目!B20</f>
        <v>ネットＢ</v>
      </c>
      <c r="D20" s="14" t="str">
        <f>[1]品目!C20</f>
        <v xml:space="preserve">Ａ２３０－００００４０ </v>
      </c>
      <c r="E20" s="15" t="str">
        <f>[1]品目!D20</f>
        <v>EA</v>
      </c>
      <c r="F20" s="15">
        <f>[1]品目!E20</f>
        <v>1</v>
      </c>
      <c r="G20" s="21"/>
      <c r="H20" s="21"/>
      <c r="I20" s="7"/>
      <c r="K20" s="4"/>
      <c r="L20" s="4"/>
    </row>
    <row r="21" spans="1:12" ht="27.75" customHeight="1" outlineLevel="2" x14ac:dyDescent="0.15">
      <c r="A21" s="1">
        <f t="shared" si="0"/>
        <v>1</v>
      </c>
      <c r="B21" s="5">
        <v>18</v>
      </c>
      <c r="C21" s="15" t="str">
        <f>[1]品目!B21</f>
        <v>スプリングネット</v>
      </c>
      <c r="D21" s="14" t="str">
        <f>[1]品目!C21</f>
        <v xml:space="preserve">Ａ２３８－００００６０ </v>
      </c>
      <c r="E21" s="15" t="str">
        <f>[1]品目!D21</f>
        <v>EA</v>
      </c>
      <c r="F21" s="15">
        <f>[1]品目!E21</f>
        <v>1</v>
      </c>
      <c r="G21" s="21"/>
      <c r="H21" s="21"/>
      <c r="I21" s="7"/>
      <c r="K21" s="4"/>
      <c r="L21" s="4"/>
    </row>
    <row r="22" spans="1:12" ht="27.75" customHeight="1" outlineLevel="2" x14ac:dyDescent="0.15">
      <c r="A22" s="1">
        <f t="shared" si="0"/>
        <v>1</v>
      </c>
      <c r="B22" s="5">
        <v>19</v>
      </c>
      <c r="C22" s="15" t="str">
        <f>[1]品目!B22</f>
        <v>Ｏリング</v>
      </c>
      <c r="D22" s="14" t="str">
        <f>[1]品目!C22</f>
        <v xml:space="preserve">Ｖ５８１－０００２６０ </v>
      </c>
      <c r="E22" s="15" t="str">
        <f>[1]品目!D22</f>
        <v>EA</v>
      </c>
      <c r="F22" s="15">
        <f>[1]品目!E22</f>
        <v>11</v>
      </c>
      <c r="G22" s="21"/>
      <c r="H22" s="21"/>
      <c r="I22" s="7"/>
      <c r="K22" s="4"/>
      <c r="L22" s="4"/>
    </row>
    <row r="23" spans="1:12" ht="27.75" customHeight="1" outlineLevel="2" x14ac:dyDescent="0.15">
      <c r="A23" s="1">
        <f t="shared" si="0"/>
        <v>1</v>
      </c>
      <c r="B23" s="5">
        <v>20</v>
      </c>
      <c r="C23" s="15" t="str">
        <f>[1]品目!B23</f>
        <v>ボルト</v>
      </c>
      <c r="D23" s="14" t="str">
        <f>[1]品目!C23</f>
        <v xml:space="preserve">Ｖ２１６－００００４０ </v>
      </c>
      <c r="E23" s="15" t="str">
        <f>[1]品目!D23</f>
        <v>EA</v>
      </c>
      <c r="F23" s="15">
        <f>[1]品目!E23</f>
        <v>10</v>
      </c>
      <c r="G23" s="21"/>
      <c r="H23" s="21"/>
      <c r="I23" s="7"/>
      <c r="K23" s="4"/>
      <c r="L23" s="4"/>
    </row>
    <row r="24" spans="1:12" ht="27.75" customHeight="1" outlineLevel="2" x14ac:dyDescent="0.15">
      <c r="A24" s="1">
        <f t="shared" si="0"/>
        <v>1</v>
      </c>
      <c r="B24" s="5">
        <v>21</v>
      </c>
      <c r="C24" s="15" t="str">
        <f>[1]品目!B24</f>
        <v>チェーン</v>
      </c>
      <c r="D24" s="14" t="str">
        <f>[1]品目!C24</f>
        <v xml:space="preserve">１８０１９－００５３０ </v>
      </c>
      <c r="E24" s="15" t="str">
        <f>[1]品目!D24</f>
        <v>EA</v>
      </c>
      <c r="F24" s="15">
        <f>[1]品目!E24</f>
        <v>4</v>
      </c>
      <c r="G24" s="21"/>
      <c r="H24" s="21"/>
      <c r="I24" s="7"/>
      <c r="K24" s="4"/>
      <c r="L24" s="4"/>
    </row>
    <row r="25" spans="1:12" ht="27.75" customHeight="1" outlineLevel="2" x14ac:dyDescent="0.15">
      <c r="A25" s="1">
        <f t="shared" si="0"/>
        <v>1</v>
      </c>
      <c r="B25" s="5">
        <v>22</v>
      </c>
      <c r="C25" s="15" t="str">
        <f>[1]品目!B25</f>
        <v>ガイドバー</v>
      </c>
      <c r="D25" s="14" t="str">
        <f>[1]品目!C25</f>
        <v xml:space="preserve">Ｘ１２４－０００３４３ </v>
      </c>
      <c r="E25" s="15" t="str">
        <f>[1]品目!D25</f>
        <v>EA</v>
      </c>
      <c r="F25" s="15">
        <f>[1]品目!E25</f>
        <v>19</v>
      </c>
      <c r="G25" s="21"/>
      <c r="H25" s="21"/>
      <c r="I25" s="7"/>
      <c r="K25" s="4"/>
      <c r="L25" s="4"/>
    </row>
    <row r="26" spans="1:12" ht="27.75" customHeight="1" outlineLevel="2" x14ac:dyDescent="0.15">
      <c r="A26" s="1">
        <f t="shared" si="0"/>
        <v>1</v>
      </c>
      <c r="B26" s="5">
        <v>23</v>
      </c>
      <c r="C26" s="15" t="str">
        <f>[1]品目!B26</f>
        <v>エアクリーナ</v>
      </c>
      <c r="D26" s="14" t="str">
        <f>[1]品目!C26</f>
        <v xml:space="preserve">Ａ２２６－０００７８０ </v>
      </c>
      <c r="E26" s="15" t="str">
        <f>[1]品目!D26</f>
        <v>EA</v>
      </c>
      <c r="F26" s="15">
        <f>[1]品目!E26</f>
        <v>7</v>
      </c>
      <c r="G26" s="21"/>
      <c r="H26" s="21"/>
      <c r="I26" s="7"/>
      <c r="K26" s="4"/>
      <c r="L26" s="4"/>
    </row>
    <row r="27" spans="1:12" ht="27.75" customHeight="1" outlineLevel="2" x14ac:dyDescent="0.15">
      <c r="A27" s="1">
        <f t="shared" si="0"/>
        <v>1</v>
      </c>
      <c r="B27" s="5">
        <v>24</v>
      </c>
      <c r="C27" s="15" t="str">
        <f>[1]品目!B27</f>
        <v>ボルト</v>
      </c>
      <c r="D27" s="14" t="str">
        <f>[1]品目!C27</f>
        <v xml:space="preserve">９００１０５－０６０２５ </v>
      </c>
      <c r="E27" s="15" t="str">
        <f>[1]品目!D27</f>
        <v>EA</v>
      </c>
      <c r="F27" s="15">
        <f>[1]品目!E27</f>
        <v>4</v>
      </c>
      <c r="G27" s="21"/>
      <c r="H27" s="21"/>
      <c r="I27" s="7"/>
      <c r="K27" s="4"/>
      <c r="L27" s="4"/>
    </row>
    <row r="28" spans="1:12" ht="27.75" customHeight="1" outlineLevel="2" x14ac:dyDescent="0.15">
      <c r="A28" s="1">
        <f t="shared" si="0"/>
        <v>1</v>
      </c>
      <c r="B28" s="5">
        <v>25</v>
      </c>
      <c r="C28" s="15" t="str">
        <f>[1]品目!B28</f>
        <v>ナット</v>
      </c>
      <c r="D28" s="14" t="str">
        <f>[1]品目!C28</f>
        <v xml:space="preserve">９００５００－００００４ </v>
      </c>
      <c r="E28" s="15" t="str">
        <f>[1]品目!D28</f>
        <v>EA</v>
      </c>
      <c r="F28" s="15">
        <f>[1]品目!E28</f>
        <v>1</v>
      </c>
      <c r="G28" s="21"/>
      <c r="H28" s="21"/>
      <c r="I28" s="7"/>
      <c r="K28" s="4"/>
      <c r="L28" s="4"/>
    </row>
    <row r="29" spans="1:12" ht="27.75" customHeight="1" outlineLevel="2" x14ac:dyDescent="0.15">
      <c r="A29" s="1">
        <f t="shared" si="0"/>
        <v>1</v>
      </c>
      <c r="B29" s="5">
        <v>26</v>
      </c>
      <c r="C29" s="15" t="str">
        <f>[1]品目!B29</f>
        <v>スクリュー　</v>
      </c>
      <c r="D29" s="14" t="str">
        <f>[1]品目!C29</f>
        <v xml:space="preserve">９１５７８－０４０１０ </v>
      </c>
      <c r="E29" s="15" t="str">
        <f>[1]品目!D29</f>
        <v>EA</v>
      </c>
      <c r="F29" s="15">
        <f>[1]品目!E29</f>
        <v>1</v>
      </c>
      <c r="G29" s="21"/>
      <c r="H29" s="21"/>
      <c r="I29" s="7"/>
      <c r="K29" s="4"/>
      <c r="L29" s="4"/>
    </row>
    <row r="30" spans="1:12" ht="27.75" customHeight="1" outlineLevel="2" x14ac:dyDescent="0.15">
      <c r="A30" s="1">
        <f t="shared" si="0"/>
        <v>1</v>
      </c>
      <c r="B30" s="5">
        <v>27</v>
      </c>
      <c r="C30" s="15" t="str">
        <f>[1]品目!B30</f>
        <v>ガスケットシリンダ</v>
      </c>
      <c r="D30" s="14" t="str">
        <f>[1]品目!C30</f>
        <v xml:space="preserve">Ｖ１００－０００４７０ </v>
      </c>
      <c r="E30" s="15" t="str">
        <f>[1]品目!D30</f>
        <v>EA</v>
      </c>
      <c r="F30" s="15">
        <f>[1]品目!E30</f>
        <v>1</v>
      </c>
      <c r="G30" s="21"/>
      <c r="H30" s="21"/>
      <c r="I30" s="7"/>
      <c r="K30" s="4"/>
      <c r="L30" s="4"/>
    </row>
    <row r="31" spans="1:12" ht="27.75" customHeight="1" outlineLevel="2" x14ac:dyDescent="0.15">
      <c r="A31" s="1">
        <f t="shared" si="0"/>
        <v>1</v>
      </c>
      <c r="B31" s="5">
        <v>28</v>
      </c>
      <c r="C31" s="15" t="str">
        <f>[1]品目!B31</f>
        <v>ガスケットマフラ</v>
      </c>
      <c r="D31" s="14" t="str">
        <f>[1]品目!C31</f>
        <v xml:space="preserve">Ｖ１０４－００１４００ </v>
      </c>
      <c r="E31" s="15" t="str">
        <f>[1]品目!D31</f>
        <v>EA</v>
      </c>
      <c r="F31" s="15">
        <f>[1]品目!E31</f>
        <v>1</v>
      </c>
      <c r="G31" s="21"/>
      <c r="H31" s="21"/>
      <c r="I31" s="7"/>
      <c r="K31" s="4"/>
      <c r="L31" s="4"/>
    </row>
    <row r="32" spans="1:12" ht="27.75" customHeight="1" outlineLevel="2" x14ac:dyDescent="0.15">
      <c r="A32" s="1">
        <f t="shared" si="0"/>
        <v>1</v>
      </c>
      <c r="B32" s="5">
        <v>29</v>
      </c>
      <c r="C32" s="15" t="str">
        <f>[1]品目!B32</f>
        <v>テールパイプ</v>
      </c>
      <c r="D32" s="14" t="str">
        <f>[1]品目!C32</f>
        <v xml:space="preserve">Ａ３１３－００１３１０ </v>
      </c>
      <c r="E32" s="15" t="str">
        <f>[1]品目!D32</f>
        <v>EA</v>
      </c>
      <c r="F32" s="15">
        <f>[1]品目!E32</f>
        <v>1</v>
      </c>
      <c r="G32" s="21"/>
      <c r="H32" s="21"/>
      <c r="I32" s="6"/>
      <c r="K32" s="4"/>
      <c r="L32" s="4"/>
    </row>
    <row r="33" spans="1:12" ht="27.75" customHeight="1" outlineLevel="2" x14ac:dyDescent="0.15">
      <c r="A33" s="1">
        <f t="shared" si="0"/>
        <v>1</v>
      </c>
      <c r="B33" s="5">
        <v>30</v>
      </c>
      <c r="C33" s="15" t="str">
        <f>[1]品目!B33</f>
        <v>クリップ</v>
      </c>
      <c r="D33" s="14" t="str">
        <f>[1]品目!C33</f>
        <v xml:space="preserve">Ｖ４９０－０００６２０ </v>
      </c>
      <c r="E33" s="15" t="str">
        <f>[1]品目!D33</f>
        <v>EA</v>
      </c>
      <c r="F33" s="15">
        <f>[1]品目!E33</f>
        <v>1</v>
      </c>
      <c r="G33" s="21"/>
      <c r="H33" s="21"/>
      <c r="I33" s="6"/>
      <c r="K33" s="4"/>
      <c r="L33" s="4"/>
    </row>
    <row r="34" spans="1:12" ht="27.75" customHeight="1" outlineLevel="1" x14ac:dyDescent="0.15">
      <c r="A34" s="8" t="s">
        <v>15</v>
      </c>
      <c r="B34" s="5"/>
      <c r="C34" s="15" t="s">
        <v>16</v>
      </c>
      <c r="D34" s="14"/>
      <c r="E34" s="15"/>
      <c r="F34" s="15"/>
      <c r="G34" s="21"/>
      <c r="H34" s="21"/>
      <c r="I34" s="6"/>
      <c r="K34" s="4"/>
      <c r="L34" s="4"/>
    </row>
    <row r="35" spans="1:12" ht="27.75" customHeight="1" outlineLevel="2" x14ac:dyDescent="0.15">
      <c r="A35" s="1">
        <f t="shared" si="0"/>
        <v>2</v>
      </c>
      <c r="B35" s="5">
        <v>31</v>
      </c>
      <c r="C35" s="15" t="str">
        <f>[1]品目!B34</f>
        <v>シリンダ</v>
      </c>
      <c r="D35" s="14" t="str">
        <f>[1]品目!C34</f>
        <v xml:space="preserve">Ａ１３０－００１３７１ </v>
      </c>
      <c r="E35" s="15" t="str">
        <f>[1]品目!D34</f>
        <v>EA</v>
      </c>
      <c r="F35" s="15">
        <f>[1]品目!E34</f>
        <v>1</v>
      </c>
      <c r="G35" s="21"/>
      <c r="H35" s="21"/>
      <c r="I35" s="6"/>
      <c r="K35" s="4"/>
      <c r="L35" s="4"/>
    </row>
    <row r="36" spans="1:12" ht="27.75" customHeight="1" outlineLevel="2" x14ac:dyDescent="0.15">
      <c r="A36" s="1">
        <f t="shared" si="0"/>
        <v>2</v>
      </c>
      <c r="B36" s="5">
        <v>32</v>
      </c>
      <c r="C36" s="15" t="str">
        <f>[1]品目!B35</f>
        <v>ガ－ドアッセン</v>
      </c>
      <c r="D36" s="14" t="str">
        <f>[1]品目!C35</f>
        <v xml:space="preserve">Ｐ０２１－０２４９０２ </v>
      </c>
      <c r="E36" s="15" t="str">
        <f>[1]品目!D35</f>
        <v>EA</v>
      </c>
      <c r="F36" s="15">
        <f>[1]品目!E35</f>
        <v>1</v>
      </c>
      <c r="G36" s="21"/>
      <c r="H36" s="21"/>
      <c r="I36" s="6"/>
      <c r="K36" s="4"/>
      <c r="L36" s="4"/>
    </row>
    <row r="37" spans="1:12" ht="27.75" customHeight="1" outlineLevel="2" x14ac:dyDescent="0.15">
      <c r="A37" s="1">
        <f t="shared" si="0"/>
        <v>2</v>
      </c>
      <c r="B37" s="5">
        <v>33</v>
      </c>
      <c r="C37" s="15" t="str">
        <f>[1]品目!B36</f>
        <v>ＧＵＩＤＥ　ＢＡＲ</v>
      </c>
      <c r="D37" s="14" t="str">
        <f>[1]品目!C36</f>
        <v xml:space="preserve">Ｘ１２４－００００９２ </v>
      </c>
      <c r="E37" s="15" t="str">
        <f>[1]品目!D36</f>
        <v>EA</v>
      </c>
      <c r="F37" s="15">
        <f>[1]品目!E36</f>
        <v>8</v>
      </c>
      <c r="G37" s="21"/>
      <c r="H37" s="21"/>
      <c r="I37" s="6"/>
      <c r="K37" s="4"/>
      <c r="L37" s="4"/>
    </row>
    <row r="38" spans="1:12" ht="27.75" customHeight="1" outlineLevel="2" x14ac:dyDescent="0.15">
      <c r="A38" s="1">
        <f t="shared" si="0"/>
        <v>2</v>
      </c>
      <c r="B38" s="5">
        <v>34</v>
      </c>
      <c r="C38" s="15" t="str">
        <f>[1]品目!B37</f>
        <v>ブレーキアジャスタ</v>
      </c>
      <c r="D38" s="14" t="str">
        <f>[1]品目!C37</f>
        <v xml:space="preserve">４３３１４２－３５４３０ </v>
      </c>
      <c r="E38" s="15" t="str">
        <f>[1]品目!D37</f>
        <v>EA</v>
      </c>
      <c r="F38" s="15">
        <f>[1]品目!E37</f>
        <v>1</v>
      </c>
      <c r="G38" s="21"/>
      <c r="H38" s="21"/>
      <c r="I38" s="6"/>
      <c r="K38" s="4"/>
      <c r="L38" s="4"/>
    </row>
    <row r="39" spans="1:12" ht="27.75" customHeight="1" outlineLevel="2" x14ac:dyDescent="0.15">
      <c r="A39" s="1">
        <f t="shared" si="0"/>
        <v>2</v>
      </c>
      <c r="B39" s="5">
        <v>35</v>
      </c>
      <c r="C39" s="15" t="str">
        <f>[1]品目!B38</f>
        <v>カラー</v>
      </c>
      <c r="D39" s="14" t="str">
        <f>[1]品目!C38</f>
        <v xml:space="preserve">Ｖ３５５－０００８００ </v>
      </c>
      <c r="E39" s="15" t="str">
        <f>[1]品目!D38</f>
        <v>EA</v>
      </c>
      <c r="F39" s="15">
        <f>[1]品目!E38</f>
        <v>1</v>
      </c>
      <c r="G39" s="21"/>
      <c r="H39" s="21"/>
      <c r="I39" s="6"/>
      <c r="K39" s="4"/>
      <c r="L39" s="4"/>
    </row>
    <row r="40" spans="1:12" ht="27.75" customHeight="1" outlineLevel="2" x14ac:dyDescent="0.15">
      <c r="A40" s="1">
        <f t="shared" si="0"/>
        <v>2</v>
      </c>
      <c r="B40" s="5">
        <v>36</v>
      </c>
      <c r="C40" s="15" t="str">
        <f>[1]品目!B39</f>
        <v>スプロケットガード（プラグツキ）</v>
      </c>
      <c r="D40" s="14" t="str">
        <f>[1]品目!C39</f>
        <v xml:space="preserve">Ｐ０２１－００２２８６ </v>
      </c>
      <c r="E40" s="15" t="str">
        <f>[1]品目!D39</f>
        <v>EA</v>
      </c>
      <c r="F40" s="15">
        <f>[1]品目!E39</f>
        <v>1</v>
      </c>
      <c r="G40" s="21"/>
      <c r="H40" s="21"/>
      <c r="I40" s="6"/>
      <c r="K40" s="4"/>
      <c r="L40" s="4"/>
    </row>
    <row r="41" spans="1:12" ht="27.75" customHeight="1" outlineLevel="2" x14ac:dyDescent="0.15">
      <c r="A41" s="1">
        <f t="shared" si="0"/>
        <v>2</v>
      </c>
      <c r="B41" s="5">
        <v>37</v>
      </c>
      <c r="C41" s="15" t="str">
        <f>[1]品目!B40</f>
        <v>ベベルギヤ</v>
      </c>
      <c r="D41" s="14" t="str">
        <f>[1]品目!C40</f>
        <v xml:space="preserve">Ｖ６５１－００００１１ </v>
      </c>
      <c r="E41" s="15" t="str">
        <f>[1]品目!D40</f>
        <v>EA</v>
      </c>
      <c r="F41" s="15">
        <f>[1]品目!E40</f>
        <v>1</v>
      </c>
      <c r="G41" s="21"/>
      <c r="H41" s="21"/>
      <c r="I41" s="6"/>
      <c r="K41" s="4"/>
      <c r="L41" s="4"/>
    </row>
    <row r="42" spans="1:12" ht="27.75" customHeight="1" outlineLevel="2" x14ac:dyDescent="0.15">
      <c r="A42" s="1">
        <f t="shared" si="0"/>
        <v>2</v>
      </c>
      <c r="B42" s="5">
        <v>38</v>
      </c>
      <c r="C42" s="15" t="str">
        <f>[1]品目!B41</f>
        <v>カラー</v>
      </c>
      <c r="D42" s="14" t="str">
        <f>[1]品目!C41</f>
        <v xml:space="preserve">４３３１１６－３５４３０ </v>
      </c>
      <c r="E42" s="15" t="str">
        <f>[1]品目!D41</f>
        <v>EA</v>
      </c>
      <c r="F42" s="15">
        <f>[1]品目!E41</f>
        <v>1</v>
      </c>
      <c r="G42" s="21"/>
      <c r="H42" s="21"/>
      <c r="I42" s="6"/>
      <c r="K42" s="4"/>
      <c r="L42" s="4"/>
    </row>
    <row r="43" spans="1:12" ht="27.75" customHeight="1" outlineLevel="2" x14ac:dyDescent="0.15">
      <c r="A43" s="1">
        <f t="shared" si="0"/>
        <v>2</v>
      </c>
      <c r="B43" s="5">
        <v>39</v>
      </c>
      <c r="C43" s="15" t="str">
        <f>[1]品目!B42</f>
        <v>ブレーキバンド</v>
      </c>
      <c r="D43" s="14" t="str">
        <f>[1]品目!C42</f>
        <v xml:space="preserve">４３３１２３－３８１３１ </v>
      </c>
      <c r="E43" s="15" t="str">
        <f>[1]品目!D42</f>
        <v>EA</v>
      </c>
      <c r="F43" s="15">
        <f>[1]品目!E42</f>
        <v>1</v>
      </c>
      <c r="G43" s="21"/>
      <c r="H43" s="21"/>
      <c r="I43" s="7"/>
      <c r="K43" s="4"/>
      <c r="L43" s="4"/>
    </row>
    <row r="44" spans="1:12" ht="27.75" customHeight="1" outlineLevel="2" x14ac:dyDescent="0.15">
      <c r="A44" s="1">
        <f t="shared" si="0"/>
        <v>2</v>
      </c>
      <c r="B44" s="5">
        <v>40</v>
      </c>
      <c r="C44" s="15" t="str">
        <f>[1]品目!B43</f>
        <v>テンション</v>
      </c>
      <c r="D44" s="14" t="str">
        <f>[1]品目!C43</f>
        <v xml:space="preserve">Ｃ３０９－００００３０ </v>
      </c>
      <c r="E44" s="15" t="str">
        <f>[1]品目!D43</f>
        <v>EA</v>
      </c>
      <c r="F44" s="15">
        <f>[1]品目!E43</f>
        <v>1</v>
      </c>
      <c r="G44" s="21"/>
      <c r="H44" s="21"/>
      <c r="I44" s="7"/>
      <c r="K44" s="4"/>
      <c r="L44" s="4"/>
    </row>
    <row r="45" spans="1:12" ht="27.75" customHeight="1" outlineLevel="2" x14ac:dyDescent="0.15">
      <c r="A45" s="1">
        <f t="shared" si="0"/>
        <v>2</v>
      </c>
      <c r="B45" s="5">
        <v>41</v>
      </c>
      <c r="C45" s="15" t="str">
        <f>[1]品目!B44</f>
        <v>ニードル　ローラ　　４＊８．８</v>
      </c>
      <c r="D45" s="14" t="str">
        <f>[1]品目!C44</f>
        <v xml:space="preserve">９００３３０－４００８８ </v>
      </c>
      <c r="E45" s="15" t="str">
        <f>[1]品目!D44</f>
        <v>EA</v>
      </c>
      <c r="F45" s="15">
        <f>[1]品目!E44</f>
        <v>1</v>
      </c>
      <c r="G45" s="21"/>
      <c r="H45" s="21"/>
      <c r="I45" s="7"/>
      <c r="K45" s="4"/>
      <c r="L45" s="4"/>
    </row>
    <row r="46" spans="1:12" ht="27.75" customHeight="1" outlineLevel="2" x14ac:dyDescent="0.15">
      <c r="A46" s="1">
        <f t="shared" si="0"/>
        <v>2</v>
      </c>
      <c r="B46" s="5">
        <v>42</v>
      </c>
      <c r="C46" s="15" t="str">
        <f>[1]品目!B45</f>
        <v>ブレーキレバー</v>
      </c>
      <c r="D46" s="14" t="str">
        <f>[1]品目!C45</f>
        <v xml:space="preserve">４３３２０８－３５４３１ </v>
      </c>
      <c r="E46" s="15" t="str">
        <f>[1]品目!D45</f>
        <v>EA</v>
      </c>
      <c r="F46" s="15">
        <f>[1]品目!E45</f>
        <v>1</v>
      </c>
      <c r="G46" s="21"/>
      <c r="H46" s="21"/>
      <c r="I46" s="7"/>
      <c r="K46" s="4"/>
      <c r="L46" s="4"/>
    </row>
    <row r="47" spans="1:12" ht="27.75" customHeight="1" outlineLevel="2" x14ac:dyDescent="0.15">
      <c r="A47" s="1">
        <f t="shared" si="0"/>
        <v>2</v>
      </c>
      <c r="B47" s="5">
        <v>43</v>
      </c>
      <c r="C47" s="15" t="str">
        <f>[1]品目!B46</f>
        <v>ベベルギヤ</v>
      </c>
      <c r="D47" s="14" t="str">
        <f>[1]品目!C46</f>
        <v xml:space="preserve">Ｖ６５１－０００００１ </v>
      </c>
      <c r="E47" s="15" t="str">
        <f>[1]品目!D46</f>
        <v>EA</v>
      </c>
      <c r="F47" s="15">
        <f>[1]品目!E46</f>
        <v>1</v>
      </c>
      <c r="G47" s="21"/>
      <c r="H47" s="21"/>
      <c r="I47" s="7"/>
      <c r="K47" s="4"/>
      <c r="L47" s="4"/>
    </row>
    <row r="48" spans="1:12" ht="27.75" customHeight="1" outlineLevel="2" x14ac:dyDescent="0.15">
      <c r="A48" s="1">
        <f t="shared" si="0"/>
        <v>2</v>
      </c>
      <c r="B48" s="5">
        <v>44</v>
      </c>
      <c r="C48" s="15" t="str">
        <f>[1]品目!B47</f>
        <v>プライマリポンプ</v>
      </c>
      <c r="D48" s="14" t="str">
        <f>[1]品目!C47</f>
        <v xml:space="preserve">１２４３８０－５５４３０ </v>
      </c>
      <c r="E48" s="15" t="str">
        <f>[1]品目!D47</f>
        <v>EA</v>
      </c>
      <c r="F48" s="15">
        <f>[1]品目!E47</f>
        <v>10</v>
      </c>
      <c r="G48" s="21"/>
      <c r="H48" s="21"/>
      <c r="I48" s="7"/>
      <c r="K48" s="4"/>
      <c r="L48" s="4"/>
    </row>
    <row r="49" spans="1:12" ht="27.75" customHeight="1" outlineLevel="2" x14ac:dyDescent="0.15">
      <c r="A49" s="1">
        <f t="shared" si="0"/>
        <v>2</v>
      </c>
      <c r="B49" s="5">
        <v>45</v>
      </c>
      <c r="C49" s="15" t="str">
        <f>[1]品目!B48</f>
        <v>パイプ　クリップ　５．５</v>
      </c>
      <c r="D49" s="14" t="str">
        <f>[1]品目!C48</f>
        <v xml:space="preserve">１３０１１１－００５３０ </v>
      </c>
      <c r="E49" s="15" t="str">
        <f>[1]品目!D48</f>
        <v>EA</v>
      </c>
      <c r="F49" s="15">
        <f>[1]品目!E48</f>
        <v>5</v>
      </c>
      <c r="G49" s="21"/>
      <c r="H49" s="21"/>
      <c r="I49" s="7"/>
      <c r="K49" s="4"/>
      <c r="L49" s="4"/>
    </row>
    <row r="50" spans="1:12" ht="27.75" customHeight="1" outlineLevel="2" x14ac:dyDescent="0.15">
      <c r="A50" s="1">
        <f t="shared" si="0"/>
        <v>2</v>
      </c>
      <c r="B50" s="5">
        <v>46</v>
      </c>
      <c r="C50" s="15" t="str">
        <f>[1]品目!B49</f>
        <v>エアフィルタ</v>
      </c>
      <c r="D50" s="14" t="str">
        <f>[1]品目!C49</f>
        <v xml:space="preserve">１３０３１０－５２８３０ </v>
      </c>
      <c r="E50" s="15" t="str">
        <f>[1]品目!D49</f>
        <v>EA</v>
      </c>
      <c r="F50" s="15">
        <f>[1]品目!E49</f>
        <v>18</v>
      </c>
      <c r="G50" s="21"/>
      <c r="H50" s="21"/>
      <c r="I50" s="7"/>
      <c r="K50" s="4"/>
      <c r="L50" s="4"/>
    </row>
    <row r="51" spans="1:12" ht="27.75" customHeight="1" outlineLevel="2" x14ac:dyDescent="0.15">
      <c r="A51" s="1">
        <f t="shared" si="0"/>
        <v>2</v>
      </c>
      <c r="B51" s="5">
        <v>47</v>
      </c>
      <c r="C51" s="15" t="str">
        <f>[1]品目!B50</f>
        <v>チェックバルブ（フタＷＨ）</v>
      </c>
      <c r="D51" s="14" t="str">
        <f>[1]品目!C50</f>
        <v xml:space="preserve">１３１３００－５６４３１ </v>
      </c>
      <c r="E51" s="15" t="str">
        <f>[1]品目!D50</f>
        <v>EA</v>
      </c>
      <c r="F51" s="15">
        <f>[1]品目!E50</f>
        <v>6</v>
      </c>
      <c r="G51" s="21"/>
      <c r="H51" s="21"/>
      <c r="I51" s="7"/>
      <c r="K51" s="4"/>
      <c r="L51" s="4"/>
    </row>
    <row r="52" spans="1:12" ht="27.75" customHeight="1" outlineLevel="2" x14ac:dyDescent="0.15">
      <c r="A52" s="1">
        <f t="shared" si="0"/>
        <v>2</v>
      </c>
      <c r="B52" s="5">
        <v>48</v>
      </c>
      <c r="C52" s="15" t="str">
        <f>[1]品目!B51</f>
        <v>スタンド</v>
      </c>
      <c r="D52" s="14" t="str">
        <f>[1]品目!C51</f>
        <v xml:space="preserve">３０５１１０－５５４３０ </v>
      </c>
      <c r="E52" s="15" t="str">
        <f>[1]品目!D51</f>
        <v>EA</v>
      </c>
      <c r="F52" s="15">
        <f>[1]品目!E51</f>
        <v>2</v>
      </c>
      <c r="G52" s="21"/>
      <c r="H52" s="21"/>
      <c r="I52" s="7"/>
      <c r="K52" s="4"/>
      <c r="L52" s="4"/>
    </row>
    <row r="53" spans="1:12" ht="27.75" customHeight="1" outlineLevel="2" x14ac:dyDescent="0.15">
      <c r="A53" s="1">
        <f t="shared" si="0"/>
        <v>2</v>
      </c>
      <c r="B53" s="5">
        <v>49</v>
      </c>
      <c r="C53" s="15" t="str">
        <f>[1]品目!B52</f>
        <v>ボウゴカバーＡＳＹ</v>
      </c>
      <c r="D53" s="14" t="str">
        <f>[1]品目!C52</f>
        <v xml:space="preserve">Ｐ０２１－００４４５２ </v>
      </c>
      <c r="E53" s="15" t="str">
        <f>[1]品目!D52</f>
        <v>EA</v>
      </c>
      <c r="F53" s="15">
        <f>[1]品目!E52</f>
        <v>1</v>
      </c>
      <c r="G53" s="21"/>
      <c r="H53" s="21"/>
      <c r="I53" s="7"/>
      <c r="K53" s="4"/>
      <c r="L53" s="4"/>
    </row>
    <row r="54" spans="1:12" ht="27.75" customHeight="1" outlineLevel="2" x14ac:dyDescent="0.15">
      <c r="A54" s="1">
        <f t="shared" si="0"/>
        <v>2</v>
      </c>
      <c r="B54" s="5">
        <v>50</v>
      </c>
      <c r="C54" s="15" t="str">
        <f>[1]品目!B53</f>
        <v>パイプ　３×５×９０　ＮＢＲ</v>
      </c>
      <c r="D54" s="14" t="str">
        <f>[1]品目!C53</f>
        <v xml:space="preserve">Ｖ４７１－００１２１１ </v>
      </c>
      <c r="E54" s="15" t="str">
        <f>[1]品目!D53</f>
        <v>EA</v>
      </c>
      <c r="F54" s="15">
        <f>[1]品目!E53</f>
        <v>2</v>
      </c>
      <c r="G54" s="21"/>
      <c r="H54" s="21"/>
      <c r="I54" s="7"/>
      <c r="K54" s="4"/>
      <c r="L54" s="4"/>
    </row>
    <row r="55" spans="1:12" ht="27.75" customHeight="1" outlineLevel="2" x14ac:dyDescent="0.15">
      <c r="A55" s="1">
        <f t="shared" si="0"/>
        <v>2</v>
      </c>
      <c r="B55" s="5">
        <v>51</v>
      </c>
      <c r="C55" s="15" t="str">
        <f>[1]品目!B54</f>
        <v>スパークプラグ</v>
      </c>
      <c r="D55" s="14" t="str">
        <f>[1]品目!C54</f>
        <v xml:space="preserve">１５９０２６－１０６３０ </v>
      </c>
      <c r="E55" s="15" t="str">
        <f>[1]品目!D54</f>
        <v>EA</v>
      </c>
      <c r="F55" s="15">
        <f>[1]品目!E54</f>
        <v>14</v>
      </c>
      <c r="G55" s="21"/>
      <c r="H55" s="21"/>
      <c r="I55" s="7"/>
      <c r="K55" s="4"/>
      <c r="L55" s="4"/>
    </row>
    <row r="56" spans="1:12" ht="27.75" customHeight="1" outlineLevel="2" x14ac:dyDescent="0.15">
      <c r="A56" s="1">
        <f t="shared" si="0"/>
        <v>2</v>
      </c>
      <c r="B56" s="5">
        <v>52</v>
      </c>
      <c r="C56" s="15" t="str">
        <f>[1]品目!B55</f>
        <v>オイルシール</v>
      </c>
      <c r="D56" s="14" t="str">
        <f>[1]品目!C55</f>
        <v xml:space="preserve">１００２１３－０５５３０ </v>
      </c>
      <c r="E56" s="15" t="str">
        <f>[1]品目!D55</f>
        <v>EA</v>
      </c>
      <c r="F56" s="15">
        <f>[1]品目!E55</f>
        <v>2</v>
      </c>
      <c r="G56" s="21"/>
      <c r="H56" s="21"/>
      <c r="I56" s="7"/>
      <c r="K56" s="4"/>
      <c r="L56" s="4"/>
    </row>
    <row r="57" spans="1:12" ht="27.75" customHeight="1" outlineLevel="2" x14ac:dyDescent="0.15">
      <c r="A57" s="1">
        <f t="shared" si="0"/>
        <v>2</v>
      </c>
      <c r="B57" s="5">
        <v>53</v>
      </c>
      <c r="C57" s="15" t="str">
        <f>[1]品目!B56</f>
        <v>クランクシャフト</v>
      </c>
      <c r="D57" s="14" t="str">
        <f>[1]品目!C56</f>
        <v xml:space="preserve">１００１００－５５４３０ </v>
      </c>
      <c r="E57" s="15" t="str">
        <f>[1]品目!D56</f>
        <v>EA</v>
      </c>
      <c r="F57" s="15">
        <f>[1]品目!E56</f>
        <v>1</v>
      </c>
      <c r="G57" s="21"/>
      <c r="H57" s="21"/>
      <c r="I57" s="7"/>
      <c r="K57" s="4"/>
      <c r="L57" s="4"/>
    </row>
    <row r="58" spans="1:12" ht="27.75" customHeight="1" outlineLevel="2" x14ac:dyDescent="0.15">
      <c r="A58" s="1">
        <f t="shared" si="0"/>
        <v>2</v>
      </c>
      <c r="B58" s="5">
        <v>54</v>
      </c>
      <c r="C58" s="15" t="str">
        <f>[1]品目!B57</f>
        <v>ガスケット</v>
      </c>
      <c r="D58" s="14" t="str">
        <f>[1]品目!C57</f>
        <v xml:space="preserve">１０１０１０－５５４３０ </v>
      </c>
      <c r="E58" s="15" t="str">
        <f>[1]品目!D57</f>
        <v>EA</v>
      </c>
      <c r="F58" s="15">
        <f>[1]品目!E57</f>
        <v>1</v>
      </c>
      <c r="G58" s="21"/>
      <c r="H58" s="21"/>
      <c r="I58" s="7"/>
      <c r="K58" s="4"/>
      <c r="L58" s="4"/>
    </row>
    <row r="59" spans="1:12" ht="27.75" customHeight="1" outlineLevel="2" x14ac:dyDescent="0.15">
      <c r="A59" s="1">
        <f t="shared" si="0"/>
        <v>2</v>
      </c>
      <c r="B59" s="5">
        <v>55</v>
      </c>
      <c r="C59" s="15" t="str">
        <f>[1]品目!B58</f>
        <v>ガスケット</v>
      </c>
      <c r="D59" s="14" t="str">
        <f>[1]品目!C58</f>
        <v xml:space="preserve">１３００１０－５２８３０ </v>
      </c>
      <c r="E59" s="15" t="str">
        <f>[1]品目!D58</f>
        <v>EA</v>
      </c>
      <c r="F59" s="15">
        <f>[1]品目!E58</f>
        <v>3</v>
      </c>
      <c r="G59" s="21"/>
      <c r="H59" s="21"/>
      <c r="I59" s="7"/>
      <c r="K59" s="4"/>
      <c r="L59" s="4"/>
    </row>
    <row r="60" spans="1:12" ht="27.75" customHeight="1" outlineLevel="2" x14ac:dyDescent="0.15">
      <c r="A60" s="1">
        <f t="shared" si="0"/>
        <v>2</v>
      </c>
      <c r="B60" s="5">
        <v>56</v>
      </c>
      <c r="C60" s="15" t="str">
        <f>[1]品目!B59</f>
        <v>ガスケット</v>
      </c>
      <c r="D60" s="14" t="str">
        <f>[1]品目!C59</f>
        <v xml:space="preserve">１３００１６－５５４３０ </v>
      </c>
      <c r="E60" s="15" t="str">
        <f>[1]品目!D59</f>
        <v>EA</v>
      </c>
      <c r="F60" s="15">
        <f>[1]品目!E59</f>
        <v>3</v>
      </c>
      <c r="G60" s="21"/>
      <c r="H60" s="21"/>
      <c r="I60" s="6"/>
      <c r="K60" s="4"/>
      <c r="L60" s="4"/>
    </row>
    <row r="61" spans="1:12" ht="27.75" customHeight="1" outlineLevel="2" x14ac:dyDescent="0.15">
      <c r="A61" s="1">
        <f t="shared" si="0"/>
        <v>2</v>
      </c>
      <c r="B61" s="5">
        <v>57</v>
      </c>
      <c r="C61" s="15" t="str">
        <f>[1]品目!B60</f>
        <v>ケーブルコネクタ</v>
      </c>
      <c r="D61" s="14" t="str">
        <f>[1]品目!C60</f>
        <v xml:space="preserve">１７８０８－５５９３２ </v>
      </c>
      <c r="E61" s="15" t="str">
        <f>[1]品目!D60</f>
        <v>EA</v>
      </c>
      <c r="F61" s="15">
        <f>[1]品目!E60</f>
        <v>8</v>
      </c>
      <c r="G61" s="21"/>
      <c r="H61" s="21"/>
      <c r="I61" s="6"/>
      <c r="K61" s="4"/>
      <c r="L61" s="4"/>
    </row>
    <row r="62" spans="1:12" ht="27.75" customHeight="1" outlineLevel="2" x14ac:dyDescent="0.15">
      <c r="A62" s="1">
        <f t="shared" si="0"/>
        <v>2</v>
      </c>
      <c r="B62" s="5">
        <v>58</v>
      </c>
      <c r="C62" s="15" t="str">
        <f>[1]品目!B61</f>
        <v>ケーブルコネクタ</v>
      </c>
      <c r="D62" s="14" t="str">
        <f>[1]品目!C61</f>
        <v xml:space="preserve">１７８０８－５５９３２ </v>
      </c>
      <c r="E62" s="15" t="str">
        <f>[1]品目!D61</f>
        <v>EA</v>
      </c>
      <c r="F62" s="15">
        <f>[1]品目!E61</f>
        <v>5</v>
      </c>
      <c r="G62" s="21"/>
      <c r="H62" s="21"/>
      <c r="I62" s="6"/>
      <c r="K62" s="4"/>
      <c r="L62" s="4"/>
    </row>
    <row r="63" spans="1:12" ht="27.75" customHeight="1" outlineLevel="2" x14ac:dyDescent="0.15">
      <c r="A63" s="1">
        <f t="shared" si="0"/>
        <v>2</v>
      </c>
      <c r="B63" s="5">
        <v>59</v>
      </c>
      <c r="C63" s="15" t="str">
        <f>[1]品目!B62</f>
        <v>クランクケースガスケット</v>
      </c>
      <c r="D63" s="14" t="str">
        <f>[1]品目!C62</f>
        <v xml:space="preserve">Ｖ１０２－００００４０ </v>
      </c>
      <c r="E63" s="15" t="str">
        <f>[1]品目!D62</f>
        <v>EA</v>
      </c>
      <c r="F63" s="15">
        <f>[1]品目!E62</f>
        <v>1</v>
      </c>
      <c r="G63" s="21"/>
      <c r="H63" s="21"/>
      <c r="I63" s="6"/>
      <c r="K63" s="4"/>
      <c r="L63" s="4"/>
    </row>
    <row r="64" spans="1:12" ht="27.75" customHeight="1" outlineLevel="2" x14ac:dyDescent="0.15">
      <c r="A64" s="1">
        <f t="shared" si="0"/>
        <v>2</v>
      </c>
      <c r="B64" s="5">
        <v>60</v>
      </c>
      <c r="C64" s="15" t="str">
        <f>[1]品目!B63</f>
        <v>ギヤケース</v>
      </c>
      <c r="D64" s="14" t="str">
        <f>[1]品目!C63</f>
        <v xml:space="preserve">Ｐ０２１－０１１０３４ </v>
      </c>
      <c r="E64" s="15" t="str">
        <f>[1]品目!D63</f>
        <v>EA</v>
      </c>
      <c r="F64" s="15">
        <f>[1]品目!E63</f>
        <v>1</v>
      </c>
      <c r="G64" s="21"/>
      <c r="H64" s="21"/>
      <c r="I64" s="6"/>
      <c r="K64" s="4"/>
      <c r="L64" s="4"/>
    </row>
    <row r="65" spans="1:12" ht="27.75" customHeight="1" outlineLevel="1" x14ac:dyDescent="0.15">
      <c r="A65" s="8" t="s">
        <v>17</v>
      </c>
      <c r="B65" s="5"/>
      <c r="C65" s="15" t="s">
        <v>16</v>
      </c>
      <c r="D65" s="14"/>
      <c r="E65" s="15"/>
      <c r="F65" s="15"/>
      <c r="G65" s="21"/>
      <c r="H65" s="21"/>
      <c r="I65" s="6"/>
      <c r="K65" s="4"/>
      <c r="L65" s="4"/>
    </row>
    <row r="66" spans="1:12" ht="27.75" customHeight="1" outlineLevel="2" x14ac:dyDescent="0.15">
      <c r="A66" s="1">
        <f t="shared" si="0"/>
        <v>3</v>
      </c>
      <c r="B66" s="5">
        <v>61</v>
      </c>
      <c r="C66" s="15" t="str">
        <f>[1]品目!B64</f>
        <v>クラッチ</v>
      </c>
      <c r="D66" s="14" t="str">
        <f>[1]品目!C64</f>
        <v xml:space="preserve">１７５００９－４９９３１ </v>
      </c>
      <c r="E66" s="15" t="str">
        <f>[1]品目!D64</f>
        <v>EA</v>
      </c>
      <c r="F66" s="15">
        <f>[1]品目!E64</f>
        <v>6</v>
      </c>
      <c r="G66" s="21"/>
      <c r="H66" s="21"/>
      <c r="I66" s="6"/>
      <c r="K66" s="4"/>
      <c r="L66" s="4"/>
    </row>
    <row r="67" spans="1:12" ht="27.75" customHeight="1" outlineLevel="2" x14ac:dyDescent="0.15">
      <c r="A67" s="1">
        <f t="shared" si="0"/>
        <v>3</v>
      </c>
      <c r="B67" s="5">
        <v>62</v>
      </c>
      <c r="C67" s="15" t="str">
        <f>[1]品目!B65</f>
        <v>クラッチスプリング</v>
      </c>
      <c r="D67" s="14" t="str">
        <f>[1]品目!C65</f>
        <v xml:space="preserve">１７５０１８－４９９３２ </v>
      </c>
      <c r="E67" s="15" t="str">
        <f>[1]品目!D65</f>
        <v>EA</v>
      </c>
      <c r="F67" s="15">
        <f>[1]品目!E65</f>
        <v>4</v>
      </c>
      <c r="G67" s="21"/>
      <c r="H67" s="21"/>
      <c r="I67" s="6"/>
      <c r="K67" s="4"/>
      <c r="L67" s="4"/>
    </row>
    <row r="68" spans="1:12" ht="27.75" customHeight="1" outlineLevel="2" x14ac:dyDescent="0.15">
      <c r="A68" s="1">
        <f t="shared" si="0"/>
        <v>3</v>
      </c>
      <c r="B68" s="5">
        <v>63</v>
      </c>
      <c r="C68" s="15" t="str">
        <f>[1]品目!B66</f>
        <v>ボーデンケーブル</v>
      </c>
      <c r="D68" s="14" t="str">
        <f>[1]品目!C66</f>
        <v xml:space="preserve">Ｖ４３０－００１７９０ </v>
      </c>
      <c r="E68" s="15" t="str">
        <f>[1]品目!D66</f>
        <v>EA</v>
      </c>
      <c r="F68" s="15">
        <f>[1]品目!E66</f>
        <v>1</v>
      </c>
      <c r="G68" s="21"/>
      <c r="H68" s="21"/>
      <c r="I68" s="6"/>
      <c r="K68" s="4"/>
      <c r="L68" s="4"/>
    </row>
    <row r="69" spans="1:12" ht="27.75" customHeight="1" outlineLevel="2" x14ac:dyDescent="0.15">
      <c r="A69" s="1">
        <f t="shared" si="0"/>
        <v>3</v>
      </c>
      <c r="B69" s="5">
        <v>64</v>
      </c>
      <c r="C69" s="15" t="str">
        <f>[1]品目!B67</f>
        <v>チュ－ブ</v>
      </c>
      <c r="D69" s="14" t="str">
        <f>[1]品目!C67</f>
        <v xml:space="preserve">Ｖ４７５－００２２９０ </v>
      </c>
      <c r="E69" s="15" t="str">
        <f>[1]品目!D67</f>
        <v>EA</v>
      </c>
      <c r="F69" s="15">
        <f>[1]品目!E67</f>
        <v>1</v>
      </c>
      <c r="G69" s="21"/>
      <c r="H69" s="21"/>
      <c r="I69" s="6"/>
      <c r="K69" s="4"/>
      <c r="L69" s="4"/>
    </row>
    <row r="70" spans="1:12" ht="27.75" customHeight="1" outlineLevel="2" x14ac:dyDescent="0.15">
      <c r="A70" s="1">
        <f t="shared" si="0"/>
        <v>3</v>
      </c>
      <c r="B70" s="5">
        <v>65</v>
      </c>
      <c r="C70" s="15" t="str">
        <f>[1]品目!B68</f>
        <v>エアクリーナカバー</v>
      </c>
      <c r="D70" s="14" t="str">
        <f>[1]品目!C68</f>
        <v xml:space="preserve">１３０３０８－５２８３１ </v>
      </c>
      <c r="E70" s="15" t="str">
        <f>[1]品目!D68</f>
        <v>EA</v>
      </c>
      <c r="F70" s="15">
        <f>[1]品目!E68</f>
        <v>2</v>
      </c>
      <c r="G70" s="21"/>
      <c r="H70" s="21"/>
      <c r="I70" s="6"/>
      <c r="K70" s="4"/>
      <c r="L70" s="4"/>
    </row>
    <row r="71" spans="1:12" ht="27.75" customHeight="1" outlineLevel="2" x14ac:dyDescent="0.15">
      <c r="A71" s="1">
        <f t="shared" si="0"/>
        <v>3</v>
      </c>
      <c r="B71" s="5">
        <v>66</v>
      </c>
      <c r="C71" s="15" t="str">
        <f>[1]品目!B69</f>
        <v>スパークプラグ　キャップ</v>
      </c>
      <c r="D71" s="14" t="str">
        <f>[1]品目!C69</f>
        <v xml:space="preserve">１５９０１２－０１６２０ </v>
      </c>
      <c r="E71" s="15" t="str">
        <f>[1]品目!D69</f>
        <v>EA</v>
      </c>
      <c r="F71" s="15">
        <f>[1]品目!E69</f>
        <v>1</v>
      </c>
      <c r="G71" s="21"/>
      <c r="H71" s="21"/>
      <c r="I71" s="7"/>
      <c r="K71" s="4"/>
      <c r="L71" s="4"/>
    </row>
    <row r="72" spans="1:12" ht="27.75" customHeight="1" outlineLevel="2" x14ac:dyDescent="0.15">
      <c r="A72" s="1">
        <f t="shared" si="0"/>
        <v>3</v>
      </c>
      <c r="B72" s="5">
        <v>67</v>
      </c>
      <c r="C72" s="15" t="str">
        <f>[1]品目!B70</f>
        <v>キャップカバー</v>
      </c>
      <c r="D72" s="14" t="str">
        <f>[1]品目!C70</f>
        <v xml:space="preserve">１５９０１５－５５２３０ </v>
      </c>
      <c r="E72" s="15" t="str">
        <f>[1]品目!D70</f>
        <v>EA</v>
      </c>
      <c r="F72" s="15">
        <f>[1]品目!E70</f>
        <v>1</v>
      </c>
      <c r="G72" s="21"/>
      <c r="H72" s="21"/>
      <c r="I72" s="7"/>
      <c r="K72" s="4"/>
      <c r="L72" s="4"/>
    </row>
    <row r="73" spans="1:12" ht="27.75" customHeight="1" outlineLevel="2" x14ac:dyDescent="0.15">
      <c r="A73" s="1">
        <f t="shared" ref="A73:A138" si="1">ROUNDUP(B73/30,0)</f>
        <v>3</v>
      </c>
      <c r="B73" s="5">
        <v>68</v>
      </c>
      <c r="C73" s="15" t="str">
        <f>[1]品目!B71</f>
        <v>プライマポンプ</v>
      </c>
      <c r="D73" s="14" t="str">
        <f>[1]品目!C71</f>
        <v xml:space="preserve">１２３１８１－３９１３０ </v>
      </c>
      <c r="E73" s="15" t="str">
        <f>[1]品目!D71</f>
        <v>EA</v>
      </c>
      <c r="F73" s="15">
        <f>[1]品目!E71</f>
        <v>10</v>
      </c>
      <c r="G73" s="21"/>
      <c r="H73" s="21"/>
      <c r="I73" s="7"/>
      <c r="K73" s="4"/>
      <c r="L73" s="4"/>
    </row>
    <row r="74" spans="1:12" ht="27.75" customHeight="1" outlineLevel="2" x14ac:dyDescent="0.15">
      <c r="A74" s="1">
        <f t="shared" si="1"/>
        <v>3</v>
      </c>
      <c r="B74" s="5">
        <v>69</v>
      </c>
      <c r="C74" s="15" t="str">
        <f>[1]品目!B72</f>
        <v>ニードルグロメット</v>
      </c>
      <c r="D74" s="14" t="str">
        <f>[1]品目!C72</f>
        <v xml:space="preserve">１２９０１５－６０９３１ </v>
      </c>
      <c r="E74" s="15" t="str">
        <f>[1]品目!D72</f>
        <v>EA</v>
      </c>
      <c r="F74" s="15">
        <f>[1]品目!E72</f>
        <v>1</v>
      </c>
      <c r="G74" s="21"/>
      <c r="H74" s="21"/>
      <c r="I74" s="7"/>
      <c r="K74" s="4"/>
      <c r="L74" s="4"/>
    </row>
    <row r="75" spans="1:12" ht="27.75" customHeight="1" outlineLevel="2" x14ac:dyDescent="0.15">
      <c r="A75" s="1">
        <f t="shared" si="1"/>
        <v>3</v>
      </c>
      <c r="B75" s="5">
        <v>70</v>
      </c>
      <c r="C75" s="15" t="str">
        <f>[1]品目!B73</f>
        <v>ザツキナット（６ｍｍ）</v>
      </c>
      <c r="D75" s="14" t="str">
        <f>[1]品目!C73</f>
        <v xml:space="preserve">４３３０１９－０３９３３ </v>
      </c>
      <c r="E75" s="15" t="str">
        <f>[1]品目!D73</f>
        <v>EA</v>
      </c>
      <c r="F75" s="15">
        <f>[1]品目!E73</f>
        <v>18</v>
      </c>
      <c r="G75" s="21"/>
      <c r="H75" s="21"/>
      <c r="I75" s="7"/>
      <c r="K75" s="4"/>
      <c r="L75" s="4"/>
    </row>
    <row r="76" spans="1:12" ht="27.75" customHeight="1" outlineLevel="2" x14ac:dyDescent="0.15">
      <c r="A76" s="1">
        <f t="shared" si="1"/>
        <v>3</v>
      </c>
      <c r="B76" s="5">
        <v>71</v>
      </c>
      <c r="C76" s="15" t="str">
        <f>[1]品目!B74</f>
        <v>オートオイラーＡＳＳＹ（ギアナシ）</v>
      </c>
      <c r="D76" s="14" t="str">
        <f>[1]品目!C74</f>
        <v xml:space="preserve">４３７００２－３８３３０ </v>
      </c>
      <c r="E76" s="15" t="str">
        <f>[1]品目!D74</f>
        <v>EA</v>
      </c>
      <c r="F76" s="15">
        <f>[1]品目!E74</f>
        <v>4</v>
      </c>
      <c r="G76" s="21"/>
      <c r="H76" s="21"/>
      <c r="I76" s="7"/>
      <c r="K76" s="4"/>
      <c r="L76" s="4"/>
    </row>
    <row r="77" spans="1:12" ht="27.75" customHeight="1" outlineLevel="2" x14ac:dyDescent="0.15">
      <c r="A77" s="1">
        <f t="shared" si="1"/>
        <v>3</v>
      </c>
      <c r="B77" s="5">
        <v>72</v>
      </c>
      <c r="C77" s="15" t="str">
        <f>[1]品目!B75</f>
        <v>ウォームギヤ</v>
      </c>
      <c r="D77" s="14" t="str">
        <f>[1]品目!C75</f>
        <v xml:space="preserve">Ｖ６５２－００００７０ </v>
      </c>
      <c r="E77" s="15" t="str">
        <f>[1]品目!D75</f>
        <v>EA</v>
      </c>
      <c r="F77" s="15">
        <f>[1]品目!E75</f>
        <v>2</v>
      </c>
      <c r="G77" s="21"/>
      <c r="H77" s="21"/>
      <c r="I77" s="7"/>
      <c r="K77" s="4"/>
      <c r="L77" s="4"/>
    </row>
    <row r="78" spans="1:12" ht="27.75" customHeight="1" outlineLevel="2" x14ac:dyDescent="0.15">
      <c r="A78" s="1">
        <f t="shared" si="1"/>
        <v>3</v>
      </c>
      <c r="B78" s="5">
        <v>73</v>
      </c>
      <c r="C78" s="15" t="str">
        <f>[1]品目!B76</f>
        <v>チェーンブレーキ</v>
      </c>
      <c r="D78" s="14" t="str">
        <f>[1]品目!C76</f>
        <v xml:space="preserve">Ｃ０３２－００００９１ </v>
      </c>
      <c r="E78" s="15" t="str">
        <f>[1]品目!D76</f>
        <v>EA</v>
      </c>
      <c r="F78" s="15">
        <f>[1]品目!E76</f>
        <v>3</v>
      </c>
      <c r="G78" s="21"/>
      <c r="H78" s="21"/>
      <c r="I78" s="7"/>
      <c r="K78" s="4"/>
      <c r="L78" s="4"/>
    </row>
    <row r="79" spans="1:12" ht="27.75" customHeight="1" outlineLevel="2" x14ac:dyDescent="0.15">
      <c r="A79" s="1">
        <f t="shared" si="1"/>
        <v>3</v>
      </c>
      <c r="B79" s="5">
        <v>74</v>
      </c>
      <c r="C79" s="15" t="str">
        <f>[1]品目!B77</f>
        <v>コルゲートチューブ</v>
      </c>
      <c r="D79" s="14" t="str">
        <f>[1]品目!C77</f>
        <v xml:space="preserve">１６２１１０－２７２３０ </v>
      </c>
      <c r="E79" s="15" t="str">
        <f>[1]品目!D77</f>
        <v>EA</v>
      </c>
      <c r="F79" s="15">
        <f>[1]品目!E77</f>
        <v>1</v>
      </c>
      <c r="G79" s="21"/>
      <c r="H79" s="21"/>
      <c r="I79" s="7"/>
      <c r="K79" s="4"/>
      <c r="L79" s="4"/>
    </row>
    <row r="80" spans="1:12" ht="27.75" customHeight="1" outlineLevel="2" x14ac:dyDescent="0.15">
      <c r="A80" s="1">
        <f t="shared" si="1"/>
        <v>3</v>
      </c>
      <c r="B80" s="5">
        <v>75</v>
      </c>
      <c r="C80" s="15" t="str">
        <f>[1]品目!B78</f>
        <v>チューブ</v>
      </c>
      <c r="D80" s="14" t="str">
        <f>[1]品目!C78</f>
        <v xml:space="preserve">１７８１２７－６１０３０ </v>
      </c>
      <c r="E80" s="15" t="str">
        <f>[1]品目!D78</f>
        <v>EA</v>
      </c>
      <c r="F80" s="15">
        <f>[1]品目!E78</f>
        <v>1</v>
      </c>
      <c r="G80" s="21"/>
      <c r="H80" s="21"/>
      <c r="I80" s="7"/>
      <c r="K80" s="4"/>
      <c r="L80" s="4"/>
    </row>
    <row r="81" spans="1:12" ht="27.75" customHeight="1" outlineLevel="2" x14ac:dyDescent="0.15">
      <c r="A81" s="1">
        <f t="shared" si="1"/>
        <v>3</v>
      </c>
      <c r="B81" s="5">
        <v>76</v>
      </c>
      <c r="C81" s="15" t="str">
        <f>[1]品目!B79</f>
        <v>エアクリーナＡＳＳＹ</v>
      </c>
      <c r="D81" s="14" t="str">
        <f>[1]品目!C79</f>
        <v xml:space="preserve">１３０３００－３９７３０ </v>
      </c>
      <c r="E81" s="15" t="str">
        <f>[1]品目!D79</f>
        <v>EA</v>
      </c>
      <c r="F81" s="15">
        <f>[1]品目!E79</f>
        <v>1</v>
      </c>
      <c r="G81" s="21"/>
      <c r="H81" s="21"/>
      <c r="I81" s="7"/>
      <c r="K81" s="4"/>
      <c r="L81" s="4"/>
    </row>
    <row r="82" spans="1:12" ht="27.75" customHeight="1" outlineLevel="2" x14ac:dyDescent="0.15">
      <c r="A82" s="1">
        <f t="shared" si="1"/>
        <v>3</v>
      </c>
      <c r="B82" s="5">
        <v>77</v>
      </c>
      <c r="C82" s="15" t="str">
        <f>[1]品目!B80</f>
        <v>クラッチドラム</v>
      </c>
      <c r="D82" s="14" t="str">
        <f>[1]品目!C80</f>
        <v xml:space="preserve">１７５００５－３９１３４ </v>
      </c>
      <c r="E82" s="15" t="str">
        <f>[1]品目!D80</f>
        <v>EA</v>
      </c>
      <c r="F82" s="15">
        <f>[1]品目!E80</f>
        <v>1</v>
      </c>
      <c r="G82" s="21"/>
      <c r="H82" s="21"/>
      <c r="I82" s="7"/>
      <c r="K82" s="4"/>
      <c r="L82" s="4"/>
    </row>
    <row r="83" spans="1:12" ht="27.75" customHeight="1" outlineLevel="2" x14ac:dyDescent="0.15">
      <c r="A83" s="1">
        <f t="shared" si="1"/>
        <v>3</v>
      </c>
      <c r="B83" s="5">
        <v>78</v>
      </c>
      <c r="C83" s="15" t="str">
        <f>[1]品目!B81</f>
        <v>クラッチ軸受　１０×１３×１０</v>
      </c>
      <c r="D83" s="14" t="str">
        <f>[1]品目!C81</f>
        <v xml:space="preserve">１７５０１２－３５６３０ </v>
      </c>
      <c r="E83" s="15" t="str">
        <f>[1]品目!D81</f>
        <v>EA</v>
      </c>
      <c r="F83" s="15">
        <f>[1]品目!E81</f>
        <v>1</v>
      </c>
      <c r="G83" s="21"/>
      <c r="H83" s="21"/>
      <c r="I83" s="7"/>
      <c r="K83" s="4"/>
      <c r="L83" s="4"/>
    </row>
    <row r="84" spans="1:12" ht="27.75" customHeight="1" outlineLevel="2" x14ac:dyDescent="0.15">
      <c r="A84" s="1">
        <f t="shared" si="1"/>
        <v>3</v>
      </c>
      <c r="B84" s="5">
        <v>79</v>
      </c>
      <c r="C84" s="15" t="str">
        <f>[1]品目!B82</f>
        <v>クラッチ座金　１０．２×２５×１．２</v>
      </c>
      <c r="D84" s="14" t="str">
        <f>[1]品目!C82</f>
        <v xml:space="preserve">１７５０１４－３９１３１ </v>
      </c>
      <c r="E84" s="15" t="str">
        <f>[1]品目!D82</f>
        <v>EA</v>
      </c>
      <c r="F84" s="15">
        <f>[1]品目!E82</f>
        <v>1</v>
      </c>
      <c r="G84" s="21"/>
      <c r="H84" s="21"/>
      <c r="I84" s="7"/>
      <c r="K84" s="4"/>
      <c r="L84" s="4"/>
    </row>
    <row r="85" spans="1:12" ht="27.75" customHeight="1" outlineLevel="2" x14ac:dyDescent="0.15">
      <c r="A85" s="1">
        <f t="shared" si="1"/>
        <v>3</v>
      </c>
      <c r="B85" s="5">
        <v>80</v>
      </c>
      <c r="C85" s="15" t="str">
        <f>[1]品目!B83</f>
        <v>キャブレータ　ＡＳＳＹ</v>
      </c>
      <c r="D85" s="14" t="str">
        <f>[1]品目!C83</f>
        <v xml:space="preserve">Ａ０２１－００００９０ </v>
      </c>
      <c r="E85" s="15" t="str">
        <f>[1]品目!D83</f>
        <v>EA</v>
      </c>
      <c r="F85" s="15">
        <f>[1]品目!E83</f>
        <v>1</v>
      </c>
      <c r="G85" s="21"/>
      <c r="H85" s="21"/>
      <c r="I85" s="7"/>
      <c r="K85" s="4"/>
      <c r="L85" s="4"/>
    </row>
    <row r="86" spans="1:12" ht="27.75" customHeight="1" outlineLevel="2" x14ac:dyDescent="0.15">
      <c r="A86" s="1">
        <f t="shared" si="1"/>
        <v>3</v>
      </c>
      <c r="B86" s="5">
        <v>81</v>
      </c>
      <c r="C86" s="15" t="str">
        <f>[1]品目!B84</f>
        <v>クラッチＡＳＳＹ</v>
      </c>
      <c r="D86" s="14" t="str">
        <f>[1]品目!C84</f>
        <v xml:space="preserve">Ｐ０２１－００５９０１ </v>
      </c>
      <c r="E86" s="15" t="str">
        <f>[1]品目!D84</f>
        <v>EA</v>
      </c>
      <c r="F86" s="15">
        <f>[1]品目!E84</f>
        <v>1</v>
      </c>
      <c r="G86" s="21"/>
      <c r="H86" s="21"/>
      <c r="I86" s="7"/>
      <c r="K86" s="4"/>
      <c r="L86" s="4"/>
    </row>
    <row r="87" spans="1:12" ht="27.75" customHeight="1" outlineLevel="2" x14ac:dyDescent="0.15">
      <c r="A87" s="1">
        <f t="shared" si="1"/>
        <v>3</v>
      </c>
      <c r="B87" s="5">
        <v>82</v>
      </c>
      <c r="C87" s="15" t="str">
        <f>[1]品目!B85</f>
        <v>キカキＡＳＳＹ</v>
      </c>
      <c r="D87" s="14" t="str">
        <f>[1]品目!C85</f>
        <v xml:space="preserve">１２４２００－５１５３１ </v>
      </c>
      <c r="E87" s="15" t="str">
        <f>[1]品目!D85</f>
        <v>EA</v>
      </c>
      <c r="F87" s="15">
        <f>[1]品目!E85</f>
        <v>4</v>
      </c>
      <c r="G87" s="21"/>
      <c r="H87" s="21"/>
      <c r="I87" s="7"/>
      <c r="K87" s="4"/>
      <c r="L87" s="4"/>
    </row>
    <row r="88" spans="1:12" ht="27.75" customHeight="1" outlineLevel="2" x14ac:dyDescent="0.15">
      <c r="A88" s="1">
        <f t="shared" si="1"/>
        <v>3</v>
      </c>
      <c r="B88" s="5">
        <v>83</v>
      </c>
      <c r="C88" s="15" t="str">
        <f>[1]品目!B86</f>
        <v>ＧＡＳＫＥＴ</v>
      </c>
      <c r="D88" s="14" t="str">
        <f>[1]品目!C86</f>
        <v xml:space="preserve">１４５５１０－５５４３０ </v>
      </c>
      <c r="E88" s="15" t="str">
        <f>[1]品目!D86</f>
        <v>EA</v>
      </c>
      <c r="F88" s="15">
        <f>[1]品目!E86</f>
        <v>2</v>
      </c>
      <c r="G88" s="21"/>
      <c r="H88" s="21"/>
      <c r="I88" s="7"/>
      <c r="K88" s="4"/>
      <c r="L88" s="4"/>
    </row>
    <row r="89" spans="1:12" ht="27.75" customHeight="1" outlineLevel="2" x14ac:dyDescent="0.15">
      <c r="A89" s="1">
        <f t="shared" si="1"/>
        <v>3</v>
      </c>
      <c r="B89" s="5">
        <v>84</v>
      </c>
      <c r="C89" s="15" t="str">
        <f>[1]品目!B87</f>
        <v>マフラー</v>
      </c>
      <c r="D89" s="14" t="str">
        <f>[1]品目!C87</f>
        <v xml:space="preserve">１４５６１０－５５２３０ </v>
      </c>
      <c r="E89" s="15" t="str">
        <f>[1]品目!D87</f>
        <v>EA</v>
      </c>
      <c r="F89" s="15">
        <f>[1]品目!E87</f>
        <v>2</v>
      </c>
      <c r="G89" s="21"/>
      <c r="H89" s="21"/>
      <c r="I89" s="7"/>
      <c r="K89" s="4"/>
      <c r="L89" s="4"/>
    </row>
    <row r="90" spans="1:12" ht="27.75" customHeight="1" outlineLevel="2" x14ac:dyDescent="0.15">
      <c r="A90" s="1">
        <f t="shared" si="1"/>
        <v>3</v>
      </c>
      <c r="B90" s="5">
        <v>85</v>
      </c>
      <c r="C90" s="15" t="str">
        <f>[1]品目!B88</f>
        <v>トップガード</v>
      </c>
      <c r="D90" s="14" t="str">
        <f>[1]品目!C88</f>
        <v xml:space="preserve">１５９９０２－５５２３０ </v>
      </c>
      <c r="E90" s="15" t="str">
        <f>[1]品目!D88</f>
        <v>EA</v>
      </c>
      <c r="F90" s="15">
        <f>[1]品目!E88</f>
        <v>1</v>
      </c>
      <c r="G90" s="21"/>
      <c r="H90" s="21"/>
      <c r="I90" s="7"/>
      <c r="K90" s="4"/>
      <c r="L90" s="4"/>
    </row>
    <row r="91" spans="1:12" ht="27.75" customHeight="1" outlineLevel="2" x14ac:dyDescent="0.15">
      <c r="A91" s="1">
        <f t="shared" si="1"/>
        <v>3</v>
      </c>
      <c r="B91" s="5">
        <v>86</v>
      </c>
      <c r="C91" s="15" t="str">
        <f>[1]品目!B89</f>
        <v>ブレードフィクスチュア</v>
      </c>
      <c r="D91" s="14" t="str">
        <f>[1]品目!C89</f>
        <v xml:space="preserve">Ｃ５３５－０００３０１ </v>
      </c>
      <c r="E91" s="15" t="str">
        <f>[1]品目!D89</f>
        <v>EA</v>
      </c>
      <c r="F91" s="15">
        <f>[1]品目!E89</f>
        <v>3</v>
      </c>
      <c r="G91" s="21"/>
      <c r="H91" s="21"/>
      <c r="I91" s="7"/>
      <c r="K91" s="4"/>
      <c r="L91" s="4"/>
    </row>
    <row r="92" spans="1:12" ht="27.75" customHeight="1" outlineLevel="2" x14ac:dyDescent="0.15">
      <c r="A92" s="1">
        <f t="shared" si="1"/>
        <v>3</v>
      </c>
      <c r="B92" s="5">
        <v>87</v>
      </c>
      <c r="C92" s="15" t="str">
        <f>[1]品目!B90</f>
        <v>７ボルト</v>
      </c>
      <c r="D92" s="14" t="str">
        <f>[1]品目!C90</f>
        <v xml:space="preserve">Ｖ２１６－００００２１ </v>
      </c>
      <c r="E92" s="15" t="str">
        <f>[1]品目!D90</f>
        <v>EA</v>
      </c>
      <c r="F92" s="15">
        <f>[1]品目!E90</f>
        <v>10</v>
      </c>
      <c r="G92" s="21"/>
      <c r="H92" s="21"/>
      <c r="I92" s="7"/>
      <c r="K92" s="4"/>
      <c r="L92" s="4"/>
    </row>
    <row r="93" spans="1:12" ht="27.75" customHeight="1" outlineLevel="2" x14ac:dyDescent="0.15">
      <c r="A93" s="1">
        <f t="shared" si="1"/>
        <v>3</v>
      </c>
      <c r="B93" s="5">
        <v>88</v>
      </c>
      <c r="C93" s="15" t="str">
        <f>[1]品目!B91</f>
        <v>フューエルタンク　アセンブリ</v>
      </c>
      <c r="D93" s="14" t="str">
        <f>[1]品目!C91</f>
        <v xml:space="preserve">ＫＦ０１１６８ＢＡ </v>
      </c>
      <c r="E93" s="15" t="str">
        <f>[1]品目!D91</f>
        <v>EA</v>
      </c>
      <c r="F93" s="15">
        <f>[1]品目!E91</f>
        <v>1</v>
      </c>
      <c r="G93" s="21"/>
      <c r="H93" s="21"/>
      <c r="I93" s="7"/>
      <c r="K93" s="4"/>
      <c r="L93" s="4"/>
    </row>
    <row r="94" spans="1:12" ht="27.75" customHeight="1" outlineLevel="2" x14ac:dyDescent="0.15">
      <c r="A94" s="1">
        <f t="shared" si="1"/>
        <v>3</v>
      </c>
      <c r="B94" s="5">
        <v>89</v>
      </c>
      <c r="C94" s="15" t="str">
        <f>[1]品目!B92</f>
        <v>エンジンスタンド</v>
      </c>
      <c r="D94" s="14" t="str">
        <f>[1]品目!C92</f>
        <v xml:space="preserve">ＫＴ３００３６ＡＡ </v>
      </c>
      <c r="E94" s="15" t="str">
        <f>[1]品目!D92</f>
        <v>EA</v>
      </c>
      <c r="F94" s="15">
        <f>[1]品目!E92</f>
        <v>1</v>
      </c>
      <c r="G94" s="21"/>
      <c r="H94" s="21"/>
      <c r="I94" s="7"/>
      <c r="K94" s="4"/>
      <c r="L94" s="4"/>
    </row>
    <row r="95" spans="1:12" ht="27.75" customHeight="1" outlineLevel="2" x14ac:dyDescent="0.15">
      <c r="A95" s="1">
        <f t="shared" si="1"/>
        <v>3</v>
      </c>
      <c r="B95" s="5">
        <v>90</v>
      </c>
      <c r="C95" s="15" t="str">
        <f>[1]品目!B93</f>
        <v>スクリュ</v>
      </c>
      <c r="D95" s="14" t="str">
        <f>[1]品目!C93</f>
        <v xml:space="preserve">ＫＵ１２０１８ＡＡ </v>
      </c>
      <c r="E95" s="15" t="str">
        <f>[1]品目!D93</f>
        <v>EA</v>
      </c>
      <c r="F95" s="15">
        <f>[1]品目!E93</f>
        <v>2</v>
      </c>
      <c r="G95" s="21"/>
      <c r="H95" s="21"/>
      <c r="I95" s="7"/>
      <c r="K95" s="4"/>
      <c r="L95" s="4"/>
    </row>
    <row r="96" spans="1:12" ht="27.75" customHeight="1" outlineLevel="1" x14ac:dyDescent="0.15">
      <c r="A96" s="8" t="s">
        <v>18</v>
      </c>
      <c r="B96" s="5"/>
      <c r="C96" s="15" t="s">
        <v>16</v>
      </c>
      <c r="D96" s="14"/>
      <c r="E96" s="15"/>
      <c r="F96" s="15"/>
      <c r="G96" s="21"/>
      <c r="H96" s="21"/>
      <c r="I96" s="7"/>
      <c r="K96" s="4"/>
      <c r="L96" s="4"/>
    </row>
    <row r="97" spans="1:12" ht="27" customHeight="1" outlineLevel="2" x14ac:dyDescent="0.15">
      <c r="A97" s="1">
        <f t="shared" si="1"/>
        <v>4</v>
      </c>
      <c r="B97" s="5">
        <v>91</v>
      </c>
      <c r="C97" s="15" t="str">
        <f>[1]品目!B94</f>
        <v>スクリュ</v>
      </c>
      <c r="D97" s="14" t="str">
        <f>[1]品目!C94</f>
        <v xml:space="preserve">ＫＵ１２０１８ＤＡ </v>
      </c>
      <c r="E97" s="15" t="str">
        <f>[1]品目!D94</f>
        <v>EA</v>
      </c>
      <c r="F97" s="15">
        <f>[1]品目!E94</f>
        <v>2</v>
      </c>
      <c r="G97" s="21"/>
      <c r="H97" s="21"/>
      <c r="I97" s="7"/>
      <c r="K97" s="4"/>
      <c r="L97" s="4"/>
    </row>
    <row r="98" spans="1:12" ht="27" customHeight="1" outlineLevel="2" x14ac:dyDescent="0.15">
      <c r="A98" s="1">
        <f t="shared" si="1"/>
        <v>4</v>
      </c>
      <c r="B98" s="5">
        <v>92</v>
      </c>
      <c r="C98" s="15" t="str">
        <f>[1]品目!B95</f>
        <v>ＳＣＲＥＷ</v>
      </c>
      <c r="D98" s="14" t="str">
        <f>[1]品目!C95</f>
        <v xml:space="preserve">Ｈ０７１Ｄ０５Ｘ０１２Ｋ </v>
      </c>
      <c r="E98" s="15" t="str">
        <f>[1]品目!D95</f>
        <v>EA</v>
      </c>
      <c r="F98" s="15">
        <f>[1]品目!E95</f>
        <v>2</v>
      </c>
      <c r="G98" s="21"/>
      <c r="H98" s="21"/>
      <c r="I98" s="7"/>
      <c r="K98" s="4"/>
      <c r="L98" s="4"/>
    </row>
    <row r="99" spans="1:12" ht="27" customHeight="1" outlineLevel="2" x14ac:dyDescent="0.15">
      <c r="A99" s="1">
        <f t="shared" si="1"/>
        <v>4</v>
      </c>
      <c r="B99" s="5">
        <v>93</v>
      </c>
      <c r="C99" s="15" t="str">
        <f>[1]品目!B96</f>
        <v>スロットレバーＡＳＳＹ</v>
      </c>
      <c r="D99" s="14" t="str">
        <f>[1]品目!C96</f>
        <v xml:space="preserve">７１０５６　２９３ </v>
      </c>
      <c r="E99" s="15" t="str">
        <f>[1]品目!D96</f>
        <v>EA</v>
      </c>
      <c r="F99" s="15">
        <f>[1]品目!E96</f>
        <v>3</v>
      </c>
      <c r="G99" s="21"/>
      <c r="H99" s="21"/>
      <c r="I99" s="7"/>
      <c r="K99" s="4"/>
      <c r="L99" s="4"/>
    </row>
    <row r="100" spans="1:12" ht="27" customHeight="1" outlineLevel="2" x14ac:dyDescent="0.15">
      <c r="A100" s="1">
        <f t="shared" si="1"/>
        <v>4</v>
      </c>
      <c r="B100" s="5">
        <v>94</v>
      </c>
      <c r="C100" s="15" t="str">
        <f>[1]品目!B97</f>
        <v>リードワイヤー</v>
      </c>
      <c r="D100" s="14" t="str">
        <f>[1]品目!C97</f>
        <v xml:space="preserve">ＫＥ９０２９３ＢＡ </v>
      </c>
      <c r="E100" s="15" t="str">
        <f>[1]品目!D97</f>
        <v>EA</v>
      </c>
      <c r="F100" s="15">
        <f>[1]品目!E97</f>
        <v>1</v>
      </c>
      <c r="G100" s="21"/>
      <c r="H100" s="21"/>
      <c r="I100" s="7"/>
      <c r="K100" s="4"/>
      <c r="L100" s="4"/>
    </row>
    <row r="101" spans="1:12" ht="27" customHeight="1" outlineLevel="2" x14ac:dyDescent="0.15">
      <c r="A101" s="1">
        <f t="shared" si="1"/>
        <v>4</v>
      </c>
      <c r="B101" s="5">
        <v>95</v>
      </c>
      <c r="C101" s="15" t="str">
        <f>[1]品目!B98</f>
        <v>ホルダＡ</v>
      </c>
      <c r="D101" s="14" t="str">
        <f>[1]品目!C98</f>
        <v xml:space="preserve">１１００１　１４８ </v>
      </c>
      <c r="E101" s="15" t="str">
        <f>[1]品目!D98</f>
        <v>EA</v>
      </c>
      <c r="F101" s="15">
        <f>[1]品目!E98</f>
        <v>1</v>
      </c>
      <c r="G101" s="21"/>
      <c r="H101" s="21"/>
      <c r="I101" s="7"/>
      <c r="K101" s="4"/>
      <c r="L101" s="4"/>
    </row>
    <row r="102" spans="1:12" ht="27" customHeight="1" outlineLevel="2" x14ac:dyDescent="0.15">
      <c r="A102" s="1">
        <f t="shared" si="1"/>
        <v>4</v>
      </c>
      <c r="B102" s="5">
        <v>96</v>
      </c>
      <c r="C102" s="15" t="str">
        <f>[1]品目!B99</f>
        <v>ホルダＢ</v>
      </c>
      <c r="D102" s="14" t="str">
        <f>[1]品目!C99</f>
        <v xml:space="preserve">１１００２　１１５ </v>
      </c>
      <c r="E102" s="15" t="str">
        <f>[1]品目!D99</f>
        <v>EA</v>
      </c>
      <c r="F102" s="15">
        <f>[1]品目!E99</f>
        <v>1</v>
      </c>
      <c r="G102" s="21"/>
      <c r="H102" s="21"/>
      <c r="I102" s="7"/>
      <c r="K102" s="4"/>
      <c r="L102" s="4"/>
    </row>
    <row r="103" spans="1:12" ht="27" customHeight="1" outlineLevel="2" x14ac:dyDescent="0.15">
      <c r="A103" s="1">
        <f t="shared" si="1"/>
        <v>4</v>
      </c>
      <c r="B103" s="5">
        <v>97</v>
      </c>
      <c r="C103" s="15" t="str">
        <f>[1]品目!B100</f>
        <v>安定版</v>
      </c>
      <c r="D103" s="14" t="str">
        <f>[1]品目!C100</f>
        <v xml:space="preserve">１１０２７－１１９ </v>
      </c>
      <c r="E103" s="15" t="str">
        <f>[1]品目!D100</f>
        <v>EA</v>
      </c>
      <c r="F103" s="15">
        <f>[1]品目!E100</f>
        <v>1</v>
      </c>
      <c r="G103" s="21"/>
      <c r="H103" s="21"/>
      <c r="I103" s="7"/>
      <c r="K103" s="4"/>
      <c r="L103" s="4"/>
    </row>
    <row r="104" spans="1:12" ht="27" customHeight="1" outlineLevel="2" x14ac:dyDescent="0.15">
      <c r="A104" s="1">
        <f t="shared" si="1"/>
        <v>4</v>
      </c>
      <c r="B104" s="5">
        <v>98</v>
      </c>
      <c r="C104" s="15" t="str">
        <f>[1]品目!B101</f>
        <v>刃物締付ナット</v>
      </c>
      <c r="D104" s="14" t="str">
        <f>[1]品目!C101</f>
        <v xml:space="preserve">３１００１　１０６ </v>
      </c>
      <c r="E104" s="15" t="str">
        <f>[1]品目!D101</f>
        <v>EA</v>
      </c>
      <c r="F104" s="15">
        <f>[1]品目!E101</f>
        <v>8</v>
      </c>
      <c r="G104" s="21"/>
      <c r="H104" s="21"/>
      <c r="I104" s="7"/>
      <c r="K104" s="4"/>
      <c r="L104" s="4"/>
    </row>
    <row r="105" spans="1:12" ht="27" customHeight="1" outlineLevel="2" x14ac:dyDescent="0.15">
      <c r="A105" s="1">
        <f t="shared" si="1"/>
        <v>4</v>
      </c>
      <c r="B105" s="5">
        <v>99</v>
      </c>
      <c r="C105" s="15" t="str">
        <f>[1]品目!B102</f>
        <v>スプラインスリーブ</v>
      </c>
      <c r="D105" s="14" t="str">
        <f>[1]品目!C102</f>
        <v xml:space="preserve">６１００１　１２１ </v>
      </c>
      <c r="E105" s="15" t="str">
        <f>[1]品目!D102</f>
        <v>EA</v>
      </c>
      <c r="F105" s="15">
        <f>[1]品目!E102</f>
        <v>1</v>
      </c>
      <c r="G105" s="21"/>
      <c r="H105" s="21"/>
      <c r="I105" s="7"/>
      <c r="K105" s="4"/>
      <c r="L105" s="4"/>
    </row>
    <row r="106" spans="1:12" ht="27" customHeight="1" outlineLevel="2" x14ac:dyDescent="0.15">
      <c r="A106" s="1">
        <f t="shared" si="1"/>
        <v>4</v>
      </c>
      <c r="B106" s="5">
        <v>100</v>
      </c>
      <c r="C106" s="15" t="str">
        <f>[1]品目!B103</f>
        <v>クリーナエレメント</v>
      </c>
      <c r="D106" s="14" t="str">
        <f>[1]品目!C103</f>
        <v xml:space="preserve">ＫＡ４００８５ＡＡ </v>
      </c>
      <c r="E106" s="15" t="str">
        <f>[1]品目!D103</f>
        <v>EA</v>
      </c>
      <c r="F106" s="15">
        <f>[1]品目!E103</f>
        <v>19</v>
      </c>
      <c r="G106" s="21"/>
      <c r="H106" s="21"/>
      <c r="I106" s="7"/>
      <c r="K106" s="4"/>
      <c r="L106" s="4"/>
    </row>
    <row r="107" spans="1:12" ht="27" customHeight="1" outlineLevel="2" x14ac:dyDescent="0.15">
      <c r="A107" s="1">
        <f t="shared" si="1"/>
        <v>4</v>
      </c>
      <c r="B107" s="5">
        <v>101</v>
      </c>
      <c r="C107" s="15" t="str">
        <f>[1]品目!B104</f>
        <v>ハンドルグリップ</v>
      </c>
      <c r="D107" s="14" t="str">
        <f>[1]品目!C104</f>
        <v xml:space="preserve">３６００７　１３０ </v>
      </c>
      <c r="E107" s="15" t="str">
        <f>[1]品目!D104</f>
        <v>EA</v>
      </c>
      <c r="F107" s="15">
        <f>[1]品目!E104</f>
        <v>10</v>
      </c>
      <c r="G107" s="21"/>
      <c r="H107" s="21"/>
      <c r="I107" s="7"/>
      <c r="J107" s="9"/>
      <c r="K107" s="4"/>
      <c r="L107" s="4"/>
    </row>
    <row r="108" spans="1:12" ht="27" customHeight="1" outlineLevel="2" x14ac:dyDescent="0.15">
      <c r="A108" s="1">
        <f t="shared" si="1"/>
        <v>4</v>
      </c>
      <c r="B108" s="5">
        <v>102</v>
      </c>
      <c r="C108" s="15" t="str">
        <f>[1]品目!B105</f>
        <v>スロットルレバー</v>
      </c>
      <c r="D108" s="14" t="str">
        <f>[1]品目!C105</f>
        <v xml:space="preserve">７１０５６－３０１ </v>
      </c>
      <c r="E108" s="15" t="str">
        <f>[1]品目!D105</f>
        <v>EA</v>
      </c>
      <c r="F108" s="15">
        <f>[1]品目!E105</f>
        <v>3</v>
      </c>
      <c r="G108" s="21"/>
      <c r="H108" s="21"/>
      <c r="I108" s="7"/>
      <c r="K108" s="4"/>
      <c r="L108" s="4"/>
    </row>
    <row r="109" spans="1:12" ht="27" customHeight="1" outlineLevel="2" x14ac:dyDescent="0.15">
      <c r="A109" s="1">
        <f t="shared" si="1"/>
        <v>4</v>
      </c>
      <c r="B109" s="5">
        <v>103</v>
      </c>
      <c r="C109" s="15" t="str">
        <f>[1]品目!B106</f>
        <v>ＣＯＶＥＲ</v>
      </c>
      <c r="D109" s="14" t="str">
        <f>[1]品目!C106</f>
        <v xml:space="preserve">ＫＡ０１０９６ＡＡ </v>
      </c>
      <c r="E109" s="15" t="str">
        <f>[1]品目!D106</f>
        <v>EA</v>
      </c>
      <c r="F109" s="15">
        <f>[1]品目!E106</f>
        <v>4</v>
      </c>
      <c r="G109" s="21"/>
      <c r="H109" s="21"/>
      <c r="I109" s="7"/>
      <c r="K109" s="4"/>
      <c r="L109" s="4"/>
    </row>
    <row r="110" spans="1:12" ht="27" customHeight="1" outlineLevel="2" x14ac:dyDescent="0.15">
      <c r="A110" s="1">
        <f t="shared" si="1"/>
        <v>4</v>
      </c>
      <c r="B110" s="5">
        <v>104</v>
      </c>
      <c r="C110" s="15" t="str">
        <f>[1]品目!B107</f>
        <v>ＥＬＥＭＥＮＴ</v>
      </c>
      <c r="D110" s="14" t="str">
        <f>[1]品目!C107</f>
        <v xml:space="preserve">ＫＡ４００４５ＡＡ </v>
      </c>
      <c r="E110" s="15" t="str">
        <f>[1]品目!D107</f>
        <v>EA</v>
      </c>
      <c r="F110" s="15">
        <f>[1]品目!E107</f>
        <v>12</v>
      </c>
      <c r="G110" s="21"/>
      <c r="H110" s="21"/>
      <c r="I110" s="7"/>
      <c r="K110" s="4"/>
      <c r="L110" s="4"/>
    </row>
    <row r="111" spans="1:12" ht="27" customHeight="1" outlineLevel="2" x14ac:dyDescent="0.15">
      <c r="A111" s="1">
        <f t="shared" si="1"/>
        <v>4</v>
      </c>
      <c r="B111" s="5">
        <v>105</v>
      </c>
      <c r="C111" s="15" t="str">
        <f>[1]品目!B108</f>
        <v>ＳＴＳＲＴＥＲ</v>
      </c>
      <c r="D111" s="14" t="str">
        <f>[1]品目!C108</f>
        <v xml:space="preserve">ＫＳ０２０３７ＡＡ </v>
      </c>
      <c r="E111" s="15" t="str">
        <f>[1]品目!D108</f>
        <v>EA</v>
      </c>
      <c r="F111" s="15">
        <f>[1]品目!E108</f>
        <v>4</v>
      </c>
      <c r="G111" s="21"/>
      <c r="H111" s="21"/>
      <c r="I111" s="7"/>
      <c r="K111" s="4"/>
      <c r="L111" s="4"/>
    </row>
    <row r="112" spans="1:12" ht="27" customHeight="1" outlineLevel="2" x14ac:dyDescent="0.15">
      <c r="A112" s="1">
        <f t="shared" si="1"/>
        <v>4</v>
      </c>
      <c r="B112" s="5">
        <v>106</v>
      </c>
      <c r="C112" s="15" t="str">
        <f>[1]品目!B109</f>
        <v>ＮＵＴ</v>
      </c>
      <c r="D112" s="14" t="str">
        <f>[1]品目!C109</f>
        <v xml:space="preserve">３１００１－１０６ </v>
      </c>
      <c r="E112" s="15" t="str">
        <f>[1]品目!D109</f>
        <v>EA</v>
      </c>
      <c r="F112" s="15">
        <f>[1]品目!E109</f>
        <v>5</v>
      </c>
      <c r="G112" s="21"/>
      <c r="H112" s="21"/>
      <c r="I112" s="7"/>
      <c r="K112" s="4"/>
      <c r="L112" s="4"/>
    </row>
    <row r="113" spans="1:12" ht="27" customHeight="1" outlineLevel="2" x14ac:dyDescent="0.15">
      <c r="A113" s="1">
        <f t="shared" si="1"/>
        <v>4</v>
      </c>
      <c r="B113" s="5">
        <v>107</v>
      </c>
      <c r="C113" s="15" t="str">
        <f>[1]品目!B110</f>
        <v>ハンガバンドＡＳＳＹ</v>
      </c>
      <c r="D113" s="14" t="str">
        <f>[1]品目!C110</f>
        <v xml:space="preserve">７１０１２－１４２ </v>
      </c>
      <c r="E113" s="15" t="str">
        <f>[1]品目!D110</f>
        <v>EA</v>
      </c>
      <c r="F113" s="15">
        <f>[1]品目!E110</f>
        <v>2</v>
      </c>
      <c r="G113" s="21"/>
      <c r="H113" s="21"/>
      <c r="I113" s="7"/>
      <c r="K113" s="4"/>
      <c r="L113" s="4"/>
    </row>
    <row r="114" spans="1:12" ht="27" customHeight="1" outlineLevel="2" x14ac:dyDescent="0.15">
      <c r="A114" s="1">
        <f t="shared" si="1"/>
        <v>4</v>
      </c>
      <c r="B114" s="5">
        <v>108</v>
      </c>
      <c r="C114" s="15" t="str">
        <f>[1]品目!B111</f>
        <v>ＢＲＥＡＴＨＥＲ</v>
      </c>
      <c r="D114" s="14" t="str">
        <f>[1]品目!C111</f>
        <v xml:space="preserve">１４０６９－００１７ </v>
      </c>
      <c r="E114" s="15" t="str">
        <f>[1]品目!D111</f>
        <v>EA</v>
      </c>
      <c r="F114" s="15">
        <f>[1]品目!E111</f>
        <v>14</v>
      </c>
      <c r="G114" s="21"/>
      <c r="H114" s="21"/>
      <c r="I114" s="7"/>
      <c r="K114" s="4"/>
      <c r="L114" s="4"/>
    </row>
    <row r="115" spans="1:12" ht="27" customHeight="1" outlineLevel="2" x14ac:dyDescent="0.15">
      <c r="A115" s="1">
        <f t="shared" si="1"/>
        <v>4</v>
      </c>
      <c r="B115" s="5">
        <v>109</v>
      </c>
      <c r="C115" s="15" t="str">
        <f>[1]品目!B112</f>
        <v>ＣＡＰ－ＳＰＡＲＫＰＬＵＧ</v>
      </c>
      <c r="D115" s="14" t="str">
        <f>[1]品目!C112</f>
        <v xml:space="preserve">２１１３０－２０５６ </v>
      </c>
      <c r="E115" s="15" t="str">
        <f>[1]品目!D112</f>
        <v>EA</v>
      </c>
      <c r="F115" s="15">
        <f>[1]品目!E112</f>
        <v>3</v>
      </c>
      <c r="G115" s="21"/>
      <c r="H115" s="21"/>
      <c r="I115" s="7"/>
      <c r="K115" s="4"/>
      <c r="L115" s="4"/>
    </row>
    <row r="116" spans="1:12" ht="27" customHeight="1" outlineLevel="2" x14ac:dyDescent="0.15">
      <c r="A116" s="1">
        <f t="shared" si="1"/>
        <v>4</v>
      </c>
      <c r="B116" s="5">
        <v>110</v>
      </c>
      <c r="C116" s="15" t="str">
        <f>[1]品目!B113</f>
        <v>ＣＡＰ－ＡＳＳＹ－ＴＡＮＫ</v>
      </c>
      <c r="D116" s="14" t="str">
        <f>[1]品目!C113</f>
        <v xml:space="preserve">５１０４８－２０７７ </v>
      </c>
      <c r="E116" s="15" t="str">
        <f>[1]品目!D113</f>
        <v>EA</v>
      </c>
      <c r="F116" s="15">
        <f>[1]品目!E113</f>
        <v>1</v>
      </c>
      <c r="G116" s="21"/>
      <c r="H116" s="21"/>
      <c r="I116" s="7"/>
      <c r="K116" s="4"/>
      <c r="L116" s="4"/>
    </row>
    <row r="117" spans="1:12" ht="27" customHeight="1" outlineLevel="2" x14ac:dyDescent="0.15">
      <c r="A117" s="1">
        <f t="shared" si="1"/>
        <v>4</v>
      </c>
      <c r="B117" s="5">
        <v>111</v>
      </c>
      <c r="C117" s="15" t="str">
        <f>[1]品目!B114</f>
        <v>プラグ　スパーク</v>
      </c>
      <c r="D117" s="14" t="str">
        <f>[1]品目!C114</f>
        <v xml:space="preserve">ＦＲ６３０８７Ａ </v>
      </c>
      <c r="E117" s="15" t="str">
        <f>[1]品目!D114</f>
        <v>EA</v>
      </c>
      <c r="F117" s="15">
        <f>[1]品目!E114</f>
        <v>5</v>
      </c>
      <c r="G117" s="21"/>
      <c r="H117" s="21"/>
      <c r="I117" s="7"/>
      <c r="K117" s="4"/>
      <c r="L117" s="4"/>
    </row>
    <row r="118" spans="1:12" ht="27" customHeight="1" outlineLevel="2" x14ac:dyDescent="0.15">
      <c r="A118" s="1">
        <f t="shared" si="1"/>
        <v>4</v>
      </c>
      <c r="B118" s="5">
        <v>112</v>
      </c>
      <c r="C118" s="15" t="str">
        <f>[1]品目!B115</f>
        <v>ハンドグリップ</v>
      </c>
      <c r="D118" s="14" t="str">
        <f>[1]品目!C115</f>
        <v xml:space="preserve">36007130 </v>
      </c>
      <c r="E118" s="15" t="str">
        <f>[1]品目!D115</f>
        <v>EA</v>
      </c>
      <c r="F118" s="15">
        <f>[1]品目!E115</f>
        <v>1</v>
      </c>
      <c r="G118" s="21"/>
      <c r="H118" s="21"/>
      <c r="I118" s="7"/>
      <c r="K118" s="4"/>
      <c r="L118" s="4"/>
    </row>
    <row r="119" spans="1:12" ht="27" customHeight="1" outlineLevel="2" x14ac:dyDescent="0.15">
      <c r="A119" s="1">
        <f t="shared" si="1"/>
        <v>4</v>
      </c>
      <c r="B119" s="5">
        <v>113</v>
      </c>
      <c r="C119" s="15" t="str">
        <f>[1]品目!B116</f>
        <v>スクリュー＋タッピンナベ</v>
      </c>
      <c r="D119" s="14" t="str">
        <f>[1]品目!C116</f>
        <v xml:space="preserve">４６４Ｌ０４１０ </v>
      </c>
      <c r="E119" s="15" t="str">
        <f>[1]品目!D116</f>
        <v>EA</v>
      </c>
      <c r="F119" s="15">
        <f>[1]品目!E116</f>
        <v>1</v>
      </c>
      <c r="G119" s="21"/>
      <c r="H119" s="21"/>
      <c r="I119" s="7"/>
      <c r="K119" s="4"/>
      <c r="L119" s="4"/>
    </row>
    <row r="120" spans="1:12" ht="27" customHeight="1" outlineLevel="2" x14ac:dyDescent="0.15">
      <c r="A120" s="1">
        <f t="shared" si="1"/>
        <v>4</v>
      </c>
      <c r="B120" s="5">
        <v>114</v>
      </c>
      <c r="C120" s="15" t="str">
        <f>[1]品目!B117</f>
        <v>ワッシャスプリング</v>
      </c>
      <c r="D120" s="14" t="str">
        <f>[1]品目!C117</f>
        <v xml:space="preserve">６６１Ｌ０４００ </v>
      </c>
      <c r="E120" s="15" t="str">
        <f>[1]品目!D117</f>
        <v>EA</v>
      </c>
      <c r="F120" s="15">
        <f>[1]品目!E117</f>
        <v>1</v>
      </c>
      <c r="G120" s="21"/>
      <c r="H120" s="21"/>
      <c r="I120" s="7"/>
      <c r="K120" s="4"/>
      <c r="L120" s="4"/>
    </row>
    <row r="121" spans="1:12" ht="27" customHeight="1" outlineLevel="2" x14ac:dyDescent="0.15">
      <c r="A121" s="1">
        <f t="shared" si="1"/>
        <v>4</v>
      </c>
      <c r="B121" s="5">
        <v>115</v>
      </c>
      <c r="C121" s="15" t="str">
        <f>[1]品目!B118</f>
        <v>スロットルレバーＡＳＳＹ</v>
      </c>
      <c r="D121" s="14" t="str">
        <f>[1]品目!C118</f>
        <v xml:space="preserve">７１０５６－３０１ </v>
      </c>
      <c r="E121" s="15" t="str">
        <f>[1]品目!D118</f>
        <v>EA</v>
      </c>
      <c r="F121" s="15">
        <f>[1]品目!E118</f>
        <v>1</v>
      </c>
      <c r="G121" s="21"/>
      <c r="H121" s="21"/>
      <c r="I121" s="7"/>
      <c r="K121" s="4"/>
      <c r="L121" s="4"/>
    </row>
    <row r="122" spans="1:12" ht="27" customHeight="1" outlineLevel="2" x14ac:dyDescent="0.15">
      <c r="A122" s="1">
        <f t="shared" si="1"/>
        <v>4</v>
      </c>
      <c r="B122" s="5">
        <v>116</v>
      </c>
      <c r="C122" s="15" t="str">
        <f>[1]品目!B119</f>
        <v>スパークプラグ</v>
      </c>
      <c r="D122" s="14" t="str">
        <f>[1]品目!C119</f>
        <v xml:space="preserve">ＫＥ４１０２５ＢＤ </v>
      </c>
      <c r="E122" s="15" t="str">
        <f>[1]品目!D119</f>
        <v>EA</v>
      </c>
      <c r="F122" s="15">
        <f>[1]品目!E119</f>
        <v>9</v>
      </c>
      <c r="G122" s="21"/>
      <c r="H122" s="21"/>
      <c r="I122" s="7"/>
      <c r="K122" s="4"/>
      <c r="L122" s="4"/>
    </row>
    <row r="123" spans="1:12" ht="27" customHeight="1" outlineLevel="2" x14ac:dyDescent="0.15">
      <c r="A123" s="1">
        <f t="shared" si="1"/>
        <v>4</v>
      </c>
      <c r="B123" s="5">
        <v>117</v>
      </c>
      <c r="C123" s="15" t="str">
        <f>[1]品目!B120</f>
        <v>スクリュー</v>
      </c>
      <c r="D123" s="14" t="str">
        <f>[1]品目!C120</f>
        <v xml:space="preserve">４６４Ｌ　０４１０ </v>
      </c>
      <c r="E123" s="15" t="str">
        <f>[1]品目!D120</f>
        <v>EA</v>
      </c>
      <c r="F123" s="15">
        <f>[1]品目!E120</f>
        <v>2</v>
      </c>
      <c r="G123" s="21"/>
      <c r="H123" s="21"/>
      <c r="I123" s="7"/>
      <c r="K123" s="4"/>
      <c r="L123" s="4"/>
    </row>
    <row r="124" spans="1:12" ht="27" customHeight="1" outlineLevel="2" x14ac:dyDescent="0.15">
      <c r="A124" s="1">
        <f t="shared" si="1"/>
        <v>4</v>
      </c>
      <c r="B124" s="5">
        <v>118</v>
      </c>
      <c r="C124" s="15" t="str">
        <f>[1]品目!B121</f>
        <v>ワッシャー</v>
      </c>
      <c r="D124" s="14" t="str">
        <f>[1]品目!C121</f>
        <v xml:space="preserve">６６１Ｌ　０４００ </v>
      </c>
      <c r="E124" s="15" t="str">
        <f>[1]品目!D121</f>
        <v>EA</v>
      </c>
      <c r="F124" s="15">
        <f>[1]品目!E121</f>
        <v>2</v>
      </c>
      <c r="G124" s="21"/>
      <c r="H124" s="21"/>
      <c r="I124" s="7"/>
      <c r="K124" s="4"/>
      <c r="L124" s="4"/>
    </row>
    <row r="125" spans="1:12" ht="27" customHeight="1" outlineLevel="2" x14ac:dyDescent="0.15">
      <c r="A125" s="1">
        <f t="shared" si="1"/>
        <v>4</v>
      </c>
      <c r="B125" s="5">
        <v>119</v>
      </c>
      <c r="C125" s="15" t="str">
        <f>[1]品目!B122</f>
        <v>ハンドル</v>
      </c>
      <c r="D125" s="14" t="str">
        <f>[1]品目!C122</f>
        <v xml:space="preserve">７１０１４　１８５ </v>
      </c>
      <c r="E125" s="15" t="str">
        <f>[1]品目!D122</f>
        <v>EA</v>
      </c>
      <c r="F125" s="15">
        <f>[1]品目!E122</f>
        <v>1</v>
      </c>
      <c r="G125" s="21"/>
      <c r="H125" s="21"/>
      <c r="I125" s="7"/>
      <c r="K125" s="4"/>
      <c r="L125" s="4"/>
    </row>
    <row r="126" spans="1:12" ht="27" customHeight="1" outlineLevel="2" x14ac:dyDescent="0.15">
      <c r="A126" s="1">
        <f t="shared" si="1"/>
        <v>4</v>
      </c>
      <c r="B126" s="5">
        <v>120</v>
      </c>
      <c r="C126" s="15" t="str">
        <f>[1]品目!B123</f>
        <v>ギヤケースＡＳＳＹ</v>
      </c>
      <c r="D126" s="14" t="str">
        <f>[1]品目!C123</f>
        <v xml:space="preserve">７１００８－３５５ </v>
      </c>
      <c r="E126" s="15" t="str">
        <f>[1]品目!D123</f>
        <v>EA</v>
      </c>
      <c r="F126" s="15">
        <f>[1]品目!E123</f>
        <v>1</v>
      </c>
      <c r="G126" s="21"/>
      <c r="H126" s="21"/>
      <c r="I126" s="7"/>
      <c r="K126" s="4"/>
      <c r="L126" s="4"/>
    </row>
    <row r="127" spans="1:12" ht="27" customHeight="1" outlineLevel="1" x14ac:dyDescent="0.15">
      <c r="A127" s="8" t="s">
        <v>19</v>
      </c>
      <c r="B127" s="5"/>
      <c r="C127" s="15" t="s">
        <v>16</v>
      </c>
      <c r="D127" s="14"/>
      <c r="E127" s="15"/>
      <c r="F127" s="15"/>
      <c r="G127" s="21"/>
      <c r="H127" s="21"/>
      <c r="I127" s="7"/>
      <c r="K127" s="4"/>
      <c r="L127" s="4"/>
    </row>
    <row r="128" spans="1:12" ht="27.75" customHeight="1" outlineLevel="2" x14ac:dyDescent="0.15">
      <c r="A128" s="1">
        <f t="shared" si="1"/>
        <v>5</v>
      </c>
      <c r="B128" s="5">
        <v>121</v>
      </c>
      <c r="C128" s="15" t="str">
        <f>[1]品目!B124</f>
        <v>メインシャフト</v>
      </c>
      <c r="D128" s="14" t="str">
        <f>[1]品目!C124</f>
        <v xml:space="preserve">６４０１１　２３４ </v>
      </c>
      <c r="E128" s="15" t="str">
        <f>[1]品目!D124</f>
        <v>EA</v>
      </c>
      <c r="F128" s="15">
        <f>[1]品目!E124</f>
        <v>1</v>
      </c>
      <c r="G128" s="21"/>
      <c r="H128" s="21"/>
      <c r="I128" s="7"/>
      <c r="K128" s="4"/>
      <c r="L128" s="4"/>
    </row>
    <row r="129" spans="1:12" ht="27.75" customHeight="1" outlineLevel="2" x14ac:dyDescent="0.15">
      <c r="A129" s="1">
        <f t="shared" si="1"/>
        <v>5</v>
      </c>
      <c r="B129" s="5">
        <v>122</v>
      </c>
      <c r="C129" s="15" t="str">
        <f>[1]品目!B125</f>
        <v>クラッチアセンブリ</v>
      </c>
      <c r="D129" s="14" t="str">
        <f>[1]品目!C125</f>
        <v xml:space="preserve">ＫＴ０１０５４ＡＡ </v>
      </c>
      <c r="E129" s="15" t="str">
        <f>[1]品目!D125</f>
        <v>EA</v>
      </c>
      <c r="F129" s="15">
        <f>[1]品目!E125</f>
        <v>5</v>
      </c>
      <c r="G129" s="21"/>
      <c r="H129" s="21"/>
      <c r="I129" s="7"/>
      <c r="K129" s="4"/>
      <c r="L129" s="4"/>
    </row>
    <row r="130" spans="1:12" ht="27.75" customHeight="1" outlineLevel="2" x14ac:dyDescent="0.15">
      <c r="A130" s="1">
        <f t="shared" si="1"/>
        <v>5</v>
      </c>
      <c r="B130" s="5">
        <v>123</v>
      </c>
      <c r="C130" s="15" t="str">
        <f>[1]品目!B126</f>
        <v>エアフィルタエレメント</v>
      </c>
      <c r="D130" s="14" t="str">
        <f>[1]品目!C126</f>
        <v xml:space="preserve">１１０１３－２１８４ </v>
      </c>
      <c r="E130" s="15" t="str">
        <f>[1]品目!D126</f>
        <v>EA</v>
      </c>
      <c r="F130" s="15">
        <f>[1]品目!E126</f>
        <v>17</v>
      </c>
      <c r="G130" s="21"/>
      <c r="H130" s="21"/>
      <c r="I130" s="7"/>
      <c r="K130" s="4"/>
      <c r="L130" s="4"/>
    </row>
    <row r="131" spans="1:12" ht="27.75" customHeight="1" outlineLevel="2" x14ac:dyDescent="0.15">
      <c r="A131" s="1">
        <f t="shared" si="1"/>
        <v>5</v>
      </c>
      <c r="B131" s="5">
        <v>124</v>
      </c>
      <c r="C131" s="15" t="str">
        <f>[1]品目!B127</f>
        <v>リコイルスタータＡＳＳＹ</v>
      </c>
      <c r="D131" s="14" t="str">
        <f>[1]品目!C127</f>
        <v xml:space="preserve">４９０８８－０７４２ </v>
      </c>
      <c r="E131" s="15" t="str">
        <f>[1]品目!D127</f>
        <v>EA</v>
      </c>
      <c r="F131" s="15">
        <f>[1]品目!E127</f>
        <v>7</v>
      </c>
      <c r="G131" s="21"/>
      <c r="H131" s="21"/>
      <c r="I131" s="7"/>
      <c r="K131" s="4"/>
      <c r="L131" s="4"/>
    </row>
    <row r="132" spans="1:12" ht="27.75" customHeight="1" outlineLevel="2" x14ac:dyDescent="0.15">
      <c r="A132" s="1">
        <f t="shared" si="1"/>
        <v>5</v>
      </c>
      <c r="B132" s="5">
        <v>125</v>
      </c>
      <c r="C132" s="15" t="str">
        <f>[1]品目!B128</f>
        <v>スタンド</v>
      </c>
      <c r="D132" s="14" t="str">
        <f>[1]品目!C128</f>
        <v xml:space="preserve">１１０２４　１３０　０９ </v>
      </c>
      <c r="E132" s="15" t="str">
        <f>[1]品目!D128</f>
        <v>EA</v>
      </c>
      <c r="F132" s="15">
        <f>[1]品目!E128</f>
        <v>3</v>
      </c>
      <c r="G132" s="21"/>
      <c r="H132" s="21"/>
      <c r="I132" s="7"/>
      <c r="K132" s="4"/>
      <c r="L132" s="4"/>
    </row>
    <row r="133" spans="1:12" ht="27.75" customHeight="1" outlineLevel="2" x14ac:dyDescent="0.15">
      <c r="A133" s="1">
        <f t="shared" si="1"/>
        <v>5</v>
      </c>
      <c r="B133" s="5">
        <v>126</v>
      </c>
      <c r="C133" s="15" t="str">
        <f>[1]品目!B129</f>
        <v>フライホイール</v>
      </c>
      <c r="D133" s="14" t="str">
        <f>[1]品目!C129</f>
        <v xml:space="preserve">２１０５０－２３０１ </v>
      </c>
      <c r="E133" s="15" t="str">
        <f>[1]品目!D129</f>
        <v>EA</v>
      </c>
      <c r="F133" s="15">
        <f>[1]品目!E129</f>
        <v>3</v>
      </c>
      <c r="G133" s="21"/>
      <c r="H133" s="21"/>
      <c r="I133" s="7"/>
      <c r="K133" s="4"/>
      <c r="L133" s="4"/>
    </row>
    <row r="134" spans="1:12" ht="27.75" customHeight="1" outlineLevel="2" x14ac:dyDescent="0.15">
      <c r="A134" s="1">
        <f t="shared" si="1"/>
        <v>5</v>
      </c>
      <c r="B134" s="5">
        <v>127</v>
      </c>
      <c r="C134" s="15" t="str">
        <f>[1]品目!B130</f>
        <v>プライミングポンプ</v>
      </c>
      <c r="D134" s="14" t="str">
        <f>[1]品目!C130</f>
        <v xml:space="preserve">４９０４３－２０６７ </v>
      </c>
      <c r="E134" s="15" t="str">
        <f>[1]品目!D130</f>
        <v>EA</v>
      </c>
      <c r="F134" s="15">
        <f>[1]品目!E130</f>
        <v>3</v>
      </c>
      <c r="G134" s="21"/>
      <c r="H134" s="21"/>
      <c r="I134" s="7"/>
      <c r="K134" s="4"/>
      <c r="L134" s="4"/>
    </row>
    <row r="135" spans="1:12" ht="27.75" customHeight="1" outlineLevel="2" x14ac:dyDescent="0.15">
      <c r="A135" s="1">
        <f t="shared" si="1"/>
        <v>5</v>
      </c>
      <c r="B135" s="5">
        <v>128</v>
      </c>
      <c r="C135" s="15" t="str">
        <f>[1]品目!B131</f>
        <v>ワイヤホルダ</v>
      </c>
      <c r="D135" s="14" t="str">
        <f>[1]品目!C131</f>
        <v xml:space="preserve">５１００２－１２６ </v>
      </c>
      <c r="E135" s="15" t="str">
        <f>[1]品目!D131</f>
        <v>EA</v>
      </c>
      <c r="F135" s="15">
        <f>[1]品目!E131</f>
        <v>3</v>
      </c>
      <c r="G135" s="21"/>
      <c r="H135" s="21"/>
      <c r="I135" s="7"/>
      <c r="K135" s="4"/>
      <c r="L135" s="4"/>
    </row>
    <row r="136" spans="1:12" ht="27.75" customHeight="1" outlineLevel="2" x14ac:dyDescent="0.15">
      <c r="A136" s="1">
        <f t="shared" si="1"/>
        <v>5</v>
      </c>
      <c r="B136" s="5">
        <v>129</v>
      </c>
      <c r="C136" s="15" t="str">
        <f>[1]品目!B132</f>
        <v>ガード</v>
      </c>
      <c r="D136" s="14" t="str">
        <f>[1]品目!C132</f>
        <v xml:space="preserve">５５０２０－２１２５ </v>
      </c>
      <c r="E136" s="15" t="str">
        <f>[1]品目!D132</f>
        <v>EA</v>
      </c>
      <c r="F136" s="15">
        <f>[1]品目!E132</f>
        <v>12</v>
      </c>
      <c r="G136" s="21"/>
      <c r="H136" s="21"/>
      <c r="I136" s="7"/>
      <c r="K136" s="4"/>
      <c r="L136" s="4"/>
    </row>
    <row r="137" spans="1:12" ht="27.75" customHeight="1" outlineLevel="2" x14ac:dyDescent="0.15">
      <c r="A137" s="1">
        <f t="shared" si="1"/>
        <v>5</v>
      </c>
      <c r="B137" s="5">
        <v>130</v>
      </c>
      <c r="C137" s="15" t="str">
        <f>[1]品目!B133</f>
        <v>安定板</v>
      </c>
      <c r="D137" s="14" t="str">
        <f>[1]品目!C133</f>
        <v xml:space="preserve">１１０２７－１１９ </v>
      </c>
      <c r="E137" s="15" t="str">
        <f>[1]品目!D133</f>
        <v>EA</v>
      </c>
      <c r="F137" s="15">
        <f>[1]品目!E133</f>
        <v>2</v>
      </c>
      <c r="G137" s="21"/>
      <c r="H137" s="21"/>
      <c r="I137" s="7"/>
      <c r="K137" s="4"/>
      <c r="L137" s="4"/>
    </row>
    <row r="138" spans="1:12" ht="27.75" customHeight="1" outlineLevel="2" x14ac:dyDescent="0.15">
      <c r="A138" s="1">
        <f t="shared" si="1"/>
        <v>5</v>
      </c>
      <c r="B138" s="5">
        <v>131</v>
      </c>
      <c r="C138" s="15" t="str">
        <f>[1]品目!B134</f>
        <v>エアフィルタエレメント</v>
      </c>
      <c r="D138" s="14" t="str">
        <f>[1]品目!C134</f>
        <v xml:space="preserve">１１０１３－２０８１ </v>
      </c>
      <c r="E138" s="15" t="str">
        <f>[1]品目!D134</f>
        <v>EA</v>
      </c>
      <c r="F138" s="15">
        <f>[1]品目!E134</f>
        <v>1</v>
      </c>
      <c r="G138" s="21"/>
      <c r="H138" s="21"/>
      <c r="I138" s="7"/>
      <c r="K138" s="4"/>
      <c r="L138" s="4"/>
    </row>
    <row r="139" spans="1:12" ht="27.75" customHeight="1" outlineLevel="2" x14ac:dyDescent="0.15">
      <c r="A139" s="1">
        <f t="shared" ref="A139:A204" si="2">ROUNDUP(B139/30,0)</f>
        <v>5</v>
      </c>
      <c r="B139" s="5">
        <v>132</v>
      </c>
      <c r="C139" s="15" t="str">
        <f>[1]品目!B135</f>
        <v>スロットルワイヤ</v>
      </c>
      <c r="D139" s="14" t="str">
        <f>[1]品目!C135</f>
        <v xml:space="preserve">ＦＲ６７２１０ＡＴ </v>
      </c>
      <c r="E139" s="15" t="str">
        <f>[1]品目!D135</f>
        <v>EA</v>
      </c>
      <c r="F139" s="15">
        <f>[1]品目!E135</f>
        <v>1</v>
      </c>
      <c r="G139" s="21"/>
      <c r="H139" s="21"/>
      <c r="I139" s="7"/>
      <c r="K139" s="4"/>
      <c r="L139" s="4"/>
    </row>
    <row r="140" spans="1:12" ht="27.75" customHeight="1" outlineLevel="2" x14ac:dyDescent="0.15">
      <c r="A140" s="1">
        <f t="shared" si="2"/>
        <v>5</v>
      </c>
      <c r="B140" s="5">
        <v>133</v>
      </c>
      <c r="C140" s="15" t="str">
        <f>[1]品目!B136</f>
        <v>ＧＡＳＫＥＴ</v>
      </c>
      <c r="D140" s="14" t="str">
        <f>[1]品目!C136</f>
        <v xml:space="preserve">ＫＷ３２０１９ＡＡ </v>
      </c>
      <c r="E140" s="15" t="str">
        <f>[1]品目!D136</f>
        <v>EA</v>
      </c>
      <c r="F140" s="15">
        <f>[1]品目!E136</f>
        <v>1</v>
      </c>
      <c r="G140" s="21"/>
      <c r="H140" s="21"/>
      <c r="I140" s="7"/>
      <c r="K140" s="4"/>
      <c r="L140" s="4"/>
    </row>
    <row r="141" spans="1:12" ht="27.75" customHeight="1" outlineLevel="2" x14ac:dyDescent="0.15">
      <c r="A141" s="1">
        <f t="shared" si="2"/>
        <v>5</v>
      </c>
      <c r="B141" s="5">
        <v>134</v>
      </c>
      <c r="C141" s="15" t="str">
        <f>[1]品目!B137</f>
        <v>ＰＩＳＴＯＮ</v>
      </c>
      <c r="D141" s="14" t="str">
        <f>[1]品目!C137</f>
        <v xml:space="preserve">ＫＰ１３０１２ＡＡ </v>
      </c>
      <c r="E141" s="15" t="str">
        <f>[1]品目!D137</f>
        <v>EA</v>
      </c>
      <c r="F141" s="15">
        <f>[1]品目!E137</f>
        <v>1</v>
      </c>
      <c r="G141" s="21"/>
      <c r="H141" s="21"/>
      <c r="I141" s="7"/>
      <c r="K141" s="4"/>
      <c r="L141" s="4"/>
    </row>
    <row r="142" spans="1:12" ht="27.75" customHeight="1" outlineLevel="2" x14ac:dyDescent="0.15">
      <c r="A142" s="1">
        <f t="shared" si="2"/>
        <v>5</v>
      </c>
      <c r="B142" s="5">
        <v>135</v>
      </c>
      <c r="C142" s="15" t="str">
        <f>[1]品目!B138</f>
        <v>ＲＩＮＧ</v>
      </c>
      <c r="D142" s="14" t="str">
        <f>[1]品目!C138</f>
        <v xml:space="preserve">ＦＲ６７３１８ </v>
      </c>
      <c r="E142" s="15" t="str">
        <f>[1]品目!D138</f>
        <v>EA</v>
      </c>
      <c r="F142" s="15">
        <f>[1]品目!E138</f>
        <v>2</v>
      </c>
      <c r="G142" s="21"/>
      <c r="H142" s="21"/>
      <c r="I142" s="7"/>
      <c r="K142" s="4"/>
      <c r="L142" s="4"/>
    </row>
    <row r="143" spans="1:12" ht="27.75" customHeight="1" outlineLevel="2" x14ac:dyDescent="0.15">
      <c r="A143" s="1">
        <f t="shared" si="2"/>
        <v>5</v>
      </c>
      <c r="B143" s="5">
        <v>136</v>
      </c>
      <c r="C143" s="15" t="str">
        <f>[1]品目!B139</f>
        <v>リコイル</v>
      </c>
      <c r="D143" s="14" t="str">
        <f>[1]品目!C139</f>
        <v xml:space="preserve">ＫＳ２００５７ＢＡ </v>
      </c>
      <c r="E143" s="15" t="str">
        <f>[1]品目!D139</f>
        <v>EA</v>
      </c>
      <c r="F143" s="15">
        <f>[1]品目!E139</f>
        <v>1</v>
      </c>
      <c r="G143" s="21"/>
      <c r="H143" s="21"/>
      <c r="I143" s="7"/>
      <c r="K143" s="4"/>
      <c r="L143" s="4"/>
    </row>
    <row r="144" spans="1:12" ht="27.75" customHeight="1" outlineLevel="2" x14ac:dyDescent="0.15">
      <c r="A144" s="1">
        <f t="shared" si="2"/>
        <v>5</v>
      </c>
      <c r="B144" s="5">
        <v>137</v>
      </c>
      <c r="C144" s="15" t="str">
        <f>[1]品目!B140</f>
        <v>スプリング</v>
      </c>
      <c r="D144" s="14" t="str">
        <f>[1]品目!C140</f>
        <v xml:space="preserve">ＫＳ２０１４５ＡＡ００４ </v>
      </c>
      <c r="E144" s="15" t="str">
        <f>[1]品目!D140</f>
        <v>EA</v>
      </c>
      <c r="F144" s="15">
        <f>[1]品目!E140</f>
        <v>12</v>
      </c>
      <c r="G144" s="21"/>
      <c r="H144" s="21"/>
      <c r="I144" s="7"/>
      <c r="K144" s="4"/>
      <c r="L144" s="4"/>
    </row>
    <row r="145" spans="1:12" ht="27.75" customHeight="1" outlineLevel="2" x14ac:dyDescent="0.15">
      <c r="A145" s="1">
        <f t="shared" si="2"/>
        <v>5</v>
      </c>
      <c r="B145" s="5">
        <v>138</v>
      </c>
      <c r="C145" s="15" t="str">
        <f>[1]品目!B141</f>
        <v>ホルダＡ</v>
      </c>
      <c r="D145" s="14" t="str">
        <f>[1]品目!C141</f>
        <v xml:space="preserve">１１００１－１４８ </v>
      </c>
      <c r="E145" s="15" t="str">
        <f>[1]品目!D141</f>
        <v>EA</v>
      </c>
      <c r="F145" s="15">
        <f>[1]品目!E141</f>
        <v>1</v>
      </c>
      <c r="G145" s="21"/>
      <c r="H145" s="21"/>
      <c r="I145" s="7"/>
      <c r="K145" s="4"/>
      <c r="L145" s="4"/>
    </row>
    <row r="146" spans="1:12" ht="27.75" customHeight="1" outlineLevel="2" x14ac:dyDescent="0.15">
      <c r="A146" s="1">
        <f t="shared" si="2"/>
        <v>5</v>
      </c>
      <c r="B146" s="5">
        <v>139</v>
      </c>
      <c r="C146" s="15" t="str">
        <f>[1]品目!B142</f>
        <v>ホルダＢ</v>
      </c>
      <c r="D146" s="14" t="str">
        <f>[1]品目!C142</f>
        <v xml:space="preserve">１１００２－１１５ </v>
      </c>
      <c r="E146" s="15" t="str">
        <f>[1]品目!D142</f>
        <v>EA</v>
      </c>
      <c r="F146" s="15">
        <f>[1]品目!E142</f>
        <v>1</v>
      </c>
      <c r="G146" s="21"/>
      <c r="H146" s="21"/>
      <c r="I146" s="7"/>
      <c r="K146" s="4"/>
      <c r="L146" s="4"/>
    </row>
    <row r="147" spans="1:12" ht="27.75" customHeight="1" outlineLevel="2" x14ac:dyDescent="0.15">
      <c r="A147" s="1">
        <f t="shared" si="2"/>
        <v>5</v>
      </c>
      <c r="B147" s="5">
        <v>140</v>
      </c>
      <c r="C147" s="15" t="str">
        <f>[1]品目!B143</f>
        <v>スプラインスリープ</v>
      </c>
      <c r="D147" s="14" t="str">
        <f>[1]品目!C143</f>
        <v xml:space="preserve">６１００１－１２１ </v>
      </c>
      <c r="E147" s="15" t="str">
        <f>[1]品目!D143</f>
        <v>EA</v>
      </c>
      <c r="F147" s="15">
        <f>[1]品目!E143</f>
        <v>1</v>
      </c>
      <c r="G147" s="21"/>
      <c r="H147" s="21"/>
      <c r="I147" s="7"/>
      <c r="K147" s="4"/>
      <c r="L147" s="4"/>
    </row>
    <row r="148" spans="1:12" ht="27.75" customHeight="1" outlineLevel="2" x14ac:dyDescent="0.15">
      <c r="A148" s="1">
        <f t="shared" si="2"/>
        <v>5</v>
      </c>
      <c r="B148" s="5">
        <v>141</v>
      </c>
      <c r="C148" s="15" t="str">
        <f>[1]品目!B144</f>
        <v>インシュレータ</v>
      </c>
      <c r="D148" s="14" t="str">
        <f>[1]品目!C144</f>
        <v xml:space="preserve">ＫＷ３４０８０ＡＡ </v>
      </c>
      <c r="E148" s="15" t="str">
        <f>[1]品目!D144</f>
        <v>EA</v>
      </c>
      <c r="F148" s="15">
        <f>[1]品目!E144</f>
        <v>2</v>
      </c>
      <c r="G148" s="21"/>
      <c r="H148" s="21"/>
      <c r="I148" s="7"/>
      <c r="K148" s="4"/>
      <c r="L148" s="4"/>
    </row>
    <row r="149" spans="1:12" ht="27.75" customHeight="1" outlineLevel="2" x14ac:dyDescent="0.15">
      <c r="A149" s="1">
        <f t="shared" si="2"/>
        <v>5</v>
      </c>
      <c r="B149" s="5">
        <v>142</v>
      </c>
      <c r="C149" s="15" t="str">
        <f>[1]品目!B145</f>
        <v>キャブレターガスケット</v>
      </c>
      <c r="D149" s="14" t="str">
        <f>[1]品目!C145</f>
        <v xml:space="preserve">ＫＷ３９１０４ＡＡ </v>
      </c>
      <c r="E149" s="15" t="str">
        <f>[1]品目!D145</f>
        <v>EA</v>
      </c>
      <c r="F149" s="15">
        <f>[1]品目!E145</f>
        <v>3</v>
      </c>
      <c r="G149" s="21"/>
      <c r="H149" s="21"/>
      <c r="I149" s="7"/>
      <c r="K149" s="4"/>
      <c r="L149" s="4"/>
    </row>
    <row r="150" spans="1:12" ht="27.75" customHeight="1" outlineLevel="2" x14ac:dyDescent="0.15">
      <c r="A150" s="1">
        <f t="shared" si="2"/>
        <v>5</v>
      </c>
      <c r="B150" s="5">
        <v>143</v>
      </c>
      <c r="C150" s="15" t="str">
        <f>[1]品目!B146</f>
        <v>レバー</v>
      </c>
      <c r="D150" s="14" t="str">
        <f>[1]品目!C146</f>
        <v xml:space="preserve">ＦＲ６６６５２ＸＸ０２９ </v>
      </c>
      <c r="E150" s="15" t="str">
        <f>[1]品目!D146</f>
        <v>EA</v>
      </c>
      <c r="F150" s="15">
        <f>[1]品目!E146</f>
        <v>1</v>
      </c>
      <c r="G150" s="21"/>
      <c r="H150" s="21"/>
      <c r="I150" s="7"/>
      <c r="K150" s="4"/>
      <c r="L150" s="4"/>
    </row>
    <row r="151" spans="1:12" ht="27.75" customHeight="1" outlineLevel="2" x14ac:dyDescent="0.15">
      <c r="A151" s="1">
        <f t="shared" si="2"/>
        <v>5</v>
      </c>
      <c r="B151" s="5">
        <v>144</v>
      </c>
      <c r="C151" s="15" t="str">
        <f>[1]品目!B147</f>
        <v>プライマーポンプ</v>
      </c>
      <c r="D151" s="14" t="str">
        <f>[1]品目!C147</f>
        <v xml:space="preserve">ＫＫ２１０１７ＡＡ０１３ </v>
      </c>
      <c r="E151" s="15" t="str">
        <f>[1]品目!D147</f>
        <v>EA</v>
      </c>
      <c r="F151" s="15">
        <f>[1]品目!E147</f>
        <v>2</v>
      </c>
      <c r="G151" s="21"/>
      <c r="H151" s="21"/>
      <c r="I151" s="7"/>
      <c r="K151" s="4"/>
      <c r="L151" s="4"/>
    </row>
    <row r="152" spans="1:12" ht="27.75" customHeight="1" outlineLevel="2" x14ac:dyDescent="0.15">
      <c r="A152" s="1">
        <f t="shared" si="2"/>
        <v>5</v>
      </c>
      <c r="B152" s="5">
        <v>145</v>
      </c>
      <c r="C152" s="15" t="str">
        <f>[1]品目!B148</f>
        <v>パッキン</v>
      </c>
      <c r="D152" s="14" t="str">
        <f>[1]品目!C148</f>
        <v xml:space="preserve">ＫＫ２１０２４ＡＡ０１４ </v>
      </c>
      <c r="E152" s="15" t="str">
        <f>[1]品目!D148</f>
        <v>EA</v>
      </c>
      <c r="F152" s="15">
        <f>[1]品目!E148</f>
        <v>2</v>
      </c>
      <c r="G152" s="21"/>
      <c r="H152" s="21"/>
      <c r="I152" s="7"/>
      <c r="K152" s="4"/>
      <c r="L152" s="4"/>
    </row>
    <row r="153" spans="1:12" ht="27.75" customHeight="1" outlineLevel="2" x14ac:dyDescent="0.15">
      <c r="A153" s="1">
        <f t="shared" si="2"/>
        <v>5</v>
      </c>
      <c r="B153" s="5">
        <v>146</v>
      </c>
      <c r="C153" s="15" t="str">
        <f>[1]品目!B149</f>
        <v>ニードルバルブ</v>
      </c>
      <c r="D153" s="14" t="str">
        <f>[1]品目!C149</f>
        <v xml:space="preserve">ＫＫ２２００７ＡＡ００３ </v>
      </c>
      <c r="E153" s="15" t="str">
        <f>[1]品目!D149</f>
        <v>EA</v>
      </c>
      <c r="F153" s="15">
        <f>[1]品目!E149</f>
        <v>1</v>
      </c>
      <c r="G153" s="21"/>
      <c r="H153" s="21"/>
      <c r="I153" s="7"/>
      <c r="K153" s="4"/>
      <c r="L153" s="4"/>
    </row>
    <row r="154" spans="1:12" ht="27.75" customHeight="1" outlineLevel="2" x14ac:dyDescent="0.15">
      <c r="A154" s="1">
        <f t="shared" si="2"/>
        <v>5</v>
      </c>
      <c r="B154" s="5">
        <v>147</v>
      </c>
      <c r="C154" s="15" t="str">
        <f>[1]品目!B150</f>
        <v>クラッチケースＡＳＳＹ</v>
      </c>
      <c r="D154" s="14" t="str">
        <f>[1]品目!C150</f>
        <v xml:space="preserve">７１０１０－３１５－６５ </v>
      </c>
      <c r="E154" s="15" t="str">
        <f>[1]品目!D150</f>
        <v>EA</v>
      </c>
      <c r="F154" s="15">
        <f>[1]品目!E150</f>
        <v>4</v>
      </c>
      <c r="G154" s="21"/>
      <c r="H154" s="21"/>
      <c r="I154" s="7"/>
      <c r="K154" s="4"/>
      <c r="L154" s="4"/>
    </row>
    <row r="155" spans="1:12" ht="27.75" customHeight="1" outlineLevel="2" x14ac:dyDescent="0.15">
      <c r="A155" s="1">
        <f t="shared" si="2"/>
        <v>5</v>
      </c>
      <c r="B155" s="5">
        <v>148</v>
      </c>
      <c r="C155" s="15" t="str">
        <f>[1]品目!B151</f>
        <v>ＳＥＡＬ</v>
      </c>
      <c r="D155" s="14" t="str">
        <f>[1]品目!C151</f>
        <v xml:space="preserve">ＫＷ２１００５ＡＡ </v>
      </c>
      <c r="E155" s="15" t="str">
        <f>[1]品目!D151</f>
        <v>EA</v>
      </c>
      <c r="F155" s="15">
        <f>[1]品目!E151</f>
        <v>2</v>
      </c>
      <c r="G155" s="21"/>
      <c r="H155" s="21"/>
      <c r="I155" s="7"/>
      <c r="K155" s="4"/>
      <c r="L155" s="4"/>
    </row>
    <row r="156" spans="1:12" ht="27.75" customHeight="1" outlineLevel="2" x14ac:dyDescent="0.15">
      <c r="A156" s="1">
        <f t="shared" si="2"/>
        <v>5</v>
      </c>
      <c r="B156" s="5">
        <v>149</v>
      </c>
      <c r="C156" s="15" t="str">
        <f>[1]品目!B152</f>
        <v>ＣＬＵＴＣＨ</v>
      </c>
      <c r="D156" s="14" t="str">
        <f>[1]品目!C152</f>
        <v xml:space="preserve">ＫＴ０１０５４ＡＡ </v>
      </c>
      <c r="E156" s="15" t="str">
        <f>[1]品目!D152</f>
        <v>EA</v>
      </c>
      <c r="F156" s="15">
        <f>[1]品目!E152</f>
        <v>3</v>
      </c>
      <c r="G156" s="21"/>
      <c r="H156" s="21"/>
      <c r="I156" s="7"/>
      <c r="K156" s="4"/>
      <c r="L156" s="4"/>
    </row>
    <row r="157" spans="1:12" ht="27.75" customHeight="1" outlineLevel="2" x14ac:dyDescent="0.15">
      <c r="A157" s="1">
        <f t="shared" si="2"/>
        <v>5</v>
      </c>
      <c r="B157" s="5">
        <v>150</v>
      </c>
      <c r="C157" s="15" t="str">
        <f>[1]品目!B153</f>
        <v>ワッシャ</v>
      </c>
      <c r="D157" s="14" t="str">
        <f>[1]品目!C153</f>
        <v xml:space="preserve">ＦＲ６７３４７ </v>
      </c>
      <c r="E157" s="15" t="str">
        <f>[1]品目!D153</f>
        <v>EA</v>
      </c>
      <c r="F157" s="15">
        <f>[1]品目!E153</f>
        <v>8</v>
      </c>
      <c r="G157" s="21"/>
      <c r="H157" s="21"/>
      <c r="I157" s="7"/>
      <c r="K157" s="4"/>
      <c r="L157" s="4"/>
    </row>
    <row r="158" spans="1:12" ht="27.75" customHeight="1" outlineLevel="1" x14ac:dyDescent="0.15">
      <c r="A158" s="8" t="s">
        <v>20</v>
      </c>
      <c r="B158" s="5"/>
      <c r="C158" s="15" t="s">
        <v>16</v>
      </c>
      <c r="D158" s="14"/>
      <c r="E158" s="15"/>
      <c r="F158" s="15"/>
      <c r="G158" s="21"/>
      <c r="H158" s="21"/>
      <c r="I158" s="7"/>
      <c r="K158" s="4"/>
      <c r="L158" s="4"/>
    </row>
    <row r="159" spans="1:12" ht="27.75" customHeight="1" outlineLevel="2" x14ac:dyDescent="0.15">
      <c r="A159" s="1">
        <f t="shared" si="2"/>
        <v>6</v>
      </c>
      <c r="B159" s="5">
        <v>151</v>
      </c>
      <c r="C159" s="15" t="str">
        <f>[1]品目!B154</f>
        <v>クラッチボルト</v>
      </c>
      <c r="D159" s="14" t="str">
        <f>[1]品目!C154</f>
        <v xml:space="preserve">ＫＴ１４００１－ＡＡ </v>
      </c>
      <c r="E159" s="15" t="str">
        <f>[1]品目!D154</f>
        <v>EA</v>
      </c>
      <c r="F159" s="15">
        <f>[1]品目!E154</f>
        <v>6</v>
      </c>
      <c r="G159" s="21"/>
      <c r="H159" s="21"/>
      <c r="I159" s="7"/>
      <c r="K159" s="4"/>
      <c r="L159" s="4"/>
    </row>
    <row r="160" spans="1:12" ht="27.75" customHeight="1" outlineLevel="2" x14ac:dyDescent="0.15">
      <c r="A160" s="1">
        <f t="shared" si="2"/>
        <v>6</v>
      </c>
      <c r="B160" s="5">
        <v>152</v>
      </c>
      <c r="C160" s="15" t="str">
        <f>[1]品目!B155</f>
        <v>ワッシャ</v>
      </c>
      <c r="D160" s="14" t="str">
        <f>[1]品目!C155</f>
        <v xml:space="preserve">ＫＵ３６００１ＡＡ </v>
      </c>
      <c r="E160" s="15" t="str">
        <f>[1]品目!D155</f>
        <v>EA</v>
      </c>
      <c r="F160" s="15">
        <f>[1]品目!E155</f>
        <v>20</v>
      </c>
      <c r="G160" s="21"/>
      <c r="H160" s="21"/>
      <c r="I160" s="7"/>
      <c r="K160" s="4"/>
      <c r="L160" s="4"/>
    </row>
    <row r="161" spans="1:12" ht="27.75" customHeight="1" outlineLevel="2" x14ac:dyDescent="0.15">
      <c r="A161" s="1">
        <f t="shared" si="2"/>
        <v>6</v>
      </c>
      <c r="B161" s="5">
        <v>153</v>
      </c>
      <c r="C161" s="15" t="str">
        <f>[1]品目!B156</f>
        <v>ＰＬＵＧ　ＣＡＰ</v>
      </c>
      <c r="D161" s="14" t="str">
        <f>[1]品目!C156</f>
        <v xml:space="preserve">ＦＲ６４９６１ </v>
      </c>
      <c r="E161" s="15" t="str">
        <f>[1]品目!D156</f>
        <v>EA</v>
      </c>
      <c r="F161" s="15">
        <f>[1]品目!E156</f>
        <v>2</v>
      </c>
      <c r="G161" s="21"/>
      <c r="H161" s="21"/>
      <c r="I161" s="7"/>
      <c r="K161" s="4"/>
      <c r="L161" s="4"/>
    </row>
    <row r="162" spans="1:12" ht="27.75" customHeight="1" outlineLevel="2" x14ac:dyDescent="0.15">
      <c r="A162" s="1">
        <f t="shared" si="2"/>
        <v>6</v>
      </c>
      <c r="B162" s="5">
        <v>154</v>
      </c>
      <c r="C162" s="15" t="str">
        <f>[1]品目!B157</f>
        <v>プラグキャップ</v>
      </c>
      <c r="D162" s="14" t="str">
        <f>[1]品目!C157</f>
        <v xml:space="preserve">ＦＲ６６７５１ </v>
      </c>
      <c r="E162" s="15" t="str">
        <f>[1]品目!D157</f>
        <v>EA</v>
      </c>
      <c r="F162" s="15">
        <f>[1]品目!E157</f>
        <v>2</v>
      </c>
      <c r="G162" s="21"/>
      <c r="H162" s="21"/>
      <c r="I162" s="7"/>
      <c r="K162" s="4"/>
      <c r="L162" s="4"/>
    </row>
    <row r="163" spans="1:12" ht="27.75" customHeight="1" outlineLevel="2" x14ac:dyDescent="0.15">
      <c r="A163" s="1">
        <f t="shared" si="2"/>
        <v>6</v>
      </c>
      <c r="B163" s="5">
        <v>155</v>
      </c>
      <c r="C163" s="15" t="str">
        <f>[1]品目!B158</f>
        <v>ロータ</v>
      </c>
      <c r="D163" s="14" t="str">
        <f>[1]品目!C158</f>
        <v xml:space="preserve">ＫＥ１１０１６ＡＡ </v>
      </c>
      <c r="E163" s="15" t="str">
        <f>[1]品目!D158</f>
        <v>EA</v>
      </c>
      <c r="F163" s="15">
        <f>[1]品目!E158</f>
        <v>1</v>
      </c>
      <c r="G163" s="21"/>
      <c r="H163" s="21"/>
      <c r="I163" s="7"/>
      <c r="K163" s="4"/>
      <c r="L163" s="4"/>
    </row>
    <row r="164" spans="1:12" ht="27.75" customHeight="1" outlineLevel="2" x14ac:dyDescent="0.15">
      <c r="A164" s="1">
        <f t="shared" si="2"/>
        <v>6</v>
      </c>
      <c r="B164" s="5">
        <v>156</v>
      </c>
      <c r="C164" s="15" t="str">
        <f>[1]品目!B159</f>
        <v>パッド</v>
      </c>
      <c r="D164" s="14" t="str">
        <f>[1]品目!C159</f>
        <v xml:space="preserve">ＫＦ８０００４ＡＡ </v>
      </c>
      <c r="E164" s="15" t="str">
        <f>[1]品目!D159</f>
        <v>EA</v>
      </c>
      <c r="F164" s="15">
        <f>[1]品目!E159</f>
        <v>1</v>
      </c>
      <c r="G164" s="21"/>
      <c r="H164" s="21"/>
      <c r="I164" s="7"/>
      <c r="K164" s="4"/>
      <c r="L164" s="4"/>
    </row>
    <row r="165" spans="1:12" ht="27.75" customHeight="1" outlineLevel="2" x14ac:dyDescent="0.15">
      <c r="A165" s="1">
        <f t="shared" si="2"/>
        <v>6</v>
      </c>
      <c r="B165" s="5">
        <v>157</v>
      </c>
      <c r="C165" s="15" t="str">
        <f>[1]品目!B160</f>
        <v>スプリング</v>
      </c>
      <c r="D165" s="14" t="str">
        <f>[1]品目!C160</f>
        <v xml:space="preserve">９２１４４－２０５４ </v>
      </c>
      <c r="E165" s="15" t="str">
        <f>[1]品目!D160</f>
        <v>EA</v>
      </c>
      <c r="F165" s="15">
        <f>[1]品目!E160</f>
        <v>11</v>
      </c>
      <c r="G165" s="21"/>
      <c r="H165" s="21"/>
      <c r="I165" s="7"/>
      <c r="K165" s="4"/>
      <c r="L165" s="4"/>
    </row>
    <row r="166" spans="1:12" ht="27.75" customHeight="1" outlineLevel="2" x14ac:dyDescent="0.15">
      <c r="A166" s="1">
        <f t="shared" si="2"/>
        <v>6</v>
      </c>
      <c r="B166" s="5">
        <v>158</v>
      </c>
      <c r="C166" s="15" t="str">
        <f>[1]品目!B161</f>
        <v>シリンダ</v>
      </c>
      <c r="D166" s="14" t="str">
        <f>[1]品目!C161</f>
        <v xml:space="preserve">１１００５－２１４０ </v>
      </c>
      <c r="E166" s="15" t="str">
        <f>[1]品目!D161</f>
        <v>EA</v>
      </c>
      <c r="F166" s="15">
        <f>[1]品目!E161</f>
        <v>1</v>
      </c>
      <c r="G166" s="21"/>
      <c r="H166" s="21"/>
      <c r="I166" s="7"/>
      <c r="K166" s="4"/>
      <c r="L166" s="4"/>
    </row>
    <row r="167" spans="1:12" ht="27.75" customHeight="1" outlineLevel="2" x14ac:dyDescent="0.15">
      <c r="A167" s="1">
        <f t="shared" si="2"/>
        <v>6</v>
      </c>
      <c r="B167" s="5">
        <v>159</v>
      </c>
      <c r="C167" s="15" t="str">
        <f>[1]品目!B162</f>
        <v>ガスケット</v>
      </c>
      <c r="D167" s="14" t="str">
        <f>[1]品目!C162</f>
        <v xml:space="preserve">１１０６０－２４３５ </v>
      </c>
      <c r="E167" s="15" t="str">
        <f>[1]品目!D162</f>
        <v>EA</v>
      </c>
      <c r="F167" s="15">
        <f>[1]品目!E162</f>
        <v>3</v>
      </c>
      <c r="G167" s="21"/>
      <c r="H167" s="21"/>
      <c r="I167" s="7"/>
      <c r="K167" s="4"/>
      <c r="L167" s="4"/>
    </row>
    <row r="168" spans="1:12" ht="27.75" customHeight="1" outlineLevel="2" x14ac:dyDescent="0.15">
      <c r="A168" s="1">
        <f t="shared" si="2"/>
        <v>6</v>
      </c>
      <c r="B168" s="5">
        <v>160</v>
      </c>
      <c r="C168" s="15" t="str">
        <f>[1]品目!B163</f>
        <v>ピストン</v>
      </c>
      <c r="D168" s="14" t="str">
        <f>[1]品目!C163</f>
        <v xml:space="preserve">１３００１－２２００ </v>
      </c>
      <c r="E168" s="15" t="str">
        <f>[1]品目!D163</f>
        <v>EA</v>
      </c>
      <c r="F168" s="15">
        <f>[1]品目!E163</f>
        <v>1</v>
      </c>
      <c r="G168" s="21"/>
      <c r="H168" s="21"/>
      <c r="I168" s="7"/>
      <c r="K168" s="4"/>
      <c r="L168" s="4"/>
    </row>
    <row r="169" spans="1:12" ht="27.75" customHeight="1" outlineLevel="2" x14ac:dyDescent="0.15">
      <c r="A169" s="1">
        <f t="shared" si="2"/>
        <v>6</v>
      </c>
      <c r="B169" s="5">
        <v>161</v>
      </c>
      <c r="C169" s="15" t="str">
        <f>[1]品目!B164</f>
        <v>リング</v>
      </c>
      <c r="D169" s="14" t="str">
        <f>[1]品目!C164</f>
        <v xml:space="preserve">１３００８－６０４５ </v>
      </c>
      <c r="E169" s="15" t="str">
        <f>[1]品目!D164</f>
        <v>EA</v>
      </c>
      <c r="F169" s="15">
        <f>[1]品目!E164</f>
        <v>1</v>
      </c>
      <c r="G169" s="21"/>
      <c r="H169" s="21"/>
      <c r="I169" s="7"/>
      <c r="K169" s="4"/>
      <c r="L169" s="4"/>
    </row>
    <row r="170" spans="1:12" ht="27.75" customHeight="1" outlineLevel="2" x14ac:dyDescent="0.15">
      <c r="A170" s="1">
        <f t="shared" si="2"/>
        <v>6</v>
      </c>
      <c r="B170" s="5">
        <v>162</v>
      </c>
      <c r="C170" s="15" t="str">
        <f>[1]品目!B165</f>
        <v>ベアリング</v>
      </c>
      <c r="D170" s="14" t="str">
        <f>[1]品目!C165</f>
        <v xml:space="preserve">１３０３３－２０５２ </v>
      </c>
      <c r="E170" s="15" t="str">
        <f>[1]品目!D165</f>
        <v>EA</v>
      </c>
      <c r="F170" s="15">
        <f>[1]品目!E165</f>
        <v>1</v>
      </c>
      <c r="G170" s="21"/>
      <c r="H170" s="21"/>
      <c r="I170" s="7"/>
      <c r="K170" s="4"/>
      <c r="L170" s="4"/>
    </row>
    <row r="171" spans="1:12" ht="27.75" customHeight="1" outlineLevel="2" x14ac:dyDescent="0.15">
      <c r="A171" s="1">
        <f t="shared" si="2"/>
        <v>6</v>
      </c>
      <c r="B171" s="5">
        <v>163</v>
      </c>
      <c r="C171" s="15" t="str">
        <f>[1]品目!B166</f>
        <v>クラッチＡＳＳＹ</v>
      </c>
      <c r="D171" s="14" t="str">
        <f>[1]品目!C166</f>
        <v xml:space="preserve">１３０８１－２２２０ </v>
      </c>
      <c r="E171" s="15" t="str">
        <f>[1]品目!D166</f>
        <v>EA</v>
      </c>
      <c r="F171" s="15">
        <f>[1]品目!E166</f>
        <v>5</v>
      </c>
      <c r="G171" s="21"/>
      <c r="H171" s="21"/>
      <c r="I171" s="7"/>
      <c r="K171" s="4"/>
      <c r="L171" s="4"/>
    </row>
    <row r="172" spans="1:12" ht="27.75" customHeight="1" outlineLevel="2" x14ac:dyDescent="0.15">
      <c r="A172" s="1">
        <f t="shared" si="2"/>
        <v>6</v>
      </c>
      <c r="B172" s="5">
        <v>164</v>
      </c>
      <c r="C172" s="15" t="str">
        <f>[1]品目!B167</f>
        <v>シム</v>
      </c>
      <c r="D172" s="14" t="str">
        <f>[1]品目!C167</f>
        <v xml:space="preserve">９２０２５－２１０４ </v>
      </c>
      <c r="E172" s="15" t="str">
        <f>[1]品目!D167</f>
        <v>EA</v>
      </c>
      <c r="F172" s="15">
        <f>[1]品目!E167</f>
        <v>3</v>
      </c>
      <c r="G172" s="21"/>
      <c r="H172" s="21"/>
      <c r="I172" s="7"/>
      <c r="K172" s="4"/>
      <c r="L172" s="4"/>
    </row>
    <row r="173" spans="1:12" ht="27.75" customHeight="1" outlineLevel="2" x14ac:dyDescent="0.15">
      <c r="A173" s="1">
        <f t="shared" si="2"/>
        <v>6</v>
      </c>
      <c r="B173" s="5">
        <v>165</v>
      </c>
      <c r="C173" s="15" t="str">
        <f>[1]品目!B168</f>
        <v>シム</v>
      </c>
      <c r="D173" s="14" t="str">
        <f>[1]品目!C168</f>
        <v xml:space="preserve">９２０２５－２１０５ </v>
      </c>
      <c r="E173" s="15" t="str">
        <f>[1]品目!D168</f>
        <v>EA</v>
      </c>
      <c r="F173" s="15">
        <f>[1]品目!E168</f>
        <v>3</v>
      </c>
      <c r="G173" s="21"/>
      <c r="H173" s="21"/>
      <c r="I173" s="7"/>
      <c r="K173" s="4"/>
      <c r="L173" s="4"/>
    </row>
    <row r="174" spans="1:12" ht="27.75" customHeight="1" outlineLevel="2" x14ac:dyDescent="0.15">
      <c r="A174" s="1">
        <f t="shared" si="2"/>
        <v>6</v>
      </c>
      <c r="B174" s="5">
        <v>166</v>
      </c>
      <c r="C174" s="15" t="str">
        <f>[1]品目!B169</f>
        <v>シム</v>
      </c>
      <c r="D174" s="14" t="str">
        <f>[1]品目!C169</f>
        <v xml:space="preserve">９２０２５－２１０６ </v>
      </c>
      <c r="E174" s="15" t="str">
        <f>[1]品目!D169</f>
        <v>EA</v>
      </c>
      <c r="F174" s="15">
        <f>[1]品目!E169</f>
        <v>1</v>
      </c>
      <c r="G174" s="21"/>
      <c r="H174" s="21"/>
      <c r="I174" s="7"/>
      <c r="K174" s="4"/>
      <c r="L174" s="4"/>
    </row>
    <row r="175" spans="1:12" ht="27.75" customHeight="1" outlineLevel="2" x14ac:dyDescent="0.15">
      <c r="A175" s="1">
        <f t="shared" si="2"/>
        <v>6</v>
      </c>
      <c r="B175" s="5">
        <v>167</v>
      </c>
      <c r="C175" s="15" t="str">
        <f>[1]品目!B170</f>
        <v>スナップリング</v>
      </c>
      <c r="D175" s="14" t="str">
        <f>[1]品目!C170</f>
        <v xml:space="preserve">９２０３３－２０６１ </v>
      </c>
      <c r="E175" s="15" t="str">
        <f>[1]品目!D170</f>
        <v>EA</v>
      </c>
      <c r="F175" s="15">
        <f>[1]品目!E170</f>
        <v>2</v>
      </c>
      <c r="G175" s="21"/>
      <c r="H175" s="21"/>
      <c r="I175" s="7"/>
      <c r="K175" s="4"/>
      <c r="L175" s="4"/>
    </row>
    <row r="176" spans="1:12" ht="27.75" customHeight="1" outlineLevel="2" x14ac:dyDescent="0.15">
      <c r="A176" s="1">
        <f t="shared" si="2"/>
        <v>6</v>
      </c>
      <c r="B176" s="5">
        <v>168</v>
      </c>
      <c r="C176" s="15" t="str">
        <f>[1]品目!B171</f>
        <v>ベアリング</v>
      </c>
      <c r="D176" s="14" t="str">
        <f>[1]品目!C171</f>
        <v xml:space="preserve">９２０４５－２０５８ </v>
      </c>
      <c r="E176" s="15" t="str">
        <f>[1]品目!D171</f>
        <v>EA</v>
      </c>
      <c r="F176" s="15">
        <f>[1]品目!E171</f>
        <v>6</v>
      </c>
      <c r="G176" s="21"/>
      <c r="H176" s="21"/>
      <c r="I176" s="7"/>
      <c r="K176" s="4"/>
      <c r="L176" s="4"/>
    </row>
    <row r="177" spans="1:12" ht="27.75" customHeight="1" outlineLevel="2" x14ac:dyDescent="0.15">
      <c r="A177" s="1">
        <f t="shared" si="2"/>
        <v>6</v>
      </c>
      <c r="B177" s="5">
        <v>169</v>
      </c>
      <c r="C177" s="15" t="str">
        <f>[1]品目!B172</f>
        <v>オイルシール</v>
      </c>
      <c r="D177" s="14" t="str">
        <f>[1]品目!C172</f>
        <v xml:space="preserve">９２０４９－２１０８ </v>
      </c>
      <c r="E177" s="15" t="str">
        <f>[1]品目!D172</f>
        <v>EA</v>
      </c>
      <c r="F177" s="15">
        <f>[1]品目!E172</f>
        <v>6</v>
      </c>
      <c r="G177" s="21"/>
      <c r="H177" s="21"/>
      <c r="I177" s="7"/>
      <c r="K177" s="4"/>
      <c r="L177" s="4"/>
    </row>
    <row r="178" spans="1:12" ht="27.75" customHeight="1" outlineLevel="2" x14ac:dyDescent="0.15">
      <c r="A178" s="1">
        <f t="shared" si="2"/>
        <v>6</v>
      </c>
      <c r="B178" s="5">
        <v>170</v>
      </c>
      <c r="C178" s="15" t="str">
        <f>[1]品目!B173</f>
        <v>ケース</v>
      </c>
      <c r="D178" s="14" t="str">
        <f>[1]品目!C173</f>
        <v xml:space="preserve">３２０９９－２３２６ </v>
      </c>
      <c r="E178" s="15" t="str">
        <f>[1]品目!D173</f>
        <v>EA</v>
      </c>
      <c r="F178" s="15">
        <f>[1]品目!E173</f>
        <v>9</v>
      </c>
      <c r="G178" s="21"/>
      <c r="H178" s="21"/>
      <c r="I178" s="7"/>
      <c r="K178" s="4"/>
      <c r="L178" s="4"/>
    </row>
    <row r="179" spans="1:12" ht="27.75" customHeight="1" outlineLevel="2" x14ac:dyDescent="0.15">
      <c r="A179" s="1">
        <f t="shared" si="2"/>
        <v>6</v>
      </c>
      <c r="B179" s="5">
        <v>171</v>
      </c>
      <c r="C179" s="15" t="str">
        <f>[1]品目!B174</f>
        <v>スロットルケーブル</v>
      </c>
      <c r="D179" s="14" t="str">
        <f>[1]品目!C174</f>
        <v xml:space="preserve">５４０１２－２３５９ </v>
      </c>
      <c r="E179" s="15" t="str">
        <f>[1]品目!D174</f>
        <v>EA</v>
      </c>
      <c r="F179" s="15">
        <f>[1]品目!E174</f>
        <v>6</v>
      </c>
      <c r="G179" s="21"/>
      <c r="H179" s="21"/>
      <c r="I179" s="7"/>
      <c r="K179" s="4"/>
      <c r="L179" s="4"/>
    </row>
    <row r="180" spans="1:12" ht="27.75" customHeight="1" outlineLevel="2" x14ac:dyDescent="0.15">
      <c r="A180" s="1">
        <f t="shared" si="2"/>
        <v>6</v>
      </c>
      <c r="B180" s="5">
        <v>172</v>
      </c>
      <c r="C180" s="15" t="str">
        <f>[1]品目!B175</f>
        <v>ハンガバンドＡＳＳＹ</v>
      </c>
      <c r="D180" s="14" t="str">
        <f>[1]品目!C175</f>
        <v xml:space="preserve">７１０１２　１４６ </v>
      </c>
      <c r="E180" s="15" t="str">
        <f>[1]品目!D175</f>
        <v>EA</v>
      </c>
      <c r="F180" s="15">
        <f>[1]品目!E175</f>
        <v>1</v>
      </c>
      <c r="G180" s="21"/>
      <c r="H180" s="21"/>
      <c r="I180" s="7"/>
      <c r="K180" s="4"/>
      <c r="L180" s="4"/>
    </row>
    <row r="181" spans="1:12" ht="27.75" customHeight="1" outlineLevel="2" x14ac:dyDescent="0.15">
      <c r="A181" s="1">
        <f t="shared" si="2"/>
        <v>6</v>
      </c>
      <c r="B181" s="5">
        <v>173</v>
      </c>
      <c r="C181" s="15" t="str">
        <f>[1]品目!B176</f>
        <v>燃料キャップ</v>
      </c>
      <c r="D181" s="14" t="str">
        <f>[1]品目!C176</f>
        <v xml:space="preserve">ＫＦ０５０１６ＢＣ </v>
      </c>
      <c r="E181" s="15" t="str">
        <f>[1]品目!D176</f>
        <v>EA</v>
      </c>
      <c r="F181" s="15">
        <f>[1]品目!E176</f>
        <v>1</v>
      </c>
      <c r="G181" s="21"/>
      <c r="H181" s="21"/>
      <c r="I181" s="7"/>
      <c r="K181" s="4"/>
      <c r="L181" s="4"/>
    </row>
    <row r="182" spans="1:12" ht="27.75" customHeight="1" outlineLevel="2" x14ac:dyDescent="0.15">
      <c r="A182" s="1">
        <f t="shared" si="2"/>
        <v>6</v>
      </c>
      <c r="B182" s="5">
        <v>174</v>
      </c>
      <c r="C182" s="15" t="str">
        <f>[1]品目!B177</f>
        <v>マフラーカバー</v>
      </c>
      <c r="D182" s="14" t="str">
        <f>[1]品目!C177</f>
        <v xml:space="preserve">１４０９１－２０５３ </v>
      </c>
      <c r="E182" s="15" t="str">
        <f>[1]品目!D177</f>
        <v>EA</v>
      </c>
      <c r="F182" s="15">
        <f>[1]品目!E177</f>
        <v>1</v>
      </c>
      <c r="G182" s="21"/>
      <c r="H182" s="21"/>
      <c r="I182" s="7"/>
      <c r="K182" s="4"/>
      <c r="L182" s="4"/>
    </row>
    <row r="183" spans="1:12" ht="27.75" customHeight="1" outlineLevel="2" x14ac:dyDescent="0.15">
      <c r="A183" s="1">
        <f t="shared" si="2"/>
        <v>6</v>
      </c>
      <c r="B183" s="5">
        <v>175</v>
      </c>
      <c r="C183" s="15" t="str">
        <f>[1]品目!B178</f>
        <v>ＣＡＲＢＵＲ</v>
      </c>
      <c r="D183" s="14" t="str">
        <f>[1]品目!C178</f>
        <v xml:space="preserve">１５００３－２６８８ </v>
      </c>
      <c r="E183" s="15" t="str">
        <f>[1]品目!D178</f>
        <v>EA</v>
      </c>
      <c r="F183" s="15">
        <f>[1]品目!E178</f>
        <v>2</v>
      </c>
      <c r="G183" s="21"/>
      <c r="H183" s="21"/>
      <c r="I183" s="7"/>
      <c r="K183" s="4"/>
      <c r="L183" s="4"/>
    </row>
    <row r="184" spans="1:12" ht="27.75" customHeight="1" outlineLevel="2" x14ac:dyDescent="0.15">
      <c r="A184" s="1">
        <f t="shared" si="2"/>
        <v>6</v>
      </c>
      <c r="B184" s="5">
        <v>176</v>
      </c>
      <c r="C184" s="15" t="str">
        <f>[1]品目!B179</f>
        <v>スタンド</v>
      </c>
      <c r="D184" s="14" t="str">
        <f>[1]品目!C179</f>
        <v xml:space="preserve">３４００１－２０８６ </v>
      </c>
      <c r="E184" s="15" t="str">
        <f>[1]品目!D179</f>
        <v>EA</v>
      </c>
      <c r="F184" s="15">
        <f>[1]品目!E179</f>
        <v>5</v>
      </c>
      <c r="G184" s="21"/>
      <c r="H184" s="21"/>
      <c r="I184" s="7"/>
      <c r="K184" s="4"/>
      <c r="L184" s="4"/>
    </row>
    <row r="185" spans="1:12" ht="27.75" customHeight="1" outlineLevel="2" x14ac:dyDescent="0.15">
      <c r="A185" s="1">
        <f t="shared" si="2"/>
        <v>6</v>
      </c>
      <c r="B185" s="5">
        <v>177</v>
      </c>
      <c r="C185" s="15" t="str">
        <f>[1]品目!B180</f>
        <v>ＦＩＬＴＥＲ－ＦＵＥＬ</v>
      </c>
      <c r="D185" s="14" t="str">
        <f>[1]品目!C180</f>
        <v xml:space="preserve">４９０１９－２１１１ </v>
      </c>
      <c r="E185" s="15" t="str">
        <f>[1]品目!D180</f>
        <v>EA</v>
      </c>
      <c r="F185" s="15">
        <f>[1]品目!E180</f>
        <v>1</v>
      </c>
      <c r="G185" s="21"/>
      <c r="H185" s="21"/>
      <c r="I185" s="7"/>
      <c r="K185" s="4"/>
      <c r="L185" s="4"/>
    </row>
    <row r="186" spans="1:12" ht="27.75" customHeight="1" outlineLevel="2" x14ac:dyDescent="0.15">
      <c r="A186" s="1">
        <f t="shared" si="2"/>
        <v>6</v>
      </c>
      <c r="B186" s="5">
        <v>178</v>
      </c>
      <c r="C186" s="15" t="str">
        <f>[1]品目!B181</f>
        <v>エンジンシュラウド</v>
      </c>
      <c r="D186" s="14" t="str">
        <f>[1]品目!C181</f>
        <v xml:space="preserve">４９０８９－２４７９ </v>
      </c>
      <c r="E186" s="15" t="str">
        <f>[1]品目!D181</f>
        <v>EA</v>
      </c>
      <c r="F186" s="15">
        <f>[1]品目!E181</f>
        <v>1</v>
      </c>
      <c r="G186" s="21"/>
      <c r="H186" s="21"/>
      <c r="I186" s="7"/>
      <c r="K186" s="4"/>
      <c r="L186" s="4"/>
    </row>
    <row r="187" spans="1:12" ht="27.75" customHeight="1" outlineLevel="2" x14ac:dyDescent="0.15">
      <c r="A187" s="1">
        <f t="shared" si="2"/>
        <v>6</v>
      </c>
      <c r="B187" s="5">
        <v>179</v>
      </c>
      <c r="C187" s="15" t="str">
        <f>[1]品目!B182</f>
        <v>燃料タンク</v>
      </c>
      <c r="D187" s="14" t="str">
        <f>[1]品目!C182</f>
        <v xml:space="preserve">５１００１－２３２１ </v>
      </c>
      <c r="E187" s="15" t="str">
        <f>[1]品目!D182</f>
        <v>EA</v>
      </c>
      <c r="F187" s="15">
        <f>[1]品目!E182</f>
        <v>1</v>
      </c>
      <c r="G187" s="21"/>
      <c r="H187" s="21"/>
      <c r="I187" s="7"/>
      <c r="K187" s="4"/>
      <c r="L187" s="4"/>
    </row>
    <row r="188" spans="1:12" ht="27.75" customHeight="1" outlineLevel="2" x14ac:dyDescent="0.15">
      <c r="A188" s="1">
        <f t="shared" si="2"/>
        <v>6</v>
      </c>
      <c r="B188" s="5">
        <v>180</v>
      </c>
      <c r="C188" s="15" t="str">
        <f>[1]品目!B183</f>
        <v>燃料タンクグロメット</v>
      </c>
      <c r="D188" s="14" t="str">
        <f>[1]品目!C183</f>
        <v xml:space="preserve">９２０７１－２１４２ </v>
      </c>
      <c r="E188" s="15" t="str">
        <f>[1]品目!D183</f>
        <v>EA</v>
      </c>
      <c r="F188" s="15">
        <f>[1]品目!E183</f>
        <v>3</v>
      </c>
      <c r="G188" s="21"/>
      <c r="H188" s="21"/>
      <c r="I188" s="7"/>
      <c r="K188" s="4"/>
      <c r="L188" s="4"/>
    </row>
    <row r="189" spans="1:12" ht="27.75" customHeight="1" outlineLevel="1" x14ac:dyDescent="0.15">
      <c r="A189" s="8" t="s">
        <v>21</v>
      </c>
      <c r="B189" s="5"/>
      <c r="C189" s="15" t="s">
        <v>16</v>
      </c>
      <c r="D189" s="14"/>
      <c r="E189" s="15"/>
      <c r="F189" s="15"/>
      <c r="G189" s="21"/>
      <c r="H189" s="21"/>
      <c r="I189" s="7"/>
      <c r="K189" s="4"/>
      <c r="L189" s="4"/>
    </row>
    <row r="190" spans="1:12" ht="27.75" customHeight="1" outlineLevel="2" x14ac:dyDescent="0.15">
      <c r="A190" s="1">
        <f t="shared" si="2"/>
        <v>7</v>
      </c>
      <c r="B190" s="5">
        <v>181</v>
      </c>
      <c r="C190" s="15" t="str">
        <f>[1]品目!B184</f>
        <v>ＣＬＡＭＰＦＵＥＬＦＩＬＴＥＲ</v>
      </c>
      <c r="D190" s="14" t="str">
        <f>[1]品目!C184</f>
        <v xml:space="preserve">９２１７１－２０７３ </v>
      </c>
      <c r="E190" s="15" t="str">
        <f>[1]品目!D184</f>
        <v>EA</v>
      </c>
      <c r="F190" s="15">
        <f>[1]品目!E184</f>
        <v>3</v>
      </c>
      <c r="G190" s="21"/>
      <c r="H190" s="21"/>
      <c r="I190" s="7"/>
      <c r="K190" s="4"/>
      <c r="L190" s="4"/>
    </row>
    <row r="191" spans="1:12" ht="27.75" customHeight="1" outlineLevel="2" x14ac:dyDescent="0.15">
      <c r="A191" s="1">
        <f t="shared" si="2"/>
        <v>7</v>
      </c>
      <c r="B191" s="5">
        <v>182</v>
      </c>
      <c r="C191" s="15" t="str">
        <f>[1]品目!B185</f>
        <v>チューブ</v>
      </c>
      <c r="D191" s="14" t="str">
        <f>[1]品目!C185</f>
        <v xml:space="preserve">９２１９０－２１７４ </v>
      </c>
      <c r="E191" s="15" t="str">
        <f>[1]品目!D185</f>
        <v>EA</v>
      </c>
      <c r="F191" s="15">
        <f>[1]品目!E185</f>
        <v>2</v>
      </c>
      <c r="G191" s="21"/>
      <c r="H191" s="21"/>
      <c r="I191" s="7"/>
      <c r="K191" s="4"/>
      <c r="L191" s="4"/>
    </row>
    <row r="192" spans="1:12" ht="27.75" customHeight="1" outlineLevel="2" x14ac:dyDescent="0.15">
      <c r="A192" s="1">
        <f t="shared" si="2"/>
        <v>7</v>
      </c>
      <c r="B192" s="5">
        <v>183</v>
      </c>
      <c r="C192" s="15" t="str">
        <f>[1]品目!B186</f>
        <v>チュ－ブ</v>
      </c>
      <c r="D192" s="14" t="str">
        <f>[1]品目!C186</f>
        <v xml:space="preserve">９２１９１－２０５４ </v>
      </c>
      <c r="E192" s="15" t="str">
        <f>[1]品目!D186</f>
        <v>EA</v>
      </c>
      <c r="F192" s="15">
        <f>[1]品目!E186</f>
        <v>1</v>
      </c>
      <c r="G192" s="21"/>
      <c r="H192" s="21"/>
      <c r="I192" s="7"/>
      <c r="K192" s="4"/>
      <c r="L192" s="4"/>
    </row>
    <row r="193" spans="1:12" ht="27.75" customHeight="1" outlineLevel="2" x14ac:dyDescent="0.15">
      <c r="A193" s="1">
        <f t="shared" si="2"/>
        <v>7</v>
      </c>
      <c r="B193" s="5">
        <v>184</v>
      </c>
      <c r="C193" s="15" t="str">
        <f>[1]品目!B187</f>
        <v>スロットルワイヤ</v>
      </c>
      <c r="D193" s="14" t="str">
        <f>[1]品目!C187</f>
        <v xml:space="preserve">ＫＲ２１０１８ＢＡ </v>
      </c>
      <c r="E193" s="15" t="str">
        <f>[1]品目!D187</f>
        <v>EA</v>
      </c>
      <c r="F193" s="15">
        <f>[1]品目!E187</f>
        <v>3</v>
      </c>
      <c r="G193" s="21"/>
      <c r="H193" s="21"/>
      <c r="I193" s="7"/>
      <c r="K193" s="4"/>
      <c r="L193" s="4"/>
    </row>
    <row r="194" spans="1:12" ht="27.75" customHeight="1" outlineLevel="2" x14ac:dyDescent="0.15">
      <c r="A194" s="1">
        <f t="shared" si="2"/>
        <v>7</v>
      </c>
      <c r="B194" s="5">
        <v>185</v>
      </c>
      <c r="C194" s="15" t="str">
        <f>[1]品目!B188</f>
        <v>ホルダーＡＳＳＹ</v>
      </c>
      <c r="D194" s="14" t="str">
        <f>[1]品目!C188</f>
        <v xml:space="preserve">７２６００－ＶＡ４－０１０ </v>
      </c>
      <c r="E194" s="15" t="str">
        <f>[1]品目!D188</f>
        <v>EA</v>
      </c>
      <c r="F194" s="15">
        <f>[1]品目!E188</f>
        <v>1</v>
      </c>
      <c r="G194" s="21"/>
      <c r="H194" s="21"/>
      <c r="I194" s="7"/>
      <c r="K194" s="4"/>
      <c r="L194" s="4"/>
    </row>
    <row r="195" spans="1:12" ht="27.75" customHeight="1" outlineLevel="2" x14ac:dyDescent="0.15">
      <c r="A195" s="1">
        <f t="shared" si="2"/>
        <v>7</v>
      </c>
      <c r="B195" s="5">
        <v>186</v>
      </c>
      <c r="C195" s="15" t="str">
        <f>[1]品目!B189</f>
        <v>ブレードホルダブッシュ</v>
      </c>
      <c r="D195" s="14" t="str">
        <f>[1]品目!C189</f>
        <v xml:space="preserve">７２６１３－ＶＡ４－０００ </v>
      </c>
      <c r="E195" s="15" t="str">
        <f>[1]品目!D189</f>
        <v>EA</v>
      </c>
      <c r="F195" s="15">
        <f>[1]品目!E189</f>
        <v>2</v>
      </c>
      <c r="G195" s="21"/>
      <c r="H195" s="21"/>
      <c r="I195" s="7"/>
      <c r="K195" s="4"/>
      <c r="L195" s="4"/>
    </row>
    <row r="196" spans="1:12" ht="27.75" customHeight="1" outlineLevel="2" x14ac:dyDescent="0.15">
      <c r="A196" s="1">
        <f t="shared" si="2"/>
        <v>7</v>
      </c>
      <c r="B196" s="5">
        <v>187</v>
      </c>
      <c r="C196" s="15" t="str">
        <f>[1]品目!B190</f>
        <v>ドリブンディスクＣＰ</v>
      </c>
      <c r="D196" s="14" t="str">
        <f>[1]品目!C190</f>
        <v xml:space="preserve">７５１５０－ＶＡ３－Ｊ０１ </v>
      </c>
      <c r="E196" s="15" t="str">
        <f>[1]品目!D190</f>
        <v>EA</v>
      </c>
      <c r="F196" s="15">
        <f>[1]品目!E190</f>
        <v>1</v>
      </c>
      <c r="G196" s="21"/>
      <c r="H196" s="21"/>
      <c r="I196" s="7"/>
      <c r="K196" s="4"/>
      <c r="L196" s="4"/>
    </row>
    <row r="197" spans="1:12" ht="27.75" customHeight="1" outlineLevel="2" x14ac:dyDescent="0.15">
      <c r="A197" s="1">
        <f t="shared" si="2"/>
        <v>7</v>
      </c>
      <c r="B197" s="5">
        <v>188</v>
      </c>
      <c r="C197" s="15" t="str">
        <f>[1]品目!B191</f>
        <v>ＤＩＳＫ，ＤＲＩＶＥ　　　</v>
      </c>
      <c r="D197" s="14" t="str">
        <f>[1]品目!C191</f>
        <v xml:space="preserve">７５１３０－ＶＡ４－０００ </v>
      </c>
      <c r="E197" s="15" t="str">
        <f>[1]品目!D191</f>
        <v>EA</v>
      </c>
      <c r="F197" s="15">
        <f>[1]品目!E191</f>
        <v>1</v>
      </c>
      <c r="G197" s="21"/>
      <c r="H197" s="21"/>
      <c r="I197" s="7"/>
      <c r="K197" s="4"/>
      <c r="L197" s="4"/>
    </row>
    <row r="198" spans="1:12" ht="27.75" customHeight="1" outlineLevel="2" x14ac:dyDescent="0.15">
      <c r="A198" s="1">
        <f t="shared" si="2"/>
        <v>7</v>
      </c>
      <c r="B198" s="5">
        <v>189</v>
      </c>
      <c r="C198" s="15" t="str">
        <f>[1]品目!B192</f>
        <v>キカキＡＳＳＹ</v>
      </c>
      <c r="D198" s="14" t="str">
        <f>[1]品目!C192</f>
        <v xml:space="preserve">１２３２００－１１５６０ </v>
      </c>
      <c r="E198" s="15" t="str">
        <f>[1]品目!D192</f>
        <v>EA</v>
      </c>
      <c r="F198" s="15">
        <f>[1]品目!E192</f>
        <v>3</v>
      </c>
      <c r="G198" s="21"/>
      <c r="H198" s="21"/>
      <c r="I198" s="7"/>
      <c r="K198" s="4"/>
      <c r="L198" s="4"/>
    </row>
    <row r="199" spans="1:12" ht="27.75" customHeight="1" outlineLevel="2" x14ac:dyDescent="0.15">
      <c r="A199" s="1">
        <f t="shared" si="2"/>
        <v>7</v>
      </c>
      <c r="B199" s="5">
        <v>190</v>
      </c>
      <c r="C199" s="15" t="str">
        <f>[1]品目!B193</f>
        <v>インテークガスケット</v>
      </c>
      <c r="D199" s="14" t="str">
        <f>[1]品目!C193</f>
        <v xml:space="preserve">１３００１０－１２５２０ </v>
      </c>
      <c r="E199" s="15" t="str">
        <f>[1]品目!D193</f>
        <v>EA</v>
      </c>
      <c r="F199" s="15">
        <f>[1]品目!E193</f>
        <v>6</v>
      </c>
      <c r="G199" s="21"/>
      <c r="H199" s="21"/>
      <c r="I199" s="7"/>
      <c r="K199" s="4"/>
      <c r="L199" s="4"/>
    </row>
    <row r="200" spans="1:12" ht="27.75" customHeight="1" outlineLevel="2" x14ac:dyDescent="0.15">
      <c r="A200" s="1">
        <f t="shared" si="2"/>
        <v>7</v>
      </c>
      <c r="B200" s="5">
        <v>191</v>
      </c>
      <c r="C200" s="15" t="str">
        <f>[1]品目!B194</f>
        <v>キカキパッキン</v>
      </c>
      <c r="D200" s="14" t="str">
        <f>[1]品目!C194</f>
        <v xml:space="preserve">１３００１６－１１６２１ </v>
      </c>
      <c r="E200" s="15" t="str">
        <f>[1]品目!D194</f>
        <v>EA</v>
      </c>
      <c r="F200" s="15">
        <f>[1]品目!E194</f>
        <v>3</v>
      </c>
      <c r="G200" s="21"/>
      <c r="H200" s="21"/>
      <c r="I200" s="7"/>
      <c r="K200" s="4"/>
      <c r="L200" s="4"/>
    </row>
    <row r="201" spans="1:12" ht="27.75" customHeight="1" outlineLevel="2" x14ac:dyDescent="0.15">
      <c r="A201" s="1">
        <f t="shared" si="2"/>
        <v>7</v>
      </c>
      <c r="B201" s="5">
        <v>192</v>
      </c>
      <c r="C201" s="15" t="str">
        <f>[1]品目!B195</f>
        <v>エアフィルタ</v>
      </c>
      <c r="D201" s="14" t="str">
        <f>[1]品目!C195</f>
        <v xml:space="preserve">１３０３０５－１１６２０ </v>
      </c>
      <c r="E201" s="15" t="str">
        <f>[1]品目!D195</f>
        <v>EA</v>
      </c>
      <c r="F201" s="15">
        <f>[1]品目!E195</f>
        <v>2</v>
      </c>
      <c r="G201" s="21"/>
      <c r="H201" s="21"/>
      <c r="I201" s="7"/>
      <c r="K201" s="4"/>
      <c r="L201" s="4"/>
    </row>
    <row r="202" spans="1:12" ht="27.75" customHeight="1" outlineLevel="2" x14ac:dyDescent="0.15">
      <c r="A202" s="1">
        <f t="shared" si="2"/>
        <v>7</v>
      </c>
      <c r="B202" s="5">
        <v>193</v>
      </c>
      <c r="C202" s="15" t="str">
        <f>[1]品目!B196</f>
        <v>インテークガスケット</v>
      </c>
      <c r="D202" s="14" t="str">
        <f>[1]品目!C196</f>
        <v xml:space="preserve">１３０３２０－１１６２１ </v>
      </c>
      <c r="E202" s="15" t="str">
        <f>[1]品目!D196</f>
        <v>EA</v>
      </c>
      <c r="F202" s="15">
        <f>[1]品目!E196</f>
        <v>3</v>
      </c>
      <c r="G202" s="21"/>
      <c r="H202" s="21"/>
      <c r="I202" s="7"/>
      <c r="K202" s="4"/>
      <c r="L202" s="4"/>
    </row>
    <row r="203" spans="1:12" ht="27.75" customHeight="1" outlineLevel="2" x14ac:dyDescent="0.15">
      <c r="A203" s="1">
        <f t="shared" si="2"/>
        <v>7</v>
      </c>
      <c r="B203" s="5">
        <v>194</v>
      </c>
      <c r="C203" s="15" t="str">
        <f>[1]品目!B197</f>
        <v>スパークプラグ</v>
      </c>
      <c r="D203" s="14" t="str">
        <f>[1]品目!C197</f>
        <v xml:space="preserve">ＢＰＭ６Ａ </v>
      </c>
      <c r="E203" s="15" t="str">
        <f>[1]品目!D197</f>
        <v>EA</v>
      </c>
      <c r="F203" s="15">
        <f>[1]品目!E197</f>
        <v>4</v>
      </c>
      <c r="G203" s="21"/>
      <c r="H203" s="21"/>
      <c r="I203" s="7"/>
      <c r="K203" s="4"/>
      <c r="L203" s="4"/>
    </row>
    <row r="204" spans="1:12" ht="27.75" customHeight="1" outlineLevel="2" x14ac:dyDescent="0.15">
      <c r="A204" s="1">
        <f t="shared" si="2"/>
        <v>7</v>
      </c>
      <c r="B204" s="5">
        <v>195</v>
      </c>
      <c r="C204" s="15" t="str">
        <f>[1]品目!B198</f>
        <v>デッキ</v>
      </c>
      <c r="D204" s="14" t="str">
        <f>[1]品目!C198</f>
        <v xml:space="preserve">６１６１１０－１１５６０ </v>
      </c>
      <c r="E204" s="15" t="str">
        <f>[1]品目!D198</f>
        <v>EA</v>
      </c>
      <c r="F204" s="15">
        <f>[1]品目!E198</f>
        <v>2</v>
      </c>
      <c r="G204" s="21"/>
      <c r="H204" s="21"/>
      <c r="I204" s="7"/>
      <c r="K204" s="4"/>
      <c r="L204" s="4"/>
    </row>
    <row r="205" spans="1:12" ht="27.75" customHeight="1" outlineLevel="2" x14ac:dyDescent="0.15">
      <c r="A205" s="1">
        <f t="shared" ref="A205:A246" si="3">ROUNDUP(B205/30,0)</f>
        <v>7</v>
      </c>
      <c r="B205" s="5">
        <v>196</v>
      </c>
      <c r="C205" s="15" t="str">
        <f>[1]品目!B199</f>
        <v>リコイルスタータＡＳＳＹ</v>
      </c>
      <c r="D205" s="14" t="str">
        <f>[1]品目!C199</f>
        <v xml:space="preserve">１７７２００－１２５２０ </v>
      </c>
      <c r="E205" s="15" t="str">
        <f>[1]品目!D199</f>
        <v>EA</v>
      </c>
      <c r="F205" s="15">
        <f>[1]品目!E199</f>
        <v>1</v>
      </c>
      <c r="G205" s="21"/>
      <c r="H205" s="21"/>
      <c r="I205" s="7"/>
      <c r="K205" s="4"/>
      <c r="L205" s="4"/>
    </row>
    <row r="206" spans="1:12" ht="27.75" customHeight="1" outlineLevel="2" x14ac:dyDescent="0.15">
      <c r="A206" s="1">
        <f t="shared" si="3"/>
        <v>7</v>
      </c>
      <c r="B206" s="5">
        <v>197</v>
      </c>
      <c r="C206" s="15" t="str">
        <f>[1]品目!B200</f>
        <v>ボルト</v>
      </c>
      <c r="D206" s="14" t="str">
        <f>[1]品目!C200</f>
        <v xml:space="preserve">31057197 </v>
      </c>
      <c r="E206" s="15" t="str">
        <f>[1]品目!D200</f>
        <v>EA</v>
      </c>
      <c r="F206" s="15">
        <f>[1]品目!E200</f>
        <v>2</v>
      </c>
      <c r="G206" s="21"/>
      <c r="H206" s="21"/>
      <c r="I206" s="7"/>
      <c r="K206" s="4"/>
      <c r="L206" s="4"/>
    </row>
    <row r="207" spans="1:12" ht="27.75" customHeight="1" outlineLevel="2" x14ac:dyDescent="0.15">
      <c r="A207" s="1">
        <f t="shared" si="3"/>
        <v>7</v>
      </c>
      <c r="B207" s="5">
        <v>198</v>
      </c>
      <c r="C207" s="15" t="str">
        <f>[1]品目!B201</f>
        <v>保護チューブ</v>
      </c>
      <c r="D207" s="14" t="str">
        <f>[1]品目!C201</f>
        <v xml:space="preserve">41003201 </v>
      </c>
      <c r="E207" s="15" t="str">
        <f>[1]品目!D201</f>
        <v>EA</v>
      </c>
      <c r="F207" s="15">
        <f>[1]品目!E201</f>
        <v>1</v>
      </c>
      <c r="G207" s="21"/>
      <c r="H207" s="21"/>
      <c r="I207" s="7"/>
      <c r="K207" s="4"/>
      <c r="L207" s="4"/>
    </row>
    <row r="208" spans="1:12" ht="27.75" customHeight="1" outlineLevel="2" x14ac:dyDescent="0.15">
      <c r="A208" s="1">
        <f t="shared" si="3"/>
        <v>7</v>
      </c>
      <c r="B208" s="5">
        <v>199</v>
      </c>
      <c r="C208" s="15" t="str">
        <f>[1]品目!B202</f>
        <v>ギアケースＡＳＳＹ</v>
      </c>
      <c r="D208" s="14" t="str">
        <f>[1]品目!C202</f>
        <v xml:space="preserve">71008275 </v>
      </c>
      <c r="E208" s="15" t="str">
        <f>[1]品目!D202</f>
        <v>EA</v>
      </c>
      <c r="F208" s="15">
        <f>[1]品目!E202</f>
        <v>1</v>
      </c>
      <c r="G208" s="21"/>
      <c r="H208" s="21"/>
      <c r="I208" s="7"/>
      <c r="K208" s="4"/>
      <c r="L208" s="4"/>
    </row>
    <row r="209" spans="1:12" ht="27.75" customHeight="1" outlineLevel="2" x14ac:dyDescent="0.15">
      <c r="A209" s="1">
        <f t="shared" si="3"/>
        <v>7</v>
      </c>
      <c r="B209" s="5">
        <v>200</v>
      </c>
      <c r="C209" s="15" t="str">
        <f>[1]品目!B203</f>
        <v>ファンＡＳＳＹ</v>
      </c>
      <c r="D209" s="14" t="str">
        <f>[1]品目!C203</f>
        <v xml:space="preserve">ＰＢ７１０８２１１１ </v>
      </c>
      <c r="E209" s="15" t="str">
        <f>[1]品目!D203</f>
        <v>EA</v>
      </c>
      <c r="F209" s="15">
        <f>[1]品目!E203</f>
        <v>1</v>
      </c>
      <c r="G209" s="21"/>
      <c r="H209" s="21"/>
      <c r="I209" s="7"/>
      <c r="K209" s="4"/>
      <c r="L209" s="4"/>
    </row>
    <row r="210" spans="1:12" ht="27.75" customHeight="1" outlineLevel="2" x14ac:dyDescent="0.15">
      <c r="A210" s="1">
        <f t="shared" si="3"/>
        <v>7</v>
      </c>
      <c r="B210" s="5">
        <v>201</v>
      </c>
      <c r="C210" s="15" t="str">
        <f>[1]品目!B204</f>
        <v>コントロールケーブル</v>
      </c>
      <c r="D210" s="14" t="str">
        <f>[1]品目!C204</f>
        <v xml:space="preserve">91001329 </v>
      </c>
      <c r="E210" s="15" t="str">
        <f>[1]品目!D204</f>
        <v>EA</v>
      </c>
      <c r="F210" s="15">
        <f>[1]品目!E204</f>
        <v>2</v>
      </c>
      <c r="G210" s="21"/>
      <c r="H210" s="21"/>
      <c r="I210" s="7"/>
      <c r="K210" s="4"/>
      <c r="L210" s="4"/>
    </row>
    <row r="211" spans="1:12" ht="27.75" customHeight="1" outlineLevel="2" x14ac:dyDescent="0.15">
      <c r="A211" s="1">
        <f t="shared" si="3"/>
        <v>7</v>
      </c>
      <c r="B211" s="5">
        <v>202</v>
      </c>
      <c r="C211" s="15" t="str">
        <f>[1]品目!B205</f>
        <v>コントロ－ルケ－ブル</v>
      </c>
      <c r="D211" s="14" t="str">
        <f>[1]品目!C205</f>
        <v xml:space="preserve">ＰＢ９１００３１２５ </v>
      </c>
      <c r="E211" s="15" t="str">
        <f>[1]品目!D205</f>
        <v>EA</v>
      </c>
      <c r="F211" s="15">
        <f>[1]品目!E205</f>
        <v>1</v>
      </c>
      <c r="G211" s="21"/>
      <c r="H211" s="21"/>
      <c r="I211" s="7"/>
      <c r="K211" s="4"/>
      <c r="L211" s="4"/>
    </row>
    <row r="212" spans="1:12" ht="27.75" customHeight="1" outlineLevel="2" x14ac:dyDescent="0.15">
      <c r="A212" s="1">
        <f t="shared" si="3"/>
        <v>7</v>
      </c>
      <c r="B212" s="5">
        <v>203</v>
      </c>
      <c r="C212" s="15" t="str">
        <f>[1]品目!B206</f>
        <v>コントロールケーブル</v>
      </c>
      <c r="D212" s="14" t="str">
        <f>[1]品目!C206</f>
        <v xml:space="preserve">ＰＢ９１００３１８９ </v>
      </c>
      <c r="E212" s="15" t="str">
        <f>[1]品目!D206</f>
        <v>EA</v>
      </c>
      <c r="F212" s="15">
        <f>[1]品目!E206</f>
        <v>1</v>
      </c>
      <c r="G212" s="21"/>
      <c r="H212" s="21"/>
      <c r="I212" s="7"/>
      <c r="K212" s="4"/>
      <c r="L212" s="4"/>
    </row>
    <row r="213" spans="1:12" ht="27.75" customHeight="1" outlineLevel="2" x14ac:dyDescent="0.15">
      <c r="A213" s="1">
        <f t="shared" si="3"/>
        <v>7</v>
      </c>
      <c r="B213" s="5">
        <v>204</v>
      </c>
      <c r="C213" s="15" t="str">
        <f>[1]品目!B207</f>
        <v>ブレード</v>
      </c>
      <c r="D213" s="14" t="str">
        <f>[1]品目!C207</f>
        <v xml:space="preserve">Ｋ２５３００００１０Ｂ </v>
      </c>
      <c r="E213" s="15" t="str">
        <f>[1]品目!D207</f>
        <v>EA</v>
      </c>
      <c r="F213" s="15">
        <f>[1]品目!E207</f>
        <v>1</v>
      </c>
      <c r="G213" s="21"/>
      <c r="H213" s="21"/>
      <c r="I213" s="7"/>
      <c r="K213" s="4"/>
      <c r="L213" s="4"/>
    </row>
    <row r="214" spans="1:12" ht="27.75" customHeight="1" outlineLevel="2" x14ac:dyDescent="0.15">
      <c r="A214" s="1">
        <f t="shared" si="3"/>
        <v>7</v>
      </c>
      <c r="B214" s="5">
        <v>205</v>
      </c>
      <c r="C214" s="15" t="str">
        <f>[1]品目!B208</f>
        <v>スパークプラグ</v>
      </c>
      <c r="D214" s="14" t="str">
        <f>[1]品目!C208</f>
        <v xml:space="preserve">Ｋ３７４００５００１０ </v>
      </c>
      <c r="E214" s="15" t="str">
        <f>[1]品目!D208</f>
        <v>EA</v>
      </c>
      <c r="F214" s="15">
        <f>[1]品目!E208</f>
        <v>1</v>
      </c>
      <c r="G214" s="21"/>
      <c r="H214" s="21"/>
      <c r="I214" s="7"/>
      <c r="K214" s="4"/>
      <c r="L214" s="4"/>
    </row>
    <row r="215" spans="1:12" ht="27.75" customHeight="1" outlineLevel="2" x14ac:dyDescent="0.15">
      <c r="A215" s="1">
        <f t="shared" si="3"/>
        <v>7</v>
      </c>
      <c r="B215" s="5">
        <v>206</v>
      </c>
      <c r="C215" s="15" t="str">
        <f>[1]品目!B209</f>
        <v>ヒューエルポンプアセンブリ</v>
      </c>
      <c r="D215" s="14" t="str">
        <f>[1]品目!C209</f>
        <v xml:space="preserve">ＫＦ６０００３ＢＡ </v>
      </c>
      <c r="E215" s="15" t="str">
        <f>[1]品目!D209</f>
        <v>EA</v>
      </c>
      <c r="F215" s="15">
        <f>[1]品目!E209</f>
        <v>1</v>
      </c>
      <c r="G215" s="21"/>
      <c r="H215" s="21"/>
      <c r="I215" s="7"/>
      <c r="K215" s="4"/>
      <c r="L215" s="4"/>
    </row>
    <row r="216" spans="1:12" ht="27.75" customHeight="1" outlineLevel="2" x14ac:dyDescent="0.15">
      <c r="A216" s="1">
        <f t="shared" si="3"/>
        <v>7</v>
      </c>
      <c r="B216" s="5">
        <v>207</v>
      </c>
      <c r="C216" s="15" t="str">
        <f>[1]品目!B210</f>
        <v>キャブレタ（Ｆ）</v>
      </c>
      <c r="D216" s="14" t="str">
        <f>[1]品目!C210</f>
        <v xml:space="preserve">ＫＫ１６０１２ＬＢ </v>
      </c>
      <c r="E216" s="15" t="str">
        <f>[1]品目!D210</f>
        <v>EA</v>
      </c>
      <c r="F216" s="15">
        <f>[1]品目!E210</f>
        <v>1</v>
      </c>
      <c r="G216" s="21"/>
      <c r="H216" s="21"/>
      <c r="I216" s="7"/>
      <c r="K216" s="4"/>
      <c r="L216" s="4"/>
    </row>
    <row r="217" spans="1:12" ht="27.75" customHeight="1" outlineLevel="2" x14ac:dyDescent="0.15">
      <c r="A217" s="1">
        <f t="shared" si="3"/>
        <v>7</v>
      </c>
      <c r="B217" s="5">
        <v>208</v>
      </c>
      <c r="C217" s="15" t="str">
        <f>[1]品目!B211</f>
        <v>キャブレタ、ガスケット</v>
      </c>
      <c r="D217" s="14" t="str">
        <f>[1]品目!C211</f>
        <v xml:space="preserve">ＫＷ３４０５２ＡＡ </v>
      </c>
      <c r="E217" s="15" t="str">
        <f>[1]品目!D211</f>
        <v>EA</v>
      </c>
      <c r="F217" s="15">
        <f>[1]品目!E211</f>
        <v>2</v>
      </c>
      <c r="G217" s="21"/>
      <c r="H217" s="21"/>
      <c r="I217" s="7"/>
      <c r="K217" s="4"/>
      <c r="L217" s="4"/>
    </row>
    <row r="218" spans="1:12" ht="27.75" customHeight="1" outlineLevel="2" x14ac:dyDescent="0.15">
      <c r="A218" s="1">
        <f t="shared" si="3"/>
        <v>7</v>
      </c>
      <c r="B218" s="5">
        <v>209</v>
      </c>
      <c r="C218" s="15" t="str">
        <f>[1]品目!B212</f>
        <v>キャブレタ、ガスケット</v>
      </c>
      <c r="D218" s="14" t="str">
        <f>[1]品目!C212</f>
        <v xml:space="preserve">ＫＷ３４０５５ＡＡ </v>
      </c>
      <c r="E218" s="15" t="str">
        <f>[1]品目!D212</f>
        <v>EA</v>
      </c>
      <c r="F218" s="15">
        <f>[1]品目!E212</f>
        <v>1</v>
      </c>
      <c r="G218" s="21"/>
      <c r="H218" s="21"/>
      <c r="I218" s="7"/>
      <c r="K218" s="4"/>
      <c r="L218" s="4"/>
    </row>
    <row r="219" spans="1:12" ht="27.75" customHeight="1" outlineLevel="2" x14ac:dyDescent="0.15">
      <c r="B219" s="5">
        <v>210</v>
      </c>
      <c r="C219" s="15" t="str">
        <f>[1]品目!B213</f>
        <v>Ｖベルト</v>
      </c>
      <c r="D219" s="14" t="str">
        <f>[1]品目!C213</f>
        <v xml:space="preserve">Ｋ２３７１６２０４００ </v>
      </c>
      <c r="E219" s="15" t="str">
        <f>[1]品目!D213</f>
        <v>EA</v>
      </c>
      <c r="F219" s="15">
        <f>[1]品目!E213</f>
        <v>2</v>
      </c>
      <c r="G219" s="21"/>
      <c r="H219" s="21"/>
      <c r="I219" s="7"/>
      <c r="K219" s="4"/>
      <c r="L219" s="4"/>
    </row>
    <row r="220" spans="1:12" ht="27.75" customHeight="1" outlineLevel="1" x14ac:dyDescent="0.15">
      <c r="A220" s="8" t="s">
        <v>22</v>
      </c>
      <c r="B220" s="5"/>
      <c r="C220" s="15" t="s">
        <v>16</v>
      </c>
      <c r="D220" s="14"/>
      <c r="E220" s="15"/>
      <c r="F220" s="15"/>
      <c r="G220" s="21"/>
      <c r="H220" s="21"/>
      <c r="I220" s="7"/>
      <c r="K220" s="4"/>
      <c r="L220" s="4"/>
    </row>
    <row r="221" spans="1:12" ht="27.75" customHeight="1" outlineLevel="2" x14ac:dyDescent="0.15">
      <c r="A221" s="1">
        <f t="shared" si="3"/>
        <v>8</v>
      </c>
      <c r="B221" s="5">
        <v>211</v>
      </c>
      <c r="C221" s="15" t="str">
        <f>[1]品目!B214</f>
        <v>Ｖベルト</v>
      </c>
      <c r="D221" s="14" t="str">
        <f>[1]品目!C214</f>
        <v xml:space="preserve">Ｋ２３７１６２０４３０ </v>
      </c>
      <c r="E221" s="15" t="str">
        <f>[1]品目!D214</f>
        <v>EA</v>
      </c>
      <c r="F221" s="15">
        <f>[1]品目!E214</f>
        <v>2</v>
      </c>
      <c r="G221" s="21"/>
      <c r="H221" s="21"/>
      <c r="I221" s="7"/>
      <c r="K221" s="4"/>
      <c r="L221" s="4"/>
    </row>
    <row r="222" spans="1:12" ht="27.75" customHeight="1" outlineLevel="1" x14ac:dyDescent="0.15">
      <c r="A222" s="8" t="s">
        <v>22</v>
      </c>
      <c r="B222" s="5">
        <v>212</v>
      </c>
      <c r="C222" s="15" t="str">
        <f>[1]品目!B215</f>
        <v>フューエルホース</v>
      </c>
      <c r="D222" s="14" t="str">
        <f>[1]品目!C215</f>
        <v xml:space="preserve">ＫＦ９０３４２ＡＡ１１５ </v>
      </c>
      <c r="E222" s="15" t="str">
        <f>[1]品目!D215</f>
        <v>EA</v>
      </c>
      <c r="F222" s="15">
        <f>[1]品目!E215</f>
        <v>1</v>
      </c>
      <c r="G222" s="21"/>
      <c r="H222" s="21"/>
      <c r="I222" s="7"/>
      <c r="K222" s="4"/>
      <c r="L222" s="4"/>
    </row>
    <row r="223" spans="1:12" ht="27.75" customHeight="1" outlineLevel="2" x14ac:dyDescent="0.15">
      <c r="A223" s="1">
        <f t="shared" si="3"/>
        <v>8</v>
      </c>
      <c r="B223" s="5">
        <v>213</v>
      </c>
      <c r="C223" s="15" t="str">
        <f>[1]品目!B216</f>
        <v>フューエルホース</v>
      </c>
      <c r="D223" s="14" t="str">
        <f>[1]品目!C216</f>
        <v xml:space="preserve">ＫＦ９０３４２ＡＡ２２０ </v>
      </c>
      <c r="E223" s="15" t="str">
        <f>[1]品目!D216</f>
        <v>EA</v>
      </c>
      <c r="F223" s="15">
        <f>[1]品目!E216</f>
        <v>1</v>
      </c>
      <c r="G223" s="21"/>
      <c r="H223" s="21"/>
      <c r="I223" s="7"/>
      <c r="K223" s="4"/>
      <c r="L223" s="4"/>
    </row>
    <row r="224" spans="1:12" ht="27.75" customHeight="1" outlineLevel="2" x14ac:dyDescent="0.15">
      <c r="A224" s="1">
        <f t="shared" si="3"/>
        <v>8</v>
      </c>
      <c r="B224" s="5">
        <v>214</v>
      </c>
      <c r="C224" s="15" t="str">
        <f>[1]品目!B217</f>
        <v>フューエルホース</v>
      </c>
      <c r="D224" s="14" t="str">
        <f>[1]品目!C217</f>
        <v xml:space="preserve">ＫＦ９０３４２ＡＡ４００ </v>
      </c>
      <c r="E224" s="15" t="str">
        <f>[1]品目!D217</f>
        <v>EA</v>
      </c>
      <c r="F224" s="15">
        <f>[1]品目!E217</f>
        <v>1</v>
      </c>
      <c r="G224" s="21"/>
      <c r="H224" s="21"/>
      <c r="I224" s="7"/>
      <c r="K224" s="4"/>
      <c r="L224" s="4"/>
    </row>
    <row r="225" spans="1:12" ht="27.75" customHeight="1" outlineLevel="2" x14ac:dyDescent="0.15">
      <c r="A225" s="1">
        <f t="shared" si="3"/>
        <v>8</v>
      </c>
      <c r="B225" s="5">
        <v>215</v>
      </c>
      <c r="C225" s="15" t="str">
        <f>[1]品目!B218</f>
        <v>フューエルホース</v>
      </c>
      <c r="D225" s="14" t="str">
        <f>[1]品目!C218</f>
        <v xml:space="preserve">ＫＦ９０３４３ＡＡ４７０ </v>
      </c>
      <c r="E225" s="15" t="str">
        <f>[1]品目!D218</f>
        <v>EA</v>
      </c>
      <c r="F225" s="15">
        <f>[1]品目!E218</f>
        <v>1</v>
      </c>
      <c r="G225" s="21"/>
      <c r="H225" s="21"/>
      <c r="I225" s="7"/>
      <c r="K225" s="4"/>
      <c r="L225" s="4"/>
    </row>
    <row r="226" spans="1:12" ht="27.75" customHeight="1" outlineLevel="2" x14ac:dyDescent="0.15">
      <c r="A226" s="1">
        <f t="shared" si="3"/>
        <v>8</v>
      </c>
      <c r="B226" s="5">
        <v>216</v>
      </c>
      <c r="C226" s="15" t="str">
        <f>[1]品目!B219</f>
        <v>リコイススタータ</v>
      </c>
      <c r="D226" s="14" t="str">
        <f>[1]品目!C219</f>
        <v xml:space="preserve">ＰＥ４９０８８－２４２３ </v>
      </c>
      <c r="E226" s="15" t="str">
        <f>[1]品目!D219</f>
        <v>EA</v>
      </c>
      <c r="F226" s="15">
        <f>[1]品目!E219</f>
        <v>1</v>
      </c>
      <c r="G226" s="21"/>
      <c r="H226" s="21"/>
      <c r="I226" s="7"/>
      <c r="K226" s="4"/>
      <c r="L226" s="4"/>
    </row>
    <row r="227" spans="1:12" ht="27.75" customHeight="1" outlineLevel="2" x14ac:dyDescent="0.15">
      <c r="A227" s="1">
        <f t="shared" si="3"/>
        <v>8</v>
      </c>
      <c r="B227" s="5">
        <v>217</v>
      </c>
      <c r="C227" s="15" t="str">
        <f>[1]品目!B220</f>
        <v>ステー</v>
      </c>
      <c r="D227" s="14" t="str">
        <f>[1]品目!C220</f>
        <v xml:space="preserve">53454202001 </v>
      </c>
      <c r="E227" s="15" t="str">
        <f>[1]品目!D220</f>
        <v>EA</v>
      </c>
      <c r="F227" s="15">
        <f>[1]品目!E220</f>
        <v>1</v>
      </c>
      <c r="G227" s="21"/>
      <c r="H227" s="21"/>
      <c r="I227" s="7"/>
      <c r="K227" s="4"/>
      <c r="L227" s="4"/>
    </row>
    <row r="228" spans="1:12" ht="27.75" customHeight="1" outlineLevel="2" x14ac:dyDescent="0.15">
      <c r="A228" s="1">
        <f t="shared" si="3"/>
        <v>8</v>
      </c>
      <c r="B228" s="5">
        <v>218</v>
      </c>
      <c r="C228" s="15" t="str">
        <f>[1]品目!B221</f>
        <v>カリハセット</v>
      </c>
      <c r="D228" s="14" t="str">
        <f>[1]品目!C221</f>
        <v xml:space="preserve">Ｚ３４５４２０１０１０ </v>
      </c>
      <c r="E228" s="15" t="str">
        <f>[1]品目!D221</f>
        <v>EA</v>
      </c>
      <c r="F228" s="15">
        <f>[1]品目!E221</f>
        <v>1</v>
      </c>
      <c r="G228" s="21"/>
      <c r="H228" s="21"/>
      <c r="I228" s="7"/>
      <c r="K228" s="4"/>
      <c r="L228" s="4"/>
    </row>
    <row r="229" spans="1:12" ht="27.75" customHeight="1" outlineLevel="2" x14ac:dyDescent="0.15">
      <c r="A229" s="1">
        <f t="shared" si="3"/>
        <v>8</v>
      </c>
      <c r="B229" s="5">
        <v>219</v>
      </c>
      <c r="C229" s="15" t="str">
        <f>[1]品目!B222</f>
        <v>バッテリー</v>
      </c>
      <c r="D229" s="14" t="str">
        <f>[1]品目!C222</f>
        <v xml:space="preserve">ＹＴＸ２０Ｌ－ＢＳ </v>
      </c>
      <c r="E229" s="15" t="str">
        <f>[1]品目!D222</f>
        <v>EA</v>
      </c>
      <c r="F229" s="15">
        <f>[1]品目!E222</f>
        <v>1</v>
      </c>
      <c r="G229" s="21"/>
      <c r="H229" s="21"/>
      <c r="I229" s="7"/>
      <c r="K229" s="4"/>
      <c r="L229" s="4"/>
    </row>
    <row r="230" spans="1:12" ht="27.75" customHeight="1" outlineLevel="2" x14ac:dyDescent="0.15">
      <c r="A230" s="1">
        <f t="shared" si="3"/>
        <v>8</v>
      </c>
      <c r="B230" s="5">
        <v>220</v>
      </c>
      <c r="C230" s="15" t="str">
        <f>[1]品目!B223</f>
        <v>ワッシャ</v>
      </c>
      <c r="D230" s="14" t="str">
        <f>[1]品目!C223</f>
        <v xml:space="preserve">０１５２－０８００ </v>
      </c>
      <c r="E230" s="15" t="str">
        <f>[1]品目!D223</f>
        <v>EA</v>
      </c>
      <c r="F230" s="15">
        <f>[1]品目!E223</f>
        <v>2</v>
      </c>
      <c r="G230" s="21"/>
      <c r="H230" s="21"/>
      <c r="I230" s="7"/>
      <c r="K230" s="4"/>
      <c r="L230" s="4"/>
    </row>
    <row r="231" spans="1:12" ht="27.75" customHeight="1" outlineLevel="2" x14ac:dyDescent="0.15">
      <c r="A231" s="1">
        <f t="shared" si="3"/>
        <v>8</v>
      </c>
      <c r="B231" s="5">
        <v>221</v>
      </c>
      <c r="C231" s="15" t="str">
        <f>[1]品目!B224</f>
        <v>ハンドルボルト</v>
      </c>
      <c r="D231" s="14" t="str">
        <f>[1]品目!C224</f>
        <v xml:space="preserve">９０１８－２００２ </v>
      </c>
      <c r="E231" s="15" t="str">
        <f>[1]品目!D224</f>
        <v>EA</v>
      </c>
      <c r="F231" s="15">
        <f>[1]品目!E224</f>
        <v>2</v>
      </c>
      <c r="G231" s="21"/>
      <c r="H231" s="21"/>
      <c r="I231" s="7"/>
      <c r="K231" s="4"/>
      <c r="L231" s="4"/>
    </row>
    <row r="232" spans="1:12" ht="27.75" customHeight="1" outlineLevel="2" x14ac:dyDescent="0.15">
      <c r="A232" s="1">
        <f t="shared" si="3"/>
        <v>8</v>
      </c>
      <c r="B232" s="5">
        <v>222</v>
      </c>
      <c r="C232" s="15" t="str">
        <f>[1]品目!B225</f>
        <v>ボルト（３／８ＵＮＦ）</v>
      </c>
      <c r="D232" s="14" t="str">
        <f>[1]品目!C225</f>
        <v xml:space="preserve">１１０２－１０３２ </v>
      </c>
      <c r="E232" s="15" t="str">
        <f>[1]品目!D225</f>
        <v>EA</v>
      </c>
      <c r="F232" s="15">
        <f>[1]品目!E225</f>
        <v>1</v>
      </c>
      <c r="G232" s="21"/>
      <c r="H232" s="21"/>
      <c r="I232" s="7"/>
      <c r="K232" s="4"/>
      <c r="L232" s="4"/>
    </row>
    <row r="233" spans="1:12" ht="27.75" customHeight="1" outlineLevel="2" x14ac:dyDescent="0.15">
      <c r="A233" s="1">
        <f t="shared" si="3"/>
        <v>8</v>
      </c>
      <c r="B233" s="5">
        <v>223</v>
      </c>
      <c r="C233" s="15" t="str">
        <f>[1]品目!B226</f>
        <v>ブレードセットボルトＡＳＳＹ</v>
      </c>
      <c r="D233" s="14" t="str">
        <f>[1]品目!C226</f>
        <v xml:space="preserve">９００４－２００５ </v>
      </c>
      <c r="E233" s="15" t="str">
        <f>[1]品目!D226</f>
        <v>EA</v>
      </c>
      <c r="F233" s="15">
        <f>[1]品目!E226</f>
        <v>2</v>
      </c>
      <c r="G233" s="21"/>
      <c r="H233" s="21"/>
      <c r="I233" s="7"/>
      <c r="K233" s="4"/>
      <c r="L233" s="4"/>
    </row>
    <row r="234" spans="1:12" ht="27.75" customHeight="1" outlineLevel="2" x14ac:dyDescent="0.15">
      <c r="A234" s="1">
        <f t="shared" si="3"/>
        <v>8</v>
      </c>
      <c r="B234" s="5">
        <v>224</v>
      </c>
      <c r="C234" s="15" t="str">
        <f>[1]品目!B227</f>
        <v>プレート</v>
      </c>
      <c r="D234" s="14" t="str">
        <f>[1]品目!C227</f>
        <v xml:space="preserve">１４２２－１００８ </v>
      </c>
      <c r="E234" s="15" t="str">
        <f>[1]品目!D227</f>
        <v>EA</v>
      </c>
      <c r="F234" s="15">
        <f>[1]品目!E227</f>
        <v>2</v>
      </c>
      <c r="G234" s="21"/>
      <c r="H234" s="21"/>
      <c r="I234" s="7"/>
      <c r="K234" s="4"/>
      <c r="L234" s="4"/>
    </row>
    <row r="235" spans="1:12" ht="27.75" customHeight="1" outlineLevel="2" x14ac:dyDescent="0.15">
      <c r="A235" s="1">
        <f t="shared" si="3"/>
        <v>8</v>
      </c>
      <c r="B235" s="5">
        <v>225</v>
      </c>
      <c r="C235" s="15" t="str">
        <f>[1]品目!B228</f>
        <v>排出安全カバー</v>
      </c>
      <c r="D235" s="14" t="str">
        <f>[1]品目!C228</f>
        <v xml:space="preserve">１３２２－１００１Ｒ </v>
      </c>
      <c r="E235" s="15" t="str">
        <f>[1]品目!D228</f>
        <v>EA</v>
      </c>
      <c r="F235" s="15">
        <f>[1]品目!E228</f>
        <v>1</v>
      </c>
      <c r="G235" s="21"/>
      <c r="H235" s="21"/>
      <c r="I235" s="7"/>
      <c r="K235" s="4"/>
      <c r="L235" s="4"/>
    </row>
    <row r="236" spans="1:12" ht="27.75" customHeight="1" outlineLevel="2" x14ac:dyDescent="0.15">
      <c r="A236" s="1">
        <f t="shared" si="3"/>
        <v>8</v>
      </c>
      <c r="B236" s="5">
        <v>226</v>
      </c>
      <c r="C236" s="15" t="str">
        <f>[1]品目!B229</f>
        <v>Ｖベルト</v>
      </c>
      <c r="D236" s="14" t="str">
        <f>[1]品目!C229</f>
        <v xml:space="preserve">ＭＥ９００３４８ </v>
      </c>
      <c r="E236" s="15" t="str">
        <f>[1]品目!D229</f>
        <v>EA</v>
      </c>
      <c r="F236" s="15">
        <f>[1]品目!E229</f>
        <v>6</v>
      </c>
      <c r="G236" s="21"/>
      <c r="H236" s="21"/>
      <c r="I236" s="7"/>
      <c r="K236" s="4"/>
      <c r="L236" s="4"/>
    </row>
    <row r="237" spans="1:12" ht="27.75" customHeight="1" outlineLevel="2" x14ac:dyDescent="0.15">
      <c r="A237" s="1">
        <f t="shared" si="3"/>
        <v>8</v>
      </c>
      <c r="B237" s="5">
        <v>227</v>
      </c>
      <c r="C237" s="15" t="str">
        <f>[1]品目!B230</f>
        <v>Ｖベルト</v>
      </c>
      <c r="D237" s="14" t="str">
        <f>[1]品目!C230</f>
        <v xml:space="preserve">ＭＨ０１４４８７ </v>
      </c>
      <c r="E237" s="15" t="str">
        <f>[1]品目!D230</f>
        <v>EA</v>
      </c>
      <c r="F237" s="15">
        <f>[1]品目!E230</f>
        <v>3</v>
      </c>
      <c r="G237" s="21"/>
      <c r="H237" s="21"/>
      <c r="I237" s="7"/>
      <c r="K237" s="4"/>
      <c r="L237" s="4"/>
    </row>
    <row r="238" spans="1:12" ht="27.75" customHeight="1" outlineLevel="2" x14ac:dyDescent="0.15">
      <c r="A238" s="1">
        <f t="shared" si="3"/>
        <v>8</v>
      </c>
      <c r="B238" s="5">
        <v>228</v>
      </c>
      <c r="C238" s="15" t="str">
        <f>[1]品目!B231</f>
        <v>Ｖベルト</v>
      </c>
      <c r="D238" s="14" t="str">
        <f>[1]品目!C231</f>
        <v xml:space="preserve">ＭＨ０１４５１６ </v>
      </c>
      <c r="E238" s="15" t="str">
        <f>[1]品目!D231</f>
        <v>EA</v>
      </c>
      <c r="F238" s="15">
        <f>[1]品目!E231</f>
        <v>4</v>
      </c>
      <c r="G238" s="21"/>
      <c r="H238" s="21"/>
      <c r="I238" s="7"/>
      <c r="K238" s="4"/>
      <c r="L238" s="4"/>
    </row>
    <row r="239" spans="1:12" ht="27.75" customHeight="1" outlineLevel="2" x14ac:dyDescent="0.15">
      <c r="A239" s="1">
        <f t="shared" si="3"/>
        <v>8</v>
      </c>
      <c r="B239" s="5">
        <v>229</v>
      </c>
      <c r="C239" s="15" t="str">
        <f>[1]品目!B232</f>
        <v>ボルト</v>
      </c>
      <c r="D239" s="14" t="str">
        <f>[1]品目!C232</f>
        <v xml:space="preserve">ＭＦ１０１２８３ </v>
      </c>
      <c r="E239" s="15" t="str">
        <f>[1]品目!D232</f>
        <v>EA</v>
      </c>
      <c r="F239" s="15">
        <f>[1]品目!E232</f>
        <v>12</v>
      </c>
      <c r="G239" s="21"/>
      <c r="H239" s="21"/>
      <c r="I239" s="7"/>
      <c r="K239" s="4"/>
      <c r="L239" s="4"/>
    </row>
    <row r="240" spans="1:12" ht="27.75" customHeight="1" outlineLevel="2" x14ac:dyDescent="0.15">
      <c r="A240" s="1">
        <f t="shared" si="3"/>
        <v>8</v>
      </c>
      <c r="B240" s="5">
        <v>230</v>
      </c>
      <c r="C240" s="15" t="str">
        <f>[1]品目!B233</f>
        <v>ワッシャ</v>
      </c>
      <c r="D240" s="14" t="str">
        <f>[1]品目!C233</f>
        <v xml:space="preserve">ＭＦ４５０４０６ </v>
      </c>
      <c r="E240" s="15" t="str">
        <f>[1]品目!D233</f>
        <v>EA</v>
      </c>
      <c r="F240" s="15">
        <f>[1]品目!E233</f>
        <v>44</v>
      </c>
      <c r="G240" s="21"/>
      <c r="H240" s="21"/>
      <c r="I240" s="7"/>
      <c r="K240" s="4"/>
      <c r="L240" s="4"/>
    </row>
    <row r="241" spans="1:12" ht="27.75" customHeight="1" outlineLevel="2" x14ac:dyDescent="0.15">
      <c r="A241" s="1">
        <f t="shared" si="3"/>
        <v>8</v>
      </c>
      <c r="B241" s="5">
        <v>231</v>
      </c>
      <c r="C241" s="15" t="str">
        <f>[1]品目!B234</f>
        <v>Ｖベルト</v>
      </c>
      <c r="D241" s="14" t="str">
        <f>[1]品目!C234</f>
        <v xml:space="preserve">ＭＨ０１４１６２ </v>
      </c>
      <c r="E241" s="15" t="str">
        <f>[1]品目!D234</f>
        <v>EA</v>
      </c>
      <c r="F241" s="15">
        <f>[1]品目!E234</f>
        <v>1</v>
      </c>
      <c r="G241" s="21"/>
      <c r="H241" s="21"/>
      <c r="I241" s="7"/>
      <c r="K241" s="4"/>
      <c r="L241" s="4"/>
    </row>
    <row r="242" spans="1:12" ht="27.75" customHeight="1" outlineLevel="2" x14ac:dyDescent="0.15">
      <c r="A242" s="1">
        <f t="shared" si="3"/>
        <v>8</v>
      </c>
      <c r="B242" s="5">
        <v>232</v>
      </c>
      <c r="C242" s="15" t="str">
        <f>[1]品目!B235</f>
        <v>クーラベルト</v>
      </c>
      <c r="D242" s="14" t="str">
        <f>[1]品目!C235</f>
        <v xml:space="preserve">ＭＥ１６４５６１ </v>
      </c>
      <c r="E242" s="15" t="str">
        <f>[1]品目!D235</f>
        <v>EA</v>
      </c>
      <c r="F242" s="15">
        <f>[1]品目!E235</f>
        <v>1</v>
      </c>
      <c r="G242" s="21"/>
      <c r="H242" s="21"/>
      <c r="I242" s="7"/>
      <c r="K242" s="4"/>
      <c r="L242" s="4"/>
    </row>
    <row r="243" spans="1:12" ht="27.75" customHeight="1" outlineLevel="2" x14ac:dyDescent="0.15">
      <c r="A243" s="1">
        <f t="shared" si="3"/>
        <v>8</v>
      </c>
      <c r="B243" s="5">
        <v>233</v>
      </c>
      <c r="C243" s="15" t="str">
        <f>[1]品目!B236</f>
        <v>Ｖベルト</v>
      </c>
      <c r="D243" s="14" t="str">
        <f>[1]品目!C236</f>
        <v xml:space="preserve">ＭＦ９００９６７ </v>
      </c>
      <c r="E243" s="15" t="str">
        <f>[1]品目!D236</f>
        <v>EA</v>
      </c>
      <c r="F243" s="15">
        <f>[1]品目!E236</f>
        <v>5</v>
      </c>
      <c r="G243" s="21"/>
      <c r="H243" s="21"/>
      <c r="I243" s="7"/>
      <c r="K243" s="4"/>
      <c r="L243" s="4"/>
    </row>
    <row r="244" spans="1:12" ht="27.75" customHeight="1" outlineLevel="2" x14ac:dyDescent="0.15">
      <c r="A244" s="1">
        <f t="shared" si="3"/>
        <v>8</v>
      </c>
      <c r="B244" s="5">
        <v>234</v>
      </c>
      <c r="C244" s="15" t="str">
        <f>[1]品目!B237</f>
        <v>ワッシャ</v>
      </c>
      <c r="D244" s="14" t="str">
        <f>[1]品目!C237</f>
        <v xml:space="preserve">Ｆ２５００－１２０００ </v>
      </c>
      <c r="E244" s="15" t="str">
        <f>[1]品目!D237</f>
        <v>EA</v>
      </c>
      <c r="F244" s="15">
        <f>[1]品目!E237</f>
        <v>8</v>
      </c>
      <c r="G244" s="21"/>
      <c r="H244" s="21"/>
      <c r="I244" s="7"/>
      <c r="K244" s="4"/>
      <c r="L244" s="4"/>
    </row>
    <row r="245" spans="1:12" ht="27.75" customHeight="1" outlineLevel="2" x14ac:dyDescent="0.15">
      <c r="A245" s="1">
        <f t="shared" si="3"/>
        <v>8</v>
      </c>
      <c r="B245" s="5">
        <v>235</v>
      </c>
      <c r="C245" s="15" t="str">
        <f>[1]品目!B238</f>
        <v>Ｖーベルト</v>
      </c>
      <c r="D245" s="14" t="str">
        <f>[1]品目!C238</f>
        <v xml:space="preserve">１９８０５－７２５３－０ </v>
      </c>
      <c r="E245" s="15" t="str">
        <f>[1]品目!D238</f>
        <v>EA</v>
      </c>
      <c r="F245" s="15">
        <f>[1]品目!E238</f>
        <v>1</v>
      </c>
      <c r="G245" s="21"/>
      <c r="H245" s="21"/>
      <c r="I245" s="7"/>
      <c r="K245" s="4"/>
      <c r="L245" s="4"/>
    </row>
    <row r="246" spans="1:12" ht="27.75" customHeight="1" outlineLevel="2" x14ac:dyDescent="0.15">
      <c r="A246" s="1">
        <f t="shared" si="3"/>
        <v>8</v>
      </c>
      <c r="B246" s="5">
        <v>236</v>
      </c>
      <c r="C246" s="15" t="str">
        <f>[1]品目!B239</f>
        <v>クイックカプリ</v>
      </c>
      <c r="D246" s="14" t="str">
        <f>[1]品目!C239</f>
        <v xml:space="preserve">1600659 </v>
      </c>
      <c r="E246" s="15" t="str">
        <f>[1]品目!D239</f>
        <v>EA</v>
      </c>
      <c r="F246" s="15">
        <f>[1]品目!E239</f>
        <v>1</v>
      </c>
      <c r="G246" s="21"/>
      <c r="H246" s="21"/>
      <c r="I246" s="7"/>
      <c r="K246" s="4"/>
      <c r="L246" s="4"/>
    </row>
    <row r="247" spans="1:12" ht="27.75" customHeight="1" outlineLevel="2" x14ac:dyDescent="0.15">
      <c r="B247" s="5"/>
      <c r="C247" s="15" t="s">
        <v>24</v>
      </c>
      <c r="D247" s="14"/>
      <c r="E247" s="15"/>
      <c r="F247" s="15"/>
      <c r="G247" s="21"/>
      <c r="H247" s="21"/>
      <c r="I247" s="7"/>
      <c r="K247" s="4"/>
      <c r="L247" s="4"/>
    </row>
    <row r="248" spans="1:12" ht="27.75" customHeight="1" outlineLevel="1" x14ac:dyDescent="0.15">
      <c r="A248" s="8" t="s">
        <v>23</v>
      </c>
      <c r="B248" s="5"/>
      <c r="C248" s="15" t="s">
        <v>25</v>
      </c>
      <c r="D248" s="14"/>
      <c r="E248" s="15"/>
      <c r="F248" s="15"/>
      <c r="G248" s="21"/>
      <c r="H248" s="21"/>
      <c r="I248" s="7"/>
      <c r="K248" s="4"/>
      <c r="L248" s="4"/>
    </row>
  </sheetData>
  <autoFilter ref="B3:I248"/>
  <mergeCells count="2">
    <mergeCell ref="A1:J1"/>
    <mergeCell ref="B2:I2"/>
  </mergeCells>
  <phoneticPr fontId="3"/>
  <printOptions horizontalCentered="1"/>
  <pageMargins left="1.1023622047244095" right="0.31496062992125984" top="0.74803149606299213" bottom="0.15748031496062992" header="0.31496062992125984" footer="0.31496062992125984"/>
  <pageSetup paperSize="9" scale="93" fitToHeight="0" orientation="portrait" blackAndWhite="1" verticalDpi="300" r:id="rId1"/>
  <headerFooter alignWithMargins="0"/>
  <rowBreaks count="7" manualBreakCount="7">
    <brk id="34" max="16383" man="1"/>
    <brk id="65" max="16383" man="1"/>
    <brk id="96" max="16383" man="1"/>
    <brk id="127" max="16383" man="1"/>
    <brk id="158" max="16383" man="1"/>
    <brk id="189" max="16383" man="1"/>
    <brk id="22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優</dc:creator>
  <cp:lastModifiedBy>小林　優</cp:lastModifiedBy>
  <cp:lastPrinted>2023-02-02T22:25:47Z</cp:lastPrinted>
  <dcterms:created xsi:type="dcterms:W3CDTF">2023-02-02T13:15:07Z</dcterms:created>
  <dcterms:modified xsi:type="dcterms:W3CDTF">2023-02-03T00:43:24Z</dcterms:modified>
</cp:coreProperties>
</file>