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8135" windowHeight="8610" activeTab="0"/>
  </bookViews>
  <sheets>
    <sheet name="1" sheetId="1" r:id="rId1"/>
    <sheet name="見積書　 (2)" sheetId="2" state="hidden" r:id="rId2"/>
    <sheet name="見積書　 (3)" sheetId="3" state="hidden" r:id="rId3"/>
    <sheet name="見積書　 (4)" sheetId="4" state="hidden" r:id="rId4"/>
    <sheet name="見積書　 (5)" sheetId="5" state="hidden" r:id="rId5"/>
    <sheet name="見積書　 (6)" sheetId="6" state="hidden" r:id="rId6"/>
    <sheet name="見積書　 (7)" sheetId="7" state="hidden" r:id="rId7"/>
    <sheet name="見積書　 (8)" sheetId="8" state="hidden" r:id="rId8"/>
    <sheet name="見積書　 (9)" sheetId="9" state="hidden" r:id="rId9"/>
    <sheet name="見積書　 (10)" sheetId="10" state="hidden" r:id="rId10"/>
    <sheet name="見積書　 (11)" sheetId="11" state="hidden" r:id="rId11"/>
    <sheet name="見積書　 (12)" sheetId="12" state="hidden" r:id="rId12"/>
    <sheet name="見積書　 (13)" sheetId="13" state="hidden" r:id="rId13"/>
    <sheet name="見積書　 (14)" sheetId="14" state="hidden" r:id="rId14"/>
    <sheet name="見積書　 (15)" sheetId="15" state="hidden" r:id="rId15"/>
    <sheet name="見積書　 (16)" sheetId="16" state="hidden" r:id="rId16"/>
    <sheet name="見積書　 (17)" sheetId="17" state="hidden" r:id="rId17"/>
    <sheet name="見積書　 (18)" sheetId="18" state="hidden" r:id="rId18"/>
  </sheets>
  <externalReferences>
    <externalReference r:id="rId21"/>
  </externalReferences>
  <definedNames>
    <definedName name="_ｃ" localSheetId="0">#REF!</definedName>
    <definedName name="_ｃ" localSheetId="9">#REF!</definedName>
    <definedName name="_ｃ" localSheetId="10">#REF!</definedName>
    <definedName name="_ｃ" localSheetId="11">#REF!</definedName>
    <definedName name="_ｃ" localSheetId="12">#REF!</definedName>
    <definedName name="_ｃ" localSheetId="13">#REF!</definedName>
    <definedName name="_ｃ" localSheetId="14">#REF!</definedName>
    <definedName name="_ｃ" localSheetId="15">#REF!</definedName>
    <definedName name="_ｃ" localSheetId="16">#REF!</definedName>
    <definedName name="_ｃ" localSheetId="17">#REF!</definedName>
    <definedName name="_ｃ" localSheetId="1">#REF!</definedName>
    <definedName name="_ｃ" localSheetId="2">#REF!</definedName>
    <definedName name="_ｃ" localSheetId="3">#REF!</definedName>
    <definedName name="_ｃ" localSheetId="4">#REF!</definedName>
    <definedName name="_ｃ" localSheetId="5">#REF!</definedName>
    <definedName name="_ｃ" localSheetId="6">#REF!</definedName>
    <definedName name="_ｃ" localSheetId="7">#REF!</definedName>
    <definedName name="_ｃ" localSheetId="8">#REF!</definedName>
    <definedName name="_ｃ">#REF!</definedName>
    <definedName name="\A" localSheetId="0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 localSheetId="0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>#REF!</definedName>
    <definedName name="ａ" localSheetId="0">#REF!</definedName>
    <definedName name="ａ" localSheetId="9">#REF!</definedName>
    <definedName name="ａ" localSheetId="10">#REF!</definedName>
    <definedName name="ａ" localSheetId="11">#REF!</definedName>
    <definedName name="ａ" localSheetId="12">#REF!</definedName>
    <definedName name="ａ" localSheetId="13">#REF!</definedName>
    <definedName name="ａ" localSheetId="14">#REF!</definedName>
    <definedName name="ａ" localSheetId="15">#REF!</definedName>
    <definedName name="ａ" localSheetId="16">#REF!</definedName>
    <definedName name="ａ" localSheetId="17">#REF!</definedName>
    <definedName name="ａ" localSheetId="1">#REF!</definedName>
    <definedName name="ａ" localSheetId="2">#REF!</definedName>
    <definedName name="ａ" localSheetId="3">#REF!</definedName>
    <definedName name="ａ" localSheetId="4">#REF!</definedName>
    <definedName name="ａ" localSheetId="5">#REF!</definedName>
    <definedName name="ａ" localSheetId="6">#REF!</definedName>
    <definedName name="ａ" localSheetId="7">#REF!</definedName>
    <definedName name="ａ" localSheetId="8">#REF!</definedName>
    <definedName name="ａ">#REF!</definedName>
    <definedName name="ｂ" localSheetId="0">#REF!</definedName>
    <definedName name="ｂ" localSheetId="9">#REF!</definedName>
    <definedName name="ｂ" localSheetId="10">#REF!</definedName>
    <definedName name="ｂ" localSheetId="11">#REF!</definedName>
    <definedName name="ｂ" localSheetId="12">#REF!</definedName>
    <definedName name="ｂ" localSheetId="13">#REF!</definedName>
    <definedName name="ｂ" localSheetId="14">#REF!</definedName>
    <definedName name="ｂ" localSheetId="15">#REF!</definedName>
    <definedName name="ｂ" localSheetId="16">#REF!</definedName>
    <definedName name="ｂ" localSheetId="17">#REF!</definedName>
    <definedName name="ｂ" localSheetId="1">#REF!</definedName>
    <definedName name="ｂ" localSheetId="2">#REF!</definedName>
    <definedName name="ｂ" localSheetId="3">#REF!</definedName>
    <definedName name="ｂ" localSheetId="4">#REF!</definedName>
    <definedName name="ｂ" localSheetId="5">#REF!</definedName>
    <definedName name="ｂ" localSheetId="6">#REF!</definedName>
    <definedName name="ｂ" localSheetId="7">#REF!</definedName>
    <definedName name="ｂ" localSheetId="8">#REF!</definedName>
    <definedName name="ｂ">#REF!</definedName>
    <definedName name="ｄ" localSheetId="0">#REF!</definedName>
    <definedName name="ｄ" localSheetId="9">#REF!</definedName>
    <definedName name="ｄ" localSheetId="10">#REF!</definedName>
    <definedName name="ｄ" localSheetId="11">#REF!</definedName>
    <definedName name="ｄ" localSheetId="12">#REF!</definedName>
    <definedName name="ｄ" localSheetId="13">#REF!</definedName>
    <definedName name="ｄ" localSheetId="14">#REF!</definedName>
    <definedName name="ｄ" localSheetId="15">#REF!</definedName>
    <definedName name="ｄ" localSheetId="16">#REF!</definedName>
    <definedName name="ｄ" localSheetId="17">#REF!</definedName>
    <definedName name="ｄ" localSheetId="1">#REF!</definedName>
    <definedName name="ｄ" localSheetId="2">#REF!</definedName>
    <definedName name="ｄ" localSheetId="3">#REF!</definedName>
    <definedName name="ｄ" localSheetId="4">#REF!</definedName>
    <definedName name="ｄ" localSheetId="5">#REF!</definedName>
    <definedName name="ｄ" localSheetId="6">#REF!</definedName>
    <definedName name="ｄ" localSheetId="7">#REF!</definedName>
    <definedName name="ｄ" localSheetId="8">#REF!</definedName>
    <definedName name="ｄ">#REF!</definedName>
    <definedName name="ｅ" localSheetId="0">#REF!</definedName>
    <definedName name="ｅ" localSheetId="9">#REF!</definedName>
    <definedName name="ｅ" localSheetId="10">#REF!</definedName>
    <definedName name="ｅ" localSheetId="11">#REF!</definedName>
    <definedName name="ｅ" localSheetId="12">#REF!</definedName>
    <definedName name="ｅ" localSheetId="13">#REF!</definedName>
    <definedName name="ｅ" localSheetId="14">#REF!</definedName>
    <definedName name="ｅ" localSheetId="15">#REF!</definedName>
    <definedName name="ｅ" localSheetId="16">#REF!</definedName>
    <definedName name="ｅ" localSheetId="17">#REF!</definedName>
    <definedName name="ｅ" localSheetId="1">#REF!</definedName>
    <definedName name="ｅ" localSheetId="2">#REF!</definedName>
    <definedName name="ｅ" localSheetId="3">#REF!</definedName>
    <definedName name="ｅ" localSheetId="4">#REF!</definedName>
    <definedName name="ｅ" localSheetId="5">#REF!</definedName>
    <definedName name="ｅ" localSheetId="6">#REF!</definedName>
    <definedName name="ｅ" localSheetId="7">#REF!</definedName>
    <definedName name="ｅ" localSheetId="8">#REF!</definedName>
    <definedName name="ｅ">#REF!</definedName>
    <definedName name="ｆ" localSheetId="0">#REF!</definedName>
    <definedName name="ｆ" localSheetId="9">#REF!</definedName>
    <definedName name="ｆ" localSheetId="10">#REF!</definedName>
    <definedName name="ｆ" localSheetId="11">#REF!</definedName>
    <definedName name="ｆ" localSheetId="12">#REF!</definedName>
    <definedName name="ｆ" localSheetId="13">#REF!</definedName>
    <definedName name="ｆ" localSheetId="14">#REF!</definedName>
    <definedName name="ｆ" localSheetId="15">#REF!</definedName>
    <definedName name="ｆ" localSheetId="16">#REF!</definedName>
    <definedName name="ｆ" localSheetId="17">#REF!</definedName>
    <definedName name="ｆ" localSheetId="1">#REF!</definedName>
    <definedName name="ｆ" localSheetId="2">#REF!</definedName>
    <definedName name="ｆ" localSheetId="3">#REF!</definedName>
    <definedName name="ｆ" localSheetId="4">#REF!</definedName>
    <definedName name="ｆ" localSheetId="5">#REF!</definedName>
    <definedName name="ｆ" localSheetId="6">#REF!</definedName>
    <definedName name="ｆ" localSheetId="7">#REF!</definedName>
    <definedName name="ｆ" localSheetId="8">#REF!</definedName>
    <definedName name="ｆ">#REF!</definedName>
    <definedName name="_xlnm.Print_Area" localSheetId="0">'1'!$A$1:$N$45</definedName>
    <definedName name="_xlnm.Print_Area" localSheetId="9">'見積書　 (10)'!$A$1:$N$45</definedName>
    <definedName name="_xlnm.Print_Area" localSheetId="10">'見積書　 (11)'!$A$1:$N$45</definedName>
    <definedName name="_xlnm.Print_Area" localSheetId="11">'見積書　 (12)'!$A$1:$N$45</definedName>
    <definedName name="_xlnm.Print_Area" localSheetId="12">'見積書　 (13)'!$A$1:$N$45</definedName>
    <definedName name="_xlnm.Print_Area" localSheetId="13">'見積書　 (14)'!$A$1:$N$45</definedName>
    <definedName name="_xlnm.Print_Area" localSheetId="14">'見積書　 (15)'!$A$1:$N$45</definedName>
    <definedName name="_xlnm.Print_Area" localSheetId="15">'見積書　 (16)'!$A$1:$N$45</definedName>
    <definedName name="_xlnm.Print_Area" localSheetId="16">'見積書　 (17)'!$A$1:$N$45</definedName>
    <definedName name="_xlnm.Print_Area" localSheetId="17">'見積書　 (18)'!$A$1:$N$45</definedName>
    <definedName name="_xlnm.Print_Area" localSheetId="1">'見積書　 (2)'!$A$1:$N$45</definedName>
    <definedName name="_xlnm.Print_Area" localSheetId="2">'見積書　 (3)'!$A$1:$N$45</definedName>
    <definedName name="_xlnm.Print_Area" localSheetId="3">'見積書　 (4)'!$A$1:$N$45</definedName>
    <definedName name="_xlnm.Print_Area" localSheetId="4">'見積書　 (5)'!$A$1:$N$45</definedName>
    <definedName name="_xlnm.Print_Area" localSheetId="5">'見積書　 (6)'!$A$1:$N$45</definedName>
    <definedName name="_xlnm.Print_Area" localSheetId="6">'見積書　 (7)'!$A$1:$N$45</definedName>
    <definedName name="_xlnm.Print_Area" localSheetId="7">'見積書　 (8)'!$A$1:$N$45</definedName>
    <definedName name="_xlnm.Print_Area" localSheetId="8">'見積書　 (9)'!$A$1:$N$45</definedName>
    <definedName name="会社名">'[1]データ'!$A$3:$A$23</definedName>
    <definedName name="業者一覧">'[1]データ'!$A$3:$E$23</definedName>
    <definedName name="契約書等の作成">'[1]データ'!$F$46:$F$47</definedName>
    <definedName name="契約方式">'[1]データ'!$F$30:$F$31</definedName>
    <definedName name="公告・見積年月日">'[1]データ'!$F$38:$F$39</definedName>
    <definedName name="担当者">'[1]データ'!$F$50:$F$52</definedName>
    <definedName name="担当者一覧">'[1]データ'!$F$50:$I$52</definedName>
    <definedName name="駐屯地">'[1]データ'!$F$25:$F$27</definedName>
    <definedName name="入札・見積日時">'[1]データ'!$F$42:$F$43</definedName>
    <definedName name="名前" localSheetId="0">#REF!</definedName>
    <definedName name="名前" localSheetId="9">#REF!</definedName>
    <definedName name="名前" localSheetId="10">#REF!</definedName>
    <definedName name="名前" localSheetId="11">#REF!</definedName>
    <definedName name="名前" localSheetId="12">#REF!</definedName>
    <definedName name="名前" localSheetId="13">#REF!</definedName>
    <definedName name="名前" localSheetId="14">#REF!</definedName>
    <definedName name="名前" localSheetId="15">#REF!</definedName>
    <definedName name="名前" localSheetId="16">#REF!</definedName>
    <definedName name="名前" localSheetId="17">#REF!</definedName>
    <definedName name="名前" localSheetId="1">#REF!</definedName>
    <definedName name="名前" localSheetId="2">#REF!</definedName>
    <definedName name="名前" localSheetId="3">#REF!</definedName>
    <definedName name="名前" localSheetId="4">#REF!</definedName>
    <definedName name="名前" localSheetId="5">#REF!</definedName>
    <definedName name="名前" localSheetId="6">#REF!</definedName>
    <definedName name="名前" localSheetId="7">#REF!</definedName>
    <definedName name="名前" localSheetId="8">#REF!</definedName>
    <definedName name="名前">#REF!</definedName>
    <definedName name="予定価格算定方式">'[1]データ'!$F$34:$F$35</definedName>
  </definedNames>
  <calcPr fullCalcOnLoad="1"/>
</workbook>
</file>

<file path=xl/sharedStrings.xml><?xml version="1.0" encoding="utf-8"?>
<sst xmlns="http://schemas.openxmlformats.org/spreadsheetml/2006/main" count="1664" uniqueCount="161">
  <si>
    <t>単位</t>
  </si>
  <si>
    <t>数量</t>
  </si>
  <si>
    <t>陸上自衛隊立川駐屯地</t>
  </si>
  <si>
    <t>　</t>
  </si>
  <si>
    <t>合　計</t>
  </si>
  <si>
    <t>契約保証金</t>
  </si>
  <si>
    <t>納入(履行)場所</t>
  </si>
  <si>
    <t>規　格</t>
  </si>
  <si>
    <t>金　額</t>
  </si>
  <si>
    <t>単　価</t>
  </si>
  <si>
    <t>代表取締役　相川　憲雄　　</t>
  </si>
  <si>
    <t>有限会社　上毛商会</t>
  </si>
  <si>
    <t>高崎市大八木町１９４１</t>
  </si>
  <si>
    <t>上記の契約事項等は、次の条件に従ってお請けいたします。</t>
  </si>
  <si>
    <t>１　履行期限の遅延による賠償金　　　履行期限の翌日より起算して遅延１日につき、</t>
  </si>
  <si>
    <t>遅延部分の０．１パーセントとする。</t>
  </si>
  <si>
    <t>２ 支払条件　　　　　　　　　　　　 履行後適法な支払請求書を提出した日から</t>
  </si>
  <si>
    <t>３０日以内とする。</t>
  </si>
  <si>
    <t>３ 支払遅延利息                     「政府契約の支払遅延防止等に関する法律」</t>
  </si>
  <si>
    <t>に定めるところによる。</t>
  </si>
  <si>
    <t>４ 契約解除に対する違約金           本契約条項を履行しないときは不履行部分の</t>
  </si>
  <si>
    <t>除する。</t>
  </si>
  <si>
    <t>１０パーセントに相当する金額を徴収して解</t>
  </si>
  <si>
    <t>横浜市金沢区幸浦２丁目２２番地７</t>
  </si>
  <si>
    <t>有限会社　大倉物産</t>
  </si>
  <si>
    <t>代表取締役　宮﨑　文王</t>
  </si>
  <si>
    <t>神奈川県横須賀市池田町３－３１－５</t>
  </si>
  <si>
    <t>代表取締役　渡辺　輝雄</t>
  </si>
  <si>
    <t>有限会社　オムテップ</t>
  </si>
  <si>
    <t>東京都北区志茂５丁目４の５</t>
  </si>
  <si>
    <t>代表取締役　増山　茂樹</t>
  </si>
  <si>
    <t>増山電機　株式会社</t>
  </si>
  <si>
    <t>7PA11B8109000</t>
  </si>
  <si>
    <t>弘前市大字神田４丁目６－６</t>
  </si>
  <si>
    <t>株式会社　装美舎　</t>
  </si>
  <si>
    <t>代表取締役　石川　義光</t>
  </si>
  <si>
    <t>代表者名</t>
  </si>
  <si>
    <t>住　　所</t>
  </si>
  <si>
    <t>入札（見積）書有効期限</t>
  </si>
  <si>
    <t>（消費税及び地方税を含まない。）</t>
  </si>
  <si>
    <t>件名リスト一連番号</t>
  </si>
  <si>
    <t>見積金額￥</t>
  </si>
  <si>
    <t>見　　積　　書</t>
  </si>
  <si>
    <t>会 社 名</t>
  </si>
  <si>
    <t>　上記に関して「入札及び契約心得」、「オープンカウンター方式実施要項」及び「標準</t>
  </si>
  <si>
    <t>契約書等」の契約条項等を承諾のうえ入札見積りいたします。また、当社（私（個人の場合）、</t>
  </si>
  <si>
    <t>について誓約いたします。</t>
  </si>
  <si>
    <t>当団体（団体の場合））は「入札及び契約心得」に示された暴力団排除に関する誓約事項</t>
  </si>
  <si>
    <t>納　期
（履行期限）</t>
  </si>
  <si>
    <t>分任契約担当官</t>
  </si>
  <si>
    <t>品　名</t>
  </si>
  <si>
    <t>（免　　除）</t>
  </si>
  <si>
    <t>㊞</t>
  </si>
  <si>
    <t>EA</t>
  </si>
  <si>
    <t>PC</t>
  </si>
  <si>
    <t>ST</t>
  </si>
  <si>
    <t>以下余白</t>
  </si>
  <si>
    <t>CA</t>
  </si>
  <si>
    <t>SH</t>
  </si>
  <si>
    <t/>
  </si>
  <si>
    <t>３科企画　ＪＯＩＮＴＥＸ２０１８　Ｐ４７３</t>
  </si>
  <si>
    <t>のり付パネル</t>
  </si>
  <si>
    <t>ハレパネ　Ａ０　ＡＡ０－３４００又は同等品以上</t>
  </si>
  <si>
    <t>３科企画　ＪＯＩＮＴＥＸ２０１８　Ｐ４７５</t>
  </si>
  <si>
    <t>ゴム印</t>
  </si>
  <si>
    <t>仕様書のとおり</t>
  </si>
  <si>
    <t>添付資料あり</t>
  </si>
  <si>
    <t>令和　2年　  月 　 日</t>
  </si>
  <si>
    <t>高強度ターポリン</t>
  </si>
  <si>
    <t>第４３１会計隊長　岩槻　卓　　殿</t>
  </si>
  <si>
    <t>賞状額　ほか102件</t>
  </si>
  <si>
    <t>別紙内訳書のとおり</t>
  </si>
  <si>
    <t>式</t>
  </si>
  <si>
    <t>東立川駐屯地</t>
  </si>
  <si>
    <t>むぎ茶（１ℓ用ティーバッグ）</t>
  </si>
  <si>
    <t>香り薫る麦茶（１６８５２）又は同等品以上</t>
  </si>
  <si>
    <t>BG</t>
  </si>
  <si>
    <t>スポーツドリンク（パウダー）１ℓ用</t>
  </si>
  <si>
    <t>ポカリスエット（スエットＰ）又は同等品以上</t>
  </si>
  <si>
    <t>以下余白</t>
  </si>
  <si>
    <t>以下余白</t>
  </si>
  <si>
    <t>スチールラック　ほか105件</t>
  </si>
  <si>
    <t>立川駐屯地・東立川駐屯地</t>
  </si>
  <si>
    <t>ネットフェンス（オレンジ）　ほか63件</t>
  </si>
  <si>
    <t>立川駐屯地</t>
  </si>
  <si>
    <t>ＳＫＲ４０ＮＲ４－ＭＲ８３Ｎ－ＢＯ　グロー・ラビット・インバーター式安定器対応　又は同等品以上</t>
  </si>
  <si>
    <t>ＬＥＤ照明ランプ</t>
  </si>
  <si>
    <t>パナソニック　ＬＤＬ４０ＳＮ２９３８Ｋ　又は同等品以上　</t>
  </si>
  <si>
    <t>ＬＥＤ照明器具</t>
  </si>
  <si>
    <t>パナソニック　ＸＬＸ４５０ＫＥＮＴ　ＬＥ９　又は同等品以上</t>
  </si>
  <si>
    <t>UN</t>
  </si>
  <si>
    <t>パナソニック　ＮＮＦＳ４２００１Ｊ　ＬＥ９　又は同等品以上</t>
  </si>
  <si>
    <t>パナソニック　ＸＷＧ２１１ＡＧＮＪ　ＬＥ９　又は同等品以上</t>
  </si>
  <si>
    <t>非常灯</t>
  </si>
  <si>
    <t>パナソニック　ＮＮＦＢ９０６０５Ｊ　又は同等品以上</t>
  </si>
  <si>
    <t>以下余白</t>
  </si>
  <si>
    <t>ＬＥＤランプ</t>
  </si>
  <si>
    <t>蛍光灯管　ほか12件</t>
  </si>
  <si>
    <t>基本建築関係法令集　法令編</t>
  </si>
  <si>
    <t>令和２年版</t>
  </si>
  <si>
    <t>基本建築関係法令集　告示編</t>
  </si>
  <si>
    <t>建築消防ａｄｖｉｃｅ　２０２０</t>
  </si>
  <si>
    <t>建築消防実務研究会　編集</t>
  </si>
  <si>
    <t>建築申請ｍｅｍｏ　２０２０</t>
  </si>
  <si>
    <t>建築申請実務研究会　編集</t>
  </si>
  <si>
    <t>Ｏリングパッキン</t>
  </si>
  <si>
    <t>テラルＳＬＰ２－２５－５．０８Ｓ用　Ｇ－１２０　又は同等品以上</t>
  </si>
  <si>
    <t>Ｏリングパッキン</t>
  </si>
  <si>
    <t>テラルＳＬＰ２－４０－５１．５用　Ｋ－１８４　又は同等品以上</t>
  </si>
  <si>
    <t>以下余白</t>
  </si>
  <si>
    <t>デリカウレタン胸付前掛け（Ｌ）　ほか37件</t>
  </si>
  <si>
    <t>プロジェクタースクリーン</t>
  </si>
  <si>
    <t>パイプセット右　高さ１４００ｍｍ　パイプ黒色　ＰＪＳ－００１Ｒ又は同等品以上のもの</t>
  </si>
  <si>
    <t>パイプセット左　高さ１４００ｍｍ　パイプ黒色　ＰＪＳ－００１Ｌ又は同等品以上のもの</t>
  </si>
  <si>
    <t>パイプセット脚部　奥行４５０ｍｍ　パイプ黒色　ＰＪＳ－００１Ｆ又は同等品以上のもの</t>
  </si>
  <si>
    <t>接続部品、付属品セット　パイプ黒色　ＰＪＳ－００１Ｐ又は同等品以上のもの</t>
  </si>
  <si>
    <t>ボード　白色　ＰＪＳ－００１ＰＰＬ又は同等品以上のもの</t>
  </si>
  <si>
    <t>箱</t>
  </si>
  <si>
    <t>Ａ式箱　７５０×５００×４００　Ａ－００７又は同等品以上のもの</t>
  </si>
  <si>
    <t>プラパールシート</t>
  </si>
  <si>
    <t>ＯＤ色　１８００×９００ｍｍ　ＰＰＬ－ＯＤ－１５３６又は同等品以上のもの</t>
  </si>
  <si>
    <t>Ａ式箱　毛布保管用</t>
  </si>
  <si>
    <t>Ａ－００７　又は他社同等品以上</t>
  </si>
  <si>
    <t>矢印看板</t>
  </si>
  <si>
    <t>セット</t>
  </si>
  <si>
    <t>水垢防止剤</t>
  </si>
  <si>
    <t>富士フィルム　ＫＢ－Ｓ　２Ｌ　２本入</t>
  </si>
  <si>
    <t>アンダーフィルム</t>
  </si>
  <si>
    <t>ニチエ　１４００ｍｍ×５００ｍ　１２μ</t>
  </si>
  <si>
    <t>ＳＣＲＥＥＮ　ＩＪ　プルーフペーパー　コート１７１　ナノポーラスⅡ</t>
  </si>
  <si>
    <t>大日本スクリーン　９１４ｍｍ×５０ｍ</t>
  </si>
  <si>
    <t>光沢フォト紙</t>
  </si>
  <si>
    <t>ＩＬＦＯＲＤ　ＯＭＮＩＪＥＴ　ＯＮＱ５ＧＰ８　グロス　１５２４ｍｍ×３０ｍ</t>
  </si>
  <si>
    <t>ニチエ　ＮＩＪ－ＳＴＭ　２６００ｍｍ×５０ｍ</t>
  </si>
  <si>
    <t>洗浄布（含浸タイプ）</t>
  </si>
  <si>
    <t>ＢＡＬＬ４４Ｂ０００　１１５４ｍｍ×１３．５ｍ　８本入</t>
  </si>
  <si>
    <t>圧胴洗浄布</t>
  </si>
  <si>
    <t>Ｈ－ＵＶプリパック圧胴洗浄布　１１７４ｍｍ×１３．５ｍ　８本入</t>
  </si>
  <si>
    <t>給水ローラー保水処理剤</t>
  </si>
  <si>
    <t>ＫＧ－２０２　１Ｌ</t>
  </si>
  <si>
    <t>ブランケット洗浄布</t>
  </si>
  <si>
    <t>Ｈ－ＵＶプリパック洗浄布　１１７４ｍｍ×１５．５ｍ　８本入</t>
  </si>
  <si>
    <t>警棒ケース</t>
  </si>
  <si>
    <t>Ｌ－５３　又は他社同等品以上</t>
  </si>
  <si>
    <t>保護用メガネ</t>
  </si>
  <si>
    <t>クリア　ＸＦＬ６１１　又は同等品以上</t>
  </si>
  <si>
    <t>カモフォーム</t>
  </si>
  <si>
    <t>マルチカム　ＭＯ３４６Ｅ又は同等品以上</t>
  </si>
  <si>
    <t>机上札プレート</t>
  </si>
  <si>
    <t>ホワイトガソリン</t>
  </si>
  <si>
    <t>ＪＸＴＧエネルギー㈱　２００Ｌドラム缶又は同等品以上</t>
  </si>
  <si>
    <t>CN</t>
  </si>
  <si>
    <t>以下余白</t>
  </si>
  <si>
    <t>仕様書のとおり</t>
  </si>
  <si>
    <t>令和5年3月31日</t>
  </si>
  <si>
    <t>第４３１会計隊長　松田　将孝　　殿</t>
  </si>
  <si>
    <t>見積金額￥</t>
  </si>
  <si>
    <t>立川駐屯地</t>
  </si>
  <si>
    <t>令和  ５年  2月  8日</t>
  </si>
  <si>
    <t>ST</t>
  </si>
  <si>
    <t>エアーシューズクリーナー保守点検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</si>
</sst>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\(#,##0\)"/>
    <numFmt numFmtId="178" formatCode="&quot;(うち消費税額&quot;&quot;¥&quot;#,##0\)"/>
    <numFmt numFmtId="179" formatCode="&quot;¥&quot;#,##0.&quot;―&quot;;&quot;¥&quot;\-#,##0,&quot;―&quot;"/>
    <numFmt numFmtId="180" formatCode="#,##0;\-#,##0;&quot;-&quot;"/>
    <numFmt numFmtId="181" formatCode="#,##0_ 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8"/>
      <color indexed="56"/>
      <name val="ＭＳ Ｐゴシック"/>
      <family val="3"/>
    </font>
    <font>
      <sz val="15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明朝E"/>
      <family val="1"/>
    </font>
    <font>
      <sz val="12"/>
      <color indexed="8"/>
      <name val="ＭＳ 明朝"/>
      <family val="1"/>
    </font>
    <font>
      <u val="single"/>
      <sz val="16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明朝E"/>
      <family val="1"/>
    </font>
    <font>
      <sz val="12"/>
      <color theme="1"/>
      <name val="ＭＳ 明朝"/>
      <family val="1"/>
    </font>
    <font>
      <u val="single"/>
      <sz val="16"/>
      <color theme="1"/>
      <name val="ＭＳ 明朝"/>
      <family val="1"/>
    </font>
    <font>
      <sz val="14"/>
      <color theme="1"/>
      <name val="ＭＳ 明朝"/>
      <family val="1"/>
    </font>
    <font>
      <sz val="12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6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8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9" fillId="0" borderId="0">
      <alignment/>
      <protection/>
    </xf>
    <xf numFmtId="0" fontId="59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3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 indent="1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indent="2"/>
    </xf>
    <xf numFmtId="0" fontId="61" fillId="0" borderId="0" xfId="0" applyFont="1" applyAlignment="1">
      <alignment horizontal="left" vertical="center" indent="15"/>
    </xf>
    <xf numFmtId="0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 textRotation="255"/>
    </xf>
    <xf numFmtId="0" fontId="63" fillId="33" borderId="0" xfId="0" applyFont="1" applyFill="1" applyBorder="1" applyAlignment="1">
      <alignment vertical="center"/>
    </xf>
    <xf numFmtId="179" fontId="63" fillId="33" borderId="0" xfId="0" applyNumberFormat="1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center" vertical="center"/>
    </xf>
    <xf numFmtId="3" fontId="61" fillId="0" borderId="12" xfId="0" applyNumberFormat="1" applyFont="1" applyBorder="1" applyAlignment="1">
      <alignment horizontal="center" vertical="center"/>
    </xf>
    <xf numFmtId="181" fontId="61" fillId="0" borderId="12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1" fillId="0" borderId="0" xfId="0" applyFont="1" applyAlignment="1">
      <alignment vertical="center" wrapText="1"/>
    </xf>
    <xf numFmtId="176" fontId="63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5" fillId="34" borderId="12" xfId="0" applyNumberFormat="1" applyFont="1" applyFill="1" applyBorder="1" applyAlignment="1" applyProtection="1">
      <alignment horizontal="center" vertical="center" wrapText="1"/>
      <protection/>
    </xf>
    <xf numFmtId="0" fontId="16" fillId="34" borderId="12" xfId="0" applyNumberFormat="1" applyFont="1" applyFill="1" applyBorder="1" applyAlignment="1" applyProtection="1">
      <alignment horizontal="center" vertical="center"/>
      <protection/>
    </xf>
    <xf numFmtId="0" fontId="61" fillId="0" borderId="12" xfId="0" applyFont="1" applyBorder="1" applyAlignment="1">
      <alignment horizontal="center" vertical="center" wrapText="1"/>
    </xf>
    <xf numFmtId="176" fontId="61" fillId="0" borderId="0" xfId="0" applyNumberFormat="1" applyFont="1" applyAlignment="1">
      <alignment horizontal="center" vertical="center" shrinkToFit="1"/>
    </xf>
    <xf numFmtId="0" fontId="60" fillId="0" borderId="0" xfId="0" applyFont="1" applyAlignment="1">
      <alignment horizontal="left" vertical="center"/>
    </xf>
    <xf numFmtId="58" fontId="61" fillId="0" borderId="14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176" fontId="63" fillId="0" borderId="0" xfId="0" applyNumberFormat="1" applyFont="1" applyAlignment="1">
      <alignment horizontal="left" vertical="center"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right" vertical="center"/>
    </xf>
    <xf numFmtId="177" fontId="63" fillId="0" borderId="13" xfId="0" applyNumberFormat="1" applyFont="1" applyBorder="1" applyAlignment="1">
      <alignment horizontal="right" vertical="center"/>
    </xf>
    <xf numFmtId="0" fontId="61" fillId="0" borderId="15" xfId="0" applyFont="1" applyBorder="1" applyAlignment="1">
      <alignment horizontal="center" vertical="center" wrapText="1"/>
    </xf>
    <xf numFmtId="176" fontId="61" fillId="0" borderId="15" xfId="0" applyNumberFormat="1" applyFont="1" applyBorder="1" applyAlignment="1">
      <alignment horizontal="center" vertical="center" wrapText="1"/>
    </xf>
    <xf numFmtId="49" fontId="63" fillId="0" borderId="15" xfId="0" applyNumberFormat="1" applyFont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2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6" fillId="0" borderId="2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right" vertical="center"/>
    </xf>
    <xf numFmtId="177" fontId="63" fillId="0" borderId="12" xfId="0" applyNumberFormat="1" applyFont="1" applyBorder="1" applyAlignment="1">
      <alignment horizontal="right" vertical="center"/>
    </xf>
    <xf numFmtId="0" fontId="66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13" fillId="34" borderId="16" xfId="0" applyNumberFormat="1" applyFont="1" applyFill="1" applyBorder="1" applyAlignment="1" applyProtection="1">
      <alignment vertical="center" wrapText="1"/>
      <protection/>
    </xf>
    <xf numFmtId="0" fontId="13" fillId="34" borderId="2" xfId="0" applyNumberFormat="1" applyFont="1" applyFill="1" applyBorder="1" applyAlignment="1" applyProtection="1">
      <alignment vertical="center" wrapText="1"/>
      <protection/>
    </xf>
    <xf numFmtId="0" fontId="13" fillId="34" borderId="17" xfId="0" applyNumberFormat="1" applyFont="1" applyFill="1" applyBorder="1" applyAlignment="1" applyProtection="1">
      <alignment vertical="center" wrapText="1"/>
      <protection/>
    </xf>
    <xf numFmtId="0" fontId="68" fillId="0" borderId="16" xfId="0" applyFont="1" applyBorder="1" applyAlignment="1">
      <alignment horizontal="left" vertical="center" wrapText="1"/>
    </xf>
    <xf numFmtId="0" fontId="68" fillId="0" borderId="2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181" fontId="61" fillId="0" borderId="12" xfId="0" applyNumberFormat="1" applyFont="1" applyBorder="1" applyAlignment="1">
      <alignment horizontal="right" vertical="center"/>
    </xf>
    <xf numFmtId="0" fontId="69" fillId="0" borderId="16" xfId="0" applyFont="1" applyBorder="1" applyAlignment="1">
      <alignment horizontal="left" vertical="center" wrapText="1"/>
    </xf>
    <xf numFmtId="0" fontId="69" fillId="0" borderId="2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8" fillId="0" borderId="16" xfId="0" applyFont="1" applyBorder="1" applyAlignment="1">
      <alignment vertical="center" wrapText="1"/>
    </xf>
    <xf numFmtId="0" fontId="68" fillId="0" borderId="2" xfId="0" applyFont="1" applyBorder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0" fontId="70" fillId="33" borderId="18" xfId="0" applyFont="1" applyFill="1" applyBorder="1" applyAlignment="1">
      <alignment horizontal="center"/>
    </xf>
    <xf numFmtId="179" fontId="63" fillId="33" borderId="18" xfId="0" applyNumberFormat="1" applyFont="1" applyFill="1" applyBorder="1" applyAlignment="1">
      <alignment horizontal="left" vertical="center"/>
    </xf>
    <xf numFmtId="178" fontId="63" fillId="33" borderId="0" xfId="0" applyNumberFormat="1" applyFont="1" applyFill="1" applyBorder="1" applyAlignment="1">
      <alignment horizontal="left" vertical="center"/>
    </xf>
    <xf numFmtId="178" fontId="61" fillId="33" borderId="0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176" fontId="61" fillId="0" borderId="0" xfId="0" applyNumberFormat="1" applyFont="1" applyAlignment="1">
      <alignment horizontal="center" vertical="center" wrapText="1"/>
    </xf>
    <xf numFmtId="58" fontId="61" fillId="0" borderId="12" xfId="0" applyNumberFormat="1" applyFont="1" applyBorder="1" applyAlignment="1">
      <alignment horizontal="center" vertical="center" wrapText="1"/>
    </xf>
    <xf numFmtId="58" fontId="63" fillId="0" borderId="15" xfId="0" applyNumberFormat="1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2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61" fillId="33" borderId="18" xfId="0" applyFont="1" applyFill="1" applyBorder="1" applyAlignment="1">
      <alignment horizontal="center"/>
    </xf>
    <xf numFmtId="0" fontId="72" fillId="0" borderId="16" xfId="0" applyFont="1" applyBorder="1" applyAlignment="1">
      <alignment horizontal="left" vertical="center" wrapText="1"/>
    </xf>
    <xf numFmtId="0" fontId="72" fillId="0" borderId="2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2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2 2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04%20&#22865;&#32004;&#29677;/01%20&#22865;&#32004;&#29677;&#38263;/02%20&#24441;&#21209;/26&#24180;&#24230;&#24441;&#21209;/&#24441;&#21209;&#23455;&#35336;&#65374;&#28168;&#368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公告"/>
      <sheetName val="役務契約書"/>
      <sheetName val="請求書"/>
      <sheetName val="済通"/>
      <sheetName val="入札説明"/>
      <sheetName val="入札書・委任状"/>
      <sheetName val="価格調査"/>
      <sheetName val="価格調査 (2)"/>
      <sheetName val="データ"/>
      <sheetName val="契約書"/>
      <sheetName val="請け書"/>
    </sheetNames>
    <sheetDataSet>
      <sheetData sheetId="9">
        <row r="3">
          <cell r="A3" t="str">
            <v>カネコ塗装工業 株式会社</v>
          </cell>
          <cell r="B3" t="str">
            <v>代表取締役 金 児 政 夫</v>
          </cell>
          <cell r="C3" t="str">
            <v>東京都新宿区早稲田町９番地</v>
          </cell>
        </row>
        <row r="4">
          <cell r="A4" t="str">
            <v>株式会社 ウベハウス東日本</v>
          </cell>
          <cell r="B4" t="str">
            <v>代表取締役 反 町 晴 美</v>
          </cell>
          <cell r="C4" t="str">
            <v>群馬県高崎市新保町1665-1反町ﾋﾞﾙ6F</v>
          </cell>
        </row>
        <row r="5">
          <cell r="A5" t="str">
            <v>株式会社 友伸産業</v>
          </cell>
          <cell r="B5" t="str">
            <v>代表取締役 西 村 雄太郎</v>
          </cell>
          <cell r="C5" t="str">
            <v>東京都青梅市今井３丁目２４番地４号</v>
          </cell>
        </row>
        <row r="6">
          <cell r="A6" t="str">
            <v>タフテクニカル 株式会社</v>
          </cell>
          <cell r="B6" t="str">
            <v>代表取締役 松 原 幸 夫</v>
          </cell>
          <cell r="C6" t="str">
            <v>埼玉県羽生市大字稲子６６４番地４</v>
          </cell>
        </row>
        <row r="7">
          <cell r="A7" t="str">
            <v>アートテクノ 株式会社</v>
          </cell>
          <cell r="B7" t="str">
            <v>代表取締役 福 平 文 夫</v>
          </cell>
          <cell r="C7" t="str">
            <v>東京都小金井市桜町2-11-13</v>
          </cell>
        </row>
        <row r="8">
          <cell r="A8" t="str">
            <v>株式会社 大岩マシナリー</v>
          </cell>
          <cell r="B8" t="str">
            <v>代表取締役社長 竹 本 達 久</v>
          </cell>
          <cell r="C8" t="str">
            <v>東京都品川区南品川2-4-7</v>
          </cell>
        </row>
        <row r="25">
          <cell r="F25" t="str">
            <v>陸上自衛隊立川駐屯地</v>
          </cell>
        </row>
        <row r="26">
          <cell r="F26" t="str">
            <v>陸上自衛隊東立川駐屯地</v>
          </cell>
        </row>
        <row r="30">
          <cell r="F30" t="str">
            <v>一般</v>
          </cell>
        </row>
        <row r="31">
          <cell r="F31" t="str">
            <v>随意</v>
          </cell>
        </row>
        <row r="34">
          <cell r="F34" t="str">
            <v>市場価格方式</v>
          </cell>
        </row>
        <row r="35">
          <cell r="F35" t="str">
            <v>原価計算方式</v>
          </cell>
        </row>
        <row r="38">
          <cell r="F38" t="str">
            <v>公告年月日</v>
          </cell>
        </row>
        <row r="39">
          <cell r="F39" t="str">
            <v>見積依頼年月日</v>
          </cell>
        </row>
        <row r="42">
          <cell r="F42" t="str">
            <v>入札日時</v>
          </cell>
        </row>
        <row r="43">
          <cell r="F43" t="str">
            <v>見積日時</v>
          </cell>
        </row>
        <row r="46">
          <cell r="F46" t="str">
            <v>作成する。</v>
          </cell>
        </row>
        <row r="47">
          <cell r="F47" t="str">
            <v>作成しない。</v>
          </cell>
        </row>
        <row r="50">
          <cell r="F50" t="str">
            <v>陸上自衛隊立川駐屯地</v>
          </cell>
          <cell r="G50" t="str">
            <v>業務隊管理科</v>
          </cell>
          <cell r="H50" t="str">
            <v>河野</v>
          </cell>
          <cell r="I50" t="str">
            <v>042-524-9321（内線383)</v>
          </cell>
        </row>
        <row r="51">
          <cell r="F51" t="str">
            <v>陸上自衛隊東立川駐屯地</v>
          </cell>
          <cell r="G51" t="str">
            <v>業務隊管理科</v>
          </cell>
          <cell r="H51" t="str">
            <v>齊藤</v>
          </cell>
          <cell r="I51" t="str">
            <v>042-524-4131（内線317)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1"/>
  <sheetViews>
    <sheetView tabSelected="1" view="pageBreakPreview" zoomScale="85" zoomScaleSheetLayoutView="85" zoomScalePageLayoutView="0" workbookViewId="0" topLeftCell="A1">
      <selection activeCell="E11" sqref="E11:G11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4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1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80" t="s">
        <v>156</v>
      </c>
      <c r="C6" s="80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16" t="s">
        <v>0</v>
      </c>
      <c r="I8" s="16" t="s">
        <v>1</v>
      </c>
      <c r="J8" s="84" t="s">
        <v>9</v>
      </c>
      <c r="K8" s="84"/>
      <c r="L8" s="84" t="s">
        <v>8</v>
      </c>
      <c r="M8" s="84"/>
      <c r="N8" s="11"/>
      <c r="R8" s="2"/>
      <c r="S8" s="2"/>
      <c r="T8" s="8"/>
    </row>
    <row r="9" spans="2:19" ht="37.5" customHeight="1">
      <c r="B9" s="77" t="s">
        <v>160</v>
      </c>
      <c r="C9" s="78"/>
      <c r="D9" s="79"/>
      <c r="E9" s="66" t="s">
        <v>153</v>
      </c>
      <c r="F9" s="67"/>
      <c r="G9" s="68"/>
      <c r="H9" s="38" t="s">
        <v>159</v>
      </c>
      <c r="I9" s="38">
        <v>1</v>
      </c>
      <c r="J9" s="69"/>
      <c r="K9" s="69"/>
      <c r="L9" s="60"/>
      <c r="M9" s="60"/>
      <c r="N9" s="11"/>
      <c r="P9" s="37"/>
      <c r="R9" s="2"/>
      <c r="S9" s="8"/>
    </row>
    <row r="10" spans="2:19" ht="37.5" customHeight="1">
      <c r="B10" s="63"/>
      <c r="C10" s="64"/>
      <c r="D10" s="65"/>
      <c r="E10" s="66" t="s">
        <v>152</v>
      </c>
      <c r="F10" s="67"/>
      <c r="G10" s="68"/>
      <c r="H10" s="38"/>
      <c r="I10" s="38"/>
      <c r="J10" s="69"/>
      <c r="K10" s="69"/>
      <c r="L10" s="60"/>
      <c r="M10" s="60"/>
      <c r="N10" s="11"/>
      <c r="R10" s="2"/>
      <c r="S10" s="8"/>
    </row>
    <row r="11" spans="2:14" ht="37.5" customHeight="1">
      <c r="B11" s="63"/>
      <c r="C11" s="64"/>
      <c r="D11" s="65"/>
      <c r="E11" s="70"/>
      <c r="F11" s="71"/>
      <c r="G11" s="72"/>
      <c r="H11" s="38"/>
      <c r="I11" s="38"/>
      <c r="J11" s="69"/>
      <c r="K11" s="69"/>
      <c r="L11" s="60"/>
      <c r="M11" s="60"/>
      <c r="N11" s="11"/>
    </row>
    <row r="12" spans="2:15" ht="37.5" customHeight="1">
      <c r="B12" s="63"/>
      <c r="C12" s="64"/>
      <c r="D12" s="65"/>
      <c r="E12" s="66"/>
      <c r="F12" s="67"/>
      <c r="G12" s="68"/>
      <c r="H12" s="39"/>
      <c r="I12" s="39"/>
      <c r="J12" s="69"/>
      <c r="K12" s="69"/>
      <c r="L12" s="60"/>
      <c r="M12" s="60"/>
      <c r="N12" s="11"/>
      <c r="O12" s="2"/>
    </row>
    <row r="13" spans="2:15" ht="37.5" customHeight="1">
      <c r="B13" s="53"/>
      <c r="C13" s="54"/>
      <c r="D13" s="55"/>
      <c r="E13" s="66"/>
      <c r="F13" s="67"/>
      <c r="G13" s="68"/>
      <c r="H13" s="17"/>
      <c r="I13" s="18"/>
      <c r="J13" s="59"/>
      <c r="K13" s="59"/>
      <c r="L13" s="60"/>
      <c r="M13" s="60"/>
      <c r="N13" s="11"/>
      <c r="O13" s="2"/>
    </row>
    <row r="14" spans="2:15" ht="37.5" customHeight="1">
      <c r="B14" s="53"/>
      <c r="C14" s="54"/>
      <c r="D14" s="55"/>
      <c r="E14" s="56"/>
      <c r="F14" s="57"/>
      <c r="G14" s="58"/>
      <c r="H14" s="17"/>
      <c r="I14" s="18"/>
      <c r="J14" s="59"/>
      <c r="K14" s="59"/>
      <c r="L14" s="60"/>
      <c r="M14" s="60"/>
      <c r="N14" s="11"/>
      <c r="O14" s="2"/>
    </row>
    <row r="15" spans="2:15" ht="37.5" customHeight="1">
      <c r="B15" s="61"/>
      <c r="C15" s="61"/>
      <c r="D15" s="61"/>
      <c r="E15" s="85"/>
      <c r="F15" s="85"/>
      <c r="G15" s="85"/>
      <c r="H15" s="17"/>
      <c r="I15" s="18"/>
      <c r="J15" s="59"/>
      <c r="K15" s="59"/>
      <c r="L15" s="60"/>
      <c r="M15" s="60"/>
      <c r="N15" s="11"/>
      <c r="O15" s="2"/>
    </row>
    <row r="16" spans="2:15" ht="37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</row>
    <row r="17" spans="2:15" ht="37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</row>
    <row r="18" spans="2:15" ht="37.5" customHeight="1" thickBot="1">
      <c r="B18" s="47" t="s">
        <v>4</v>
      </c>
      <c r="C18" s="47"/>
      <c r="D18" s="47"/>
      <c r="E18" s="47"/>
      <c r="F18" s="47"/>
      <c r="G18" s="47"/>
      <c r="H18" s="29"/>
      <c r="I18" s="29"/>
      <c r="J18" s="48"/>
      <c r="K18" s="48"/>
      <c r="L18" s="49"/>
      <c r="M18" s="49"/>
      <c r="N18" s="11"/>
      <c r="O18" s="2"/>
    </row>
    <row r="19" spans="2:14" ht="41.25" customHeight="1" thickTop="1">
      <c r="B19" s="50" t="s">
        <v>6</v>
      </c>
      <c r="C19" s="50"/>
      <c r="D19" s="50" t="s">
        <v>157</v>
      </c>
      <c r="E19" s="50"/>
      <c r="F19" s="50"/>
      <c r="G19" s="50"/>
      <c r="H19" s="51" t="s">
        <v>48</v>
      </c>
      <c r="I19" s="51"/>
      <c r="J19" s="52" t="s">
        <v>154</v>
      </c>
      <c r="K19" s="52"/>
      <c r="L19" s="52"/>
      <c r="M19" s="52"/>
      <c r="N19" s="11"/>
    </row>
    <row r="20" spans="2:14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43"/>
      <c r="L20" s="43"/>
      <c r="M20" s="43"/>
      <c r="N20" s="11"/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26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U22" s="1"/>
      <c r="V22" s="1"/>
      <c r="W22" s="1"/>
      <c r="X22" s="1"/>
      <c r="Y22" s="1"/>
      <c r="Z22" s="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/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5"/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/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5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/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/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/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/>
    </row>
    <row r="36" spans="2:16" s="9" customFormat="1" ht="18.75" customHeight="1">
      <c r="B36" s="41" t="s">
        <v>158</v>
      </c>
      <c r="C36" s="41"/>
      <c r="D36" s="41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/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/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/>
    </row>
    <row r="40" spans="2:14" s="9" customFormat="1" ht="18.75" customHeight="1">
      <c r="B40" s="21" t="s">
        <v>155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/>
      <c r="Q43" s="42"/>
      <c r="R43" s="42"/>
      <c r="S43" s="42"/>
    </row>
    <row r="44" spans="2:14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</row>
    <row r="45" s="9" customFormat="1" ht="18.75" customHeight="1"/>
    <row r="46" s="9" customFormat="1" ht="18.75" customHeight="1"/>
    <row r="47" s="9" customFormat="1" ht="18.75" customHeight="1"/>
    <row r="48" s="9" customFormat="1" ht="18.75" customHeight="1"/>
    <row r="49" spans="7:19" ht="18.75" customHeight="1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7:19" ht="18.75" customHeight="1"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7:19" ht="18.75" customHeight="1"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7:19" ht="18.75" customHeight="1"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7:19" ht="18.75" customHeight="1"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7:19" ht="18.75" customHeight="1"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7:19" ht="18.75" customHeight="1"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7:19" ht="18.75" customHeight="1"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7:19" ht="18.75" customHeight="1"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7:19" ht="18.75" customHeight="1"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7:19" ht="18.75" customHeight="1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7:19" ht="18.75" customHeight="1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7:19" ht="18.75" customHeight="1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7:19" ht="18.75" customHeight="1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7:19" ht="18.75" customHeight="1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7:19" ht="18.75" customHeight="1"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7:19" ht="18.75" customHeight="1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7:19" ht="18.75" customHeight="1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7:19" ht="18.75" customHeight="1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7:19" ht="18.75" customHeight="1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7:19" ht="18.75" customHeight="1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7:19" ht="18.75" customHeight="1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7:19" ht="18.75" customHeight="1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L16:M16"/>
    <mergeCell ref="B15:D15"/>
    <mergeCell ref="B16:D16"/>
    <mergeCell ref="E15:G15"/>
    <mergeCell ref="E16:G16"/>
    <mergeCell ref="J15:K15"/>
    <mergeCell ref="J16:K16"/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20:C20"/>
    <mergeCell ref="B14:D14"/>
    <mergeCell ref="E14:G14"/>
    <mergeCell ref="J14:K14"/>
    <mergeCell ref="L14:M14"/>
    <mergeCell ref="B17:D17"/>
    <mergeCell ref="E17:G17"/>
    <mergeCell ref="J17:K17"/>
    <mergeCell ref="L17:M17"/>
    <mergeCell ref="L15:M15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 horizontalCentered="1" verticalCentered="1"/>
  <pageMargins left="0.9448818897637796" right="0.1968503937007874" top="0.7874015748031497" bottom="0.7874015748031497" header="0.31496062992125984" footer="0.31496062992125984"/>
  <pageSetup blackAndWhite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3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10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ゴム印</v>
      </c>
      <c r="C9" s="94"/>
      <c r="D9" s="95"/>
      <c r="E9" s="56" t="str">
        <f>Q9</f>
        <v>仕様書のとおり</v>
      </c>
      <c r="F9" s="57"/>
      <c r="G9" s="58"/>
      <c r="H9" s="17" t="str">
        <f>R9</f>
        <v>ST</v>
      </c>
      <c r="I9" s="18">
        <f>S9</f>
        <v>1</v>
      </c>
      <c r="J9" s="69"/>
      <c r="K9" s="69"/>
      <c r="L9" s="60"/>
      <c r="M9" s="60"/>
      <c r="N9" s="11"/>
      <c r="O9" s="1">
        <v>1</v>
      </c>
      <c r="P9" s="1" t="s">
        <v>64</v>
      </c>
      <c r="Q9" s="1" t="s">
        <v>65</v>
      </c>
      <c r="R9" s="2" t="s">
        <v>55</v>
      </c>
      <c r="S9" s="8">
        <v>1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93" t="str">
        <f aca="true" t="shared" si="0" ref="B10:B17">P10</f>
        <v>ゴム印</v>
      </c>
      <c r="C10" s="94"/>
      <c r="D10" s="95"/>
      <c r="E10" s="56" t="str">
        <f aca="true" t="shared" si="1" ref="E10:E17">Q10</f>
        <v>仕様書のとおり</v>
      </c>
      <c r="F10" s="57"/>
      <c r="G10" s="58"/>
      <c r="H10" s="17" t="str">
        <f aca="true" t="shared" si="2" ref="H10:H17">R10</f>
        <v>EA</v>
      </c>
      <c r="I10" s="18">
        <f aca="true" t="shared" si="3" ref="I10:I17">S10</f>
        <v>9</v>
      </c>
      <c r="J10" s="69"/>
      <c r="K10" s="69"/>
      <c r="L10" s="60"/>
      <c r="M10" s="60"/>
      <c r="N10" s="11"/>
      <c r="O10" s="1">
        <v>2</v>
      </c>
      <c r="P10" s="1" t="s">
        <v>64</v>
      </c>
      <c r="Q10" s="1" t="s">
        <v>65</v>
      </c>
      <c r="R10" s="2" t="s">
        <v>53</v>
      </c>
      <c r="S10" s="8">
        <v>9</v>
      </c>
      <c r="T10" s="1" t="s">
        <v>59</v>
      </c>
      <c r="U10" s="1" t="s">
        <v>59</v>
      </c>
      <c r="V10" s="1" t="s">
        <v>63</v>
      </c>
    </row>
    <row r="11" spans="2:22" ht="27" customHeight="1">
      <c r="B11" s="93" t="str">
        <f t="shared" si="0"/>
        <v>ゴム印</v>
      </c>
      <c r="C11" s="94"/>
      <c r="D11" s="95"/>
      <c r="E11" s="56" t="str">
        <f t="shared" si="1"/>
        <v>仕様書のとおり</v>
      </c>
      <c r="F11" s="57"/>
      <c r="G11" s="58"/>
      <c r="H11" s="17" t="str">
        <f t="shared" si="2"/>
        <v>EA</v>
      </c>
      <c r="I11" s="18">
        <f t="shared" si="3"/>
        <v>1</v>
      </c>
      <c r="J11" s="69"/>
      <c r="K11" s="69"/>
      <c r="L11" s="60"/>
      <c r="M11" s="60"/>
      <c r="N11" s="11"/>
      <c r="P11" s="1" t="s">
        <v>64</v>
      </c>
      <c r="Q11" s="1" t="s">
        <v>65</v>
      </c>
      <c r="R11" s="1" t="s">
        <v>53</v>
      </c>
      <c r="S11" s="1">
        <v>1</v>
      </c>
      <c r="U11" s="1" t="s">
        <v>59</v>
      </c>
      <c r="V11" s="1" t="s">
        <v>59</v>
      </c>
    </row>
    <row r="12" spans="2:23" ht="25.5" customHeight="1">
      <c r="B12" s="93" t="str">
        <f t="shared" si="0"/>
        <v>ゴム印</v>
      </c>
      <c r="C12" s="94"/>
      <c r="D12" s="95"/>
      <c r="E12" s="56" t="str">
        <f t="shared" si="1"/>
        <v>仕様書のとおり</v>
      </c>
      <c r="F12" s="57"/>
      <c r="G12" s="58"/>
      <c r="H12" s="17" t="str">
        <f t="shared" si="2"/>
        <v>EA</v>
      </c>
      <c r="I12" s="18">
        <f t="shared" si="3"/>
        <v>1</v>
      </c>
      <c r="J12" s="69"/>
      <c r="K12" s="69"/>
      <c r="L12" s="60"/>
      <c r="M12" s="60"/>
      <c r="N12" s="11"/>
      <c r="O12" s="2"/>
      <c r="P12" s="1" t="s">
        <v>64</v>
      </c>
      <c r="Q12" s="1" t="s">
        <v>65</v>
      </c>
      <c r="R12" s="1" t="s">
        <v>53</v>
      </c>
      <c r="S12" s="1">
        <v>1</v>
      </c>
      <c r="U12" s="1" t="s">
        <v>59</v>
      </c>
      <c r="V12" s="1" t="s">
        <v>59</v>
      </c>
      <c r="W12" s="1">
        <v>310</v>
      </c>
    </row>
    <row r="13" spans="2:22" ht="27" customHeight="1">
      <c r="B13" s="93" t="str">
        <f t="shared" si="0"/>
        <v>ゴム印</v>
      </c>
      <c r="C13" s="94"/>
      <c r="D13" s="95"/>
      <c r="E13" s="56" t="str">
        <f t="shared" si="1"/>
        <v>仕様書のとおり</v>
      </c>
      <c r="F13" s="57"/>
      <c r="G13" s="58"/>
      <c r="H13" s="17" t="str">
        <f t="shared" si="2"/>
        <v>EA</v>
      </c>
      <c r="I13" s="18">
        <f t="shared" si="3"/>
        <v>2</v>
      </c>
      <c r="J13" s="59"/>
      <c r="K13" s="59"/>
      <c r="L13" s="60"/>
      <c r="M13" s="60"/>
      <c r="N13" s="11"/>
      <c r="O13" s="2"/>
      <c r="P13" s="1" t="s">
        <v>64</v>
      </c>
      <c r="Q13" s="1" t="s">
        <v>65</v>
      </c>
      <c r="R13" s="1" t="s">
        <v>53</v>
      </c>
      <c r="S13" s="1">
        <v>2</v>
      </c>
      <c r="U13" s="1" t="s">
        <v>59</v>
      </c>
      <c r="V13" s="1" t="s">
        <v>59</v>
      </c>
    </row>
    <row r="14" spans="2:22" ht="25.5" customHeight="1">
      <c r="B14" s="93" t="str">
        <f t="shared" si="0"/>
        <v>ゴム印</v>
      </c>
      <c r="C14" s="94"/>
      <c r="D14" s="95"/>
      <c r="E14" s="56" t="str">
        <f t="shared" si="1"/>
        <v>仕様書のとおり</v>
      </c>
      <c r="F14" s="57"/>
      <c r="G14" s="58"/>
      <c r="H14" s="17" t="str">
        <f t="shared" si="2"/>
        <v>EA</v>
      </c>
      <c r="I14" s="18">
        <f t="shared" si="3"/>
        <v>1</v>
      </c>
      <c r="J14" s="59"/>
      <c r="K14" s="59"/>
      <c r="L14" s="60"/>
      <c r="M14" s="60"/>
      <c r="N14" s="11"/>
      <c r="O14" s="2"/>
      <c r="P14" s="1" t="s">
        <v>64</v>
      </c>
      <c r="Q14" s="1" t="s">
        <v>65</v>
      </c>
      <c r="R14" s="1" t="s">
        <v>53</v>
      </c>
      <c r="S14" s="1">
        <v>1</v>
      </c>
      <c r="U14" s="1" t="s">
        <v>59</v>
      </c>
      <c r="V14" s="1" t="s">
        <v>59</v>
      </c>
    </row>
    <row r="15" spans="2:22" ht="25.5" customHeight="1">
      <c r="B15" s="93" t="str">
        <f t="shared" si="0"/>
        <v>ゴム印</v>
      </c>
      <c r="C15" s="94"/>
      <c r="D15" s="95"/>
      <c r="E15" s="56" t="str">
        <f t="shared" si="1"/>
        <v>仕様書のとおり</v>
      </c>
      <c r="F15" s="57"/>
      <c r="G15" s="58"/>
      <c r="H15" s="17" t="str">
        <f t="shared" si="2"/>
        <v>EA</v>
      </c>
      <c r="I15" s="18">
        <f t="shared" si="3"/>
        <v>1</v>
      </c>
      <c r="J15" s="59"/>
      <c r="K15" s="59"/>
      <c r="L15" s="60"/>
      <c r="M15" s="60"/>
      <c r="N15" s="11"/>
      <c r="O15" s="2"/>
      <c r="P15" s="1" t="s">
        <v>64</v>
      </c>
      <c r="Q15" s="1" t="s">
        <v>65</v>
      </c>
      <c r="R15" s="1" t="s">
        <v>53</v>
      </c>
      <c r="S15" s="1">
        <v>1</v>
      </c>
      <c r="U15" s="1" t="s">
        <v>59</v>
      </c>
      <c r="V15" s="1" t="s">
        <v>59</v>
      </c>
    </row>
    <row r="16" spans="2:22" ht="25.5" customHeight="1">
      <c r="B16" s="93" t="str">
        <f t="shared" si="0"/>
        <v>ゴム印</v>
      </c>
      <c r="C16" s="94"/>
      <c r="D16" s="95"/>
      <c r="E16" s="56" t="str">
        <f t="shared" si="1"/>
        <v>仕様書のとおり</v>
      </c>
      <c r="F16" s="57"/>
      <c r="G16" s="58"/>
      <c r="H16" s="17" t="str">
        <f t="shared" si="2"/>
        <v>EA</v>
      </c>
      <c r="I16" s="18">
        <f t="shared" si="3"/>
        <v>1</v>
      </c>
      <c r="J16" s="59"/>
      <c r="K16" s="59"/>
      <c r="L16" s="60"/>
      <c r="M16" s="60"/>
      <c r="N16" s="11"/>
      <c r="O16" s="2"/>
      <c r="P16" s="1" t="s">
        <v>64</v>
      </c>
      <c r="Q16" s="1" t="s">
        <v>65</v>
      </c>
      <c r="R16" s="1" t="s">
        <v>53</v>
      </c>
      <c r="S16" s="1">
        <v>1</v>
      </c>
      <c r="U16" s="1" t="s">
        <v>59</v>
      </c>
      <c r="V16" s="1" t="s">
        <v>59</v>
      </c>
    </row>
    <row r="17" spans="2:22" ht="25.5" customHeight="1">
      <c r="B17" s="93" t="str">
        <f t="shared" si="0"/>
        <v>ゴム印</v>
      </c>
      <c r="C17" s="94"/>
      <c r="D17" s="95"/>
      <c r="E17" s="56" t="str">
        <f t="shared" si="1"/>
        <v>仕様書のとおり</v>
      </c>
      <c r="F17" s="57"/>
      <c r="G17" s="58"/>
      <c r="H17" s="17" t="str">
        <f t="shared" si="2"/>
        <v>EA</v>
      </c>
      <c r="I17" s="18">
        <f t="shared" si="3"/>
        <v>1</v>
      </c>
      <c r="J17" s="59"/>
      <c r="K17" s="59"/>
      <c r="L17" s="60"/>
      <c r="M17" s="60"/>
      <c r="N17" s="11"/>
      <c r="O17" s="2"/>
      <c r="P17" s="1" t="s">
        <v>64</v>
      </c>
      <c r="Q17" s="1" t="s">
        <v>65</v>
      </c>
      <c r="R17" s="1" t="s">
        <v>53</v>
      </c>
      <c r="S17" s="1">
        <v>1</v>
      </c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73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11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デリカウレタン胸付前掛け（Ｌ）　ほか37件</v>
      </c>
      <c r="C9" s="94"/>
      <c r="D9" s="95"/>
      <c r="E9" s="90" t="str">
        <f>Q9</f>
        <v>別紙内訳書のとおり</v>
      </c>
      <c r="F9" s="91"/>
      <c r="G9" s="92"/>
      <c r="H9" s="17" t="str">
        <f>R9</f>
        <v>PC</v>
      </c>
      <c r="I9" s="18">
        <f>S9</f>
        <v>1</v>
      </c>
      <c r="J9" s="69"/>
      <c r="K9" s="69"/>
      <c r="L9" s="60"/>
      <c r="M9" s="60"/>
      <c r="N9" s="11"/>
      <c r="O9" s="1">
        <v>1</v>
      </c>
      <c r="P9" s="36" t="s">
        <v>110</v>
      </c>
      <c r="Q9" s="1" t="s">
        <v>71</v>
      </c>
      <c r="R9" s="2" t="s">
        <v>54</v>
      </c>
      <c r="S9" s="8">
        <v>1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61"/>
      <c r="C10" s="61"/>
      <c r="D10" s="61"/>
      <c r="E10" s="61" t="s">
        <v>56</v>
      </c>
      <c r="F10" s="61"/>
      <c r="G10" s="61"/>
      <c r="H10" s="17"/>
      <c r="I10" s="18"/>
      <c r="J10" s="69"/>
      <c r="K10" s="69"/>
      <c r="L10" s="60"/>
      <c r="M10" s="60"/>
      <c r="N10" s="11"/>
      <c r="O10" s="1">
        <v>2</v>
      </c>
      <c r="P10" s="1" t="s">
        <v>61</v>
      </c>
      <c r="Q10" s="1" t="s">
        <v>62</v>
      </c>
      <c r="R10" s="2" t="s">
        <v>58</v>
      </c>
      <c r="S10" s="8">
        <v>10</v>
      </c>
      <c r="T10" s="1" t="s">
        <v>59</v>
      </c>
      <c r="U10" s="1" t="s">
        <v>59</v>
      </c>
      <c r="V10" s="1" t="s">
        <v>63</v>
      </c>
    </row>
    <row r="11" spans="2:22" ht="27" customHeight="1">
      <c r="B11" s="61"/>
      <c r="C11" s="61"/>
      <c r="D11" s="61"/>
      <c r="E11" s="62"/>
      <c r="F11" s="62"/>
      <c r="G11" s="62"/>
      <c r="H11" s="17"/>
      <c r="I11" s="18"/>
      <c r="J11" s="69"/>
      <c r="K11" s="69"/>
      <c r="L11" s="60"/>
      <c r="M11" s="60"/>
      <c r="N11" s="11"/>
      <c r="U11" s="1" t="s">
        <v>59</v>
      </c>
      <c r="V11" s="1" t="s">
        <v>59</v>
      </c>
    </row>
    <row r="12" spans="2:23" ht="25.5" customHeight="1">
      <c r="B12" s="61"/>
      <c r="C12" s="61"/>
      <c r="D12" s="61"/>
      <c r="E12" s="62"/>
      <c r="F12" s="62"/>
      <c r="G12" s="62"/>
      <c r="H12" s="17"/>
      <c r="I12" s="18"/>
      <c r="J12" s="69"/>
      <c r="K12" s="69"/>
      <c r="L12" s="60"/>
      <c r="M12" s="60"/>
      <c r="N12" s="11"/>
      <c r="O12" s="2"/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2"/>
      <c r="F13" s="62"/>
      <c r="G13" s="62"/>
      <c r="H13" s="17"/>
      <c r="I13" s="18"/>
      <c r="J13" s="59"/>
      <c r="K13" s="59"/>
      <c r="L13" s="60"/>
      <c r="M13" s="60"/>
      <c r="N13" s="11"/>
      <c r="O13" s="2"/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82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7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12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プロジェクタースクリーン</v>
      </c>
      <c r="C9" s="94"/>
      <c r="D9" s="95"/>
      <c r="E9" s="100" t="str">
        <f>Q9</f>
        <v>パイプセット右　高さ１４００ｍｍ　パイプ黒色　ＰＪＳ－００１Ｒ又は同等品以上のもの</v>
      </c>
      <c r="F9" s="101"/>
      <c r="G9" s="102"/>
      <c r="H9" s="17" t="str">
        <f>R9</f>
        <v>ST</v>
      </c>
      <c r="I9" s="18">
        <f>S9</f>
        <v>2</v>
      </c>
      <c r="J9" s="69"/>
      <c r="K9" s="69"/>
      <c r="L9" s="60"/>
      <c r="M9" s="60"/>
      <c r="N9" s="11"/>
      <c r="O9" s="1">
        <v>1</v>
      </c>
      <c r="P9" s="36" t="s">
        <v>111</v>
      </c>
      <c r="Q9" s="1" t="s">
        <v>112</v>
      </c>
      <c r="R9" s="2" t="s">
        <v>55</v>
      </c>
      <c r="S9" s="8">
        <v>2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93" t="str">
        <f aca="true" t="shared" si="0" ref="B10:B17">P10</f>
        <v>プロジェクタースクリーン</v>
      </c>
      <c r="C10" s="94"/>
      <c r="D10" s="95"/>
      <c r="E10" s="100" t="str">
        <f aca="true" t="shared" si="1" ref="E10:E17">Q10</f>
        <v>パイプセット左　高さ１４００ｍｍ　パイプ黒色　ＰＪＳ－００１Ｌ又は同等品以上のもの</v>
      </c>
      <c r="F10" s="101"/>
      <c r="G10" s="102"/>
      <c r="H10" s="17" t="str">
        <f aca="true" t="shared" si="2" ref="H10:H17">R10</f>
        <v>ST</v>
      </c>
      <c r="I10" s="18">
        <f aca="true" t="shared" si="3" ref="I10:I17">S10</f>
        <v>2</v>
      </c>
      <c r="J10" s="69"/>
      <c r="K10" s="69"/>
      <c r="L10" s="60"/>
      <c r="M10" s="60"/>
      <c r="N10" s="11"/>
      <c r="O10" s="1">
        <v>2</v>
      </c>
      <c r="P10" s="1" t="s">
        <v>111</v>
      </c>
      <c r="Q10" s="1" t="s">
        <v>113</v>
      </c>
      <c r="R10" s="2" t="s">
        <v>55</v>
      </c>
      <c r="S10" s="8">
        <v>2</v>
      </c>
      <c r="T10" s="1" t="s">
        <v>59</v>
      </c>
      <c r="U10" s="1" t="s">
        <v>59</v>
      </c>
      <c r="V10" s="1" t="s">
        <v>63</v>
      </c>
    </row>
    <row r="11" spans="2:22" ht="27" customHeight="1">
      <c r="B11" s="93" t="str">
        <f t="shared" si="0"/>
        <v>プロジェクタースクリーン</v>
      </c>
      <c r="C11" s="94"/>
      <c r="D11" s="95"/>
      <c r="E11" s="100" t="str">
        <f t="shared" si="1"/>
        <v>パイプセット脚部　奥行４５０ｍｍ　パイプ黒色　ＰＪＳ－００１Ｆ又は同等品以上のもの</v>
      </c>
      <c r="F11" s="101"/>
      <c r="G11" s="102"/>
      <c r="H11" s="17" t="str">
        <f t="shared" si="2"/>
        <v>ST</v>
      </c>
      <c r="I11" s="18">
        <f t="shared" si="3"/>
        <v>2</v>
      </c>
      <c r="J11" s="69"/>
      <c r="K11" s="69"/>
      <c r="L11" s="60"/>
      <c r="M11" s="60"/>
      <c r="N11" s="11"/>
      <c r="P11" s="1" t="s">
        <v>111</v>
      </c>
      <c r="Q11" s="1" t="s">
        <v>114</v>
      </c>
      <c r="R11" s="1" t="s">
        <v>55</v>
      </c>
      <c r="S11" s="1">
        <v>2</v>
      </c>
      <c r="U11" s="1" t="s">
        <v>59</v>
      </c>
      <c r="V11" s="1" t="s">
        <v>59</v>
      </c>
    </row>
    <row r="12" spans="2:23" ht="25.5" customHeight="1">
      <c r="B12" s="93" t="str">
        <f t="shared" si="0"/>
        <v>プロジェクタースクリーン</v>
      </c>
      <c r="C12" s="94"/>
      <c r="D12" s="95"/>
      <c r="E12" s="100" t="str">
        <f t="shared" si="1"/>
        <v>接続部品、付属品セット　パイプ黒色　ＰＪＳ－００１Ｐ又は同等品以上のもの</v>
      </c>
      <c r="F12" s="101"/>
      <c r="G12" s="102"/>
      <c r="H12" s="17" t="str">
        <f t="shared" si="2"/>
        <v>ST</v>
      </c>
      <c r="I12" s="18">
        <f t="shared" si="3"/>
        <v>2</v>
      </c>
      <c r="J12" s="69"/>
      <c r="K12" s="69"/>
      <c r="L12" s="60"/>
      <c r="M12" s="60"/>
      <c r="N12" s="11"/>
      <c r="O12" s="2"/>
      <c r="P12" s="1" t="s">
        <v>111</v>
      </c>
      <c r="Q12" s="1" t="s">
        <v>115</v>
      </c>
      <c r="R12" s="1" t="s">
        <v>55</v>
      </c>
      <c r="S12" s="1">
        <v>2</v>
      </c>
      <c r="U12" s="1" t="s">
        <v>59</v>
      </c>
      <c r="V12" s="1" t="s">
        <v>59</v>
      </c>
      <c r="W12" s="1">
        <v>310</v>
      </c>
    </row>
    <row r="13" spans="2:22" ht="27" customHeight="1">
      <c r="B13" s="93" t="str">
        <f t="shared" si="0"/>
        <v>プロジェクタースクリーン</v>
      </c>
      <c r="C13" s="94"/>
      <c r="D13" s="95"/>
      <c r="E13" s="56" t="str">
        <f t="shared" si="1"/>
        <v>ボード　白色　ＰＪＳ－００１ＰＰＬ又は同等品以上のもの</v>
      </c>
      <c r="F13" s="57"/>
      <c r="G13" s="58"/>
      <c r="H13" s="17" t="str">
        <f t="shared" si="2"/>
        <v>ST</v>
      </c>
      <c r="I13" s="18">
        <f t="shared" si="3"/>
        <v>2</v>
      </c>
      <c r="J13" s="59"/>
      <c r="K13" s="59"/>
      <c r="L13" s="60"/>
      <c r="M13" s="60"/>
      <c r="N13" s="11"/>
      <c r="O13" s="2"/>
      <c r="P13" s="1" t="s">
        <v>111</v>
      </c>
      <c r="Q13" s="1" t="s">
        <v>116</v>
      </c>
      <c r="R13" s="1" t="s">
        <v>55</v>
      </c>
      <c r="S13" s="1">
        <v>2</v>
      </c>
      <c r="U13" s="1" t="s">
        <v>59</v>
      </c>
      <c r="V13" s="1" t="s">
        <v>59</v>
      </c>
    </row>
    <row r="14" spans="2:22" ht="25.5" customHeight="1">
      <c r="B14" s="93" t="str">
        <f t="shared" si="0"/>
        <v>箱</v>
      </c>
      <c r="C14" s="94"/>
      <c r="D14" s="95"/>
      <c r="E14" s="97" t="str">
        <f t="shared" si="1"/>
        <v>Ａ式箱　７５０×５００×４００　Ａ－００７又は同等品以上のもの</v>
      </c>
      <c r="F14" s="98"/>
      <c r="G14" s="99"/>
      <c r="H14" s="17" t="str">
        <f t="shared" si="2"/>
        <v>EA</v>
      </c>
      <c r="I14" s="18">
        <f t="shared" si="3"/>
        <v>5</v>
      </c>
      <c r="J14" s="59"/>
      <c r="K14" s="59"/>
      <c r="L14" s="60"/>
      <c r="M14" s="60"/>
      <c r="N14" s="11"/>
      <c r="O14" s="2"/>
      <c r="P14" s="1" t="s">
        <v>117</v>
      </c>
      <c r="Q14" s="1" t="s">
        <v>118</v>
      </c>
      <c r="R14" s="1" t="s">
        <v>53</v>
      </c>
      <c r="S14" s="1">
        <v>5</v>
      </c>
      <c r="U14" s="1" t="s">
        <v>59</v>
      </c>
      <c r="V14" s="1" t="s">
        <v>59</v>
      </c>
    </row>
    <row r="15" spans="2:22" ht="25.5" customHeight="1">
      <c r="B15" s="93" t="str">
        <f t="shared" si="0"/>
        <v>プラパールシート</v>
      </c>
      <c r="C15" s="94"/>
      <c r="D15" s="95"/>
      <c r="E15" s="100" t="str">
        <f t="shared" si="1"/>
        <v>ＯＤ色　１８００×９００ｍｍ　ＰＰＬ－ＯＤ－１５３６又は同等品以上のもの</v>
      </c>
      <c r="F15" s="101"/>
      <c r="G15" s="102"/>
      <c r="H15" s="17" t="str">
        <f t="shared" si="2"/>
        <v>SH</v>
      </c>
      <c r="I15" s="18">
        <f t="shared" si="3"/>
        <v>10</v>
      </c>
      <c r="J15" s="59"/>
      <c r="K15" s="59"/>
      <c r="L15" s="60"/>
      <c r="M15" s="60"/>
      <c r="N15" s="11"/>
      <c r="O15" s="2"/>
      <c r="P15" s="1" t="s">
        <v>119</v>
      </c>
      <c r="Q15" s="1" t="s">
        <v>120</v>
      </c>
      <c r="R15" s="1" t="s">
        <v>58</v>
      </c>
      <c r="S15" s="1">
        <v>10</v>
      </c>
      <c r="U15" s="1" t="s">
        <v>59</v>
      </c>
      <c r="V15" s="1" t="s">
        <v>59</v>
      </c>
    </row>
    <row r="16" spans="2:22" ht="25.5" customHeight="1">
      <c r="B16" s="93" t="str">
        <f t="shared" si="0"/>
        <v>Ａ式箱　毛布保管用</v>
      </c>
      <c r="C16" s="94"/>
      <c r="D16" s="95"/>
      <c r="E16" s="56" t="str">
        <f t="shared" si="1"/>
        <v>Ａ－００７　又は他社同等品以上</v>
      </c>
      <c r="F16" s="57"/>
      <c r="G16" s="58"/>
      <c r="H16" s="17" t="str">
        <f t="shared" si="2"/>
        <v>EA</v>
      </c>
      <c r="I16" s="18">
        <f t="shared" si="3"/>
        <v>2</v>
      </c>
      <c r="J16" s="59"/>
      <c r="K16" s="59"/>
      <c r="L16" s="60"/>
      <c r="M16" s="60"/>
      <c r="N16" s="11"/>
      <c r="O16" s="2"/>
      <c r="P16" s="1" t="s">
        <v>121</v>
      </c>
      <c r="Q16" s="1" t="s">
        <v>122</v>
      </c>
      <c r="R16" s="1" t="s">
        <v>53</v>
      </c>
      <c r="S16" s="1">
        <v>2</v>
      </c>
      <c r="U16" s="1" t="s">
        <v>59</v>
      </c>
      <c r="V16" s="1" t="s">
        <v>59</v>
      </c>
    </row>
    <row r="17" spans="2:22" ht="25.5" customHeight="1">
      <c r="B17" s="93" t="str">
        <f t="shared" si="0"/>
        <v>矢印看板</v>
      </c>
      <c r="C17" s="94"/>
      <c r="D17" s="95"/>
      <c r="E17" s="56" t="str">
        <f t="shared" si="1"/>
        <v>セット</v>
      </c>
      <c r="F17" s="57"/>
      <c r="G17" s="58"/>
      <c r="H17" s="17" t="str">
        <f t="shared" si="2"/>
        <v>EA</v>
      </c>
      <c r="I17" s="18">
        <f t="shared" si="3"/>
        <v>5</v>
      </c>
      <c r="J17" s="59"/>
      <c r="K17" s="59"/>
      <c r="L17" s="60"/>
      <c r="M17" s="60"/>
      <c r="N17" s="11"/>
      <c r="O17" s="2"/>
      <c r="P17" s="1" t="s">
        <v>123</v>
      </c>
      <c r="Q17" s="1" t="s">
        <v>124</v>
      </c>
      <c r="R17" s="1" t="s">
        <v>53</v>
      </c>
      <c r="S17" s="1">
        <v>5</v>
      </c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84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13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 aca="true" t="shared" si="0" ref="B9:B14">P9</f>
        <v>高強度ターポリン</v>
      </c>
      <c r="C9" s="94"/>
      <c r="D9" s="95"/>
      <c r="E9" s="56" t="str">
        <f aca="true" t="shared" si="1" ref="E9:E14">Q9</f>
        <v>ニチエ　ＮＩＪ－ＳＴＭ　２６００ｍｍ×５０ｍ</v>
      </c>
      <c r="F9" s="57"/>
      <c r="G9" s="58"/>
      <c r="H9" s="17" t="str">
        <f aca="true" t="shared" si="2" ref="H9:I14">R9</f>
        <v>PC</v>
      </c>
      <c r="I9" s="18">
        <f t="shared" si="2"/>
        <v>5</v>
      </c>
      <c r="J9" s="69"/>
      <c r="K9" s="69"/>
      <c r="L9" s="60"/>
      <c r="M9" s="60"/>
      <c r="N9" s="11"/>
      <c r="O9" s="1">
        <v>1</v>
      </c>
      <c r="P9" s="1" t="s">
        <v>68</v>
      </c>
      <c r="Q9" s="1" t="s">
        <v>133</v>
      </c>
      <c r="R9" s="2" t="s">
        <v>54</v>
      </c>
      <c r="S9" s="8">
        <v>5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93" t="str">
        <f t="shared" si="0"/>
        <v>水垢防止剤</v>
      </c>
      <c r="C10" s="94"/>
      <c r="D10" s="95"/>
      <c r="E10" s="56" t="str">
        <f t="shared" si="1"/>
        <v>富士フィルム　ＫＢ－Ｓ　２Ｌ　２本入</v>
      </c>
      <c r="F10" s="57"/>
      <c r="G10" s="58"/>
      <c r="H10" s="17" t="str">
        <f t="shared" si="2"/>
        <v>CA</v>
      </c>
      <c r="I10" s="18">
        <f t="shared" si="2"/>
        <v>3</v>
      </c>
      <c r="J10" s="69"/>
      <c r="K10" s="69"/>
      <c r="L10" s="60"/>
      <c r="M10" s="60"/>
      <c r="N10" s="11"/>
      <c r="O10" s="1">
        <v>2</v>
      </c>
      <c r="P10" s="1" t="s">
        <v>125</v>
      </c>
      <c r="Q10" s="1" t="s">
        <v>126</v>
      </c>
      <c r="R10" s="2" t="s">
        <v>57</v>
      </c>
      <c r="S10" s="8">
        <v>3</v>
      </c>
      <c r="T10" s="1" t="s">
        <v>59</v>
      </c>
      <c r="U10" s="1" t="s">
        <v>59</v>
      </c>
      <c r="V10" s="1" t="s">
        <v>63</v>
      </c>
    </row>
    <row r="11" spans="2:22" ht="27" customHeight="1">
      <c r="B11" s="93" t="str">
        <f t="shared" si="0"/>
        <v>アンダーフィルム</v>
      </c>
      <c r="C11" s="94"/>
      <c r="D11" s="95"/>
      <c r="E11" s="56" t="str">
        <f t="shared" si="1"/>
        <v>ニチエ　１４００ｍｍ×５００ｍ　１２μ</v>
      </c>
      <c r="F11" s="57"/>
      <c r="G11" s="58"/>
      <c r="H11" s="17" t="str">
        <f t="shared" si="2"/>
        <v>EA</v>
      </c>
      <c r="I11" s="18">
        <f t="shared" si="2"/>
        <v>2</v>
      </c>
      <c r="J11" s="69"/>
      <c r="K11" s="69"/>
      <c r="L11" s="60"/>
      <c r="M11" s="60"/>
      <c r="N11" s="11"/>
      <c r="P11" s="1" t="s">
        <v>127</v>
      </c>
      <c r="Q11" s="1" t="s">
        <v>128</v>
      </c>
      <c r="R11" s="1" t="s">
        <v>53</v>
      </c>
      <c r="S11" s="1">
        <v>2</v>
      </c>
      <c r="U11" s="1" t="s">
        <v>59</v>
      </c>
      <c r="V11" s="1" t="s">
        <v>59</v>
      </c>
    </row>
    <row r="12" spans="2:23" ht="25.5" customHeight="1">
      <c r="B12" s="93" t="str">
        <f t="shared" si="0"/>
        <v>ＳＣＲＥＥＮ　ＩＪ　プルーフペーパー　コート１７１　ナノポーラスⅡ</v>
      </c>
      <c r="C12" s="94"/>
      <c r="D12" s="95"/>
      <c r="E12" s="56" t="str">
        <f t="shared" si="1"/>
        <v>大日本スクリーン　９１４ｍｍ×５０ｍ</v>
      </c>
      <c r="F12" s="57"/>
      <c r="G12" s="58"/>
      <c r="H12" s="17" t="str">
        <f t="shared" si="2"/>
        <v>PC</v>
      </c>
      <c r="I12" s="18">
        <f t="shared" si="2"/>
        <v>11</v>
      </c>
      <c r="J12" s="69"/>
      <c r="K12" s="69"/>
      <c r="L12" s="60"/>
      <c r="M12" s="60"/>
      <c r="N12" s="11"/>
      <c r="O12" s="2"/>
      <c r="P12" s="1" t="s">
        <v>129</v>
      </c>
      <c r="Q12" s="1" t="s">
        <v>130</v>
      </c>
      <c r="R12" s="1" t="s">
        <v>54</v>
      </c>
      <c r="S12" s="1">
        <v>11</v>
      </c>
      <c r="U12" s="1" t="s">
        <v>59</v>
      </c>
      <c r="V12" s="1" t="s">
        <v>59</v>
      </c>
      <c r="W12" s="1">
        <v>310</v>
      </c>
    </row>
    <row r="13" spans="2:22" ht="27" customHeight="1">
      <c r="B13" s="93" t="str">
        <f t="shared" si="0"/>
        <v>光沢フォト紙</v>
      </c>
      <c r="C13" s="94"/>
      <c r="D13" s="95"/>
      <c r="E13" s="100" t="str">
        <f t="shared" si="1"/>
        <v>ＩＬＦＯＲＤ　ＯＭＮＩＪＥＴ　ＯＮＱ５ＧＰ８　グロス　１５２４ｍｍ×３０ｍ</v>
      </c>
      <c r="F13" s="101"/>
      <c r="G13" s="102"/>
      <c r="H13" s="17" t="str">
        <f t="shared" si="2"/>
        <v>PC</v>
      </c>
      <c r="I13" s="18">
        <f t="shared" si="2"/>
        <v>2</v>
      </c>
      <c r="J13" s="59"/>
      <c r="K13" s="59"/>
      <c r="L13" s="60"/>
      <c r="M13" s="60"/>
      <c r="N13" s="11"/>
      <c r="O13" s="2"/>
      <c r="P13" s="1" t="s">
        <v>131</v>
      </c>
      <c r="Q13" s="1" t="s">
        <v>132</v>
      </c>
      <c r="R13" s="1" t="s">
        <v>54</v>
      </c>
      <c r="S13" s="1">
        <v>2</v>
      </c>
      <c r="U13" s="1" t="s">
        <v>59</v>
      </c>
      <c r="V13" s="1" t="s">
        <v>59</v>
      </c>
    </row>
    <row r="14" spans="2:22" ht="25.5" customHeight="1">
      <c r="B14" s="93" t="str">
        <f t="shared" si="0"/>
        <v>ＳＣＲＥＥＮ　ＩＪ　プルーフペーパー　コート１７１　ナノポーラスⅡ</v>
      </c>
      <c r="C14" s="94"/>
      <c r="D14" s="95"/>
      <c r="E14" s="56" t="str">
        <f t="shared" si="1"/>
        <v>大日本スクリーン　９１４ｍｍ×５０ｍ</v>
      </c>
      <c r="F14" s="57"/>
      <c r="G14" s="58"/>
      <c r="H14" s="17" t="str">
        <f t="shared" si="2"/>
        <v>PC</v>
      </c>
      <c r="I14" s="18">
        <f t="shared" si="2"/>
        <v>1</v>
      </c>
      <c r="J14" s="59"/>
      <c r="K14" s="59"/>
      <c r="L14" s="60"/>
      <c r="M14" s="60"/>
      <c r="N14" s="11"/>
      <c r="O14" s="2"/>
      <c r="P14" s="1" t="s">
        <v>129</v>
      </c>
      <c r="Q14" s="1" t="s">
        <v>130</v>
      </c>
      <c r="R14" s="1" t="s">
        <v>54</v>
      </c>
      <c r="S14" s="1">
        <v>1</v>
      </c>
      <c r="U14" s="1" t="s">
        <v>59</v>
      </c>
      <c r="V14" s="1" t="s">
        <v>59</v>
      </c>
    </row>
    <row r="15" spans="2:22" ht="25.5" customHeight="1">
      <c r="B15" s="93"/>
      <c r="C15" s="94"/>
      <c r="D15" s="95"/>
      <c r="E15" s="61" t="s">
        <v>56</v>
      </c>
      <c r="F15" s="61"/>
      <c r="G15" s="61"/>
      <c r="H15" s="17"/>
      <c r="I15" s="18"/>
      <c r="J15" s="59"/>
      <c r="K15" s="59"/>
      <c r="L15" s="60"/>
      <c r="M15" s="60"/>
      <c r="N15" s="11"/>
      <c r="O15" s="2"/>
      <c r="Q15" s="1" t="s">
        <v>79</v>
      </c>
      <c r="U15" s="1" t="s">
        <v>59</v>
      </c>
      <c r="V15" s="1" t="s">
        <v>59</v>
      </c>
    </row>
    <row r="16" spans="2:22" ht="25.5" customHeight="1">
      <c r="B16" s="93"/>
      <c r="C16" s="94"/>
      <c r="D16" s="95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73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14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洗浄布（含浸タイプ）</v>
      </c>
      <c r="C9" s="94"/>
      <c r="D9" s="95"/>
      <c r="E9" s="56" t="str">
        <f>Q9</f>
        <v>ＢＡＬＬ４４Ｂ０００　１１５４ｍｍ×１３．５ｍ　８本入</v>
      </c>
      <c r="F9" s="57"/>
      <c r="G9" s="58"/>
      <c r="H9" s="17" t="str">
        <f aca="true" t="shared" si="0" ref="H9:I12">R9</f>
        <v>CA</v>
      </c>
      <c r="I9" s="18">
        <f t="shared" si="0"/>
        <v>6</v>
      </c>
      <c r="J9" s="69"/>
      <c r="K9" s="69"/>
      <c r="L9" s="60"/>
      <c r="M9" s="60"/>
      <c r="N9" s="11"/>
      <c r="O9" s="1">
        <v>1</v>
      </c>
      <c r="P9" s="1" t="s">
        <v>134</v>
      </c>
      <c r="Q9" s="1" t="s">
        <v>135</v>
      </c>
      <c r="R9" s="2" t="s">
        <v>57</v>
      </c>
      <c r="S9" s="8">
        <v>6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93" t="str">
        <f>P10</f>
        <v>圧胴洗浄布</v>
      </c>
      <c r="C10" s="94"/>
      <c r="D10" s="95"/>
      <c r="E10" s="100" t="str">
        <f>Q10</f>
        <v>Ｈ－ＵＶプリパック圧胴洗浄布　１１７４ｍｍ×１３．５ｍ　８本入</v>
      </c>
      <c r="F10" s="101"/>
      <c r="G10" s="102"/>
      <c r="H10" s="17" t="str">
        <f t="shared" si="0"/>
        <v>CA</v>
      </c>
      <c r="I10" s="18">
        <f t="shared" si="0"/>
        <v>6</v>
      </c>
      <c r="J10" s="69"/>
      <c r="K10" s="69"/>
      <c r="L10" s="60"/>
      <c r="M10" s="60"/>
      <c r="N10" s="11"/>
      <c r="O10" s="1">
        <v>2</v>
      </c>
      <c r="P10" s="1" t="s">
        <v>136</v>
      </c>
      <c r="Q10" s="1" t="s">
        <v>137</v>
      </c>
      <c r="R10" s="2" t="s">
        <v>57</v>
      </c>
      <c r="S10" s="8">
        <v>6</v>
      </c>
      <c r="T10" s="1" t="s">
        <v>59</v>
      </c>
      <c r="U10" s="1" t="s">
        <v>59</v>
      </c>
      <c r="V10" s="1" t="s">
        <v>63</v>
      </c>
    </row>
    <row r="11" spans="2:22" ht="27" customHeight="1">
      <c r="B11" s="93" t="str">
        <f>P11</f>
        <v>給水ローラー保水処理剤</v>
      </c>
      <c r="C11" s="94"/>
      <c r="D11" s="95"/>
      <c r="E11" s="56" t="str">
        <f>Q11</f>
        <v>ＫＧ－２０２　１Ｌ</v>
      </c>
      <c r="F11" s="57"/>
      <c r="G11" s="58"/>
      <c r="H11" s="17" t="str">
        <f t="shared" si="0"/>
        <v>PC</v>
      </c>
      <c r="I11" s="18">
        <f t="shared" si="0"/>
        <v>18</v>
      </c>
      <c r="J11" s="69"/>
      <c r="K11" s="69"/>
      <c r="L11" s="60"/>
      <c r="M11" s="60"/>
      <c r="N11" s="11"/>
      <c r="P11" s="1" t="s">
        <v>138</v>
      </c>
      <c r="Q11" s="1" t="s">
        <v>139</v>
      </c>
      <c r="R11" s="1" t="s">
        <v>54</v>
      </c>
      <c r="S11" s="1">
        <v>18</v>
      </c>
      <c r="U11" s="1" t="s">
        <v>59</v>
      </c>
      <c r="V11" s="1" t="s">
        <v>59</v>
      </c>
    </row>
    <row r="12" spans="2:23" ht="25.5" customHeight="1">
      <c r="B12" s="93" t="str">
        <f>P12</f>
        <v>ブランケット洗浄布</v>
      </c>
      <c r="C12" s="94"/>
      <c r="D12" s="95"/>
      <c r="E12" s="97" t="str">
        <f>Q12</f>
        <v>Ｈ－ＵＶプリパック洗浄布　１１７４ｍｍ×１５．５ｍ　８本入</v>
      </c>
      <c r="F12" s="98"/>
      <c r="G12" s="99"/>
      <c r="H12" s="17" t="str">
        <f t="shared" si="0"/>
        <v>CA</v>
      </c>
      <c r="I12" s="18">
        <f t="shared" si="0"/>
        <v>6</v>
      </c>
      <c r="J12" s="69"/>
      <c r="K12" s="69"/>
      <c r="L12" s="60"/>
      <c r="M12" s="60"/>
      <c r="N12" s="11"/>
      <c r="O12" s="2"/>
      <c r="P12" s="1" t="s">
        <v>140</v>
      </c>
      <c r="Q12" s="1" t="s">
        <v>141</v>
      </c>
      <c r="R12" s="1" t="s">
        <v>57</v>
      </c>
      <c r="S12" s="1">
        <v>6</v>
      </c>
      <c r="U12" s="1" t="s">
        <v>59</v>
      </c>
      <c r="V12" s="1" t="s">
        <v>59</v>
      </c>
      <c r="W12" s="1">
        <v>310</v>
      </c>
    </row>
    <row r="13" spans="2:22" ht="27" customHeight="1">
      <c r="B13" s="93"/>
      <c r="C13" s="94"/>
      <c r="D13" s="95"/>
      <c r="E13" s="90" t="str">
        <f>Q13</f>
        <v>以下余白</v>
      </c>
      <c r="F13" s="91"/>
      <c r="G13" s="92"/>
      <c r="H13" s="17"/>
      <c r="I13" s="18"/>
      <c r="J13" s="59"/>
      <c r="K13" s="59"/>
      <c r="L13" s="60"/>
      <c r="M13" s="60"/>
      <c r="N13" s="11"/>
      <c r="O13" s="2"/>
      <c r="Q13" s="1" t="s">
        <v>79</v>
      </c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73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15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警棒ケース</v>
      </c>
      <c r="C9" s="94"/>
      <c r="D9" s="95"/>
      <c r="E9" s="56" t="str">
        <f>Q9</f>
        <v>Ｌ－５３　又は他社同等品以上</v>
      </c>
      <c r="F9" s="57"/>
      <c r="G9" s="58"/>
      <c r="H9" s="17" t="str">
        <f>R9</f>
        <v>EA</v>
      </c>
      <c r="I9" s="18">
        <f>S9</f>
        <v>4</v>
      </c>
      <c r="J9" s="69"/>
      <c r="K9" s="69"/>
      <c r="L9" s="60"/>
      <c r="M9" s="60"/>
      <c r="N9" s="11"/>
      <c r="O9" s="1">
        <v>1</v>
      </c>
      <c r="P9" s="1" t="s">
        <v>142</v>
      </c>
      <c r="Q9" s="1" t="s">
        <v>143</v>
      </c>
      <c r="R9" s="2" t="s">
        <v>53</v>
      </c>
      <c r="S9" s="8">
        <v>4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61"/>
      <c r="C10" s="61"/>
      <c r="D10" s="61"/>
      <c r="E10" s="61" t="s">
        <v>56</v>
      </c>
      <c r="F10" s="61"/>
      <c r="G10" s="61"/>
      <c r="H10" s="17"/>
      <c r="I10" s="18"/>
      <c r="J10" s="69"/>
      <c r="K10" s="69"/>
      <c r="L10" s="60"/>
      <c r="M10" s="60"/>
      <c r="N10" s="11"/>
      <c r="O10" s="1">
        <v>2</v>
      </c>
      <c r="Q10" s="1" t="s">
        <v>79</v>
      </c>
      <c r="R10" s="2"/>
      <c r="S10" s="8"/>
      <c r="T10" s="1" t="s">
        <v>59</v>
      </c>
      <c r="U10" s="1" t="s">
        <v>59</v>
      </c>
      <c r="V10" s="1" t="s">
        <v>63</v>
      </c>
    </row>
    <row r="11" spans="2:22" ht="27" customHeight="1">
      <c r="B11" s="61"/>
      <c r="C11" s="61"/>
      <c r="D11" s="61"/>
      <c r="E11" s="62"/>
      <c r="F11" s="62"/>
      <c r="G11" s="62"/>
      <c r="H11" s="17"/>
      <c r="I11" s="18"/>
      <c r="J11" s="69"/>
      <c r="K11" s="69"/>
      <c r="L11" s="60"/>
      <c r="M11" s="60"/>
      <c r="N11" s="11"/>
      <c r="U11" s="1" t="s">
        <v>59</v>
      </c>
      <c r="V11" s="1" t="s">
        <v>59</v>
      </c>
    </row>
    <row r="12" spans="2:23" ht="25.5" customHeight="1">
      <c r="B12" s="61"/>
      <c r="C12" s="61"/>
      <c r="D12" s="61"/>
      <c r="E12" s="62"/>
      <c r="F12" s="62"/>
      <c r="G12" s="62"/>
      <c r="H12" s="17"/>
      <c r="I12" s="18"/>
      <c r="J12" s="69"/>
      <c r="K12" s="69"/>
      <c r="L12" s="60"/>
      <c r="M12" s="60"/>
      <c r="N12" s="11"/>
      <c r="O12" s="2"/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2"/>
      <c r="F13" s="62"/>
      <c r="G13" s="62"/>
      <c r="H13" s="17"/>
      <c r="I13" s="18"/>
      <c r="J13" s="59"/>
      <c r="K13" s="59"/>
      <c r="L13" s="60"/>
      <c r="M13" s="60"/>
      <c r="N13" s="11"/>
      <c r="O13" s="2"/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84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16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保護用メガネ</v>
      </c>
      <c r="C9" s="94"/>
      <c r="D9" s="95"/>
      <c r="E9" s="56" t="str">
        <f>Q9</f>
        <v>クリア　ＸＦＬ６１１　又は同等品以上</v>
      </c>
      <c r="F9" s="57"/>
      <c r="G9" s="58"/>
      <c r="H9" s="17" t="str">
        <f>R9</f>
        <v>EA</v>
      </c>
      <c r="I9" s="18">
        <f>S9</f>
        <v>4</v>
      </c>
      <c r="J9" s="69"/>
      <c r="K9" s="69"/>
      <c r="L9" s="60"/>
      <c r="M9" s="60"/>
      <c r="N9" s="11"/>
      <c r="O9" s="1">
        <v>1</v>
      </c>
      <c r="P9" s="1" t="s">
        <v>144</v>
      </c>
      <c r="Q9" s="1" t="s">
        <v>145</v>
      </c>
      <c r="R9" s="2" t="s">
        <v>53</v>
      </c>
      <c r="S9" s="8">
        <v>4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93" t="str">
        <f>P10</f>
        <v>カモフォーム</v>
      </c>
      <c r="C10" s="94"/>
      <c r="D10" s="95"/>
      <c r="E10" s="56" t="str">
        <f>Q10</f>
        <v>マルチカム　ＭＯ３４６Ｅ又は同等品以上</v>
      </c>
      <c r="F10" s="57"/>
      <c r="G10" s="58"/>
      <c r="H10" s="17" t="str">
        <f>R10</f>
        <v>EA</v>
      </c>
      <c r="I10" s="18">
        <f>S10</f>
        <v>6</v>
      </c>
      <c r="J10" s="69"/>
      <c r="K10" s="69"/>
      <c r="L10" s="60"/>
      <c r="M10" s="60"/>
      <c r="N10" s="11"/>
      <c r="O10" s="1">
        <v>2</v>
      </c>
      <c r="P10" s="1" t="s">
        <v>146</v>
      </c>
      <c r="Q10" s="1" t="s">
        <v>147</v>
      </c>
      <c r="R10" s="2" t="s">
        <v>53</v>
      </c>
      <c r="S10" s="8">
        <v>6</v>
      </c>
      <c r="T10" s="1" t="s">
        <v>59</v>
      </c>
      <c r="U10" s="1" t="s">
        <v>59</v>
      </c>
      <c r="V10" s="1" t="s">
        <v>63</v>
      </c>
    </row>
    <row r="11" spans="2:22" ht="27" customHeight="1">
      <c r="B11" s="61"/>
      <c r="C11" s="61"/>
      <c r="D11" s="61"/>
      <c r="E11" s="90" t="str">
        <f>Q11</f>
        <v>以下余白</v>
      </c>
      <c r="F11" s="91"/>
      <c r="G11" s="92"/>
      <c r="H11" s="17"/>
      <c r="I11" s="18"/>
      <c r="J11" s="69"/>
      <c r="K11" s="69"/>
      <c r="L11" s="60"/>
      <c r="M11" s="60"/>
      <c r="N11" s="11"/>
      <c r="Q11" s="1" t="s">
        <v>79</v>
      </c>
      <c r="U11" s="1" t="s">
        <v>59</v>
      </c>
      <c r="V11" s="1" t="s">
        <v>59</v>
      </c>
    </row>
    <row r="12" spans="2:23" ht="25.5" customHeight="1">
      <c r="B12" s="61"/>
      <c r="C12" s="61"/>
      <c r="D12" s="61"/>
      <c r="E12" s="62"/>
      <c r="F12" s="62"/>
      <c r="G12" s="62"/>
      <c r="H12" s="17"/>
      <c r="I12" s="18"/>
      <c r="J12" s="69"/>
      <c r="K12" s="69"/>
      <c r="L12" s="60"/>
      <c r="M12" s="60"/>
      <c r="N12" s="11"/>
      <c r="O12" s="2"/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2"/>
      <c r="F13" s="62"/>
      <c r="G13" s="62"/>
      <c r="H13" s="17"/>
      <c r="I13" s="18"/>
      <c r="J13" s="59"/>
      <c r="K13" s="59"/>
      <c r="L13" s="60"/>
      <c r="M13" s="60"/>
      <c r="N13" s="11"/>
      <c r="O13" s="2"/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84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7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17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机上札プレート</v>
      </c>
      <c r="C9" s="94"/>
      <c r="D9" s="95"/>
      <c r="E9" s="56" t="str">
        <f>Q9</f>
        <v>仕様書のとおり</v>
      </c>
      <c r="F9" s="57"/>
      <c r="G9" s="58"/>
      <c r="H9" s="17" t="str">
        <f>R9</f>
        <v>EA</v>
      </c>
      <c r="I9" s="18">
        <f>S9</f>
        <v>1</v>
      </c>
      <c r="J9" s="69"/>
      <c r="K9" s="69"/>
      <c r="L9" s="60"/>
      <c r="M9" s="60"/>
      <c r="N9" s="11"/>
      <c r="O9" s="1">
        <v>1</v>
      </c>
      <c r="P9" s="1" t="s">
        <v>148</v>
      </c>
      <c r="Q9" s="1" t="s">
        <v>65</v>
      </c>
      <c r="R9" s="2" t="s">
        <v>53</v>
      </c>
      <c r="S9" s="8">
        <v>1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61"/>
      <c r="C10" s="61"/>
      <c r="D10" s="61"/>
      <c r="E10" s="61" t="s">
        <v>56</v>
      </c>
      <c r="F10" s="61"/>
      <c r="G10" s="61"/>
      <c r="H10" s="17"/>
      <c r="I10" s="18"/>
      <c r="J10" s="69"/>
      <c r="K10" s="69"/>
      <c r="L10" s="60"/>
      <c r="M10" s="60"/>
      <c r="N10" s="11"/>
      <c r="O10" s="1">
        <v>2</v>
      </c>
      <c r="Q10" s="1" t="s">
        <v>79</v>
      </c>
      <c r="R10" s="2"/>
      <c r="S10" s="8"/>
      <c r="T10" s="1" t="s">
        <v>59</v>
      </c>
      <c r="U10" s="1" t="s">
        <v>59</v>
      </c>
      <c r="V10" s="1" t="s">
        <v>63</v>
      </c>
    </row>
    <row r="11" spans="2:22" ht="27" customHeight="1">
      <c r="B11" s="61"/>
      <c r="C11" s="61"/>
      <c r="D11" s="61"/>
      <c r="E11" s="62"/>
      <c r="F11" s="62"/>
      <c r="G11" s="62"/>
      <c r="H11" s="17"/>
      <c r="I11" s="18"/>
      <c r="J11" s="69"/>
      <c r="K11" s="69"/>
      <c r="L11" s="60"/>
      <c r="M11" s="60"/>
      <c r="N11" s="11"/>
      <c r="U11" s="1" t="s">
        <v>59</v>
      </c>
      <c r="V11" s="1" t="s">
        <v>59</v>
      </c>
    </row>
    <row r="12" spans="2:23" ht="25.5" customHeight="1">
      <c r="B12" s="61"/>
      <c r="C12" s="61"/>
      <c r="D12" s="61"/>
      <c r="E12" s="62"/>
      <c r="F12" s="62"/>
      <c r="G12" s="62"/>
      <c r="H12" s="17"/>
      <c r="I12" s="18"/>
      <c r="J12" s="69"/>
      <c r="K12" s="69"/>
      <c r="L12" s="60"/>
      <c r="M12" s="60"/>
      <c r="N12" s="11"/>
      <c r="O12" s="2"/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2"/>
      <c r="F13" s="62"/>
      <c r="G13" s="62"/>
      <c r="H13" s="17"/>
      <c r="I13" s="18"/>
      <c r="J13" s="59"/>
      <c r="K13" s="59"/>
      <c r="L13" s="60"/>
      <c r="M13" s="60"/>
      <c r="N13" s="11"/>
      <c r="O13" s="2"/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73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22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18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ホワイトガソリン</v>
      </c>
      <c r="C9" s="94"/>
      <c r="D9" s="95"/>
      <c r="E9" s="56" t="str">
        <f>Q9</f>
        <v>ＪＸＴＧエネルギー㈱　２００Ｌドラム缶又は同等品以上</v>
      </c>
      <c r="F9" s="57"/>
      <c r="G9" s="58"/>
      <c r="H9" s="17" t="str">
        <f>R9</f>
        <v>CN</v>
      </c>
      <c r="I9" s="18">
        <f>S9</f>
        <v>2</v>
      </c>
      <c r="J9" s="69"/>
      <c r="K9" s="69"/>
      <c r="L9" s="60"/>
      <c r="M9" s="60"/>
      <c r="N9" s="11"/>
      <c r="O9" s="1">
        <v>1</v>
      </c>
      <c r="P9" s="1" t="s">
        <v>149</v>
      </c>
      <c r="Q9" s="1" t="s">
        <v>150</v>
      </c>
      <c r="R9" s="2" t="s">
        <v>151</v>
      </c>
      <c r="S9" s="8">
        <v>2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61"/>
      <c r="C10" s="61"/>
      <c r="D10" s="61"/>
      <c r="E10" s="61" t="s">
        <v>56</v>
      </c>
      <c r="F10" s="61"/>
      <c r="G10" s="61"/>
      <c r="H10" s="17"/>
      <c r="I10" s="18"/>
      <c r="J10" s="69"/>
      <c r="K10" s="69"/>
      <c r="L10" s="60"/>
      <c r="M10" s="60"/>
      <c r="N10" s="11"/>
      <c r="O10" s="1">
        <v>2</v>
      </c>
      <c r="Q10" s="1" t="s">
        <v>79</v>
      </c>
      <c r="R10" s="2"/>
      <c r="S10" s="8"/>
      <c r="T10" s="1" t="s">
        <v>59</v>
      </c>
      <c r="U10" s="1" t="s">
        <v>59</v>
      </c>
      <c r="V10" s="1" t="s">
        <v>63</v>
      </c>
    </row>
    <row r="11" spans="2:22" ht="27" customHeight="1">
      <c r="B11" s="61"/>
      <c r="C11" s="61"/>
      <c r="D11" s="61"/>
      <c r="E11" s="62"/>
      <c r="F11" s="62"/>
      <c r="G11" s="62"/>
      <c r="H11" s="17"/>
      <c r="I11" s="18"/>
      <c r="J11" s="69"/>
      <c r="K11" s="69"/>
      <c r="L11" s="60"/>
      <c r="M11" s="60"/>
      <c r="N11" s="11"/>
      <c r="U11" s="1" t="s">
        <v>59</v>
      </c>
      <c r="V11" s="1" t="s">
        <v>59</v>
      </c>
    </row>
    <row r="12" spans="2:23" ht="25.5" customHeight="1">
      <c r="B12" s="61"/>
      <c r="C12" s="61"/>
      <c r="D12" s="61"/>
      <c r="E12" s="62"/>
      <c r="F12" s="62"/>
      <c r="G12" s="62"/>
      <c r="H12" s="17"/>
      <c r="I12" s="18"/>
      <c r="J12" s="69"/>
      <c r="K12" s="69"/>
      <c r="L12" s="60"/>
      <c r="M12" s="60"/>
      <c r="N12" s="11"/>
      <c r="O12" s="2"/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2"/>
      <c r="F13" s="62"/>
      <c r="G13" s="62"/>
      <c r="H13" s="17"/>
      <c r="I13" s="18"/>
      <c r="J13" s="59"/>
      <c r="K13" s="59"/>
      <c r="L13" s="60"/>
      <c r="M13" s="60"/>
      <c r="N13" s="11"/>
      <c r="O13" s="2"/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73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4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2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賞状額　ほか102件</v>
      </c>
      <c r="C9" s="94"/>
      <c r="D9" s="95"/>
      <c r="E9" s="90" t="str">
        <f>Q9</f>
        <v>別紙内訳書のとおり</v>
      </c>
      <c r="F9" s="91"/>
      <c r="G9" s="92"/>
      <c r="H9" s="17" t="s">
        <v>72</v>
      </c>
      <c r="I9" s="18">
        <f>S9</f>
        <v>1</v>
      </c>
      <c r="J9" s="69"/>
      <c r="K9" s="69"/>
      <c r="L9" s="60"/>
      <c r="M9" s="60"/>
      <c r="N9" s="11"/>
      <c r="O9" s="1">
        <v>1</v>
      </c>
      <c r="P9" s="1" t="s">
        <v>70</v>
      </c>
      <c r="Q9" s="1" t="s">
        <v>71</v>
      </c>
      <c r="R9" s="2" t="s">
        <v>54</v>
      </c>
      <c r="S9" s="8">
        <v>1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61"/>
      <c r="C10" s="61"/>
      <c r="D10" s="61"/>
      <c r="E10" s="61" t="s">
        <v>56</v>
      </c>
      <c r="F10" s="61"/>
      <c r="G10" s="61"/>
      <c r="H10" s="17"/>
      <c r="I10" s="18"/>
      <c r="J10" s="69"/>
      <c r="K10" s="69"/>
      <c r="L10" s="60"/>
      <c r="M10" s="60"/>
      <c r="N10" s="11"/>
      <c r="O10" s="1">
        <v>2</v>
      </c>
      <c r="P10" s="1" t="s">
        <v>61</v>
      </c>
      <c r="Q10" s="1" t="s">
        <v>62</v>
      </c>
      <c r="R10" s="2" t="s">
        <v>58</v>
      </c>
      <c r="S10" s="8">
        <v>10</v>
      </c>
      <c r="T10" s="1" t="s">
        <v>59</v>
      </c>
      <c r="U10" s="1" t="s">
        <v>59</v>
      </c>
      <c r="V10" s="1" t="s">
        <v>63</v>
      </c>
    </row>
    <row r="11" spans="2:22" ht="27" customHeight="1">
      <c r="B11" s="61"/>
      <c r="C11" s="61"/>
      <c r="D11" s="61"/>
      <c r="E11" s="62"/>
      <c r="F11" s="62"/>
      <c r="G11" s="62"/>
      <c r="H11" s="17"/>
      <c r="I11" s="18"/>
      <c r="J11" s="69"/>
      <c r="K11" s="69"/>
      <c r="L11" s="60"/>
      <c r="M11" s="60"/>
      <c r="N11" s="11"/>
      <c r="U11" s="1" t="s">
        <v>59</v>
      </c>
      <c r="V11" s="1" t="s">
        <v>59</v>
      </c>
    </row>
    <row r="12" spans="2:23" ht="25.5" customHeight="1">
      <c r="B12" s="61"/>
      <c r="C12" s="61"/>
      <c r="D12" s="61"/>
      <c r="E12" s="62"/>
      <c r="F12" s="62"/>
      <c r="G12" s="62"/>
      <c r="H12" s="17"/>
      <c r="I12" s="18"/>
      <c r="J12" s="69"/>
      <c r="K12" s="69"/>
      <c r="L12" s="60"/>
      <c r="M12" s="60"/>
      <c r="N12" s="11"/>
      <c r="O12" s="2"/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2"/>
      <c r="F13" s="62"/>
      <c r="G13" s="62"/>
      <c r="H13" s="17"/>
      <c r="I13" s="18"/>
      <c r="J13" s="59"/>
      <c r="K13" s="59"/>
      <c r="L13" s="60"/>
      <c r="M13" s="60"/>
      <c r="N13" s="11"/>
      <c r="O13" s="2"/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73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3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むぎ茶（１ℓ用ティーバッグ）</v>
      </c>
      <c r="C9" s="94"/>
      <c r="D9" s="95"/>
      <c r="E9" s="56" t="str">
        <f>Q9</f>
        <v>香り薫る麦茶（１６８５２）又は同等品以上</v>
      </c>
      <c r="F9" s="57"/>
      <c r="G9" s="58"/>
      <c r="H9" s="17" t="str">
        <f>R9</f>
        <v>BG</v>
      </c>
      <c r="I9" s="18">
        <f>S9</f>
        <v>6</v>
      </c>
      <c r="J9" s="69"/>
      <c r="K9" s="69"/>
      <c r="L9" s="60"/>
      <c r="M9" s="60"/>
      <c r="N9" s="11"/>
      <c r="O9" s="1">
        <v>1</v>
      </c>
      <c r="P9" s="1" t="s">
        <v>74</v>
      </c>
      <c r="Q9" s="1" t="s">
        <v>75</v>
      </c>
      <c r="R9" s="2" t="s">
        <v>76</v>
      </c>
      <c r="S9" s="8">
        <v>6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93" t="str">
        <f>P10</f>
        <v>スポーツドリンク（パウダー）１ℓ用</v>
      </c>
      <c r="C10" s="94"/>
      <c r="D10" s="95"/>
      <c r="E10" s="56" t="str">
        <f>Q10</f>
        <v>ポカリスエット（スエットＰ）又は同等品以上</v>
      </c>
      <c r="F10" s="57"/>
      <c r="G10" s="58"/>
      <c r="H10" s="17" t="str">
        <f>R10</f>
        <v>CA</v>
      </c>
      <c r="I10" s="18">
        <f>S10</f>
        <v>16</v>
      </c>
      <c r="J10" s="69"/>
      <c r="K10" s="69"/>
      <c r="L10" s="60"/>
      <c r="M10" s="60"/>
      <c r="N10" s="11"/>
      <c r="O10" s="1">
        <v>2</v>
      </c>
      <c r="P10" s="1" t="s">
        <v>77</v>
      </c>
      <c r="Q10" s="1" t="s">
        <v>78</v>
      </c>
      <c r="R10" s="2" t="s">
        <v>57</v>
      </c>
      <c r="S10" s="8">
        <v>16</v>
      </c>
      <c r="T10" s="1" t="s">
        <v>59</v>
      </c>
      <c r="U10" s="1" t="s">
        <v>59</v>
      </c>
      <c r="V10" s="1" t="s">
        <v>63</v>
      </c>
    </row>
    <row r="11" spans="2:22" ht="27" customHeight="1">
      <c r="B11" s="61"/>
      <c r="C11" s="61"/>
      <c r="D11" s="61"/>
      <c r="E11" s="61" t="s">
        <v>80</v>
      </c>
      <c r="F11" s="61"/>
      <c r="G11" s="61"/>
      <c r="H11" s="17"/>
      <c r="I11" s="18"/>
      <c r="J11" s="69"/>
      <c r="K11" s="69"/>
      <c r="L11" s="60"/>
      <c r="M11" s="60"/>
      <c r="N11" s="11"/>
      <c r="P11" s="1" t="s">
        <v>59</v>
      </c>
      <c r="Q11" s="1" t="s">
        <v>79</v>
      </c>
      <c r="R11" s="1" t="s">
        <v>59</v>
      </c>
      <c r="S11" s="1" t="s">
        <v>59</v>
      </c>
      <c r="U11" s="1" t="s">
        <v>59</v>
      </c>
      <c r="V11" s="1" t="s">
        <v>59</v>
      </c>
    </row>
    <row r="12" spans="2:23" ht="25.5" customHeight="1">
      <c r="B12" s="61"/>
      <c r="C12" s="61"/>
      <c r="D12" s="61"/>
      <c r="E12" s="62"/>
      <c r="F12" s="62"/>
      <c r="G12" s="62"/>
      <c r="H12" s="17"/>
      <c r="I12" s="18"/>
      <c r="J12" s="69"/>
      <c r="K12" s="69"/>
      <c r="L12" s="60"/>
      <c r="M12" s="60"/>
      <c r="N12" s="11"/>
      <c r="O12" s="2"/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2"/>
      <c r="F13" s="62"/>
      <c r="G13" s="62"/>
      <c r="H13" s="17"/>
      <c r="I13" s="18"/>
      <c r="J13" s="59"/>
      <c r="K13" s="59"/>
      <c r="L13" s="60"/>
      <c r="M13" s="60"/>
      <c r="N13" s="11"/>
      <c r="O13" s="2"/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73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4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スチールラック　ほか105件</v>
      </c>
      <c r="C9" s="94"/>
      <c r="D9" s="95"/>
      <c r="E9" s="90" t="str">
        <f>Q9</f>
        <v>別紙内訳書のとおり</v>
      </c>
      <c r="F9" s="91"/>
      <c r="G9" s="92"/>
      <c r="H9" s="17" t="s">
        <v>72</v>
      </c>
      <c r="I9" s="18">
        <f>S9</f>
        <v>1</v>
      </c>
      <c r="J9" s="69"/>
      <c r="K9" s="69"/>
      <c r="L9" s="60"/>
      <c r="M9" s="60"/>
      <c r="N9" s="11"/>
      <c r="O9" s="1">
        <v>1</v>
      </c>
      <c r="P9" s="33" t="s">
        <v>81</v>
      </c>
      <c r="Q9" s="1" t="s">
        <v>71</v>
      </c>
      <c r="R9" s="2" t="s">
        <v>54</v>
      </c>
      <c r="S9" s="8">
        <v>1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61"/>
      <c r="C10" s="61"/>
      <c r="D10" s="61"/>
      <c r="E10" s="61" t="s">
        <v>56</v>
      </c>
      <c r="F10" s="61"/>
      <c r="G10" s="61"/>
      <c r="H10" s="17"/>
      <c r="I10" s="18"/>
      <c r="J10" s="69"/>
      <c r="K10" s="69"/>
      <c r="L10" s="60"/>
      <c r="M10" s="60"/>
      <c r="N10" s="11"/>
      <c r="O10" s="1">
        <v>2</v>
      </c>
      <c r="P10" s="1" t="s">
        <v>61</v>
      </c>
      <c r="Q10" s="1" t="s">
        <v>62</v>
      </c>
      <c r="R10" s="2" t="s">
        <v>58</v>
      </c>
      <c r="S10" s="8">
        <v>10</v>
      </c>
      <c r="T10" s="1" t="s">
        <v>59</v>
      </c>
      <c r="U10" s="1" t="s">
        <v>59</v>
      </c>
      <c r="V10" s="1" t="s">
        <v>63</v>
      </c>
    </row>
    <row r="11" spans="2:22" ht="27" customHeight="1">
      <c r="B11" s="61"/>
      <c r="C11" s="61"/>
      <c r="D11" s="61"/>
      <c r="E11" s="62"/>
      <c r="F11" s="62"/>
      <c r="G11" s="62"/>
      <c r="H11" s="17"/>
      <c r="I11" s="18"/>
      <c r="J11" s="69"/>
      <c r="K11" s="69"/>
      <c r="L11" s="60"/>
      <c r="M11" s="60"/>
      <c r="N11" s="11"/>
      <c r="U11" s="1" t="s">
        <v>59</v>
      </c>
      <c r="V11" s="1" t="s">
        <v>59</v>
      </c>
    </row>
    <row r="12" spans="2:23" ht="25.5" customHeight="1">
      <c r="B12" s="61"/>
      <c r="C12" s="61"/>
      <c r="D12" s="61"/>
      <c r="E12" s="62"/>
      <c r="F12" s="62"/>
      <c r="G12" s="62"/>
      <c r="H12" s="17"/>
      <c r="I12" s="18"/>
      <c r="J12" s="69"/>
      <c r="K12" s="69"/>
      <c r="L12" s="60"/>
      <c r="M12" s="60"/>
      <c r="N12" s="11"/>
      <c r="O12" s="2"/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2"/>
      <c r="F13" s="62"/>
      <c r="G13" s="62"/>
      <c r="H13" s="17"/>
      <c r="I13" s="18"/>
      <c r="J13" s="59"/>
      <c r="K13" s="59"/>
      <c r="L13" s="60"/>
      <c r="M13" s="60"/>
      <c r="N13" s="11"/>
      <c r="O13" s="2"/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82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5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ネットフェンス（オレンジ）　ほか63件</v>
      </c>
      <c r="C9" s="94"/>
      <c r="D9" s="95"/>
      <c r="E9" s="90" t="str">
        <f>Q9</f>
        <v>別紙内訳書のとおり</v>
      </c>
      <c r="F9" s="91"/>
      <c r="G9" s="92"/>
      <c r="H9" s="17" t="s">
        <v>72</v>
      </c>
      <c r="I9" s="18">
        <f>S9</f>
        <v>1</v>
      </c>
      <c r="J9" s="69"/>
      <c r="K9" s="69"/>
      <c r="L9" s="60"/>
      <c r="M9" s="60"/>
      <c r="N9" s="11"/>
      <c r="O9" s="1">
        <v>1</v>
      </c>
      <c r="P9" s="34" t="s">
        <v>83</v>
      </c>
      <c r="Q9" s="1" t="s">
        <v>71</v>
      </c>
      <c r="R9" s="2" t="s">
        <v>54</v>
      </c>
      <c r="S9" s="8">
        <v>1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61"/>
      <c r="C10" s="61"/>
      <c r="D10" s="61"/>
      <c r="E10" s="61" t="s">
        <v>56</v>
      </c>
      <c r="F10" s="61"/>
      <c r="G10" s="61"/>
      <c r="H10" s="17"/>
      <c r="I10" s="18"/>
      <c r="J10" s="69"/>
      <c r="K10" s="69"/>
      <c r="L10" s="60"/>
      <c r="M10" s="60"/>
      <c r="N10" s="11"/>
      <c r="O10" s="1">
        <v>2</v>
      </c>
      <c r="P10" s="1" t="s">
        <v>61</v>
      </c>
      <c r="Q10" s="1" t="s">
        <v>62</v>
      </c>
      <c r="R10" s="2" t="s">
        <v>58</v>
      </c>
      <c r="S10" s="8">
        <v>10</v>
      </c>
      <c r="T10" s="1" t="s">
        <v>59</v>
      </c>
      <c r="U10" s="1" t="s">
        <v>59</v>
      </c>
      <c r="V10" s="1" t="s">
        <v>63</v>
      </c>
    </row>
    <row r="11" spans="2:22" ht="27" customHeight="1">
      <c r="B11" s="61"/>
      <c r="C11" s="61"/>
      <c r="D11" s="61"/>
      <c r="E11" s="62"/>
      <c r="F11" s="62"/>
      <c r="G11" s="62"/>
      <c r="H11" s="17"/>
      <c r="I11" s="18"/>
      <c r="J11" s="69"/>
      <c r="K11" s="69"/>
      <c r="L11" s="60"/>
      <c r="M11" s="60"/>
      <c r="N11" s="11"/>
      <c r="U11" s="1" t="s">
        <v>59</v>
      </c>
      <c r="V11" s="1" t="s">
        <v>59</v>
      </c>
    </row>
    <row r="12" spans="2:23" ht="25.5" customHeight="1">
      <c r="B12" s="61"/>
      <c r="C12" s="61"/>
      <c r="D12" s="61"/>
      <c r="E12" s="62"/>
      <c r="F12" s="62"/>
      <c r="G12" s="62"/>
      <c r="H12" s="17"/>
      <c r="I12" s="18"/>
      <c r="J12" s="69"/>
      <c r="K12" s="69"/>
      <c r="L12" s="60"/>
      <c r="M12" s="60"/>
      <c r="N12" s="11"/>
      <c r="O12" s="2"/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2"/>
      <c r="F13" s="62"/>
      <c r="G13" s="62"/>
      <c r="H13" s="17"/>
      <c r="I13" s="18"/>
      <c r="J13" s="59"/>
      <c r="K13" s="59"/>
      <c r="L13" s="60"/>
      <c r="M13" s="60"/>
      <c r="N13" s="11"/>
      <c r="O13" s="2"/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84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4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6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 aca="true" t="shared" si="0" ref="B9:B14">P9</f>
        <v>ＬＥＤランプ</v>
      </c>
      <c r="C9" s="94"/>
      <c r="D9" s="95"/>
      <c r="E9" s="100" t="str">
        <f aca="true" t="shared" si="1" ref="E9:E14">Q9</f>
        <v>ＳＫＲ４０ＮＲ４－ＭＲ８３Ｎ－ＢＯ　グロー・ラビット・インバーター式安定器対応　又は同等品以上</v>
      </c>
      <c r="F9" s="101"/>
      <c r="G9" s="102"/>
      <c r="H9" s="17" t="str">
        <f aca="true" t="shared" si="2" ref="H9:I14">R9</f>
        <v>PC</v>
      </c>
      <c r="I9" s="18">
        <f t="shared" si="2"/>
        <v>100</v>
      </c>
      <c r="J9" s="69"/>
      <c r="K9" s="69"/>
      <c r="L9" s="60"/>
      <c r="M9" s="60"/>
      <c r="N9" s="11"/>
      <c r="O9" s="1">
        <v>1</v>
      </c>
      <c r="P9" s="1" t="s">
        <v>96</v>
      </c>
      <c r="Q9" s="1" t="s">
        <v>85</v>
      </c>
      <c r="R9" s="2" t="s">
        <v>54</v>
      </c>
      <c r="S9" s="8">
        <v>100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93" t="str">
        <f t="shared" si="0"/>
        <v>ＬＥＤ照明ランプ</v>
      </c>
      <c r="C10" s="94"/>
      <c r="D10" s="95"/>
      <c r="E10" s="56" t="str">
        <f t="shared" si="1"/>
        <v>パナソニック　ＬＤＬ４０ＳＮ２９３８Ｋ　又は同等品以上　</v>
      </c>
      <c r="F10" s="57"/>
      <c r="G10" s="58"/>
      <c r="H10" s="17" t="str">
        <f t="shared" si="2"/>
        <v>PC</v>
      </c>
      <c r="I10" s="18">
        <f t="shared" si="2"/>
        <v>18</v>
      </c>
      <c r="J10" s="69"/>
      <c r="K10" s="69"/>
      <c r="L10" s="60"/>
      <c r="M10" s="60"/>
      <c r="N10" s="11"/>
      <c r="O10" s="1">
        <v>2</v>
      </c>
      <c r="P10" s="1" t="s">
        <v>86</v>
      </c>
      <c r="Q10" s="1" t="s">
        <v>87</v>
      </c>
      <c r="R10" s="2" t="s">
        <v>54</v>
      </c>
      <c r="S10" s="8">
        <v>18</v>
      </c>
      <c r="T10" s="1" t="s">
        <v>59</v>
      </c>
      <c r="U10" s="1" t="s">
        <v>59</v>
      </c>
      <c r="V10" s="1" t="s">
        <v>63</v>
      </c>
    </row>
    <row r="11" spans="2:22" ht="27" customHeight="1">
      <c r="B11" s="93" t="str">
        <f t="shared" si="0"/>
        <v>ＬＥＤ照明器具</v>
      </c>
      <c r="C11" s="94"/>
      <c r="D11" s="95"/>
      <c r="E11" s="97" t="str">
        <f t="shared" si="1"/>
        <v>パナソニック　ＸＬＸ４５０ＫＥＮＴ　ＬＥ９　又は同等品以上</v>
      </c>
      <c r="F11" s="98"/>
      <c r="G11" s="99"/>
      <c r="H11" s="17" t="str">
        <f t="shared" si="2"/>
        <v>UN</v>
      </c>
      <c r="I11" s="18">
        <f t="shared" si="2"/>
        <v>8</v>
      </c>
      <c r="J11" s="69"/>
      <c r="K11" s="69"/>
      <c r="L11" s="60"/>
      <c r="M11" s="60"/>
      <c r="N11" s="11"/>
      <c r="P11" s="1" t="s">
        <v>88</v>
      </c>
      <c r="Q11" s="1" t="s">
        <v>89</v>
      </c>
      <c r="R11" s="1" t="s">
        <v>90</v>
      </c>
      <c r="S11" s="1">
        <v>8</v>
      </c>
      <c r="U11" s="1" t="s">
        <v>59</v>
      </c>
      <c r="V11" s="1" t="s">
        <v>59</v>
      </c>
    </row>
    <row r="12" spans="2:23" ht="25.5" customHeight="1">
      <c r="B12" s="93" t="str">
        <f t="shared" si="0"/>
        <v>ＬＥＤ照明器具</v>
      </c>
      <c r="C12" s="94"/>
      <c r="D12" s="95"/>
      <c r="E12" s="97" t="str">
        <f t="shared" si="1"/>
        <v>パナソニック　ＮＮＦＳ４２００１Ｊ　ＬＥ９　又は同等品以上</v>
      </c>
      <c r="F12" s="98"/>
      <c r="G12" s="99"/>
      <c r="H12" s="17" t="str">
        <f t="shared" si="2"/>
        <v>UN</v>
      </c>
      <c r="I12" s="18">
        <f t="shared" si="2"/>
        <v>9</v>
      </c>
      <c r="J12" s="69"/>
      <c r="K12" s="69"/>
      <c r="L12" s="60"/>
      <c r="M12" s="60"/>
      <c r="N12" s="11"/>
      <c r="O12" s="2"/>
      <c r="P12" s="1" t="s">
        <v>88</v>
      </c>
      <c r="Q12" s="1" t="s">
        <v>91</v>
      </c>
      <c r="R12" s="1" t="s">
        <v>90</v>
      </c>
      <c r="S12" s="1">
        <v>9</v>
      </c>
      <c r="U12" s="1" t="s">
        <v>59</v>
      </c>
      <c r="V12" s="1" t="s">
        <v>59</v>
      </c>
      <c r="W12" s="1">
        <v>310</v>
      </c>
    </row>
    <row r="13" spans="2:22" ht="27" customHeight="1">
      <c r="B13" s="93" t="str">
        <f t="shared" si="0"/>
        <v>ＬＥＤ照明器具</v>
      </c>
      <c r="C13" s="94"/>
      <c r="D13" s="95"/>
      <c r="E13" s="97" t="str">
        <f t="shared" si="1"/>
        <v>パナソニック　ＸＷＧ２１１ＡＧＮＪ　ＬＥ９　又は同等品以上</v>
      </c>
      <c r="F13" s="98"/>
      <c r="G13" s="99"/>
      <c r="H13" s="17" t="str">
        <f t="shared" si="2"/>
        <v>UN</v>
      </c>
      <c r="I13" s="18">
        <f t="shared" si="2"/>
        <v>5</v>
      </c>
      <c r="J13" s="59"/>
      <c r="K13" s="59"/>
      <c r="L13" s="60"/>
      <c r="M13" s="60"/>
      <c r="N13" s="11"/>
      <c r="O13" s="2"/>
      <c r="P13" s="1" t="s">
        <v>88</v>
      </c>
      <c r="Q13" s="1" t="s">
        <v>92</v>
      </c>
      <c r="R13" s="1" t="s">
        <v>90</v>
      </c>
      <c r="S13" s="1">
        <v>5</v>
      </c>
      <c r="U13" s="1" t="s">
        <v>59</v>
      </c>
      <c r="V13" s="1" t="s">
        <v>59</v>
      </c>
    </row>
    <row r="14" spans="2:22" ht="25.5" customHeight="1">
      <c r="B14" s="93" t="str">
        <f t="shared" si="0"/>
        <v>非常灯</v>
      </c>
      <c r="C14" s="94"/>
      <c r="D14" s="95"/>
      <c r="E14" s="56" t="str">
        <f t="shared" si="1"/>
        <v>パナソニック　ＮＮＦＢ９０６０５Ｊ　又は同等品以上</v>
      </c>
      <c r="F14" s="57"/>
      <c r="G14" s="58"/>
      <c r="H14" s="17" t="str">
        <f t="shared" si="2"/>
        <v>UN</v>
      </c>
      <c r="I14" s="18">
        <f t="shared" si="2"/>
        <v>2</v>
      </c>
      <c r="J14" s="59"/>
      <c r="K14" s="59"/>
      <c r="L14" s="60"/>
      <c r="M14" s="60"/>
      <c r="N14" s="11"/>
      <c r="O14" s="2"/>
      <c r="P14" s="1" t="s">
        <v>93</v>
      </c>
      <c r="Q14" s="1" t="s">
        <v>94</v>
      </c>
      <c r="R14" s="1" t="s">
        <v>90</v>
      </c>
      <c r="S14" s="1">
        <v>2</v>
      </c>
      <c r="U14" s="1" t="s">
        <v>59</v>
      </c>
      <c r="V14" s="1" t="s">
        <v>59</v>
      </c>
    </row>
    <row r="15" spans="2:22" ht="25.5" customHeight="1">
      <c r="B15" s="93"/>
      <c r="C15" s="94"/>
      <c r="D15" s="95"/>
      <c r="E15" s="61" t="s">
        <v>56</v>
      </c>
      <c r="F15" s="61"/>
      <c r="G15" s="61"/>
      <c r="H15" s="17"/>
      <c r="I15" s="18"/>
      <c r="J15" s="59"/>
      <c r="K15" s="59"/>
      <c r="L15" s="60"/>
      <c r="M15" s="60"/>
      <c r="N15" s="11"/>
      <c r="O15" s="2"/>
      <c r="Q15" s="1" t="s">
        <v>95</v>
      </c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73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7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蛍光灯管　ほか12件</v>
      </c>
      <c r="C9" s="94"/>
      <c r="D9" s="95"/>
      <c r="E9" s="90" t="str">
        <f>Q9</f>
        <v>別紙内訳書のとおり</v>
      </c>
      <c r="F9" s="91"/>
      <c r="G9" s="92"/>
      <c r="H9" s="17" t="s">
        <v>72</v>
      </c>
      <c r="I9" s="18">
        <f>S9</f>
        <v>1</v>
      </c>
      <c r="J9" s="69"/>
      <c r="K9" s="69"/>
      <c r="L9" s="60"/>
      <c r="M9" s="60"/>
      <c r="N9" s="11"/>
      <c r="O9" s="1">
        <v>1</v>
      </c>
      <c r="P9" s="33" t="s">
        <v>97</v>
      </c>
      <c r="Q9" s="1" t="s">
        <v>71</v>
      </c>
      <c r="R9" s="2" t="s">
        <v>54</v>
      </c>
      <c r="S9" s="8">
        <v>1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61"/>
      <c r="C10" s="61"/>
      <c r="D10" s="61"/>
      <c r="E10" s="61" t="s">
        <v>56</v>
      </c>
      <c r="F10" s="61"/>
      <c r="G10" s="61"/>
      <c r="H10" s="17"/>
      <c r="I10" s="18"/>
      <c r="J10" s="69"/>
      <c r="K10" s="69"/>
      <c r="L10" s="60"/>
      <c r="M10" s="60"/>
      <c r="N10" s="11"/>
      <c r="O10" s="1">
        <v>2</v>
      </c>
      <c r="P10" s="1" t="s">
        <v>61</v>
      </c>
      <c r="Q10" s="1" t="s">
        <v>62</v>
      </c>
      <c r="R10" s="2" t="s">
        <v>58</v>
      </c>
      <c r="S10" s="8">
        <v>10</v>
      </c>
      <c r="T10" s="1" t="s">
        <v>59</v>
      </c>
      <c r="U10" s="1" t="s">
        <v>59</v>
      </c>
      <c r="V10" s="1" t="s">
        <v>63</v>
      </c>
    </row>
    <row r="11" spans="2:22" ht="27" customHeight="1">
      <c r="B11" s="61"/>
      <c r="C11" s="61"/>
      <c r="D11" s="61"/>
      <c r="E11" s="62"/>
      <c r="F11" s="62"/>
      <c r="G11" s="62"/>
      <c r="H11" s="17"/>
      <c r="I11" s="18"/>
      <c r="J11" s="69"/>
      <c r="K11" s="69"/>
      <c r="L11" s="60"/>
      <c r="M11" s="60"/>
      <c r="N11" s="11"/>
      <c r="U11" s="1" t="s">
        <v>59</v>
      </c>
      <c r="V11" s="1" t="s">
        <v>59</v>
      </c>
    </row>
    <row r="12" spans="2:23" ht="25.5" customHeight="1">
      <c r="B12" s="61"/>
      <c r="C12" s="61"/>
      <c r="D12" s="61"/>
      <c r="E12" s="62"/>
      <c r="F12" s="62"/>
      <c r="G12" s="62"/>
      <c r="H12" s="17"/>
      <c r="I12" s="18"/>
      <c r="J12" s="69"/>
      <c r="K12" s="69"/>
      <c r="L12" s="60"/>
      <c r="M12" s="60"/>
      <c r="N12" s="11"/>
      <c r="O12" s="2"/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2"/>
      <c r="F13" s="62"/>
      <c r="G13" s="62"/>
      <c r="H13" s="17"/>
      <c r="I13" s="18"/>
      <c r="J13" s="59"/>
      <c r="K13" s="59"/>
      <c r="L13" s="60"/>
      <c r="M13" s="60"/>
      <c r="N13" s="11"/>
      <c r="O13" s="2"/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82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8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基本建築関係法令集　法令編</v>
      </c>
      <c r="C9" s="94"/>
      <c r="D9" s="95"/>
      <c r="E9" s="56" t="str">
        <f>Q9</f>
        <v>令和２年版</v>
      </c>
      <c r="F9" s="57"/>
      <c r="G9" s="58"/>
      <c r="H9" s="17" t="str">
        <f aca="true" t="shared" si="0" ref="H9:I12">R9</f>
        <v>EA</v>
      </c>
      <c r="I9" s="18">
        <f t="shared" si="0"/>
        <v>1</v>
      </c>
      <c r="J9" s="69"/>
      <c r="K9" s="69"/>
      <c r="L9" s="60"/>
      <c r="M9" s="60"/>
      <c r="N9" s="11"/>
      <c r="O9" s="1">
        <v>1</v>
      </c>
      <c r="P9" s="1" t="s">
        <v>98</v>
      </c>
      <c r="Q9" s="1" t="s">
        <v>99</v>
      </c>
      <c r="R9" s="2" t="s">
        <v>53</v>
      </c>
      <c r="S9" s="8">
        <v>1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93" t="str">
        <f>P10</f>
        <v>基本建築関係法令集　告示編</v>
      </c>
      <c r="C10" s="94"/>
      <c r="D10" s="95"/>
      <c r="E10" s="56" t="str">
        <f>Q10</f>
        <v>令和２年版</v>
      </c>
      <c r="F10" s="57"/>
      <c r="G10" s="58"/>
      <c r="H10" s="17" t="str">
        <f t="shared" si="0"/>
        <v>EA</v>
      </c>
      <c r="I10" s="18">
        <f t="shared" si="0"/>
        <v>1</v>
      </c>
      <c r="J10" s="69"/>
      <c r="K10" s="69"/>
      <c r="L10" s="60"/>
      <c r="M10" s="60"/>
      <c r="N10" s="11"/>
      <c r="O10" s="1">
        <v>2</v>
      </c>
      <c r="P10" s="1" t="s">
        <v>100</v>
      </c>
      <c r="Q10" s="1" t="s">
        <v>99</v>
      </c>
      <c r="R10" s="2" t="s">
        <v>53</v>
      </c>
      <c r="S10" s="8">
        <v>1</v>
      </c>
      <c r="T10" s="1" t="s">
        <v>59</v>
      </c>
      <c r="U10" s="1" t="s">
        <v>59</v>
      </c>
      <c r="V10" s="1" t="s">
        <v>63</v>
      </c>
    </row>
    <row r="11" spans="2:22" ht="27" customHeight="1">
      <c r="B11" s="93" t="str">
        <f>P11</f>
        <v>建築消防ａｄｖｉｃｅ　２０２０</v>
      </c>
      <c r="C11" s="94"/>
      <c r="D11" s="95"/>
      <c r="E11" s="56" t="str">
        <f>Q11</f>
        <v>建築消防実務研究会　編集</v>
      </c>
      <c r="F11" s="57"/>
      <c r="G11" s="58"/>
      <c r="H11" s="17" t="str">
        <f t="shared" si="0"/>
        <v>EA</v>
      </c>
      <c r="I11" s="18">
        <f t="shared" si="0"/>
        <v>1</v>
      </c>
      <c r="J11" s="69"/>
      <c r="K11" s="69"/>
      <c r="L11" s="60"/>
      <c r="M11" s="60"/>
      <c r="N11" s="11"/>
      <c r="P11" s="1" t="s">
        <v>101</v>
      </c>
      <c r="Q11" s="1" t="s">
        <v>102</v>
      </c>
      <c r="R11" s="1" t="s">
        <v>53</v>
      </c>
      <c r="S11" s="1">
        <v>1</v>
      </c>
      <c r="U11" s="1" t="s">
        <v>59</v>
      </c>
      <c r="V11" s="1" t="s">
        <v>59</v>
      </c>
    </row>
    <row r="12" spans="2:23" ht="25.5" customHeight="1">
      <c r="B12" s="93" t="str">
        <f>P12</f>
        <v>建築申請ｍｅｍｏ　２０２０</v>
      </c>
      <c r="C12" s="94"/>
      <c r="D12" s="95"/>
      <c r="E12" s="56" t="str">
        <f>Q12</f>
        <v>建築申請実務研究会　編集</v>
      </c>
      <c r="F12" s="57"/>
      <c r="G12" s="58"/>
      <c r="H12" s="17" t="str">
        <f t="shared" si="0"/>
        <v>EA</v>
      </c>
      <c r="I12" s="18">
        <f t="shared" si="0"/>
        <v>1</v>
      </c>
      <c r="J12" s="69"/>
      <c r="K12" s="69"/>
      <c r="L12" s="60"/>
      <c r="M12" s="60"/>
      <c r="N12" s="11"/>
      <c r="O12" s="2"/>
      <c r="P12" s="1" t="s">
        <v>103</v>
      </c>
      <c r="Q12" s="1" t="s">
        <v>104</v>
      </c>
      <c r="R12" s="1" t="s">
        <v>53</v>
      </c>
      <c r="S12" s="1">
        <v>1</v>
      </c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1" t="s">
        <v>56</v>
      </c>
      <c r="F13" s="61"/>
      <c r="G13" s="61"/>
      <c r="H13" s="17"/>
      <c r="I13" s="18"/>
      <c r="J13" s="59"/>
      <c r="K13" s="59"/>
      <c r="L13" s="60"/>
      <c r="M13" s="60"/>
      <c r="N13" s="11"/>
      <c r="O13" s="2"/>
      <c r="Q13" s="1" t="s">
        <v>79</v>
      </c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84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58"/>
  <sheetViews>
    <sheetView view="pageBreakPreview" zoomScaleSheetLayoutView="100" zoomScalePageLayoutView="0" workbookViewId="0" topLeftCell="A1">
      <selection activeCell="D20" sqref="D20:F20"/>
    </sheetView>
  </sheetViews>
  <sheetFormatPr defaultColWidth="9.140625" defaultRowHeight="15"/>
  <cols>
    <col min="1" max="1" width="1.421875" style="1" customWidth="1"/>
    <col min="2" max="2" width="4.140625" style="1" customWidth="1"/>
    <col min="3" max="3" width="13.57421875" style="1" customWidth="1"/>
    <col min="4" max="5" width="7.57421875" style="1" customWidth="1"/>
    <col min="6" max="6" width="2.421875" style="1" bestFit="1" customWidth="1"/>
    <col min="7" max="7" width="14.140625" style="1" customWidth="1"/>
    <col min="8" max="8" width="5.421875" style="1" customWidth="1"/>
    <col min="9" max="9" width="10.140625" style="1" customWidth="1"/>
    <col min="10" max="10" width="5.421875" style="1" customWidth="1"/>
    <col min="11" max="11" width="5.28125" style="1" customWidth="1"/>
    <col min="12" max="13" width="7.8515625" style="1" customWidth="1"/>
    <col min="14" max="14" width="1.28515625" style="1" customWidth="1"/>
    <col min="15" max="16" width="11.57421875" style="1" bestFit="1" customWidth="1"/>
    <col min="17" max="16384" width="9.00390625" style="1" customWidth="1"/>
  </cols>
  <sheetData>
    <row r="1" spans="2:6" ht="25.5" customHeight="1">
      <c r="B1" s="73"/>
      <c r="C1" s="73"/>
      <c r="D1" s="73"/>
      <c r="E1" s="73"/>
      <c r="F1" s="73"/>
    </row>
    <row r="2" spans="2:16" ht="30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1" t="s">
        <v>32</v>
      </c>
    </row>
    <row r="3" spans="2:14" ht="30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customHeight="1">
      <c r="B4" s="10"/>
      <c r="C4" s="75" t="s">
        <v>40</v>
      </c>
      <c r="D4" s="75"/>
      <c r="E4" s="75"/>
      <c r="F4" s="75"/>
      <c r="G4" s="76">
        <v>9</v>
      </c>
      <c r="H4" s="76"/>
      <c r="I4" s="10"/>
      <c r="J4" s="10"/>
      <c r="K4" s="10"/>
      <c r="L4" s="10"/>
      <c r="M4" s="10"/>
      <c r="N4" s="10"/>
    </row>
    <row r="5" spans="2:14" ht="6.75" customHeight="1">
      <c r="B5" s="28"/>
      <c r="C5" s="28"/>
      <c r="D5" s="28"/>
      <c r="E5" s="28"/>
      <c r="F5" s="28"/>
      <c r="G5" s="28"/>
      <c r="H5" s="11"/>
      <c r="I5" s="11"/>
      <c r="J5" s="11"/>
      <c r="K5" s="11"/>
      <c r="L5" s="11"/>
      <c r="M5" s="11"/>
      <c r="N5" s="11"/>
    </row>
    <row r="6" spans="2:14" ht="27" customHeight="1" thickBot="1">
      <c r="B6" s="96" t="s">
        <v>41</v>
      </c>
      <c r="C6" s="96"/>
      <c r="D6" s="81"/>
      <c r="E6" s="81"/>
      <c r="F6" s="81"/>
      <c r="G6" s="81"/>
      <c r="H6" s="82"/>
      <c r="I6" s="82"/>
      <c r="J6" s="82"/>
      <c r="K6" s="82"/>
      <c r="L6" s="82"/>
      <c r="M6" s="12"/>
      <c r="N6" s="11"/>
    </row>
    <row r="7" spans="2:14" ht="30.75" customHeight="1" thickTop="1">
      <c r="B7" s="13"/>
      <c r="C7" s="14"/>
      <c r="D7" s="15"/>
      <c r="E7" s="15"/>
      <c r="F7" s="15"/>
      <c r="G7" s="15"/>
      <c r="H7" s="83" t="s">
        <v>39</v>
      </c>
      <c r="I7" s="83"/>
      <c r="J7" s="83"/>
      <c r="K7" s="83"/>
      <c r="L7" s="83"/>
      <c r="M7" s="83"/>
      <c r="N7" s="11"/>
    </row>
    <row r="8" spans="2:20" ht="30.75" customHeight="1">
      <c r="B8" s="84" t="s">
        <v>50</v>
      </c>
      <c r="C8" s="84"/>
      <c r="D8" s="84"/>
      <c r="E8" s="84" t="s">
        <v>7</v>
      </c>
      <c r="F8" s="84"/>
      <c r="G8" s="84"/>
      <c r="H8" s="30" t="s">
        <v>0</v>
      </c>
      <c r="I8" s="30" t="s">
        <v>1</v>
      </c>
      <c r="J8" s="84" t="s">
        <v>9</v>
      </c>
      <c r="K8" s="84"/>
      <c r="L8" s="84" t="s">
        <v>8</v>
      </c>
      <c r="M8" s="84"/>
      <c r="N8" s="11"/>
      <c r="O8" s="1">
        <v>1</v>
      </c>
      <c r="R8" s="2"/>
      <c r="S8" s="2"/>
      <c r="T8" s="8"/>
    </row>
    <row r="9" spans="2:23" ht="29.25" customHeight="1">
      <c r="B9" s="93" t="str">
        <f>P9</f>
        <v>Ｏリングパッキン</v>
      </c>
      <c r="C9" s="94"/>
      <c r="D9" s="95"/>
      <c r="E9" s="100" t="str">
        <f>Q9</f>
        <v>テラルＳＬＰ２－２５－５．０８Ｓ用　Ｇ－１２０　又は同等品以上</v>
      </c>
      <c r="F9" s="101"/>
      <c r="G9" s="102"/>
      <c r="H9" s="17" t="str">
        <f>R9</f>
        <v>SH</v>
      </c>
      <c r="I9" s="18">
        <f>S9</f>
        <v>6</v>
      </c>
      <c r="J9" s="69"/>
      <c r="K9" s="69"/>
      <c r="L9" s="60"/>
      <c r="M9" s="60"/>
      <c r="N9" s="11"/>
      <c r="O9" s="1">
        <v>1</v>
      </c>
      <c r="P9" s="33" t="s">
        <v>105</v>
      </c>
      <c r="Q9" s="33" t="s">
        <v>106</v>
      </c>
      <c r="R9" s="35" t="s">
        <v>58</v>
      </c>
      <c r="S9" s="35">
        <v>6</v>
      </c>
      <c r="T9" s="1" t="s">
        <v>59</v>
      </c>
      <c r="U9" s="1" t="s">
        <v>59</v>
      </c>
      <c r="V9" s="1" t="s">
        <v>60</v>
      </c>
      <c r="W9" s="1">
        <v>400</v>
      </c>
    </row>
    <row r="10" spans="2:22" ht="25.5" customHeight="1">
      <c r="B10" s="93" t="str">
        <f>P10</f>
        <v>Ｏリングパッキン</v>
      </c>
      <c r="C10" s="94"/>
      <c r="D10" s="95"/>
      <c r="E10" s="56" t="str">
        <f>Q10</f>
        <v>テラルＳＬＰ２－４０－５１．５用　Ｋ－１８４　又は同等品以上</v>
      </c>
      <c r="F10" s="57"/>
      <c r="G10" s="58"/>
      <c r="H10" s="17" t="str">
        <f>R10</f>
        <v>SH</v>
      </c>
      <c r="I10" s="18">
        <f>S10</f>
        <v>3</v>
      </c>
      <c r="J10" s="69"/>
      <c r="K10" s="69"/>
      <c r="L10" s="60"/>
      <c r="M10" s="60"/>
      <c r="N10" s="11"/>
      <c r="O10" s="1">
        <v>2</v>
      </c>
      <c r="P10" s="33" t="s">
        <v>107</v>
      </c>
      <c r="Q10" s="33" t="s">
        <v>108</v>
      </c>
      <c r="R10" s="35" t="s">
        <v>58</v>
      </c>
      <c r="S10" s="35">
        <v>3</v>
      </c>
      <c r="T10" s="1" t="s">
        <v>59</v>
      </c>
      <c r="U10" s="1" t="s">
        <v>59</v>
      </c>
      <c r="V10" s="1" t="s">
        <v>63</v>
      </c>
    </row>
    <row r="11" spans="2:22" ht="27" customHeight="1">
      <c r="B11" s="61"/>
      <c r="C11" s="61"/>
      <c r="D11" s="61"/>
      <c r="E11" s="61" t="s">
        <v>80</v>
      </c>
      <c r="F11" s="61"/>
      <c r="G11" s="61"/>
      <c r="H11" s="17"/>
      <c r="I11" s="18"/>
      <c r="J11" s="69"/>
      <c r="K11" s="69"/>
      <c r="L11" s="60"/>
      <c r="M11" s="60"/>
      <c r="N11" s="11"/>
      <c r="P11" s="35"/>
      <c r="Q11" s="35" t="s">
        <v>109</v>
      </c>
      <c r="R11" s="35"/>
      <c r="S11" s="35"/>
      <c r="U11" s="1" t="s">
        <v>59</v>
      </c>
      <c r="V11" s="1" t="s">
        <v>59</v>
      </c>
    </row>
    <row r="12" spans="2:23" ht="25.5" customHeight="1">
      <c r="B12" s="61"/>
      <c r="C12" s="61"/>
      <c r="D12" s="61"/>
      <c r="E12" s="62"/>
      <c r="F12" s="62"/>
      <c r="G12" s="62"/>
      <c r="H12" s="17"/>
      <c r="I12" s="18"/>
      <c r="J12" s="69"/>
      <c r="K12" s="69"/>
      <c r="L12" s="60"/>
      <c r="M12" s="60"/>
      <c r="N12" s="11"/>
      <c r="O12" s="2"/>
      <c r="U12" s="1" t="s">
        <v>59</v>
      </c>
      <c r="V12" s="1" t="s">
        <v>59</v>
      </c>
      <c r="W12" s="1">
        <v>310</v>
      </c>
    </row>
    <row r="13" spans="2:22" ht="27" customHeight="1">
      <c r="B13" s="61"/>
      <c r="C13" s="61"/>
      <c r="D13" s="61"/>
      <c r="E13" s="62"/>
      <c r="F13" s="62"/>
      <c r="G13" s="62"/>
      <c r="H13" s="17"/>
      <c r="I13" s="18"/>
      <c r="J13" s="59"/>
      <c r="K13" s="59"/>
      <c r="L13" s="60"/>
      <c r="M13" s="60"/>
      <c r="N13" s="11"/>
      <c r="O13" s="2"/>
      <c r="U13" s="1" t="s">
        <v>59</v>
      </c>
      <c r="V13" s="1" t="s">
        <v>59</v>
      </c>
    </row>
    <row r="14" spans="2:22" ht="25.5" customHeight="1">
      <c r="B14" s="61"/>
      <c r="C14" s="61"/>
      <c r="D14" s="61"/>
      <c r="E14" s="62"/>
      <c r="F14" s="62"/>
      <c r="G14" s="62"/>
      <c r="H14" s="17"/>
      <c r="I14" s="18"/>
      <c r="J14" s="59"/>
      <c r="K14" s="59"/>
      <c r="L14" s="60"/>
      <c r="M14" s="60"/>
      <c r="N14" s="11"/>
      <c r="O14" s="2"/>
      <c r="U14" s="1" t="s">
        <v>59</v>
      </c>
      <c r="V14" s="1" t="s">
        <v>59</v>
      </c>
    </row>
    <row r="15" spans="2:22" ht="25.5" customHeight="1">
      <c r="B15" s="61"/>
      <c r="C15" s="61"/>
      <c r="D15" s="61"/>
      <c r="E15" s="62"/>
      <c r="F15" s="62"/>
      <c r="G15" s="62"/>
      <c r="H15" s="17"/>
      <c r="I15" s="18"/>
      <c r="J15" s="59"/>
      <c r="K15" s="59"/>
      <c r="L15" s="60"/>
      <c r="M15" s="60"/>
      <c r="N15" s="11"/>
      <c r="O15" s="2"/>
      <c r="U15" s="1" t="s">
        <v>59</v>
      </c>
      <c r="V15" s="1" t="s">
        <v>59</v>
      </c>
    </row>
    <row r="16" spans="2:22" ht="25.5" customHeight="1">
      <c r="B16" s="61"/>
      <c r="C16" s="61"/>
      <c r="D16" s="61"/>
      <c r="E16" s="62"/>
      <c r="F16" s="62"/>
      <c r="G16" s="62"/>
      <c r="H16" s="17"/>
      <c r="I16" s="18"/>
      <c r="J16" s="59"/>
      <c r="K16" s="59"/>
      <c r="L16" s="60"/>
      <c r="M16" s="60"/>
      <c r="N16" s="11"/>
      <c r="O16" s="2"/>
      <c r="U16" s="1" t="s">
        <v>59</v>
      </c>
      <c r="V16" s="1" t="s">
        <v>59</v>
      </c>
    </row>
    <row r="17" spans="2:22" ht="25.5" customHeight="1">
      <c r="B17" s="61"/>
      <c r="C17" s="61"/>
      <c r="D17" s="61"/>
      <c r="E17" s="62"/>
      <c r="F17" s="62"/>
      <c r="G17" s="62"/>
      <c r="H17" s="17"/>
      <c r="I17" s="18"/>
      <c r="J17" s="59"/>
      <c r="K17" s="59"/>
      <c r="L17" s="60"/>
      <c r="M17" s="60"/>
      <c r="N17" s="11"/>
      <c r="O17" s="2"/>
      <c r="U17" s="1" t="s">
        <v>59</v>
      </c>
      <c r="V17" s="1" t="s">
        <v>59</v>
      </c>
    </row>
    <row r="18" spans="2:22" ht="30.75" customHeight="1" thickBot="1">
      <c r="B18" s="47" t="s">
        <v>4</v>
      </c>
      <c r="C18" s="47"/>
      <c r="D18" s="47"/>
      <c r="E18" s="47"/>
      <c r="F18" s="47"/>
      <c r="G18" s="47"/>
      <c r="H18" s="32"/>
      <c r="I18" s="32"/>
      <c r="J18" s="48"/>
      <c r="K18" s="48"/>
      <c r="L18" s="49"/>
      <c r="M18" s="49"/>
      <c r="N18" s="11"/>
      <c r="O18" s="2"/>
      <c r="U18" s="1" t="s">
        <v>59</v>
      </c>
      <c r="V18" s="1" t="s">
        <v>59</v>
      </c>
    </row>
    <row r="19" spans="2:22" ht="41.25" customHeight="1" thickTop="1">
      <c r="B19" s="50" t="s">
        <v>6</v>
      </c>
      <c r="C19" s="50"/>
      <c r="D19" s="50" t="s">
        <v>73</v>
      </c>
      <c r="E19" s="50"/>
      <c r="F19" s="50"/>
      <c r="G19" s="50"/>
      <c r="H19" s="51" t="s">
        <v>48</v>
      </c>
      <c r="I19" s="51"/>
      <c r="J19" s="88">
        <v>43921</v>
      </c>
      <c r="K19" s="89"/>
      <c r="L19" s="89"/>
      <c r="M19" s="89"/>
      <c r="N19" s="11"/>
      <c r="T19" s="1" t="s">
        <v>59</v>
      </c>
      <c r="U19" s="1" t="s">
        <v>59</v>
      </c>
      <c r="V19" s="1" t="s">
        <v>66</v>
      </c>
    </row>
    <row r="20" spans="2:22" ht="30.75" customHeight="1">
      <c r="B20" s="40" t="s">
        <v>5</v>
      </c>
      <c r="C20" s="40"/>
      <c r="D20" s="40" t="s">
        <v>51</v>
      </c>
      <c r="E20" s="40"/>
      <c r="F20" s="40"/>
      <c r="G20" s="40" t="s">
        <v>38</v>
      </c>
      <c r="H20" s="40"/>
      <c r="I20" s="40"/>
      <c r="J20" s="40"/>
      <c r="K20" s="87">
        <v>43906</v>
      </c>
      <c r="L20" s="87"/>
      <c r="M20" s="87"/>
      <c r="N20" s="11"/>
      <c r="T20" s="1" t="s">
        <v>59</v>
      </c>
      <c r="U20" s="1" t="s">
        <v>59</v>
      </c>
      <c r="V20" s="1" t="s">
        <v>66</v>
      </c>
    </row>
    <row r="21" spans="2:14" ht="14.25"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11"/>
    </row>
    <row r="22" spans="2:14" s="9" customFormat="1" ht="18.75" customHeight="1">
      <c r="B22" s="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9" customFormat="1" ht="18.75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2"/>
    </row>
    <row r="24" spans="2:14" s="9" customFormat="1" ht="18.75" customHeight="1">
      <c r="B24" s="45" t="s">
        <v>45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1"/>
    </row>
    <row r="25" spans="2:14" s="9" customFormat="1" ht="18.75" customHeight="1"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</row>
    <row r="26" spans="2:16" s="9" customFormat="1" ht="18.75" customHeight="1">
      <c r="B26" s="45" t="s">
        <v>46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P26" s="4" t="s">
        <v>13</v>
      </c>
    </row>
    <row r="27" spans="2:16" s="9" customFormat="1" ht="18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P27" s="4"/>
    </row>
    <row r="28" spans="2:16" s="9" customFormat="1" ht="18.75" customHeight="1" hidden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P28" s="31" t="s">
        <v>14</v>
      </c>
    </row>
    <row r="29" spans="2:16" s="9" customFormat="1" ht="18.75" customHeight="1" hidden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P29" s="6" t="s">
        <v>15</v>
      </c>
    </row>
    <row r="30" spans="2:16" s="9" customFormat="1" ht="18.75" customHeight="1" hidden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31"/>
    </row>
    <row r="31" spans="2:16" s="9" customFormat="1" ht="18.75" customHeight="1" hidden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4" t="s">
        <v>16</v>
      </c>
    </row>
    <row r="32" spans="2:16" s="9" customFormat="1" ht="18.75" customHeight="1" hidden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7" t="s">
        <v>17</v>
      </c>
    </row>
    <row r="33" spans="2:16" s="9" customFormat="1" ht="18.75" customHeight="1" hidden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7"/>
    </row>
    <row r="34" spans="2:16" s="9" customFormat="1" ht="18.75" customHeight="1" hidden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P34" s="4" t="s">
        <v>18</v>
      </c>
    </row>
    <row r="35" spans="2:16" s="9" customFormat="1" ht="18.75" customHeight="1">
      <c r="B35" s="46"/>
      <c r="C35" s="46"/>
      <c r="D35" s="46"/>
      <c r="E35" s="24"/>
      <c r="F35" s="24"/>
      <c r="G35" s="21"/>
      <c r="H35" s="21"/>
      <c r="I35" s="21"/>
      <c r="J35" s="21"/>
      <c r="K35" s="21"/>
      <c r="L35" s="21"/>
      <c r="M35" s="21"/>
      <c r="N35" s="21"/>
      <c r="P35" s="7" t="s">
        <v>19</v>
      </c>
    </row>
    <row r="36" spans="2:16" s="9" customFormat="1" ht="18.75" customHeight="1">
      <c r="B36" s="86" t="s">
        <v>67</v>
      </c>
      <c r="C36" s="86"/>
      <c r="D36" s="86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7"/>
    </row>
    <row r="37" spans="2:16" s="9" customFormat="1" ht="18.75" customHeight="1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P37" s="4" t="s">
        <v>20</v>
      </c>
    </row>
    <row r="38" spans="2:16" s="9" customFormat="1" ht="18.75" customHeight="1">
      <c r="B38" s="21" t="s">
        <v>49</v>
      </c>
      <c r="C38" s="26"/>
      <c r="D38" s="21"/>
      <c r="E38" s="27"/>
      <c r="F38" s="21"/>
      <c r="G38" s="21"/>
      <c r="H38" s="21"/>
      <c r="I38" s="21"/>
      <c r="J38" s="21"/>
      <c r="K38" s="21"/>
      <c r="L38" s="21"/>
      <c r="M38" s="21"/>
      <c r="N38" s="21"/>
      <c r="P38" s="7" t="s">
        <v>22</v>
      </c>
    </row>
    <row r="39" spans="2:16" s="9" customFormat="1" ht="18.75" customHeight="1">
      <c r="B39" s="21" t="s">
        <v>2</v>
      </c>
      <c r="C39" s="26"/>
      <c r="D39" s="21"/>
      <c r="E39" s="27"/>
      <c r="F39" s="21"/>
      <c r="G39" s="21"/>
      <c r="H39" s="21"/>
      <c r="I39" s="21"/>
      <c r="J39" s="21"/>
      <c r="K39" s="21"/>
      <c r="L39" s="21"/>
      <c r="M39" s="21"/>
      <c r="N39" s="21"/>
      <c r="P39" s="7" t="s">
        <v>21</v>
      </c>
    </row>
    <row r="40" spans="2:14" s="9" customFormat="1" ht="18.75" customHeight="1">
      <c r="B40" s="21" t="s">
        <v>69</v>
      </c>
      <c r="C40" s="26"/>
      <c r="D40" s="21"/>
      <c r="E40" s="27"/>
      <c r="F40" s="21"/>
      <c r="G40" s="21"/>
      <c r="H40" s="21"/>
      <c r="I40" s="21"/>
      <c r="J40" s="21"/>
      <c r="K40" s="21"/>
      <c r="L40" s="21"/>
      <c r="M40" s="21"/>
      <c r="N40" s="21"/>
    </row>
    <row r="41" spans="2:14" s="9" customFormat="1" ht="18.75" customHeight="1">
      <c r="B41" s="27"/>
      <c r="C41" s="26"/>
      <c r="D41" s="21"/>
      <c r="E41" s="27"/>
      <c r="F41" s="21"/>
      <c r="G41" s="21"/>
      <c r="H41" s="21"/>
      <c r="I41" s="21"/>
      <c r="J41" s="21"/>
      <c r="K41" s="21"/>
      <c r="L41" s="21"/>
      <c r="M41" s="21"/>
      <c r="N41" s="21"/>
    </row>
    <row r="42" spans="2:17" s="9" customFormat="1" ht="18.75" customHeight="1">
      <c r="B42" s="27"/>
      <c r="C42" s="26"/>
      <c r="D42" s="21"/>
      <c r="E42" s="21"/>
      <c r="F42" s="21"/>
      <c r="G42" s="21" t="s">
        <v>37</v>
      </c>
      <c r="H42" s="21"/>
      <c r="I42" s="21"/>
      <c r="J42" s="21"/>
      <c r="K42" s="21"/>
      <c r="L42" s="21"/>
      <c r="M42" s="21"/>
      <c r="N42" s="21"/>
      <c r="P42" s="9" t="e">
        <f>#REF!</f>
        <v>#REF!</v>
      </c>
      <c r="Q42" s="3"/>
    </row>
    <row r="43" spans="2:19" s="9" customFormat="1" ht="18.75" customHeight="1">
      <c r="B43" s="27"/>
      <c r="C43" s="26"/>
      <c r="D43" s="21"/>
      <c r="E43" s="21"/>
      <c r="F43" s="21"/>
      <c r="G43" s="21" t="s">
        <v>43</v>
      </c>
      <c r="H43" s="21"/>
      <c r="I43" s="21"/>
      <c r="J43" s="21"/>
      <c r="K43" s="21"/>
      <c r="L43" s="21"/>
      <c r="M43" s="21" t="s">
        <v>3</v>
      </c>
      <c r="N43" s="21"/>
      <c r="P43" s="42" t="e">
        <f>#REF!</f>
        <v>#REF!</v>
      </c>
      <c r="Q43" s="42"/>
      <c r="R43" s="42"/>
      <c r="S43" s="42"/>
    </row>
    <row r="44" spans="2:16" s="9" customFormat="1" ht="18.75" customHeight="1">
      <c r="B44" s="21"/>
      <c r="C44" s="21"/>
      <c r="D44" s="21"/>
      <c r="E44" s="21"/>
      <c r="F44" s="21"/>
      <c r="G44" s="21" t="s">
        <v>36</v>
      </c>
      <c r="H44" s="21"/>
      <c r="I44" s="21"/>
      <c r="J44" s="21"/>
      <c r="K44" s="21" t="s">
        <v>52</v>
      </c>
      <c r="L44" s="21"/>
      <c r="M44" s="21"/>
      <c r="N44" s="21"/>
      <c r="P44" s="9" t="e">
        <f>#REF!</f>
        <v>#REF!</v>
      </c>
    </row>
    <row r="45" s="9" customFormat="1" ht="18.75" customHeight="1"/>
    <row r="46" s="9" customFormat="1" ht="18.75" customHeight="1"/>
    <row r="47" s="9" customFormat="1" ht="18.75" customHeight="1">
      <c r="O47" s="9" t="s">
        <v>26</v>
      </c>
    </row>
    <row r="48" spans="7:15" s="9" customFormat="1" ht="18.75" customHeight="1">
      <c r="G48" s="9" t="s">
        <v>23</v>
      </c>
      <c r="O48" s="9" t="s">
        <v>28</v>
      </c>
    </row>
    <row r="49" spans="7:15" ht="18.75" customHeight="1">
      <c r="G49" s="9" t="s">
        <v>24</v>
      </c>
      <c r="O49" s="1" t="s">
        <v>27</v>
      </c>
    </row>
    <row r="50" ht="18.75" customHeight="1">
      <c r="G50" s="1" t="s">
        <v>25</v>
      </c>
    </row>
    <row r="51" ht="18.75" customHeight="1">
      <c r="O51" s="1" t="s">
        <v>12</v>
      </c>
    </row>
    <row r="52" spans="7:15" ht="18.75" customHeight="1">
      <c r="G52" s="1" t="s">
        <v>29</v>
      </c>
      <c r="O52" s="1" t="s">
        <v>11</v>
      </c>
    </row>
    <row r="53" spans="7:15" ht="18.75" customHeight="1">
      <c r="G53" s="1" t="s">
        <v>31</v>
      </c>
      <c r="O53" s="1" t="s">
        <v>10</v>
      </c>
    </row>
    <row r="54" ht="18.75" customHeight="1">
      <c r="G54" s="1" t="s">
        <v>30</v>
      </c>
    </row>
    <row r="55" ht="18.75" customHeight="1"/>
    <row r="56" ht="18.75" customHeight="1">
      <c r="G56" s="1" t="s">
        <v>33</v>
      </c>
    </row>
    <row r="57" ht="18.75" customHeight="1">
      <c r="G57" s="1" t="s">
        <v>34</v>
      </c>
    </row>
    <row r="58" ht="18.75" customHeight="1">
      <c r="G58" s="1" t="s">
        <v>35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20:C20"/>
    <mergeCell ref="B16:D16"/>
    <mergeCell ref="E16:G16"/>
    <mergeCell ref="J16:K16"/>
    <mergeCell ref="L16:M16"/>
    <mergeCell ref="B17:D17"/>
    <mergeCell ref="E17:G17"/>
    <mergeCell ref="J17:K17"/>
    <mergeCell ref="L17:M17"/>
    <mergeCell ref="B18:D18"/>
    <mergeCell ref="E18:G18"/>
    <mergeCell ref="J18:K18"/>
    <mergeCell ref="L18:M18"/>
    <mergeCell ref="B19:C19"/>
    <mergeCell ref="D19:G19"/>
    <mergeCell ref="H19:I19"/>
    <mergeCell ref="J19:M19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  <mergeCell ref="B24:M24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津村 雅俊</dc:creator>
  <cp:keywords/>
  <dc:description/>
  <cp:lastModifiedBy>八木 徹也</cp:lastModifiedBy>
  <cp:lastPrinted>2023-01-17T10:54:51Z</cp:lastPrinted>
  <dcterms:created xsi:type="dcterms:W3CDTF">2013-03-01T05:10:17Z</dcterms:created>
  <dcterms:modified xsi:type="dcterms:W3CDTF">2023-02-01T06:23:28Z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0x0101006D9EE524DB47664298029192323BDE93</vt:lpwstr>
  </property>
</Properties>
</file>