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入札書 (４年度)" sheetId="1" r:id="rId1"/>
    <sheet name="入札書 (全期間)" sheetId="2" r:id="rId2"/>
    <sheet name="市価調査書" sheetId="3" r:id="rId3"/>
    <sheet name="市価調査書内訳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ＨＥＬＰ" localSheetId="1">#REF!</definedName>
    <definedName name="ＨＥＬＰ">#REF!</definedName>
    <definedName name="_xlnm.Print_Area" localSheetId="0">'入札書 (４年度)'!$A$2:$H$41</definedName>
    <definedName name="_xlnm.Print_Area" localSheetId="1">'入札書 (全期間)'!$A$2:$H$42</definedName>
    <definedName name="いいい" localSheetId="1">#REF!</definedName>
    <definedName name="いいい">#REF!</definedName>
    <definedName name="っっっｋ" localSheetId="1">#REF!</definedName>
    <definedName name="っっっｋ">#REF!</definedName>
    <definedName name="一位" localSheetId="0">#REF!</definedName>
    <definedName name="一位" localSheetId="1">#REF!</definedName>
    <definedName name="一位">#REF!</definedName>
    <definedName name="一位代価" localSheetId="0">#REF!</definedName>
    <definedName name="一位代価" localSheetId="1">#REF!</definedName>
    <definedName name="一位代価">#REF!</definedName>
    <definedName name="一位代価００７" localSheetId="1">#REF!</definedName>
    <definedName name="一位代価００７">#REF!</definedName>
    <definedName name="一位代価１" localSheetId="0">#REF!</definedName>
    <definedName name="一位代価①" localSheetId="0">#REF!</definedName>
    <definedName name="一位代価１" localSheetId="1">#REF!</definedName>
    <definedName name="一位代価①" localSheetId="1">#REF!</definedName>
    <definedName name="一位代価①" localSheetId="1">#REF!</definedName>
    <definedName name="一位代価１">#REF!</definedName>
    <definedName name="一位代価２">'[4]業務原価'!$A$1:$F$65410</definedName>
    <definedName name="一位代価３" localSheetId="0">'[6]一位'!$A:$F</definedName>
    <definedName name="一位代価３" localSheetId="1">'[6]一位'!$A:$F</definedName>
    <definedName name="一位代価３">'[7]一位'!$A:$F</definedName>
    <definedName name="一位代価４" localSheetId="0">'[6]一位'!$A:$F</definedName>
    <definedName name="一位代価４" localSheetId="1">'[6]一位'!$A:$F</definedName>
    <definedName name="一位代価４">'[7]一位'!$A:$F</definedName>
    <definedName name="一位代価計" localSheetId="0">#REF!</definedName>
    <definedName name="一位代価計" localSheetId="1">#REF!</definedName>
    <definedName name="一位代価計">#REF!</definedName>
    <definedName name="一位代価統計" localSheetId="0">#REF!</definedName>
    <definedName name="一位代価統計" localSheetId="1">#REF!</definedName>
    <definedName name="一位代価統計">#REF!</definedName>
    <definedName name="一位代価統計①" localSheetId="0">#REF!</definedName>
    <definedName name="一位代価統計１" localSheetId="0">#REF!</definedName>
    <definedName name="一位代価統計①" localSheetId="1">#REF!</definedName>
    <definedName name="一位代価統計①" localSheetId="1">#REF!</definedName>
    <definedName name="一位代価統計１" localSheetId="1">#REF!</definedName>
    <definedName name="一位代価統計１">#REF!</definedName>
    <definedName name="一位代価統計２">'[4]業務原価'!$P$1:$R$65410</definedName>
    <definedName name="一位代価統計３" localSheetId="0">#REF!</definedName>
    <definedName name="一位代価統計３" localSheetId="1">#REF!</definedName>
    <definedName name="一位代価統計３">#REF!</definedName>
    <definedName name="一位代価統計４" localSheetId="0">#REF!</definedName>
    <definedName name="一位代価統計４" localSheetId="1">#REF!</definedName>
    <definedName name="一位代価統計４">#REF!</definedName>
    <definedName name="科目" localSheetId="1">#REF!</definedName>
    <definedName name="科目">#REF!</definedName>
    <definedName name="管理区分" localSheetId="1">#REF!</definedName>
    <definedName name="管理区分">#REF!</definedName>
    <definedName name="基礎数" localSheetId="0">#REF!</definedName>
    <definedName name="基礎数" localSheetId="1">#REF!</definedName>
    <definedName name="基礎数">#REF!</definedName>
    <definedName name="基礎数値" localSheetId="0">#REF!</definedName>
    <definedName name="基礎数値" localSheetId="1">#REF!</definedName>
    <definedName name="基礎数値">#REF!</definedName>
    <definedName name="基礎数値①" localSheetId="0">#REF!</definedName>
    <definedName name="基礎数値１" localSheetId="0">#REF!</definedName>
    <definedName name="基礎数値①" localSheetId="1">#REF!</definedName>
    <definedName name="基礎数値①" localSheetId="1">#REF!</definedName>
    <definedName name="基礎数値１" localSheetId="1">#REF!</definedName>
    <definedName name="基礎数値１">#REF!</definedName>
    <definedName name="基礎数値２" localSheetId="0">'[9]基礎'!$A:$F</definedName>
    <definedName name="基礎数値２" localSheetId="1">'[9]基礎'!$A:$F</definedName>
    <definedName name="基礎数値２">'[9]基礎'!$A:$F</definedName>
    <definedName name="基礎数値３" localSheetId="0">#REF!</definedName>
    <definedName name="基礎数値３" localSheetId="1">#REF!</definedName>
    <definedName name="基礎数値３">#REF!</definedName>
    <definedName name="基礎数値４" localSheetId="0">#REF!</definedName>
    <definedName name="基礎数値４" localSheetId="1">#REF!</definedName>
    <definedName name="基礎数値４">#REF!</definedName>
    <definedName name="基礎数値８" localSheetId="1">#REF!</definedName>
    <definedName name="基礎数値８">#REF!</definedName>
    <definedName name="二位" localSheetId="1">#REF!</definedName>
    <definedName name="二位">#REF!</definedName>
    <definedName name="入力" localSheetId="1">#REF!</definedName>
    <definedName name="入力">#REF!</definedName>
    <definedName name="納地">'[10]ごみ処理手数料'!$B$2:$C$5</definedName>
    <definedName name="労務単価" localSheetId="0">#REF!</definedName>
    <definedName name="労務単価" localSheetId="1">#REF!</definedName>
    <definedName name="労務単価">#REF!</definedName>
    <definedName name="労務単価表" localSheetId="0">#REF!</definedName>
    <definedName name="労務単価表" localSheetId="1">#REF!</definedName>
    <definedName name="労務単価表">#REF!</definedName>
    <definedName name="労務単価表１" localSheetId="0">#REF!</definedName>
    <definedName name="労務単価表①" localSheetId="0">#REF!</definedName>
    <definedName name="労務単価表１" localSheetId="1">#REF!</definedName>
    <definedName name="労務単価表①" localSheetId="1">#REF!</definedName>
    <definedName name="労務単価表①" localSheetId="1">#REF!</definedName>
    <definedName name="労務単価表１">#REF!</definedName>
    <definedName name="労務単価表２" localSheetId="0">'[9]労務'!$B$5:$C$77</definedName>
    <definedName name="労務単価表２" localSheetId="1">'[9]労務'!$B$5:$C$77</definedName>
    <definedName name="労務単価表２">'[9]労務'!$B$5:$C$77</definedName>
    <definedName name="労務単価表３" localSheetId="0">#REF!</definedName>
    <definedName name="労務単価表３" localSheetId="1">#REF!</definedName>
    <definedName name="労務単価表３">#REF!</definedName>
    <definedName name="労務単価表４" localSheetId="0">#REF!</definedName>
    <definedName name="労務単価表４" localSheetId="1">#REF!</definedName>
    <definedName name="労務単価表４">#REF!</definedName>
  </definedNames>
  <calcPr fullCalcOnLoad="1"/>
</workbook>
</file>

<file path=xl/sharedStrings.xml><?xml version="1.0" encoding="utf-8"?>
<sst xmlns="http://schemas.openxmlformats.org/spreadsheetml/2006/main" count="151" uniqueCount="94">
  <si>
    <t>▼色つきセルのみ入力▼</t>
  </si>
  <si>
    <t>入　　札　　書</t>
  </si>
  <si>
    <t>金額￥</t>
  </si>
  <si>
    <t>品名</t>
  </si>
  <si>
    <t>規格</t>
  </si>
  <si>
    <t>単位</t>
  </si>
  <si>
    <t>数量</t>
  </si>
  <si>
    <t>単価</t>
  </si>
  <si>
    <t>金額</t>
  </si>
  <si>
    <t>以下余白</t>
  </si>
  <si>
    <t>履行場所</t>
  </si>
  <si>
    <t>履行期間</t>
  </si>
  <si>
    <t>自：令和5年3月22日　　　至：令和5年3月31日</t>
  </si>
  <si>
    <t>入札（契約）保証金</t>
  </si>
  <si>
    <t>免除</t>
  </si>
  <si>
    <t>入札（見積）書有効期間</t>
  </si>
  <si>
    <t>　上記の公告又は通知に対して、「入札及び契約心得」及び「標準契約書等」の契約</t>
  </si>
  <si>
    <t>条項等を承諾のうえ入札見積いたします。</t>
  </si>
  <si>
    <t>　また、当社（私（個人の場合）、当団体（団体の場合））は「入札及び契約心得」に</t>
  </si>
  <si>
    <t>示された暴力団排除に関する誓約事項について誓約いたします。</t>
  </si>
  <si>
    <t>　　　　分任契約担当官</t>
  </si>
  <si>
    <t>　　　　陸上自衛隊新発田駐屯地</t>
  </si>
  <si>
    <t>　　　　第３８２会計隊長　　　　　　　　　殿</t>
  </si>
  <si>
    <t>住　所</t>
  </si>
  <si>
    <t>会社名</t>
  </si>
  <si>
    <t>代表者名</t>
  </si>
  <si>
    <t>自：令和5年3月22日　　　至：令和5年10月16日</t>
  </si>
  <si>
    <t>　業　者　各　位</t>
  </si>
  <si>
    <t>市　価　調　査　依　頼　書</t>
  </si>
  <si>
    <t>　TEL　0254-22-3151　（ 内線 337  ）</t>
  </si>
  <si>
    <t>　FAX　0254-22-4666</t>
  </si>
  <si>
    <t>　に関する下記見積もりをお願いします。</t>
  </si>
  <si>
    <t>見　積　条　件　：</t>
  </si>
  <si>
    <t>貴社の規定料金とする。（消費税別）</t>
  </si>
  <si>
    <t>見　積　期　限　：</t>
  </si>
  <si>
    <t>令和４年２月６日　　１７：００まで（ＦＡＸ可）</t>
  </si>
  <si>
    <t>令和　　　年　　月　　日</t>
  </si>
  <si>
    <t>市　価　調　査　書</t>
  </si>
  <si>
    <t>分任契約担当官陸上自衛隊新発田駐屯地</t>
  </si>
  <si>
    <t>第３８２会計隊長　　　　　　　　　　　　　　　</t>
  </si>
  <si>
    <t>殿</t>
  </si>
  <si>
    <t>履行内容承諾のうえ下記のとおり見積もり致します。</t>
  </si>
  <si>
    <t>内　　　　　　　　　　　　　訳</t>
  </si>
  <si>
    <t>単位</t>
  </si>
  <si>
    <t>備考</t>
  </si>
  <si>
    <t>仕様書のとおり</t>
  </si>
  <si>
    <t>式</t>
  </si>
  <si>
    <t>内訳書のとおり</t>
  </si>
  <si>
    <t>小　　　計</t>
  </si>
  <si>
    <t>消　　費　　税</t>
  </si>
  <si>
    <t>合　　　計</t>
  </si>
  <si>
    <t>市　　価　　調　　査　　内　　訳</t>
  </si>
  <si>
    <t>数量・単位</t>
  </si>
  <si>
    <t>借上げ数</t>
  </si>
  <si>
    <t>日数</t>
  </si>
  <si>
    <t>日/月あたり</t>
  </si>
  <si>
    <t>仮設建物リース</t>
  </si>
  <si>
    <t>仕様書のとおり</t>
  </si>
  <si>
    <t>（リース料）</t>
  </si>
  <si>
    <t>　　リース料</t>
  </si>
  <si>
    <t>ユニットハウス、ブラインド、カーテン、ステップ（３/２２～３/３１）</t>
  </si>
  <si>
    <t>１３棟</t>
  </si>
  <si>
    <t>１０日</t>
  </si>
  <si>
    <t>ユニットハウス、ブラインド、カーテン、
ステップ（４/１～１０/１６）</t>
  </si>
  <si>
    <t>199日</t>
  </si>
  <si>
    <t>日数又は月数に金額を入れてください。</t>
  </si>
  <si>
    <t>７ヶ月</t>
  </si>
  <si>
    <t>　空調機(単相２００Ｖ）（３/２２～３/３１）</t>
  </si>
  <si>
    <t>５台</t>
  </si>
  <si>
    <t>１ヶ月</t>
  </si>
  <si>
    <t>空調機(単相２００Ｖ）（４/１～１０/１６）</t>
  </si>
  <si>
    <t>７ヶ月</t>
  </si>
  <si>
    <t>（設置）</t>
  </si>
  <si>
    <t>　　配送費</t>
  </si>
  <si>
    <t>レッカー代含む</t>
  </si>
  <si>
    <t>　　設置費</t>
  </si>
  <si>
    <t>入口砕石転圧費含む</t>
  </si>
  <si>
    <t>式</t>
  </si>
  <si>
    <t>　　電気工事費</t>
  </si>
  <si>
    <t>引込</t>
  </si>
  <si>
    <t>（撤去）</t>
  </si>
  <si>
    <t>　　引取費</t>
  </si>
  <si>
    <t>レッカー代含む</t>
  </si>
  <si>
    <t>　　撤去費</t>
  </si>
  <si>
    <t>　　電気工事費</t>
  </si>
  <si>
    <t>解体</t>
  </si>
  <si>
    <t>諸経費</t>
  </si>
  <si>
    <t>保証等</t>
  </si>
  <si>
    <t>特定行政庁に対する申請費</t>
  </si>
  <si>
    <t>添付書類作成費等含む</t>
  </si>
  <si>
    <t>仮設建物リース</t>
  </si>
  <si>
    <t>仕様書のとおり</t>
  </si>
  <si>
    <t>式</t>
  </si>
  <si>
    <t>陸上自衛隊新発田駐屯地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</si>
</sst>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00\-"/>
    <numFmt numFmtId="177" formatCode="#,##0_ ;[Red]\-#,##0\ "/>
    <numFmt numFmtId="178" formatCode="#,##0_ "/>
    <numFmt numFmtId="179" formatCode="[$-411]ggge&quot;年&quot;m&quot;月&quot;d&quot;日&quot;;@"/>
    <numFmt numFmtId="180" formatCode="0_);[Red]\(0\)"/>
    <numFmt numFmtId="181" formatCode="#,##0.0"/>
  </numFmts>
  <fonts count="76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14"/>
      <color indexed="61"/>
      <name val="ＭＳ Ｐゴシック"/>
      <family val="3"/>
    </font>
    <font>
      <sz val="20"/>
      <color indexed="61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4"/>
      <color indexed="12"/>
      <name val="ＭＳ Ｐ明朝"/>
      <family val="1"/>
    </font>
    <font>
      <sz val="14"/>
      <name val="ＭＳ Ｐゴシック"/>
      <family val="3"/>
    </font>
    <font>
      <u val="double"/>
      <sz val="14"/>
      <name val="ＭＳ Ｐ明朝"/>
      <family val="1"/>
    </font>
    <font>
      <sz val="20"/>
      <name val="ＭＳ Ｐ明朝"/>
      <family val="1"/>
    </font>
    <font>
      <u val="single"/>
      <sz val="20"/>
      <color indexed="10"/>
      <name val="ＭＳ Ｐゴシック"/>
      <family val="3"/>
    </font>
    <font>
      <sz val="16"/>
      <name val="ＭＳ Ｐ明朝"/>
      <family val="1"/>
    </font>
    <font>
      <sz val="12"/>
      <name val="ＭＳ Ｐ明朝"/>
      <family val="1"/>
    </font>
    <font>
      <sz val="18"/>
      <name val="ＭＳ Ｐ明朝"/>
      <family val="1"/>
    </font>
    <font>
      <sz val="18"/>
      <color indexed="12"/>
      <name val="ＭＳ Ｐゴシック"/>
      <family val="3"/>
    </font>
    <font>
      <sz val="14"/>
      <color indexed="12"/>
      <name val="ＭＳ Ｐゴシック"/>
      <family val="3"/>
    </font>
    <font>
      <sz val="11"/>
      <color indexed="14"/>
      <name val="ＭＳ Ｐ明朝"/>
      <family val="1"/>
    </font>
    <font>
      <i/>
      <sz val="11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20"/>
      <color indexed="8"/>
      <name val="ＭＳ Ｐゴシック"/>
      <family val="3"/>
    </font>
    <font>
      <sz val="11"/>
      <color indexed="8"/>
      <name val="ＭＳ Ｐ明朝"/>
      <family val="1"/>
    </font>
    <font>
      <sz val="24"/>
      <color indexed="8"/>
      <name val="ＭＳ Ｐ明朝"/>
      <family val="1"/>
    </font>
    <font>
      <sz val="18"/>
      <color indexed="8"/>
      <name val="ＭＳ Ｐ明朝"/>
      <family val="1"/>
    </font>
    <font>
      <sz val="10"/>
      <color indexed="8"/>
      <name val="ＭＳ Ｐ明朝"/>
      <family val="1"/>
    </font>
    <font>
      <sz val="20"/>
      <color indexed="8"/>
      <name val="ＭＳ Ｐ明朝"/>
      <family val="1"/>
    </font>
    <font>
      <sz val="12"/>
      <color indexed="8"/>
      <name val="ＭＳ Ｐ明朝"/>
      <family val="1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Ｐ明朝"/>
      <family val="1"/>
    </font>
    <font>
      <i/>
      <sz val="11"/>
      <color indexed="8"/>
      <name val="ＭＳ Ｐ明朝"/>
      <family val="1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ＭＳ Ｐゴシック"/>
      <family val="3"/>
    </font>
    <font>
      <sz val="11"/>
      <color theme="1"/>
      <name val="ＭＳ Ｐ明朝"/>
      <family val="1"/>
    </font>
    <font>
      <sz val="24"/>
      <color theme="1"/>
      <name val="ＭＳ Ｐ明朝"/>
      <family val="1"/>
    </font>
    <font>
      <sz val="10"/>
      <color theme="1"/>
      <name val="ＭＳ Ｐ明朝"/>
      <family val="1"/>
    </font>
    <font>
      <sz val="20"/>
      <color theme="1"/>
      <name val="ＭＳ Ｐ明朝"/>
      <family val="1"/>
    </font>
    <font>
      <sz val="12"/>
      <color theme="1"/>
      <name val="ＭＳ Ｐ明朝"/>
      <family val="1"/>
    </font>
    <font>
      <sz val="14"/>
      <color theme="1"/>
      <name val="ＭＳ Ｐ明朝"/>
      <family val="1"/>
    </font>
    <font>
      <sz val="11"/>
      <color theme="1"/>
      <name val="ＭＳ Ｐゴシック"/>
      <family val="3"/>
    </font>
    <font>
      <i/>
      <sz val="11"/>
      <color theme="1"/>
      <name val="ＭＳ Ｐ明朝"/>
      <family val="1"/>
    </font>
    <font>
      <sz val="14"/>
      <color theme="1"/>
      <name val="ＭＳ Ｐゴシック"/>
      <family val="3"/>
    </font>
    <font>
      <sz val="12"/>
      <color theme="1"/>
      <name val="ＭＳ Ｐゴシック"/>
      <family val="3"/>
    </font>
    <font>
      <sz val="18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/>
    </border>
    <border>
      <left style="thick"/>
      <right style="thin"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/>
      <bottom style="thin"/>
      <diagonal style="thin"/>
    </border>
    <border>
      <left style="thin"/>
      <right/>
      <top/>
      <bottom/>
    </border>
    <border>
      <left/>
      <right/>
      <top/>
      <bottom style="double"/>
    </border>
    <border>
      <left/>
      <right/>
      <top/>
      <bottom style="thin"/>
    </border>
    <border>
      <left style="medium"/>
      <right style="medium"/>
      <top style="medium"/>
      <bottom style="thick"/>
    </border>
    <border>
      <left style="medium"/>
      <right style="medium"/>
      <top style="thick"/>
      <bottom style="medium"/>
    </border>
    <border diagonalUp="1">
      <left style="thin"/>
      <right>
        <color indexed="63"/>
      </right>
      <top style="thin"/>
      <bottom/>
      <diagonal style="hair"/>
    </border>
    <border diagonalUp="1">
      <left style="thin"/>
      <right>
        <color indexed="63"/>
      </right>
      <top/>
      <bottom style="thin"/>
      <diagonal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ck"/>
      <right style="thick"/>
      <top style="thick"/>
      <bottom style="thick"/>
    </border>
    <border diagonalUp="1">
      <left style="thin"/>
      <right style="thick"/>
      <top style="thin"/>
      <bottom style="thin"/>
      <diagonal style="thin"/>
    </border>
    <border>
      <left style="thin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 diagonalUp="1">
      <left style="thin"/>
      <right style="thick"/>
      <top style="thick"/>
      <bottom style="thin"/>
      <diagonal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ck"/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/>
      <bottom style="thin"/>
    </border>
    <border diagonalUp="1">
      <left style="thin"/>
      <right>
        <color indexed="63"/>
      </right>
      <top style="thick"/>
      <bottom>
        <color indexed="63"/>
      </bottom>
      <diagonal style="thin"/>
    </border>
    <border>
      <left style="thin"/>
      <right style="thick"/>
      <top style="thick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 style="thin"/>
      <top style="thick"/>
      <bottom>
        <color indexed="63"/>
      </bottom>
      <diagonal style="thin"/>
    </border>
    <border diagonalUp="1">
      <left style="thin"/>
      <right style="thin"/>
      <top>
        <color indexed="63"/>
      </top>
      <bottom style="thick"/>
      <diagonal style="thin"/>
    </border>
    <border>
      <left style="thick"/>
      <right>
        <color indexed="63"/>
      </right>
      <top/>
      <bottom style="thick"/>
    </border>
    <border diagonalUp="1">
      <left style="thin"/>
      <right>
        <color indexed="63"/>
      </right>
      <top style="thin"/>
      <bottom style="thin"/>
      <diagonal style="thin"/>
    </border>
    <border diagonalUp="1">
      <left style="thin"/>
      <right>
        <color indexed="63"/>
      </right>
      <top style="thin"/>
      <bottom style="thick"/>
      <diagonal style="thin"/>
    </border>
    <border diagonalUp="1">
      <left style="thin"/>
      <right>
        <color indexed="63"/>
      </right>
      <top style="thick"/>
      <bottom style="thin"/>
      <diagonal style="thin"/>
    </border>
    <border>
      <left style="thin"/>
      <right/>
      <top style="thick"/>
      <bottom/>
    </border>
    <border>
      <left/>
      <right style="thin"/>
      <top style="thick"/>
      <bottom/>
    </border>
    <border diagonalUp="1">
      <left style="thin"/>
      <right style="thin"/>
      <top style="thin"/>
      <bottom/>
      <diagonal style="hair"/>
    </border>
    <border diagonalUp="1">
      <left style="thin"/>
      <right style="thin"/>
      <top/>
      <bottom style="thin"/>
      <diagonal style="hair"/>
    </border>
    <border diagonalUp="1">
      <left style="thin"/>
      <right style="thin"/>
      <top>
        <color indexed="63"/>
      </top>
      <bottom>
        <color indexed="63"/>
      </bottom>
      <diagonal style="thin"/>
    </border>
  </borders>
  <cellStyleXfs count="61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47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2" fillId="31" borderId="4" applyNumberFormat="0" applyAlignment="0" applyProtection="0"/>
    <xf numFmtId="0" fontId="63" fillId="32" borderId="0" applyNumberFormat="0" applyBorder="0" applyAlignment="0" applyProtection="0"/>
  </cellStyleXfs>
  <cellXfs count="393">
    <xf numFmtId="0" fontId="0" fillId="0" borderId="0" xfId="0" applyAlignment="1">
      <alignment/>
    </xf>
    <xf numFmtId="0" fontId="64" fillId="0" borderId="0" xfId="0" applyFont="1" applyAlignment="1">
      <alignment horizontal="center" vertical="center"/>
    </xf>
    <xf numFmtId="0" fontId="65" fillId="0" borderId="0" xfId="0" applyFont="1" applyAlignment="1">
      <alignment vertical="center"/>
    </xf>
    <xf numFmtId="0" fontId="66" fillId="0" borderId="0" xfId="0" applyFont="1" applyFill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67" fillId="0" borderId="0" xfId="0" applyFont="1" applyFill="1" applyBorder="1" applyAlignment="1">
      <alignment horizontal="left" vertical="center"/>
    </xf>
    <xf numFmtId="0" fontId="66" fillId="0" borderId="0" xfId="0" applyFont="1" applyBorder="1" applyAlignment="1">
      <alignment vertical="center"/>
    </xf>
    <xf numFmtId="0" fontId="65" fillId="0" borderId="0" xfId="0" applyFont="1" applyAlignment="1">
      <alignment horizontal="center"/>
    </xf>
    <xf numFmtId="0" fontId="65" fillId="0" borderId="0" xfId="0" applyFont="1" applyFill="1" applyAlignment="1">
      <alignment vertical="center"/>
    </xf>
    <xf numFmtId="0" fontId="66" fillId="0" borderId="0" xfId="0" applyFont="1" applyFill="1" applyBorder="1" applyAlignment="1">
      <alignment vertical="center"/>
    </xf>
    <xf numFmtId="0" fontId="65" fillId="0" borderId="0" xfId="0" applyFont="1" applyBorder="1" applyAlignment="1">
      <alignment vertical="center"/>
    </xf>
    <xf numFmtId="0" fontId="65" fillId="0" borderId="0" xfId="0" applyFont="1" applyFill="1" applyBorder="1" applyAlignment="1">
      <alignment vertical="center"/>
    </xf>
    <xf numFmtId="0" fontId="65" fillId="0" borderId="10" xfId="0" applyFont="1" applyBorder="1" applyAlignment="1">
      <alignment vertical="center"/>
    </xf>
    <xf numFmtId="0" fontId="68" fillId="0" borderId="10" xfId="0" applyFont="1" applyBorder="1" applyAlignment="1">
      <alignment horizontal="right" vertical="center"/>
    </xf>
    <xf numFmtId="0" fontId="69" fillId="0" borderId="0" xfId="0" applyFont="1" applyAlignment="1">
      <alignment vertical="center"/>
    </xf>
    <xf numFmtId="0" fontId="68" fillId="0" borderId="0" xfId="0" applyFont="1" applyFill="1" applyAlignment="1">
      <alignment horizontal="right" vertical="center"/>
    </xf>
    <xf numFmtId="0" fontId="69" fillId="0" borderId="0" xfId="0" applyFont="1" applyFill="1" applyAlignment="1">
      <alignment vertical="center"/>
    </xf>
    <xf numFmtId="0" fontId="65" fillId="0" borderId="11" xfId="0" applyFont="1" applyBorder="1" applyAlignment="1">
      <alignment horizontal="distributed" vertical="center"/>
    </xf>
    <xf numFmtId="0" fontId="65" fillId="0" borderId="12" xfId="0" applyFont="1" applyBorder="1" applyAlignment="1">
      <alignment horizontal="distributed" vertical="center"/>
    </xf>
    <xf numFmtId="0" fontId="65" fillId="0" borderId="13" xfId="0" applyFont="1" applyBorder="1" applyAlignment="1">
      <alignment horizontal="distributed" vertical="center" wrapText="1"/>
    </xf>
    <xf numFmtId="0" fontId="65" fillId="0" borderId="14" xfId="0" applyFont="1" applyBorder="1" applyAlignment="1">
      <alignment horizontal="distributed" vertical="center"/>
    </xf>
    <xf numFmtId="0" fontId="65" fillId="0" borderId="13" xfId="0" applyFont="1" applyBorder="1" applyAlignment="1">
      <alignment horizontal="distributed" vertical="center"/>
    </xf>
    <xf numFmtId="0" fontId="65" fillId="0" borderId="11" xfId="0" applyFont="1" applyFill="1" applyBorder="1" applyAlignment="1">
      <alignment horizontal="distributed" vertical="center"/>
    </xf>
    <xf numFmtId="0" fontId="65" fillId="0" borderId="12" xfId="0" applyFont="1" applyFill="1" applyBorder="1" applyAlignment="1">
      <alignment horizontal="distributed" vertical="center"/>
    </xf>
    <xf numFmtId="0" fontId="65" fillId="0" borderId="13" xfId="0" applyFont="1" applyFill="1" applyBorder="1" applyAlignment="1">
      <alignment horizontal="distributed" vertical="center"/>
    </xf>
    <xf numFmtId="0" fontId="69" fillId="0" borderId="13" xfId="0" applyFont="1" applyFill="1" applyBorder="1" applyAlignment="1" applyProtection="1">
      <alignment vertical="center" wrapText="1"/>
      <protection locked="0"/>
    </xf>
    <xf numFmtId="0" fontId="69" fillId="0" borderId="13" xfId="0" applyFont="1" applyFill="1" applyBorder="1" applyAlignment="1">
      <alignment horizontal="center" vertical="center" shrinkToFit="1"/>
    </xf>
    <xf numFmtId="177" fontId="69" fillId="0" borderId="13" xfId="0" applyNumberFormat="1" applyFont="1" applyFill="1" applyBorder="1" applyAlignment="1">
      <alignment vertical="center" shrinkToFit="1"/>
    </xf>
    <xf numFmtId="0" fontId="65" fillId="0" borderId="13" xfId="0" applyFont="1" applyFill="1" applyBorder="1" applyAlignment="1">
      <alignment vertical="center"/>
    </xf>
    <xf numFmtId="178" fontId="65" fillId="0" borderId="13" xfId="0" applyNumberFormat="1" applyFont="1" applyFill="1" applyBorder="1" applyAlignment="1">
      <alignment vertical="center"/>
    </xf>
    <xf numFmtId="0" fontId="69" fillId="0" borderId="13" xfId="0" applyFont="1" applyFill="1" applyBorder="1" applyAlignment="1">
      <alignment vertical="center" shrinkToFit="1"/>
    </xf>
    <xf numFmtId="0" fontId="69" fillId="0" borderId="13" xfId="0" applyFont="1" applyFill="1" applyBorder="1" applyAlignment="1">
      <alignment vertical="center" wrapText="1"/>
    </xf>
    <xf numFmtId="0" fontId="65" fillId="0" borderId="13" xfId="0" applyFont="1" applyFill="1" applyBorder="1" applyAlignment="1">
      <alignment horizontal="center" vertical="center"/>
    </xf>
    <xf numFmtId="0" fontId="69" fillId="0" borderId="13" xfId="0" applyFont="1" applyFill="1" applyBorder="1" applyAlignment="1">
      <alignment horizontal="center" vertical="center" wrapText="1"/>
    </xf>
    <xf numFmtId="0" fontId="69" fillId="0" borderId="15" xfId="0" applyFont="1" applyFill="1" applyBorder="1" applyAlignment="1">
      <alignment horizontal="distributed" vertical="center" wrapText="1"/>
    </xf>
    <xf numFmtId="0" fontId="65" fillId="0" borderId="15" xfId="0" applyFont="1" applyFill="1" applyBorder="1" applyAlignment="1">
      <alignment horizontal="distributed" vertical="center"/>
    </xf>
    <xf numFmtId="58" fontId="69" fillId="0" borderId="15" xfId="0" applyNumberFormat="1" applyFont="1" applyFill="1" applyBorder="1" applyAlignment="1">
      <alignment horizontal="center" vertical="center" wrapText="1"/>
    </xf>
    <xf numFmtId="0" fontId="69" fillId="0" borderId="13" xfId="0" applyFont="1" applyBorder="1" applyAlignment="1">
      <alignment horizontal="center" vertical="center"/>
    </xf>
    <xf numFmtId="58" fontId="65" fillId="0" borderId="12" xfId="0" applyNumberFormat="1" applyFont="1" applyFill="1" applyBorder="1" applyAlignment="1">
      <alignment horizontal="center" vertical="center"/>
    </xf>
    <xf numFmtId="0" fontId="65" fillId="0" borderId="0" xfId="0" applyFont="1" applyFill="1" applyAlignment="1">
      <alignment horizontal="distributed" vertical="center"/>
    </xf>
    <xf numFmtId="0" fontId="69" fillId="0" borderId="0" xfId="0" applyFont="1" applyAlignment="1">
      <alignment horizontal="left" vertical="center"/>
    </xf>
    <xf numFmtId="0" fontId="70" fillId="0" borderId="0" xfId="0" applyFont="1" applyFill="1" applyAlignment="1">
      <alignment horizontal="left" vertical="center"/>
    </xf>
    <xf numFmtId="0" fontId="65" fillId="0" borderId="0" xfId="0" applyFont="1" applyAlignment="1">
      <alignment horizontal="left" vertical="center"/>
    </xf>
    <xf numFmtId="58" fontId="71" fillId="0" borderId="0" xfId="0" applyNumberFormat="1" applyFont="1" applyFill="1" applyAlignment="1" applyProtection="1">
      <alignment horizontal="distributed" vertical="center"/>
      <protection locked="0"/>
    </xf>
    <xf numFmtId="58" fontId="65" fillId="0" borderId="0" xfId="0" applyNumberFormat="1" applyFont="1" applyAlignment="1">
      <alignment vertical="center"/>
    </xf>
    <xf numFmtId="58" fontId="65" fillId="0" borderId="0" xfId="0" applyNumberFormat="1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179" fontId="65" fillId="0" borderId="0" xfId="0" applyNumberFormat="1" applyFont="1" applyFill="1" applyAlignment="1">
      <alignment vertical="center"/>
    </xf>
    <xf numFmtId="179" fontId="65" fillId="0" borderId="0" xfId="0" applyNumberFormat="1" applyFont="1" applyFill="1" applyAlignment="1">
      <alignment horizontal="center" vertical="center"/>
    </xf>
    <xf numFmtId="0" fontId="72" fillId="0" borderId="0" xfId="0" applyFont="1" applyAlignment="1">
      <alignment vertical="center" shrinkToFit="1"/>
    </xf>
    <xf numFmtId="0" fontId="72" fillId="0" borderId="0" xfId="0" applyFont="1" applyFill="1" applyAlignment="1">
      <alignment vertical="center" shrinkToFit="1"/>
    </xf>
    <xf numFmtId="0" fontId="65" fillId="0" borderId="0" xfId="0" applyFont="1" applyAlignment="1">
      <alignment horizontal="right" vertical="center" shrinkToFit="1"/>
    </xf>
    <xf numFmtId="0" fontId="65" fillId="0" borderId="0" xfId="0" applyFont="1" applyFill="1" applyAlignment="1">
      <alignment horizontal="right" vertical="center" shrinkToFit="1"/>
    </xf>
    <xf numFmtId="0" fontId="65" fillId="0" borderId="0" xfId="0" applyFont="1" applyAlignment="1">
      <alignment vertical="center" shrinkToFit="1"/>
    </xf>
    <xf numFmtId="0" fontId="72" fillId="0" borderId="0" xfId="0" applyFont="1" applyAlignment="1">
      <alignment horizontal="right" vertical="center" shrinkToFit="1"/>
    </xf>
    <xf numFmtId="0" fontId="65" fillId="0" borderId="0" xfId="0" applyFont="1" applyFill="1" applyAlignment="1">
      <alignment vertical="center" shrinkToFit="1"/>
    </xf>
    <xf numFmtId="0" fontId="72" fillId="0" borderId="0" xfId="0" applyFont="1" applyFill="1" applyAlignment="1">
      <alignment horizontal="right" vertical="center" shrinkToFi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13" fillId="0" borderId="19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3" fillId="0" borderId="2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5" fillId="0" borderId="0" xfId="0" applyFont="1" applyFill="1" applyAlignment="1">
      <alignment vertical="center" shrinkToFit="1"/>
    </xf>
    <xf numFmtId="0" fontId="18" fillId="0" borderId="0" xfId="0" applyFont="1" applyFill="1" applyAlignment="1">
      <alignment horizontal="right" vertical="center" shrinkToFit="1"/>
    </xf>
    <xf numFmtId="0" fontId="64" fillId="0" borderId="0" xfId="0" applyFont="1" applyFill="1" applyAlignment="1">
      <alignment horizontal="center" vertical="center"/>
    </xf>
    <xf numFmtId="0" fontId="69" fillId="0" borderId="16" xfId="0" applyFont="1" applyFill="1" applyBorder="1" applyAlignment="1">
      <alignment vertical="center"/>
    </xf>
    <xf numFmtId="0" fontId="69" fillId="0" borderId="18" xfId="0" applyFont="1" applyFill="1" applyBorder="1" applyAlignment="1">
      <alignment vertical="center"/>
    </xf>
    <xf numFmtId="0" fontId="65" fillId="0" borderId="19" xfId="0" applyFont="1" applyFill="1" applyBorder="1" applyAlignment="1">
      <alignment vertical="center"/>
    </xf>
    <xf numFmtId="0" fontId="65" fillId="0" borderId="20" xfId="0" applyFont="1" applyFill="1" applyBorder="1" applyAlignment="1">
      <alignment vertical="center"/>
    </xf>
    <xf numFmtId="0" fontId="69" fillId="0" borderId="19" xfId="0" applyFont="1" applyFill="1" applyBorder="1" applyAlignment="1">
      <alignment vertical="center"/>
    </xf>
    <xf numFmtId="0" fontId="69" fillId="0" borderId="14" xfId="0" applyFont="1" applyFill="1" applyBorder="1" applyAlignment="1">
      <alignment horizontal="distributed" vertical="center"/>
    </xf>
    <xf numFmtId="0" fontId="69" fillId="0" borderId="20" xfId="0" applyFont="1" applyFill="1" applyBorder="1" applyAlignment="1">
      <alignment vertical="center"/>
    </xf>
    <xf numFmtId="0" fontId="69" fillId="0" borderId="25" xfId="0" applyFont="1" applyFill="1" applyBorder="1" applyAlignment="1">
      <alignment horizontal="distributed" vertical="center"/>
    </xf>
    <xf numFmtId="0" fontId="69" fillId="0" borderId="26" xfId="0" applyFont="1" applyFill="1" applyBorder="1" applyAlignment="1">
      <alignment horizontal="distributed" vertical="center"/>
    </xf>
    <xf numFmtId="0" fontId="65" fillId="0" borderId="21" xfId="0" applyFont="1" applyFill="1" applyBorder="1" applyAlignment="1">
      <alignment horizontal="center" vertical="center"/>
    </xf>
    <xf numFmtId="0" fontId="65" fillId="0" borderId="20" xfId="0" applyFont="1" applyFill="1" applyBorder="1" applyAlignment="1">
      <alignment horizontal="center" vertical="center"/>
    </xf>
    <xf numFmtId="0" fontId="65" fillId="0" borderId="19" xfId="0" applyFont="1" applyFill="1" applyBorder="1" applyAlignment="1">
      <alignment horizontal="center" vertical="center"/>
    </xf>
    <xf numFmtId="180" fontId="73" fillId="0" borderId="13" xfId="0" applyNumberFormat="1" applyFont="1" applyFill="1" applyBorder="1" applyAlignment="1">
      <alignment horizontal="right" vertical="center" shrinkToFit="1"/>
    </xf>
    <xf numFmtId="0" fontId="73" fillId="0" borderId="11" xfId="0" applyFont="1" applyFill="1" applyBorder="1" applyAlignment="1">
      <alignment vertical="center"/>
    </xf>
    <xf numFmtId="38" fontId="73" fillId="0" borderId="27" xfId="48" applyFont="1" applyFill="1" applyBorder="1" applyAlignment="1">
      <alignment vertical="center"/>
    </xf>
    <xf numFmtId="0" fontId="71" fillId="0" borderId="11" xfId="0" applyFont="1" applyFill="1" applyBorder="1" applyAlignment="1">
      <alignment vertical="center"/>
    </xf>
    <xf numFmtId="0" fontId="71" fillId="0" borderId="27" xfId="0" applyFont="1" applyFill="1" applyBorder="1" applyAlignment="1">
      <alignment vertical="center"/>
    </xf>
    <xf numFmtId="0" fontId="73" fillId="0" borderId="28" xfId="0" applyFont="1" applyFill="1" applyBorder="1" applyAlignment="1" applyProtection="1">
      <alignment horizontal="left" vertical="center" shrinkToFit="1"/>
      <protection locked="0"/>
    </xf>
    <xf numFmtId="0" fontId="73" fillId="0" borderId="26" xfId="0" applyFont="1" applyFill="1" applyBorder="1" applyAlignment="1">
      <alignment horizontal="center" vertical="center" shrinkToFit="1"/>
    </xf>
    <xf numFmtId="38" fontId="73" fillId="0" borderId="11" xfId="48" applyFont="1" applyFill="1" applyBorder="1" applyAlignment="1">
      <alignment vertical="center"/>
    </xf>
    <xf numFmtId="0" fontId="73" fillId="0" borderId="29" xfId="0" applyFont="1" applyFill="1" applyBorder="1" applyAlignment="1" applyProtection="1">
      <alignment horizontal="left" vertical="center" shrinkToFit="1"/>
      <protection locked="0"/>
    </xf>
    <xf numFmtId="0" fontId="73" fillId="0" borderId="30" xfId="0" applyFont="1" applyFill="1" applyBorder="1" applyAlignment="1">
      <alignment horizontal="center" vertical="center" shrinkToFit="1"/>
    </xf>
    <xf numFmtId="180" fontId="73" fillId="0" borderId="30" xfId="0" applyNumberFormat="1" applyFont="1" applyFill="1" applyBorder="1" applyAlignment="1">
      <alignment horizontal="right" vertical="center" shrinkToFit="1"/>
    </xf>
    <xf numFmtId="38" fontId="73" fillId="0" borderId="31" xfId="48" applyFont="1" applyFill="1" applyBorder="1" applyAlignment="1">
      <alignment vertical="center"/>
    </xf>
    <xf numFmtId="38" fontId="73" fillId="0" borderId="32" xfId="48" applyFont="1" applyFill="1" applyBorder="1" applyAlignment="1">
      <alignment vertical="center"/>
    </xf>
    <xf numFmtId="0" fontId="71" fillId="0" borderId="33" xfId="0" applyFont="1" applyFill="1" applyBorder="1" applyAlignment="1">
      <alignment vertical="center" wrapText="1"/>
    </xf>
    <xf numFmtId="0" fontId="71" fillId="0" borderId="34" xfId="0" applyFont="1" applyFill="1" applyBorder="1" applyAlignment="1">
      <alignment vertical="center" wrapText="1"/>
    </xf>
    <xf numFmtId="0" fontId="71" fillId="0" borderId="22" xfId="0" applyFont="1" applyFill="1" applyBorder="1" applyAlignment="1">
      <alignment vertical="center" wrapText="1"/>
    </xf>
    <xf numFmtId="0" fontId="70" fillId="0" borderId="0" xfId="0" applyFont="1" applyFill="1" applyAlignment="1">
      <alignment vertical="center"/>
    </xf>
    <xf numFmtId="0" fontId="70" fillId="0" borderId="23" xfId="0" applyFont="1" applyFill="1" applyBorder="1" applyAlignment="1">
      <alignment vertical="center"/>
    </xf>
    <xf numFmtId="0" fontId="70" fillId="0" borderId="10" xfId="0" applyFont="1" applyFill="1" applyBorder="1" applyAlignment="1">
      <alignment vertical="center"/>
    </xf>
    <xf numFmtId="0" fontId="73" fillId="0" borderId="10" xfId="0" applyFont="1" applyFill="1" applyBorder="1" applyAlignment="1">
      <alignment vertical="center"/>
    </xf>
    <xf numFmtId="0" fontId="70" fillId="0" borderId="24" xfId="0" applyFont="1" applyFill="1" applyBorder="1" applyAlignment="1">
      <alignment vertical="center"/>
    </xf>
    <xf numFmtId="0" fontId="72" fillId="0" borderId="0" xfId="0" applyFont="1" applyAlignment="1">
      <alignment horizontal="left" vertical="center" shrinkToFit="1"/>
    </xf>
    <xf numFmtId="0" fontId="72" fillId="0" borderId="0" xfId="0" applyFont="1" applyFill="1" applyAlignment="1">
      <alignment horizontal="right" vertical="center" shrinkToFit="1"/>
    </xf>
    <xf numFmtId="0" fontId="65" fillId="0" borderId="0" xfId="0" applyFont="1" applyAlignment="1">
      <alignment horizontal="left" vertical="center" shrinkToFit="1"/>
    </xf>
    <xf numFmtId="0" fontId="69" fillId="0" borderId="0" xfId="0" applyFont="1" applyFill="1" applyBorder="1" applyAlignment="1">
      <alignment vertical="center"/>
    </xf>
    <xf numFmtId="0" fontId="69" fillId="0" borderId="0" xfId="0" applyFont="1" applyBorder="1" applyAlignment="1">
      <alignment horizontal="center"/>
    </xf>
    <xf numFmtId="0" fontId="69" fillId="0" borderId="0" xfId="0" applyFont="1" applyFill="1" applyBorder="1" applyAlignment="1">
      <alignment horizontal="left" vertical="center"/>
    </xf>
    <xf numFmtId="0" fontId="69" fillId="0" borderId="0" xfId="0" applyFont="1" applyFill="1" applyBorder="1" applyAlignment="1">
      <alignment horizontal="left" vertical="center"/>
    </xf>
    <xf numFmtId="0" fontId="72" fillId="0" borderId="0" xfId="0" applyFont="1" applyFill="1" applyAlignment="1">
      <alignment horizontal="left" vertical="center" shrinkToFit="1"/>
    </xf>
    <xf numFmtId="0" fontId="69" fillId="0" borderId="0" xfId="0" applyFont="1" applyAlignment="1">
      <alignment horizontal="left" vertical="center"/>
    </xf>
    <xf numFmtId="0" fontId="70" fillId="0" borderId="0" xfId="0" applyFont="1" applyFill="1" applyAlignment="1">
      <alignment horizontal="left" vertical="center"/>
    </xf>
    <xf numFmtId="58" fontId="71" fillId="0" borderId="0" xfId="0" applyNumberFormat="1" applyFont="1" applyFill="1" applyAlignment="1" applyProtection="1">
      <alignment horizontal="distributed" vertical="center"/>
      <protection locked="0"/>
    </xf>
    <xf numFmtId="58" fontId="70" fillId="0" borderId="0" xfId="0" applyNumberFormat="1" applyFont="1" applyAlignment="1">
      <alignment horizontal="center" vertical="center"/>
    </xf>
    <xf numFmtId="179" fontId="65" fillId="0" borderId="0" xfId="0" applyNumberFormat="1" applyFont="1" applyFill="1" applyAlignment="1">
      <alignment horizontal="center" vertical="center"/>
    </xf>
    <xf numFmtId="0" fontId="69" fillId="0" borderId="13" xfId="0" applyFont="1" applyBorder="1" applyAlignment="1">
      <alignment horizontal="center" vertical="center"/>
    </xf>
    <xf numFmtId="0" fontId="65" fillId="0" borderId="0" xfId="0" applyFont="1" applyFill="1" applyAlignment="1">
      <alignment horizontal="left" vertical="center"/>
    </xf>
    <xf numFmtId="0" fontId="71" fillId="0" borderId="14" xfId="0" applyFont="1" applyFill="1" applyBorder="1" applyAlignment="1">
      <alignment vertical="center" shrinkToFit="1"/>
    </xf>
    <xf numFmtId="0" fontId="71" fillId="0" borderId="15" xfId="0" applyFont="1" applyFill="1" applyBorder="1" applyAlignment="1">
      <alignment vertical="center" shrinkToFit="1"/>
    </xf>
    <xf numFmtId="0" fontId="69" fillId="0" borderId="11" xfId="0" applyFont="1" applyBorder="1" applyAlignment="1">
      <alignment horizontal="center" shrinkToFit="1"/>
    </xf>
    <xf numFmtId="0" fontId="69" fillId="0" borderId="12" xfId="0" applyFont="1" applyBorder="1" applyAlignment="1">
      <alignment horizontal="center" shrinkToFit="1"/>
    </xf>
    <xf numFmtId="58" fontId="69" fillId="0" borderId="11" xfId="0" applyNumberFormat="1" applyFont="1" applyBorder="1" applyAlignment="1">
      <alignment horizontal="center" vertical="center" shrinkToFit="1"/>
    </xf>
    <xf numFmtId="0" fontId="69" fillId="0" borderId="35" xfId="0" applyFont="1" applyBorder="1" applyAlignment="1">
      <alignment horizontal="center" vertical="center" shrinkToFit="1"/>
    </xf>
    <xf numFmtId="0" fontId="69" fillId="0" borderId="12" xfId="0" applyFont="1" applyBorder="1" applyAlignment="1">
      <alignment horizontal="center" vertical="center" shrinkToFit="1"/>
    </xf>
    <xf numFmtId="0" fontId="74" fillId="0" borderId="14" xfId="0" applyFont="1" applyFill="1" applyBorder="1" applyAlignment="1">
      <alignment vertical="center" wrapText="1"/>
    </xf>
    <xf numFmtId="0" fontId="74" fillId="0" borderId="15" xfId="0" applyFont="1" applyFill="1" applyBorder="1" applyAlignment="1">
      <alignment vertical="center" wrapText="1"/>
    </xf>
    <xf numFmtId="0" fontId="74" fillId="0" borderId="26" xfId="0" applyFont="1" applyFill="1" applyBorder="1" applyAlignment="1">
      <alignment vertical="center" shrinkToFit="1"/>
    </xf>
    <xf numFmtId="0" fontId="74" fillId="0" borderId="25" xfId="0" applyFont="1" applyFill="1" applyBorder="1" applyAlignment="1">
      <alignment shrinkToFit="1"/>
    </xf>
    <xf numFmtId="0" fontId="74" fillId="0" borderId="36" xfId="0" applyFont="1" applyFill="1" applyBorder="1" applyAlignment="1">
      <alignment shrinkToFit="1"/>
    </xf>
    <xf numFmtId="0" fontId="74" fillId="0" borderId="37" xfId="0" applyFont="1" applyFill="1" applyBorder="1" applyAlignment="1">
      <alignment shrinkToFit="1"/>
    </xf>
    <xf numFmtId="0" fontId="74" fillId="0" borderId="14" xfId="0" applyFont="1" applyFill="1" applyBorder="1" applyAlignment="1">
      <alignment horizontal="center" vertical="center" shrinkToFit="1"/>
    </xf>
    <xf numFmtId="0" fontId="74" fillId="0" borderId="15" xfId="0" applyFont="1" applyFill="1" applyBorder="1" applyAlignment="1">
      <alignment horizontal="center" vertical="center" shrinkToFit="1"/>
    </xf>
    <xf numFmtId="177" fontId="74" fillId="0" borderId="14" xfId="0" applyNumberFormat="1" applyFont="1" applyFill="1" applyBorder="1" applyAlignment="1">
      <alignment vertical="center" shrinkToFit="1"/>
    </xf>
    <xf numFmtId="177" fontId="74" fillId="0" borderId="15" xfId="0" applyNumberFormat="1" applyFont="1" applyFill="1" applyBorder="1" applyAlignment="1">
      <alignment vertical="center" shrinkToFit="1"/>
    </xf>
    <xf numFmtId="0" fontId="71" fillId="0" borderId="14" xfId="0" applyFont="1" applyFill="1" applyBorder="1" applyAlignment="1">
      <alignment vertical="center"/>
    </xf>
    <xf numFmtId="0" fontId="71" fillId="0" borderId="15" xfId="0" applyFont="1" applyFill="1" applyBorder="1" applyAlignment="1">
      <alignment vertical="center"/>
    </xf>
    <xf numFmtId="0" fontId="69" fillId="0" borderId="11" xfId="0" applyFont="1" applyFill="1" applyBorder="1" applyAlignment="1">
      <alignment horizontal="center" vertical="center" shrinkToFit="1"/>
    </xf>
    <xf numFmtId="0" fontId="69" fillId="0" borderId="12" xfId="0" applyFont="1" applyFill="1" applyBorder="1" applyAlignment="1">
      <alignment horizontal="center" vertical="center" shrinkToFit="1"/>
    </xf>
    <xf numFmtId="0" fontId="71" fillId="0" borderId="38" xfId="0" applyFont="1" applyFill="1" applyBorder="1" applyAlignment="1">
      <alignment vertical="center"/>
    </xf>
    <xf numFmtId="0" fontId="71" fillId="0" borderId="38" xfId="0" applyFont="1" applyFill="1" applyBorder="1" applyAlignment="1">
      <alignment vertical="center" shrinkToFit="1"/>
    </xf>
    <xf numFmtId="0" fontId="71" fillId="0" borderId="39" xfId="0" applyFont="1" applyFill="1" applyBorder="1" applyAlignment="1">
      <alignment vertical="center"/>
    </xf>
    <xf numFmtId="0" fontId="71" fillId="0" borderId="40" xfId="0" applyFont="1" applyFill="1" applyBorder="1" applyAlignment="1">
      <alignment vertical="center"/>
    </xf>
    <xf numFmtId="0" fontId="71" fillId="0" borderId="14" xfId="0" applyFont="1" applyFill="1" applyBorder="1" applyAlignment="1">
      <alignment horizontal="center" vertical="center" shrinkToFit="1"/>
    </xf>
    <xf numFmtId="0" fontId="71" fillId="0" borderId="15" xfId="0" applyFont="1" applyFill="1" applyBorder="1" applyAlignment="1">
      <alignment horizontal="center" vertical="center" shrinkToFit="1"/>
    </xf>
    <xf numFmtId="0" fontId="74" fillId="0" borderId="38" xfId="0" applyFont="1" applyFill="1" applyBorder="1" applyAlignment="1">
      <alignment vertical="center" wrapText="1"/>
    </xf>
    <xf numFmtId="0" fontId="74" fillId="0" borderId="41" xfId="0" applyFont="1" applyFill="1" applyBorder="1" applyAlignment="1">
      <alignment vertical="center" shrinkToFit="1"/>
    </xf>
    <xf numFmtId="0" fontId="74" fillId="0" borderId="22" xfId="0" applyFont="1" applyFill="1" applyBorder="1" applyAlignment="1">
      <alignment shrinkToFit="1"/>
    </xf>
    <xf numFmtId="0" fontId="74" fillId="0" borderId="38" xfId="0" applyFont="1" applyFill="1" applyBorder="1" applyAlignment="1">
      <alignment horizontal="center" vertical="center" shrinkToFit="1"/>
    </xf>
    <xf numFmtId="177" fontId="74" fillId="0" borderId="38" xfId="0" applyNumberFormat="1" applyFont="1" applyFill="1" applyBorder="1" applyAlignment="1">
      <alignment vertical="center" shrinkToFit="1"/>
    </xf>
    <xf numFmtId="0" fontId="65" fillId="0" borderId="26" xfId="0" applyFont="1" applyBorder="1" applyAlignment="1">
      <alignment horizontal="distributed" vertical="center"/>
    </xf>
    <xf numFmtId="0" fontId="65" fillId="0" borderId="25" xfId="0" applyFont="1" applyBorder="1" applyAlignment="1">
      <alignment horizontal="distributed" vertical="center"/>
    </xf>
    <xf numFmtId="0" fontId="65" fillId="0" borderId="26" xfId="0" applyFont="1" applyFill="1" applyBorder="1" applyAlignment="1">
      <alignment horizontal="distributed" vertical="center"/>
    </xf>
    <xf numFmtId="0" fontId="65" fillId="0" borderId="25" xfId="0" applyFont="1" applyFill="1" applyBorder="1" applyAlignment="1">
      <alignment horizontal="distributed" vertical="center"/>
    </xf>
    <xf numFmtId="0" fontId="74" fillId="0" borderId="14" xfId="0" applyFont="1" applyFill="1" applyBorder="1" applyAlignment="1" applyProtection="1">
      <alignment vertical="center" wrapText="1"/>
      <protection locked="0"/>
    </xf>
    <xf numFmtId="0" fontId="74" fillId="0" borderId="15" xfId="0" applyFont="1" applyFill="1" applyBorder="1" applyAlignment="1" applyProtection="1">
      <alignment vertical="center" wrapText="1"/>
      <protection locked="0"/>
    </xf>
    <xf numFmtId="0" fontId="64" fillId="0" borderId="0" xfId="0" applyFont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75" fillId="0" borderId="0" xfId="0" applyFont="1" applyBorder="1" applyAlignment="1">
      <alignment horizontal="center" vertical="center"/>
    </xf>
    <xf numFmtId="0" fontId="66" fillId="0" borderId="42" xfId="0" applyFont="1" applyFill="1" applyBorder="1" applyAlignment="1">
      <alignment horizontal="center" vertical="center"/>
    </xf>
    <xf numFmtId="0" fontId="65" fillId="0" borderId="0" xfId="0" applyFont="1" applyFill="1" applyAlignment="1">
      <alignment horizontal="center"/>
    </xf>
    <xf numFmtId="176" fontId="68" fillId="0" borderId="0" xfId="0" applyNumberFormat="1" applyFont="1" applyFill="1" applyBorder="1" applyAlignment="1">
      <alignment horizontal="left" vertical="center"/>
    </xf>
    <xf numFmtId="176" fontId="64" fillId="0" borderId="43" xfId="0" applyNumberFormat="1" applyFont="1" applyFill="1" applyBorder="1" applyAlignment="1">
      <alignment horizontal="left" vertical="center"/>
    </xf>
    <xf numFmtId="38" fontId="16" fillId="0" borderId="44" xfId="0" applyNumberFormat="1" applyFont="1" applyFill="1" applyBorder="1" applyAlignment="1">
      <alignment vertical="center"/>
    </xf>
    <xf numFmtId="0" fontId="16" fillId="0" borderId="45" xfId="0" applyFont="1" applyFill="1" applyBorder="1" applyAlignment="1">
      <alignment vertical="center"/>
    </xf>
    <xf numFmtId="0" fontId="16" fillId="0" borderId="25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16" fillId="0" borderId="14" xfId="0" applyFont="1" applyFill="1" applyBorder="1" applyAlignment="1" applyProtection="1">
      <alignment horizontal="center" vertical="center" wrapText="1"/>
      <protection locked="0"/>
    </xf>
    <xf numFmtId="0" fontId="16" fillId="0" borderId="15" xfId="0" applyFont="1" applyFill="1" applyBorder="1" applyAlignment="1" applyProtection="1">
      <alignment horizontal="center" vertical="center" wrapText="1"/>
      <protection locked="0"/>
    </xf>
    <xf numFmtId="0" fontId="16" fillId="0" borderId="26" xfId="0" applyFont="1" applyFill="1" applyBorder="1" applyAlignment="1">
      <alignment horizontal="left" vertical="center" wrapText="1" indent="1" shrinkToFit="1"/>
    </xf>
    <xf numFmtId="0" fontId="8" fillId="0" borderId="25" xfId="0" applyFont="1" applyBorder="1" applyAlignment="1">
      <alignment horizontal="left" wrapText="1" indent="1" shrinkToFit="1"/>
    </xf>
    <xf numFmtId="0" fontId="8" fillId="0" borderId="36" xfId="0" applyFont="1" applyBorder="1" applyAlignment="1">
      <alignment horizontal="left" wrapText="1" indent="1" shrinkToFit="1"/>
    </xf>
    <xf numFmtId="0" fontId="8" fillId="0" borderId="37" xfId="0" applyFont="1" applyBorder="1" applyAlignment="1">
      <alignment horizontal="left" wrapText="1" indent="1" shrinkToFit="1"/>
    </xf>
    <xf numFmtId="0" fontId="16" fillId="0" borderId="26" xfId="0" applyFont="1" applyFill="1" applyBorder="1" applyAlignment="1">
      <alignment horizontal="center" vertical="center" shrinkToFit="1"/>
    </xf>
    <xf numFmtId="0" fontId="16" fillId="0" borderId="36" xfId="0" applyFont="1" applyFill="1" applyBorder="1" applyAlignment="1">
      <alignment horizontal="center" vertical="center" shrinkToFit="1"/>
    </xf>
    <xf numFmtId="181" fontId="16" fillId="0" borderId="13" xfId="0" applyNumberFormat="1" applyFont="1" applyFill="1" applyBorder="1" applyAlignment="1">
      <alignment horizontal="center" vertical="center" shrinkToFit="1"/>
    </xf>
    <xf numFmtId="0" fontId="16" fillId="0" borderId="11" xfId="0" applyFont="1" applyFill="1" applyBorder="1" applyAlignment="1">
      <alignment vertical="center"/>
    </xf>
    <xf numFmtId="0" fontId="16" fillId="0" borderId="14" xfId="0" applyFont="1" applyFill="1" applyBorder="1" applyAlignment="1">
      <alignment vertical="center" wrapText="1"/>
    </xf>
    <xf numFmtId="0" fontId="16" fillId="0" borderId="15" xfId="0" applyFont="1" applyFill="1" applyBorder="1" applyAlignment="1">
      <alignment vertical="center" wrapText="1"/>
    </xf>
    <xf numFmtId="0" fontId="16" fillId="0" borderId="14" xfId="0" applyFont="1" applyFill="1" applyBorder="1" applyAlignment="1">
      <alignment horizontal="center" vertical="center" shrinkToFit="1"/>
    </xf>
    <xf numFmtId="0" fontId="16" fillId="0" borderId="38" xfId="0" applyFont="1" applyFill="1" applyBorder="1" applyAlignment="1">
      <alignment horizontal="center" vertical="center" shrinkToFit="1"/>
    </xf>
    <xf numFmtId="180" fontId="16" fillId="0" borderId="14" xfId="0" applyNumberFormat="1" applyFont="1" applyFill="1" applyBorder="1" applyAlignment="1">
      <alignment horizontal="center" vertical="center" shrinkToFit="1"/>
    </xf>
    <xf numFmtId="180" fontId="16" fillId="0" borderId="15" xfId="0" applyNumberFormat="1" applyFont="1" applyFill="1" applyBorder="1" applyAlignment="1">
      <alignment horizontal="center" vertical="center" shrinkToFit="1"/>
    </xf>
    <xf numFmtId="0" fontId="16" fillId="0" borderId="26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38" fontId="16" fillId="0" borderId="13" xfId="48" applyFont="1" applyFill="1" applyBorder="1" applyAlignment="1">
      <alignment vertical="center"/>
    </xf>
    <xf numFmtId="38" fontId="16" fillId="0" borderId="14" xfId="48" applyFont="1" applyFill="1" applyBorder="1" applyAlignment="1">
      <alignment vertical="center"/>
    </xf>
    <xf numFmtId="0" fontId="16" fillId="0" borderId="15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16" fillId="0" borderId="14" xfId="0" applyFont="1" applyFill="1" applyBorder="1" applyAlignment="1" applyProtection="1">
      <alignment vertical="center" wrapText="1"/>
      <protection locked="0"/>
    </xf>
    <xf numFmtId="0" fontId="8" fillId="0" borderId="15" xfId="0" applyFont="1" applyBorder="1" applyAlignment="1">
      <alignment/>
    </xf>
    <xf numFmtId="0" fontId="16" fillId="0" borderId="26" xfId="0" applyFont="1" applyFill="1" applyBorder="1" applyAlignment="1">
      <alignment vertical="center" wrapText="1" shrinkToFit="1"/>
    </xf>
    <xf numFmtId="0" fontId="8" fillId="0" borderId="25" xfId="0" applyFont="1" applyBorder="1" applyAlignment="1">
      <alignment/>
    </xf>
    <xf numFmtId="0" fontId="8" fillId="0" borderId="36" xfId="0" applyFont="1" applyBorder="1" applyAlignment="1">
      <alignment/>
    </xf>
    <xf numFmtId="0" fontId="8" fillId="0" borderId="37" xfId="0" applyFont="1" applyBorder="1" applyAlignment="1">
      <alignment/>
    </xf>
    <xf numFmtId="0" fontId="16" fillId="0" borderId="46" xfId="0" applyFont="1" applyFill="1" applyBorder="1" applyAlignment="1">
      <alignment vertical="center"/>
    </xf>
    <xf numFmtId="0" fontId="16" fillId="0" borderId="47" xfId="0" applyFont="1" applyFill="1" applyBorder="1" applyAlignment="1">
      <alignment vertical="center"/>
    </xf>
    <xf numFmtId="38" fontId="16" fillId="0" borderId="48" xfId="48" applyFont="1" applyFill="1" applyBorder="1" applyAlignment="1">
      <alignment vertical="center"/>
    </xf>
    <xf numFmtId="38" fontId="16" fillId="0" borderId="49" xfId="48" applyFont="1" applyFill="1" applyBorder="1" applyAlignment="1">
      <alignment vertical="center"/>
    </xf>
    <xf numFmtId="0" fontId="16" fillId="0" borderId="25" xfId="0" applyFont="1" applyFill="1" applyBorder="1" applyAlignment="1">
      <alignment vertical="center" wrapText="1"/>
    </xf>
    <xf numFmtId="0" fontId="16" fillId="0" borderId="37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distributed" vertical="center"/>
    </xf>
    <xf numFmtId="0" fontId="6" fillId="0" borderId="25" xfId="0" applyFont="1" applyFill="1" applyBorder="1" applyAlignment="1">
      <alignment horizontal="distributed" vertical="center"/>
    </xf>
    <xf numFmtId="0" fontId="8" fillId="0" borderId="36" xfId="0" applyFont="1" applyBorder="1" applyAlignment="1">
      <alignment horizontal="distributed" vertical="center"/>
    </xf>
    <xf numFmtId="0" fontId="8" fillId="0" borderId="37" xfId="0" applyFont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distributed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79" fontId="15" fillId="33" borderId="0" xfId="0" applyNumberFormat="1" applyFont="1" applyFill="1" applyAlignment="1" applyProtection="1">
      <alignment horizontal="left" vertical="center"/>
      <protection locked="0"/>
    </xf>
    <xf numFmtId="179" fontId="7" fillId="0" borderId="0" xfId="0" applyNumberFormat="1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179" fontId="7" fillId="0" borderId="0" xfId="0" applyNumberFormat="1" applyFont="1" applyFill="1" applyAlignment="1">
      <alignment horizontal="distributed" vertical="center"/>
    </xf>
    <xf numFmtId="0" fontId="6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71" fillId="0" borderId="13" xfId="0" applyFont="1" applyFill="1" applyBorder="1" applyAlignment="1">
      <alignment vertical="center"/>
    </xf>
    <xf numFmtId="0" fontId="71" fillId="0" borderId="25" xfId="0" applyFont="1" applyFill="1" applyBorder="1" applyAlignment="1">
      <alignment vertical="center" wrapText="1"/>
    </xf>
    <xf numFmtId="0" fontId="71" fillId="0" borderId="37" xfId="0" applyFont="1" applyFill="1" applyBorder="1" applyAlignment="1">
      <alignment vertical="center" wrapText="1"/>
    </xf>
    <xf numFmtId="0" fontId="65" fillId="0" borderId="20" xfId="0" applyFont="1" applyFill="1" applyBorder="1" applyAlignment="1">
      <alignment horizontal="center" vertical="center"/>
    </xf>
    <xf numFmtId="0" fontId="74" fillId="0" borderId="26" xfId="0" applyFont="1" applyFill="1" applyBorder="1" applyAlignment="1">
      <alignment horizontal="left" vertical="center" wrapText="1" indent="1" shrinkToFit="1"/>
    </xf>
    <xf numFmtId="0" fontId="71" fillId="0" borderId="25" xfId="0" applyFont="1" applyBorder="1" applyAlignment="1">
      <alignment horizontal="left" wrapText="1" indent="1" shrinkToFit="1"/>
    </xf>
    <xf numFmtId="0" fontId="71" fillId="0" borderId="36" xfId="0" applyFont="1" applyBorder="1" applyAlignment="1">
      <alignment horizontal="left" wrapText="1" indent="1" shrinkToFit="1"/>
    </xf>
    <xf numFmtId="0" fontId="71" fillId="0" borderId="37" xfId="0" applyFont="1" applyBorder="1" applyAlignment="1">
      <alignment horizontal="left" wrapText="1" indent="1" shrinkToFit="1"/>
    </xf>
    <xf numFmtId="181" fontId="74" fillId="0" borderId="14" xfId="0" applyNumberFormat="1" applyFont="1" applyFill="1" applyBorder="1" applyAlignment="1">
      <alignment horizontal="center" vertical="center" shrinkToFit="1"/>
    </xf>
    <xf numFmtId="181" fontId="74" fillId="0" borderId="15" xfId="0" applyNumberFormat="1" applyFont="1" applyFill="1" applyBorder="1" applyAlignment="1">
      <alignment horizontal="center" vertical="center" shrinkToFit="1"/>
    </xf>
    <xf numFmtId="0" fontId="73" fillId="0" borderId="14" xfId="0" applyFont="1" applyFill="1" applyBorder="1" applyAlignment="1" applyProtection="1">
      <alignment horizontal="center" vertical="center" shrinkToFit="1"/>
      <protection locked="0"/>
    </xf>
    <xf numFmtId="0" fontId="73" fillId="0" borderId="15" xfId="0" applyFont="1" applyFill="1" applyBorder="1" applyAlignment="1" applyProtection="1">
      <alignment horizontal="center" vertical="center" shrinkToFit="1"/>
      <protection locked="0"/>
    </xf>
    <xf numFmtId="0" fontId="74" fillId="0" borderId="26" xfId="0" applyFont="1" applyFill="1" applyBorder="1" applyAlignment="1">
      <alignment horizontal="center" vertical="center" shrinkToFit="1"/>
    </xf>
    <xf numFmtId="0" fontId="74" fillId="0" borderId="36" xfId="0" applyFont="1" applyFill="1" applyBorder="1" applyAlignment="1">
      <alignment horizontal="center" vertical="center" shrinkToFit="1"/>
    </xf>
    <xf numFmtId="181" fontId="74" fillId="0" borderId="13" xfId="0" applyNumberFormat="1" applyFont="1" applyFill="1" applyBorder="1" applyAlignment="1">
      <alignment horizontal="center" vertical="center" shrinkToFit="1"/>
    </xf>
    <xf numFmtId="0" fontId="71" fillId="0" borderId="11" xfId="0" applyFont="1" applyFill="1" applyBorder="1" applyAlignment="1">
      <alignment vertical="center"/>
    </xf>
    <xf numFmtId="38" fontId="73" fillId="0" borderId="50" xfId="0" applyNumberFormat="1" applyFont="1" applyFill="1" applyBorder="1" applyAlignment="1">
      <alignment vertical="center"/>
    </xf>
    <xf numFmtId="0" fontId="73" fillId="0" borderId="50" xfId="0" applyFont="1" applyFill="1" applyBorder="1" applyAlignment="1">
      <alignment vertical="center"/>
    </xf>
    <xf numFmtId="38" fontId="73" fillId="0" borderId="50" xfId="48" applyFont="1" applyFill="1" applyBorder="1" applyAlignment="1">
      <alignment horizontal="right" vertical="center"/>
    </xf>
    <xf numFmtId="0" fontId="73" fillId="0" borderId="14" xfId="0" applyFont="1" applyFill="1" applyBorder="1" applyAlignment="1" applyProtection="1">
      <alignment horizontal="left" vertical="center" shrinkToFit="1"/>
      <protection locked="0"/>
    </xf>
    <xf numFmtId="0" fontId="73" fillId="0" borderId="38" xfId="0" applyFont="1" applyFill="1" applyBorder="1" applyAlignment="1" applyProtection="1">
      <alignment horizontal="left" vertical="center" shrinkToFit="1"/>
      <protection locked="0"/>
    </xf>
    <xf numFmtId="0" fontId="73" fillId="0" borderId="26" xfId="0" applyFont="1" applyBorder="1" applyAlignment="1">
      <alignment horizontal="left" vertical="center" wrapText="1" shrinkToFit="1"/>
    </xf>
    <xf numFmtId="0" fontId="73" fillId="0" borderId="25" xfId="0" applyFont="1" applyBorder="1" applyAlignment="1">
      <alignment horizontal="left" vertical="center" wrapText="1" shrinkToFit="1"/>
    </xf>
    <xf numFmtId="0" fontId="73" fillId="0" borderId="41" xfId="0" applyFont="1" applyBorder="1" applyAlignment="1">
      <alignment horizontal="left" vertical="center" wrapText="1" shrinkToFit="1"/>
    </xf>
    <xf numFmtId="0" fontId="73" fillId="0" borderId="22" xfId="0" applyFont="1" applyBorder="1" applyAlignment="1">
      <alignment horizontal="left" vertical="center" wrapText="1" shrinkToFit="1"/>
    </xf>
    <xf numFmtId="0" fontId="73" fillId="0" borderId="11" xfId="0" applyFont="1" applyFill="1" applyBorder="1" applyAlignment="1">
      <alignment horizontal="center" vertical="center" shrinkToFit="1"/>
    </xf>
    <xf numFmtId="180" fontId="73" fillId="0" borderId="13" xfId="0" applyNumberFormat="1" applyFont="1" applyFill="1" applyBorder="1" applyAlignment="1">
      <alignment horizontal="center" vertical="center" shrinkToFit="1"/>
    </xf>
    <xf numFmtId="0" fontId="71" fillId="0" borderId="51" xfId="0" applyFont="1" applyFill="1" applyBorder="1" applyAlignment="1">
      <alignment vertical="center"/>
    </xf>
    <xf numFmtId="0" fontId="73" fillId="0" borderId="38" xfId="0" applyFont="1" applyFill="1" applyBorder="1" applyAlignment="1" applyProtection="1">
      <alignment vertical="center" shrinkToFit="1"/>
      <protection locked="0"/>
    </xf>
    <xf numFmtId="0" fontId="73" fillId="0" borderId="15" xfId="0" applyFont="1" applyFill="1" applyBorder="1" applyAlignment="1" applyProtection="1">
      <alignment vertical="center" shrinkToFit="1"/>
      <protection locked="0"/>
    </xf>
    <xf numFmtId="0" fontId="73" fillId="0" borderId="41" xfId="0" applyFont="1" applyFill="1" applyBorder="1" applyAlignment="1">
      <alignment vertical="center" wrapText="1" shrinkToFit="1"/>
    </xf>
    <xf numFmtId="0" fontId="73" fillId="0" borderId="22" xfId="0" applyFont="1" applyBorder="1" applyAlignment="1">
      <alignment wrapText="1" shrinkToFit="1"/>
    </xf>
    <xf numFmtId="0" fontId="73" fillId="0" borderId="36" xfId="0" applyFont="1" applyBorder="1" applyAlignment="1">
      <alignment wrapText="1" shrinkToFit="1"/>
    </xf>
    <xf numFmtId="0" fontId="73" fillId="0" borderId="37" xfId="0" applyFont="1" applyBorder="1" applyAlignment="1">
      <alignment wrapText="1" shrinkToFit="1"/>
    </xf>
    <xf numFmtId="0" fontId="73" fillId="0" borderId="52" xfId="0" applyFont="1" applyFill="1" applyBorder="1" applyAlignment="1">
      <alignment horizontal="center" vertical="center" shrinkToFit="1"/>
    </xf>
    <xf numFmtId="180" fontId="73" fillId="0" borderId="53" xfId="0" applyNumberFormat="1" applyFont="1" applyFill="1" applyBorder="1" applyAlignment="1">
      <alignment horizontal="center" vertical="center" shrinkToFit="1"/>
    </xf>
    <xf numFmtId="0" fontId="71" fillId="0" borderId="54" xfId="0" applyFont="1" applyFill="1" applyBorder="1" applyAlignment="1">
      <alignment vertical="center"/>
    </xf>
    <xf numFmtId="38" fontId="73" fillId="0" borderId="27" xfId="48" applyFont="1" applyFill="1" applyBorder="1" applyAlignment="1">
      <alignment horizontal="right" vertical="center"/>
    </xf>
    <xf numFmtId="0" fontId="71" fillId="0" borderId="55" xfId="0" applyFont="1" applyFill="1" applyBorder="1" applyAlignment="1">
      <alignment horizontal="center" vertical="center" wrapText="1"/>
    </xf>
    <xf numFmtId="0" fontId="71" fillId="0" borderId="34" xfId="0" applyFont="1" applyFill="1" applyBorder="1" applyAlignment="1">
      <alignment horizontal="center" vertical="center" wrapText="1"/>
    </xf>
    <xf numFmtId="0" fontId="73" fillId="0" borderId="33" xfId="0" applyFont="1" applyFill="1" applyBorder="1" applyAlignment="1" applyProtection="1">
      <alignment vertical="center" shrinkToFit="1"/>
      <protection locked="0"/>
    </xf>
    <xf numFmtId="0" fontId="73" fillId="0" borderId="29" xfId="0" applyFont="1" applyFill="1" applyBorder="1" applyAlignment="1" applyProtection="1">
      <alignment vertical="center" shrinkToFit="1"/>
      <protection locked="0"/>
    </xf>
    <xf numFmtId="0" fontId="73" fillId="0" borderId="26" xfId="0" applyFont="1" applyFill="1" applyBorder="1" applyAlignment="1">
      <alignment vertical="center" wrapText="1" shrinkToFit="1"/>
    </xf>
    <xf numFmtId="0" fontId="73" fillId="0" borderId="25" xfId="0" applyFont="1" applyFill="1" applyBorder="1" applyAlignment="1">
      <alignment vertical="center" wrapText="1" shrinkToFit="1"/>
    </xf>
    <xf numFmtId="0" fontId="73" fillId="0" borderId="56" xfId="0" applyFont="1" applyFill="1" applyBorder="1" applyAlignment="1">
      <alignment vertical="center" wrapText="1" shrinkToFit="1"/>
    </xf>
    <xf numFmtId="0" fontId="73" fillId="0" borderId="57" xfId="0" applyFont="1" applyFill="1" applyBorder="1" applyAlignment="1">
      <alignment vertical="center" wrapText="1" shrinkToFit="1"/>
    </xf>
    <xf numFmtId="0" fontId="73" fillId="0" borderId="14" xfId="0" applyFont="1" applyFill="1" applyBorder="1" applyAlignment="1">
      <alignment horizontal="center" vertical="center" shrinkToFit="1"/>
    </xf>
    <xf numFmtId="0" fontId="73" fillId="0" borderId="58" xfId="0" applyFont="1" applyFill="1" applyBorder="1" applyAlignment="1">
      <alignment horizontal="center" vertical="center" shrinkToFit="1"/>
    </xf>
    <xf numFmtId="180" fontId="73" fillId="0" borderId="14" xfId="0" applyNumberFormat="1" applyFont="1" applyFill="1" applyBorder="1" applyAlignment="1">
      <alignment horizontal="center" vertical="center" shrinkToFit="1"/>
    </xf>
    <xf numFmtId="180" fontId="73" fillId="0" borderId="58" xfId="0" applyNumberFormat="1" applyFont="1" applyFill="1" applyBorder="1" applyAlignment="1">
      <alignment horizontal="center" vertical="center" shrinkToFit="1"/>
    </xf>
    <xf numFmtId="0" fontId="71" fillId="0" borderId="59" xfId="0" applyFont="1" applyFill="1" applyBorder="1" applyAlignment="1">
      <alignment horizontal="center" vertical="center"/>
    </xf>
    <xf numFmtId="0" fontId="71" fillId="0" borderId="60" xfId="0" applyFont="1" applyFill="1" applyBorder="1" applyAlignment="1">
      <alignment horizontal="center" vertical="center"/>
    </xf>
    <xf numFmtId="38" fontId="73" fillId="0" borderId="32" xfId="48" applyFont="1" applyFill="1" applyBorder="1" applyAlignment="1">
      <alignment horizontal="right" vertical="center"/>
    </xf>
    <xf numFmtId="0" fontId="73" fillId="0" borderId="34" xfId="0" applyFont="1" applyFill="1" applyBorder="1" applyAlignment="1" applyProtection="1">
      <alignment vertical="center" shrinkToFit="1"/>
      <protection locked="0"/>
    </xf>
    <xf numFmtId="0" fontId="73" fillId="0" borderId="13" xfId="0" applyFont="1" applyFill="1" applyBorder="1" applyAlignment="1">
      <alignment vertical="center" wrapText="1" shrinkToFit="1"/>
    </xf>
    <xf numFmtId="0" fontId="73" fillId="0" borderId="15" xfId="0" applyFont="1" applyFill="1" applyBorder="1" applyAlignment="1">
      <alignment horizontal="center" vertical="center" shrinkToFit="1"/>
    </xf>
    <xf numFmtId="180" fontId="73" fillId="0" borderId="15" xfId="0" applyNumberFormat="1" applyFont="1" applyFill="1" applyBorder="1" applyAlignment="1">
      <alignment horizontal="center" vertical="center" shrinkToFit="1"/>
    </xf>
    <xf numFmtId="0" fontId="71" fillId="0" borderId="61" xfId="0" applyFont="1" applyFill="1" applyBorder="1" applyAlignment="1">
      <alignment horizontal="center" vertical="center"/>
    </xf>
    <xf numFmtId="0" fontId="71" fillId="0" borderId="14" xfId="0" applyFont="1" applyFill="1" applyBorder="1" applyAlignment="1">
      <alignment horizontal="center" vertical="center" wrapText="1"/>
    </xf>
    <xf numFmtId="0" fontId="71" fillId="0" borderId="15" xfId="0" applyFont="1" applyFill="1" applyBorder="1" applyAlignment="1">
      <alignment horizontal="center" vertical="center" wrapText="1"/>
    </xf>
    <xf numFmtId="0" fontId="73" fillId="0" borderId="62" xfId="0" applyFont="1" applyFill="1" applyBorder="1" applyAlignment="1" applyProtection="1">
      <alignment vertical="center" shrinkToFit="1"/>
      <protection locked="0"/>
    </xf>
    <xf numFmtId="0" fontId="73" fillId="0" borderId="63" xfId="0" applyFont="1" applyFill="1" applyBorder="1" applyAlignment="1" applyProtection="1">
      <alignment vertical="center" shrinkToFit="1"/>
      <protection locked="0"/>
    </xf>
    <xf numFmtId="0" fontId="73" fillId="0" borderId="53" xfId="0" applyFont="1" applyFill="1" applyBorder="1" applyAlignment="1">
      <alignment vertical="center" wrapText="1" shrinkToFit="1"/>
    </xf>
    <xf numFmtId="0" fontId="73" fillId="0" borderId="53" xfId="0" applyFont="1" applyFill="1" applyBorder="1" applyAlignment="1">
      <alignment horizontal="center" vertical="center" shrinkToFit="1"/>
    </xf>
    <xf numFmtId="0" fontId="73" fillId="0" borderId="13" xfId="0" applyFont="1" applyFill="1" applyBorder="1" applyAlignment="1">
      <alignment horizontal="center" vertical="center" shrinkToFit="1"/>
    </xf>
    <xf numFmtId="0" fontId="71" fillId="0" borderId="64" xfId="0" applyFont="1" applyFill="1" applyBorder="1" applyAlignment="1">
      <alignment horizontal="center" vertical="center"/>
    </xf>
    <xf numFmtId="38" fontId="73" fillId="0" borderId="65" xfId="48" applyFont="1" applyFill="1" applyBorder="1" applyAlignment="1">
      <alignment horizontal="right" vertical="center"/>
    </xf>
    <xf numFmtId="0" fontId="73" fillId="0" borderId="66" xfId="0" applyFont="1" applyFill="1" applyBorder="1" applyAlignment="1" applyProtection="1">
      <alignment vertical="center" shrinkToFit="1"/>
      <protection locked="0"/>
    </xf>
    <xf numFmtId="0" fontId="73" fillId="0" borderId="67" xfId="0" applyFont="1" applyFill="1" applyBorder="1" applyAlignment="1" applyProtection="1">
      <alignment vertical="center" shrinkToFit="1"/>
      <protection locked="0"/>
    </xf>
    <xf numFmtId="0" fontId="73" fillId="0" borderId="37" xfId="0" applyFont="1" applyFill="1" applyBorder="1" applyAlignment="1">
      <alignment vertical="center" wrapText="1" shrinkToFit="1"/>
    </xf>
    <xf numFmtId="0" fontId="73" fillId="0" borderId="15" xfId="0" applyFont="1" applyFill="1" applyBorder="1" applyAlignment="1">
      <alignment vertical="center" wrapText="1" shrinkToFit="1"/>
    </xf>
    <xf numFmtId="0" fontId="73" fillId="0" borderId="14" xfId="0" applyFont="1" applyFill="1" applyBorder="1" applyAlignment="1">
      <alignment vertical="center" wrapText="1" shrinkToFit="1"/>
    </xf>
    <xf numFmtId="0" fontId="71" fillId="0" borderId="68" xfId="0" applyFont="1" applyFill="1" applyBorder="1" applyAlignment="1">
      <alignment horizontal="center" vertical="center"/>
    </xf>
    <xf numFmtId="0" fontId="71" fillId="0" borderId="69" xfId="0" applyFont="1" applyFill="1" applyBorder="1" applyAlignment="1">
      <alignment horizontal="center" vertical="center"/>
    </xf>
    <xf numFmtId="0" fontId="71" fillId="0" borderId="70" xfId="0" applyFont="1" applyFill="1" applyBorder="1" applyAlignment="1">
      <alignment horizontal="center" vertical="center"/>
    </xf>
    <xf numFmtId="0" fontId="73" fillId="0" borderId="71" xfId="0" applyFont="1" applyFill="1" applyBorder="1" applyAlignment="1" applyProtection="1">
      <alignment vertical="center" shrinkToFit="1"/>
      <protection locked="0"/>
    </xf>
    <xf numFmtId="0" fontId="73" fillId="0" borderId="30" xfId="0" applyFont="1" applyFill="1" applyBorder="1" applyAlignment="1">
      <alignment vertical="center" wrapText="1" shrinkToFit="1"/>
    </xf>
    <xf numFmtId="0" fontId="73" fillId="0" borderId="30" xfId="0" applyFont="1" applyFill="1" applyBorder="1" applyAlignment="1">
      <alignment horizontal="center" vertical="center" shrinkToFit="1"/>
    </xf>
    <xf numFmtId="180" fontId="73" fillId="0" borderId="30" xfId="0" applyNumberFormat="1" applyFont="1" applyFill="1" applyBorder="1" applyAlignment="1">
      <alignment horizontal="center" vertical="center" shrinkToFit="1"/>
    </xf>
    <xf numFmtId="0" fontId="71" fillId="0" borderId="72" xfId="0" applyFont="1" applyFill="1" applyBorder="1" applyAlignment="1">
      <alignment vertical="center"/>
    </xf>
    <xf numFmtId="0" fontId="71" fillId="0" borderId="73" xfId="0" applyFont="1" applyFill="1" applyBorder="1" applyAlignment="1">
      <alignment vertical="center"/>
    </xf>
    <xf numFmtId="38" fontId="73" fillId="0" borderId="27" xfId="48" applyFont="1" applyFill="1" applyBorder="1" applyAlignment="1">
      <alignment vertical="center"/>
    </xf>
    <xf numFmtId="38" fontId="73" fillId="0" borderId="32" xfId="48" applyFont="1" applyFill="1" applyBorder="1" applyAlignment="1">
      <alignment vertical="center"/>
    </xf>
    <xf numFmtId="0" fontId="71" fillId="0" borderId="74" xfId="0" applyFont="1" applyFill="1" applyBorder="1" applyAlignment="1">
      <alignment vertical="center"/>
    </xf>
    <xf numFmtId="38" fontId="73" fillId="0" borderId="65" xfId="48" applyFont="1" applyFill="1" applyBorder="1" applyAlignment="1">
      <alignment vertical="center"/>
    </xf>
    <xf numFmtId="0" fontId="73" fillId="0" borderId="66" xfId="0" applyFont="1" applyFill="1" applyBorder="1" applyAlignment="1" applyProtection="1">
      <alignment horizontal="left" vertical="center" shrinkToFit="1"/>
      <protection locked="0"/>
    </xf>
    <xf numFmtId="0" fontId="73" fillId="0" borderId="67" xfId="0" applyFont="1" applyFill="1" applyBorder="1" applyAlignment="1" applyProtection="1">
      <alignment horizontal="left" vertical="center" shrinkToFit="1"/>
      <protection locked="0"/>
    </xf>
    <xf numFmtId="0" fontId="73" fillId="0" borderId="37" xfId="0" applyFont="1" applyFill="1" applyBorder="1" applyAlignment="1">
      <alignment horizontal="left" vertical="center" wrapText="1" shrinkToFit="1"/>
    </xf>
    <xf numFmtId="0" fontId="73" fillId="0" borderId="15" xfId="0" applyFont="1" applyFill="1" applyBorder="1" applyAlignment="1">
      <alignment horizontal="left" vertical="center" wrapText="1" shrinkToFit="1"/>
    </xf>
    <xf numFmtId="0" fontId="73" fillId="0" borderId="25" xfId="0" applyFont="1" applyFill="1" applyBorder="1" applyAlignment="1">
      <alignment horizontal="left" vertical="center" wrapText="1" shrinkToFit="1"/>
    </xf>
    <xf numFmtId="0" fontId="73" fillId="0" borderId="14" xfId="0" applyFont="1" applyFill="1" applyBorder="1" applyAlignment="1">
      <alignment horizontal="left" vertical="center" wrapText="1" shrinkToFit="1"/>
    </xf>
    <xf numFmtId="0" fontId="73" fillId="0" borderId="33" xfId="0" applyFont="1" applyFill="1" applyBorder="1" applyAlignment="1" applyProtection="1">
      <alignment horizontal="left" vertical="center" shrinkToFit="1"/>
      <protection locked="0"/>
    </xf>
    <xf numFmtId="0" fontId="73" fillId="0" borderId="34" xfId="0" applyFont="1" applyFill="1" applyBorder="1" applyAlignment="1" applyProtection="1">
      <alignment horizontal="left" vertical="center" shrinkToFit="1"/>
      <protection locked="0"/>
    </xf>
    <xf numFmtId="0" fontId="73" fillId="0" borderId="41" xfId="0" applyFont="1" applyFill="1" applyBorder="1" applyAlignment="1">
      <alignment horizontal="left" vertical="center" wrapText="1" indent="1" shrinkToFit="1"/>
    </xf>
    <xf numFmtId="0" fontId="73" fillId="0" borderId="22" xfId="0" applyFont="1" applyFill="1" applyBorder="1" applyAlignment="1">
      <alignment horizontal="left" vertical="center" wrapText="1" indent="1" shrinkToFit="1"/>
    </xf>
    <xf numFmtId="0" fontId="73" fillId="0" borderId="36" xfId="0" applyFont="1" applyFill="1" applyBorder="1" applyAlignment="1">
      <alignment horizontal="left" vertical="center" wrapText="1" indent="1" shrinkToFit="1"/>
    </xf>
    <xf numFmtId="0" fontId="73" fillId="0" borderId="37" xfId="0" applyFont="1" applyFill="1" applyBorder="1" applyAlignment="1">
      <alignment horizontal="left" vertical="center" wrapText="1" indent="1" shrinkToFit="1"/>
    </xf>
    <xf numFmtId="0" fontId="71" fillId="0" borderId="33" xfId="0" applyFont="1" applyFill="1" applyBorder="1" applyAlignment="1">
      <alignment horizontal="left" vertical="center" wrapText="1"/>
    </xf>
    <xf numFmtId="0" fontId="71" fillId="0" borderId="55" xfId="0" applyFont="1" applyFill="1" applyBorder="1" applyAlignment="1">
      <alignment horizontal="left" vertical="center" wrapText="1"/>
    </xf>
    <xf numFmtId="0" fontId="71" fillId="0" borderId="34" xfId="0" applyFont="1" applyFill="1" applyBorder="1" applyAlignment="1">
      <alignment horizontal="left" vertical="center" wrapText="1"/>
    </xf>
    <xf numFmtId="0" fontId="73" fillId="0" borderId="11" xfId="0" applyFont="1" applyFill="1" applyBorder="1" applyAlignment="1">
      <alignment horizontal="left" vertical="center" shrinkToFit="1"/>
    </xf>
    <xf numFmtId="0" fontId="73" fillId="0" borderId="12" xfId="0" applyFont="1" applyFill="1" applyBorder="1" applyAlignment="1">
      <alignment horizontal="left" vertical="center" shrinkToFit="1"/>
    </xf>
    <xf numFmtId="0" fontId="73" fillId="0" borderId="56" xfId="0" applyFont="1" applyFill="1" applyBorder="1" applyAlignment="1">
      <alignment horizontal="left" vertical="center" indent="1" shrinkToFit="1"/>
    </xf>
    <xf numFmtId="0" fontId="73" fillId="0" borderId="57" xfId="0" applyFont="1" applyFill="1" applyBorder="1" applyAlignment="1">
      <alignment horizontal="left" vertical="center" indent="1" shrinkToFit="1"/>
    </xf>
    <xf numFmtId="0" fontId="73" fillId="0" borderId="75" xfId="0" applyFont="1" applyFill="1" applyBorder="1" applyAlignment="1">
      <alignment horizontal="left" vertical="center" wrapText="1" indent="1" shrinkToFit="1"/>
    </xf>
    <xf numFmtId="0" fontId="73" fillId="0" borderId="76" xfId="0" applyFont="1" applyFill="1" applyBorder="1" applyAlignment="1">
      <alignment horizontal="left" vertical="center" wrapText="1" indent="1" shrinkToFit="1"/>
    </xf>
    <xf numFmtId="180" fontId="73" fillId="0" borderId="53" xfId="0" applyNumberFormat="1" applyFont="1" applyFill="1" applyBorder="1" applyAlignment="1">
      <alignment horizontal="right" vertical="center" shrinkToFit="1"/>
    </xf>
    <xf numFmtId="180" fontId="73" fillId="0" borderId="13" xfId="0" applyNumberFormat="1" applyFont="1" applyFill="1" applyBorder="1" applyAlignment="1">
      <alignment horizontal="right" vertical="center" shrinkToFit="1"/>
    </xf>
    <xf numFmtId="0" fontId="73" fillId="0" borderId="52" xfId="0" applyFont="1" applyFill="1" applyBorder="1" applyAlignment="1">
      <alignment vertical="center"/>
    </xf>
    <xf numFmtId="0" fontId="73" fillId="0" borderId="11" xfId="0" applyFont="1" applyFill="1" applyBorder="1" applyAlignment="1">
      <alignment vertical="center"/>
    </xf>
    <xf numFmtId="0" fontId="71" fillId="0" borderId="77" xfId="0" applyFont="1" applyFill="1" applyBorder="1" applyAlignment="1">
      <alignment vertical="center"/>
    </xf>
    <xf numFmtId="0" fontId="71" fillId="0" borderId="78" xfId="0" applyFont="1" applyFill="1" applyBorder="1" applyAlignment="1">
      <alignment vertical="center"/>
    </xf>
    <xf numFmtId="0" fontId="71" fillId="0" borderId="14" xfId="0" applyFont="1" applyFill="1" applyBorder="1" applyAlignment="1">
      <alignment vertical="center" wrapText="1"/>
    </xf>
    <xf numFmtId="0" fontId="71" fillId="0" borderId="15" xfId="0" applyFont="1" applyFill="1" applyBorder="1" applyAlignment="1">
      <alignment vertical="center" wrapText="1"/>
    </xf>
    <xf numFmtId="0" fontId="71" fillId="0" borderId="26" xfId="0" applyFont="1" applyBorder="1" applyAlignment="1">
      <alignment horizontal="center"/>
    </xf>
    <xf numFmtId="0" fontId="71" fillId="0" borderId="25" xfId="0" applyFont="1" applyBorder="1" applyAlignment="1">
      <alignment horizontal="center"/>
    </xf>
    <xf numFmtId="0" fontId="71" fillId="0" borderId="41" xfId="0" applyFont="1" applyBorder="1" applyAlignment="1">
      <alignment horizontal="center"/>
    </xf>
    <xf numFmtId="0" fontId="71" fillId="0" borderId="22" xfId="0" applyFont="1" applyBorder="1" applyAlignment="1">
      <alignment horizontal="center"/>
    </xf>
    <xf numFmtId="0" fontId="74" fillId="0" borderId="41" xfId="0" applyFont="1" applyFill="1" applyBorder="1" applyAlignment="1">
      <alignment horizontal="center" vertical="center" shrinkToFit="1"/>
    </xf>
    <xf numFmtId="180" fontId="74" fillId="0" borderId="38" xfId="0" applyNumberFormat="1" applyFont="1" applyFill="1" applyBorder="1" applyAlignment="1">
      <alignment horizontal="center" vertical="center" shrinkToFit="1"/>
    </xf>
    <xf numFmtId="180" fontId="74" fillId="0" borderId="58" xfId="0" applyNumberFormat="1" applyFont="1" applyFill="1" applyBorder="1" applyAlignment="1">
      <alignment horizontal="center" vertical="center" shrinkToFit="1"/>
    </xf>
    <xf numFmtId="0" fontId="71" fillId="0" borderId="79" xfId="0" applyFont="1" applyFill="1" applyBorder="1" applyAlignment="1">
      <alignment horizontal="center" vertical="center"/>
    </xf>
    <xf numFmtId="0" fontId="73" fillId="0" borderId="14" xfId="0" applyFont="1" applyFill="1" applyBorder="1" applyAlignment="1" applyProtection="1">
      <alignment vertical="center" shrinkToFit="1"/>
      <protection locked="0"/>
    </xf>
    <xf numFmtId="0" fontId="73" fillId="0" borderId="15" xfId="0" applyFont="1" applyBorder="1" applyAlignment="1">
      <alignment shrinkToFit="1"/>
    </xf>
    <xf numFmtId="0" fontId="73" fillId="0" borderId="25" xfId="0" applyFont="1" applyBorder="1" applyAlignment="1">
      <alignment/>
    </xf>
    <xf numFmtId="0" fontId="73" fillId="0" borderId="36" xfId="0" applyFont="1" applyBorder="1" applyAlignment="1">
      <alignment/>
    </xf>
    <xf numFmtId="0" fontId="73" fillId="0" borderId="37" xfId="0" applyFont="1" applyBorder="1" applyAlignment="1">
      <alignment/>
    </xf>
    <xf numFmtId="0" fontId="73" fillId="0" borderId="26" xfId="0" applyFont="1" applyFill="1" applyBorder="1" applyAlignment="1">
      <alignment horizontal="center" vertical="center" shrinkToFit="1"/>
    </xf>
    <xf numFmtId="0" fontId="73" fillId="0" borderId="36" xfId="0" applyFont="1" applyFill="1" applyBorder="1" applyAlignment="1">
      <alignment horizontal="center" vertical="center" shrinkToFit="1"/>
    </xf>
    <xf numFmtId="0" fontId="75" fillId="0" borderId="17" xfId="0" applyFont="1" applyFill="1" applyBorder="1" applyAlignment="1">
      <alignment horizontal="center" vertical="center"/>
    </xf>
    <xf numFmtId="0" fontId="69" fillId="0" borderId="14" xfId="0" applyFont="1" applyFill="1" applyBorder="1" applyAlignment="1">
      <alignment horizontal="distributed" vertical="center"/>
    </xf>
    <xf numFmtId="0" fontId="71" fillId="0" borderId="15" xfId="0" applyFont="1" applyBorder="1" applyAlignment="1">
      <alignment horizontal="distributed" vertical="center"/>
    </xf>
    <xf numFmtId="0" fontId="69" fillId="0" borderId="26" xfId="0" applyFont="1" applyFill="1" applyBorder="1" applyAlignment="1">
      <alignment horizontal="distributed" vertical="center"/>
    </xf>
    <xf numFmtId="0" fontId="69" fillId="0" borderId="25" xfId="0" applyFont="1" applyFill="1" applyBorder="1" applyAlignment="1">
      <alignment horizontal="distributed" vertical="center"/>
    </xf>
    <xf numFmtId="0" fontId="71" fillId="0" borderId="36" xfId="0" applyFont="1" applyBorder="1" applyAlignment="1">
      <alignment horizontal="distributed" vertical="center"/>
    </xf>
    <xf numFmtId="0" fontId="71" fillId="0" borderId="37" xfId="0" applyFont="1" applyBorder="1" applyAlignment="1">
      <alignment horizontal="distributed" vertical="center"/>
    </xf>
    <xf numFmtId="0" fontId="69" fillId="0" borderId="11" xfId="0" applyFont="1" applyFill="1" applyBorder="1" applyAlignment="1">
      <alignment horizontal="center" vertical="center"/>
    </xf>
    <xf numFmtId="0" fontId="69" fillId="0" borderId="12" xfId="0" applyFont="1" applyFill="1" applyBorder="1" applyAlignment="1">
      <alignment horizontal="center" vertical="center"/>
    </xf>
    <xf numFmtId="0" fontId="69" fillId="0" borderId="15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4&#65374;5&#20206;&#35373;&#24314;&#29289;&#12522;&#12540;&#12473;\5.2.8&#12304;&#19968;&#33324;&#12305;%20&#20206;&#35373;&#24314;&#29289;&#12522;&#12540;&#12473;&#12288;&#20837;&#26413;&#2106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&#30330;&#27880;&#26360;\&#30330;&#2788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2865;&#32004;&#29677;\&#12300;&#20491;&#20154;&#24773;&#22577;&#12301;&#22865;&#32004;&#20418;&#38263;\&#65296;&#65297;&#12288;&#22865;&#32004;&#23455;&#26045;\&#24179;&#25104;&#65298;&#65301;&#24180;&#24230;\&#65298;&#26376;\26.2.5%20&#37619;&#36896;&#12468;&#12512;&#21360;&#12411;&#12363;&#20214;\&#20837;&#26413;&#20844;&#21578;&#20869;&#3537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2865;&#32004;&#29677;\01%20&#22865;&#32004;&#29677;&#38263;\&#9313;&#12288;&#24179;&#25104;20&#24180;&#24230;\&#24179;&#25104;20&#24180;&#24230;%20&#24037;&#20107;\21.01.22%20&#21307;&#21209;&#23460;&#20415;&#25152;&#12539;&#28020;&#23460;&#25913;&#20462;&#24037;&#20107;\21.01.22%20&#21307;&#21209;&#23460;&#20415;&#25152;&#12539;&#28020;&#23460;&#25913;&#20462;&#24037;&#20107;&#12288;&#9312;&#20837;&#26413;&#21069;&#12288;&#20316;&#25104;&#26360;&#39006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2865;&#32004;&#29677;\&#12300;&#20491;&#20154;&#24773;&#22577;&#12301;&#22865;&#32004;&#29677;&#38263;\&#12304;&#22865;&#32004;&#26989;&#21209;&#12305;\&#65320;&#65298;&#65297;&#12288;&#22865;&#32004;\&#24441;&#21209;&#65288;&#65298;&#65297;&#24180;&#24230;&#65289;\&#24441;&#21209;&#65288;&#65298;&#65298;&#24180;&#24230;&#65289;\22.03.30%20&#12304;&#19968;&#33324;&#12305;&#12503;&#12525;&#12497;&#12531;&#12460;&#12473;\22.03.29%20&#12304;&#19968;&#33324;&#12305;&#12463;&#12521;&#12454;&#12531;&#12411;&#12363;70&#20214;&#12288;&#9312;&#20837;&#26413;&#21069;&#12288;&#20316;&#25104;&#26360;&#39006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22865;&#32004;&#29677;\&#12300;&#20491;&#20154;&#24773;&#22577;&#12301;&#22865;&#32004;&#29677;&#38263;\&#12304;&#22865;&#32004;&#26989;&#21209;&#12305;\&#65320;&#65298;&#65297;&#12288;&#22865;&#32004;\&#24037;&#20107;&#65288;&#65298;&#65297;&#24180;&#24230;&#65289;\22.02.18%20&#12304;&#19968;&#33324;&#12305;&#39376;&#23663;&#22320;&#24773;&#22577;&#22522;&#30436;&#38651;&#28304;&#25913;&#20462;&#24037;&#20107;\&#9312;&#20837;&#26413;&#21069;&#12288;&#20316;&#25104;&#26360;&#39006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22865;&#32004;&#29677;\&#22865;&#32004;&#29677;&#38263;\2&#12288;&#22865;&#32004;&#29677;\&#24179;&#25104;20&#24180;&#24230;\20.11.26%20&#12508;&#12452;&#12521;&#12540;&#29992;&#29123;&#26009;&#12479;&#12531;&#12463;&#28857;&#26908;&#25972;&#20633;\&#31309;&#31639;&#2636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g1312278\Application%20Data\Microsoft\Excel\&#31309;&#31639;&#26360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22865;&#32004;&#29677;\01%20&#22865;&#32004;&#29677;&#38263;\&#9314;&#12288;&#24179;&#25104;21&#24180;&#24230;\&#24179;&#25104;21&#24180;&#24230;&#12288;&#24037;&#20107;\21.06.18%20&#12304;&#38543;&#24847;&#12305;&#27494;&#23665;&#23487;&#33294;&#39080;&#21570;&#37340;&#26408;&#26528;&#20132;&#25563;&#24037;&#20107;\21.06.18%20&#12304;&#38543;&#24847;&#12305;&#27494;&#23665;&#23487;&#33294;&#39080;&#21570;&#37340;&#26408;&#26528;&#20132;&#25563;&#24037;&#20107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2865;&#32004;&#29677;\&#22865;&#32004;&#29677;&#38263;\&#65332;&#65313;&#65338;\TAZ&#12288;&#22865;&#32004;\406F%20&#22865;&#32004;&#26989;&#21209;&#12288;H18&#24180;&#24230;\&#65320;&#65297;&#65304;&#12288;&#24441;&#21209;\18.06.21&#12288;&#31354;&#35519;&#27231;&#28857;&#26908;&#24441;&#21209;\&#31354;&#35519;&#27231;&#28857;&#26908;&#24441;&#21209;&#12288;&#9312;&#20837;&#26413;&#21069;&#19968;&#20214;&#26360;&#390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契約実施計画"/>
      <sheetName val="参加申込"/>
      <sheetName val="配布書類一覧"/>
      <sheetName val="一般競争入札公告"/>
      <sheetName val="一般競争入札公告 (2)"/>
      <sheetName val="入札書 (2)"/>
      <sheetName val="入札書 (3)"/>
      <sheetName val="委任状"/>
      <sheetName val="市価調査書"/>
      <sheetName val="市価調査書内訳①"/>
      <sheetName val="予定価格"/>
      <sheetName val="予調内訳"/>
      <sheetName val="予調内訳 (2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ｴﾅﾒﾙｽﾌﾟﾚｰ"/>
      <sheetName val="防塵ﾏｽｸ"/>
      <sheetName val="ﾗｽﾄﾛｻﾝﾄﾞｷｰﾊﾟｰ"/>
      <sheetName val="エレベーター"/>
      <sheetName val="ごみ処理手数料"/>
      <sheetName val="時刻表"/>
      <sheetName val="読売新聞"/>
      <sheetName val="航空情報"/>
      <sheetName val="長崎新聞"/>
      <sheetName val="プロパンガス"/>
      <sheetName val="酵素剤液"/>
      <sheetName val="内訳"/>
      <sheetName val="単品目"/>
      <sheetName val="○○書"/>
      <sheetName val="入力"/>
      <sheetName val="科目ｺｰﾄﾞ"/>
      <sheetName val="印刷"/>
      <sheetName val="管理区分"/>
      <sheetName val="納地"/>
    </sheetNames>
    <sheetDataSet>
      <sheetData sheetId="4">
        <row r="2">
          <cell r="B2" t="str">
            <v>契約発注日　　　　　　</v>
          </cell>
          <cell r="C2" t="str">
            <v>１５．　４．　１</v>
          </cell>
        </row>
        <row r="5">
          <cell r="B5" t="str">
            <v>発　注　先　　　　  住所</v>
          </cell>
          <cell r="C5" t="str">
            <v>大村市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Ａグループ内訳"/>
      <sheetName val="Ｂグループ内訳"/>
      <sheetName val="Ｃグループ内訳"/>
      <sheetName val="Ｄグループ内訳"/>
      <sheetName val="Ｅグループ内訳"/>
      <sheetName val="Ｆグループ内訳"/>
      <sheetName val="Gグループ内訳"/>
      <sheetName val="Ｈグループ内訳"/>
      <sheetName val="Ｉグループ内訳"/>
      <sheetName val="Ｊグループ内訳"/>
      <sheetName val="Ｋグループ内訳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契約実施計画"/>
      <sheetName val="一般競争入札公告"/>
      <sheetName val="掲示依頼"/>
      <sheetName val="新聞掲載依頼"/>
      <sheetName val="参加申込"/>
      <sheetName val="入札参加状況表"/>
      <sheetName val="配布書類一覧"/>
      <sheetName val="入札書"/>
      <sheetName val="委任状"/>
      <sheetName val="市価調査票"/>
      <sheetName val="説明会議事録"/>
      <sheetName val="FAX送付書"/>
      <sheetName val="FAX送付書 (2)"/>
      <sheetName val="市価調査比較"/>
      <sheetName val="予定価格調書"/>
      <sheetName val="積算価格書"/>
      <sheetName val="積算価格内訳書"/>
      <sheetName val="一位代価"/>
      <sheetName val="数量"/>
      <sheetName val="労務単価"/>
      <sheetName val="封筒表紙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契約実施計画"/>
      <sheetName val="一般競争入札公告"/>
      <sheetName val="掲示依頼"/>
      <sheetName val="新聞掲載依頼"/>
      <sheetName val="参加申込"/>
      <sheetName val="入札参加状況表"/>
      <sheetName val="配布書類一覧"/>
      <sheetName val="入札書"/>
      <sheetName val="委任状"/>
      <sheetName val="説明会議事録"/>
      <sheetName val="FAX送付書"/>
      <sheetName val="市価調査票"/>
      <sheetName val="見積比較表"/>
      <sheetName val="予定価格調書"/>
      <sheetName val="積算価格内訳書"/>
      <sheetName val="業務原価"/>
      <sheetName val="封筒表紙"/>
    </sheetNames>
    <sheetDataSet>
      <sheetData sheetId="16">
        <row r="1">
          <cell r="B1" t="str">
            <v>１　温熱源機器</v>
          </cell>
        </row>
        <row r="2">
          <cell r="A2" t="str">
            <v>番号</v>
          </cell>
          <cell r="B2" t="str">
            <v>番号</v>
          </cell>
          <cell r="C2" t="str">
            <v>工程＆工種</v>
          </cell>
          <cell r="D2" t="str">
            <v>品名</v>
          </cell>
          <cell r="E2" t="str">
            <v>規格</v>
          </cell>
          <cell r="F2" t="str">
            <v>単位</v>
          </cell>
          <cell r="P2" t="str">
            <v>番号</v>
          </cell>
          <cell r="Q2" t="str">
            <v>総計用単位</v>
          </cell>
          <cell r="R2" t="str">
            <v>総計用　　合計</v>
          </cell>
        </row>
        <row r="4">
          <cell r="A4">
            <v>1</v>
          </cell>
          <cell r="B4">
            <v>-1</v>
          </cell>
          <cell r="C4" t="str">
            <v>炉筒煙缶ボイラー</v>
          </cell>
          <cell r="D4" t="str">
            <v>性能点検</v>
          </cell>
          <cell r="E4" t="str">
            <v>伝熱面積　45.1m3</v>
          </cell>
          <cell r="F4" t="str">
            <v>回/基</v>
          </cell>
          <cell r="P4">
            <v>1</v>
          </cell>
          <cell r="Q4" t="str">
            <v>回/基</v>
          </cell>
          <cell r="R4">
            <v>173430</v>
          </cell>
        </row>
        <row r="5">
          <cell r="D5" t="str">
            <v>保全技師補</v>
          </cell>
          <cell r="E5" t="str">
            <v>伝熱面積　50m3以下</v>
          </cell>
          <cell r="F5" t="str">
            <v>人</v>
          </cell>
        </row>
        <row r="6">
          <cell r="D6" t="str">
            <v>保全技術員</v>
          </cell>
          <cell r="E6" t="str">
            <v>伝熱面積　50m3以下</v>
          </cell>
          <cell r="F6" t="str">
            <v>人</v>
          </cell>
        </row>
        <row r="7">
          <cell r="D7" t="str">
            <v>保全技術員補</v>
          </cell>
          <cell r="E7" t="str">
            <v>伝熱面積　50m3以下</v>
          </cell>
          <cell r="F7" t="str">
            <v>人</v>
          </cell>
        </row>
        <row r="11">
          <cell r="D11" t="str">
            <v>合計単価</v>
          </cell>
        </row>
        <row r="12">
          <cell r="D12" t="str">
            <v>採用単価</v>
          </cell>
          <cell r="F12" t="str">
            <v>回/基</v>
          </cell>
        </row>
        <row r="13">
          <cell r="A13">
            <v>2</v>
          </cell>
          <cell r="B13">
            <v>-2</v>
          </cell>
          <cell r="C13" t="str">
            <v>炉筒煙缶ボイラー</v>
          </cell>
          <cell r="D13" t="str">
            <v>性能点検</v>
          </cell>
          <cell r="E13" t="str">
            <v>伝熱面積　66.9m3</v>
          </cell>
          <cell r="F13" t="str">
            <v>回/基</v>
          </cell>
          <cell r="P13">
            <v>2</v>
          </cell>
          <cell r="Q13" t="str">
            <v>回/基</v>
          </cell>
          <cell r="R13">
            <v>208260</v>
          </cell>
        </row>
        <row r="14">
          <cell r="D14" t="str">
            <v>保全技師補</v>
          </cell>
          <cell r="E14" t="str">
            <v>伝熱面積　70m3以下</v>
          </cell>
          <cell r="F14" t="str">
            <v>人</v>
          </cell>
        </row>
        <row r="15">
          <cell r="D15" t="str">
            <v>保全技術員</v>
          </cell>
          <cell r="E15" t="str">
            <v>伝熱面積　70m3以下</v>
          </cell>
          <cell r="F15" t="str">
            <v>人</v>
          </cell>
        </row>
        <row r="16">
          <cell r="D16" t="str">
            <v>保全技術員補</v>
          </cell>
          <cell r="E16" t="str">
            <v>伝熱面積　70m3以下</v>
          </cell>
          <cell r="F16" t="str">
            <v>人</v>
          </cell>
        </row>
        <row r="20">
          <cell r="D20" t="str">
            <v>合計単価</v>
          </cell>
        </row>
        <row r="21">
          <cell r="D21" t="str">
            <v>採用単価</v>
          </cell>
          <cell r="F21" t="str">
            <v>回/基</v>
          </cell>
        </row>
        <row r="22">
          <cell r="A22">
            <v>3</v>
          </cell>
          <cell r="B22">
            <v>-3</v>
          </cell>
          <cell r="C22" t="str">
            <v>連続ブロー装置</v>
          </cell>
          <cell r="D22" t="str">
            <v>連続ブロー装置整備</v>
          </cell>
          <cell r="F22" t="str">
            <v>台</v>
          </cell>
          <cell r="P22">
            <v>3</v>
          </cell>
          <cell r="Q22" t="str">
            <v>台</v>
          </cell>
          <cell r="R22">
            <v>35000</v>
          </cell>
        </row>
        <row r="29">
          <cell r="D29" t="str">
            <v>合計単価</v>
          </cell>
        </row>
        <row r="30">
          <cell r="D30" t="str">
            <v>採用単価</v>
          </cell>
          <cell r="F30" t="str">
            <v>台</v>
          </cell>
        </row>
        <row r="31">
          <cell r="A31">
            <v>4</v>
          </cell>
          <cell r="B31">
            <v>-4</v>
          </cell>
          <cell r="C31" t="str">
            <v>中間弁</v>
          </cell>
          <cell r="D31" t="str">
            <v>中間弁整備</v>
          </cell>
          <cell r="E31" t="str">
            <v>125A</v>
          </cell>
          <cell r="F31" t="str">
            <v>台</v>
          </cell>
          <cell r="P31">
            <v>4</v>
          </cell>
          <cell r="Q31" t="str">
            <v>台</v>
          </cell>
          <cell r="R31">
            <v>10000</v>
          </cell>
        </row>
        <row r="38">
          <cell r="D38" t="str">
            <v>合計単価</v>
          </cell>
        </row>
        <row r="39">
          <cell r="D39" t="str">
            <v>採用単価</v>
          </cell>
          <cell r="F39" t="str">
            <v>台</v>
          </cell>
        </row>
        <row r="40">
          <cell r="A40">
            <v>5</v>
          </cell>
          <cell r="P40">
            <v>5</v>
          </cell>
          <cell r="Q40">
            <v>0</v>
          </cell>
          <cell r="R40">
            <v>0</v>
          </cell>
        </row>
        <row r="47">
          <cell r="D47" t="str">
            <v>合計単価</v>
          </cell>
        </row>
        <row r="48">
          <cell r="D48" t="str">
            <v>採用単価</v>
          </cell>
          <cell r="F48" t="str">
            <v/>
          </cell>
        </row>
        <row r="49">
          <cell r="A49">
            <v>19</v>
          </cell>
          <cell r="P49">
            <v>19</v>
          </cell>
          <cell r="Q49">
            <v>0</v>
          </cell>
          <cell r="R49">
            <v>0</v>
          </cell>
        </row>
        <row r="56">
          <cell r="D56" t="str">
            <v>合計単価</v>
          </cell>
        </row>
        <row r="57">
          <cell r="D57" t="str">
            <v>採用単価</v>
          </cell>
          <cell r="F57" t="str">
            <v/>
          </cell>
        </row>
        <row r="58">
          <cell r="A58">
            <v>20</v>
          </cell>
          <cell r="P58">
            <v>20</v>
          </cell>
          <cell r="Q58">
            <v>0</v>
          </cell>
          <cell r="R58">
            <v>0</v>
          </cell>
        </row>
        <row r="65">
          <cell r="D65" t="str">
            <v>合計単価</v>
          </cell>
        </row>
        <row r="66">
          <cell r="D66" t="str">
            <v>採用単価</v>
          </cell>
          <cell r="F66" t="str">
            <v/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契約実施計画"/>
      <sheetName val="公告"/>
      <sheetName val="掲示依頼"/>
      <sheetName val="新聞掲載依頼"/>
      <sheetName val="参加申込"/>
      <sheetName val="入札参加状況表"/>
      <sheetName val="配布書類一覧"/>
      <sheetName val="入札書"/>
      <sheetName val="委任状"/>
      <sheetName val="説明会議事録"/>
      <sheetName val="一位代価"/>
      <sheetName val="積算価格内訳書"/>
      <sheetName val="積算価格書"/>
      <sheetName val="予定価格調書"/>
      <sheetName val="封筒表紙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見積書"/>
      <sheetName val="一位"/>
      <sheetName val="基礎"/>
      <sheetName val="労務"/>
      <sheetName val="要求書"/>
    </sheetNames>
    <sheetDataSet>
      <sheetData sheetId="1">
        <row r="1">
          <cell r="B1" t="str">
            <v>Ⅰ．機械設備工事</v>
          </cell>
        </row>
        <row r="2">
          <cell r="A2" t="str">
            <v>番号</v>
          </cell>
          <cell r="B2" t="str">
            <v>番号</v>
          </cell>
          <cell r="C2" t="str">
            <v>工程＆工種</v>
          </cell>
          <cell r="D2" t="str">
            <v>品名</v>
          </cell>
          <cell r="E2" t="str">
            <v>規格</v>
          </cell>
          <cell r="F2" t="str">
            <v>単位</v>
          </cell>
        </row>
        <row r="4">
          <cell r="A4">
            <v>1</v>
          </cell>
          <cell r="B4">
            <v>-1</v>
          </cell>
          <cell r="C4" t="str">
            <v>配管工事</v>
          </cell>
          <cell r="D4" t="str">
            <v>ﾎﾟﾘ粉体ﾗｲﾆﾝｸﾞ鋼管</v>
          </cell>
          <cell r="E4" t="str">
            <v>SGP-PB 25A 地中配管</v>
          </cell>
          <cell r="F4" t="str">
            <v>m</v>
          </cell>
        </row>
        <row r="5">
          <cell r="D5" t="str">
            <v>ﾎﾟﾘ粉体ﾗｲﾆﾝｸﾞ鋼管</v>
          </cell>
          <cell r="E5" t="str">
            <v>SGP-PB 25A</v>
          </cell>
          <cell r="F5" t="str">
            <v>m</v>
          </cell>
        </row>
        <row r="6">
          <cell r="D6" t="str">
            <v>継手</v>
          </cell>
          <cell r="E6" t="str">
            <v>(労*10%)</v>
          </cell>
          <cell r="F6" t="str">
            <v>式</v>
          </cell>
        </row>
        <row r="7">
          <cell r="D7" t="str">
            <v>接合材等</v>
          </cell>
          <cell r="F7" t="str">
            <v>式</v>
          </cell>
        </row>
        <row r="8">
          <cell r="D8" t="str">
            <v>配管工</v>
          </cell>
          <cell r="F8" t="str">
            <v>人</v>
          </cell>
        </row>
        <row r="9">
          <cell r="D9" t="str">
            <v>その他</v>
          </cell>
          <cell r="F9" t="str">
            <v>式</v>
          </cell>
        </row>
        <row r="11">
          <cell r="D11" t="str">
            <v>合計単価</v>
          </cell>
        </row>
        <row r="12">
          <cell r="D12" t="str">
            <v>採用単価</v>
          </cell>
          <cell r="F12" t="str">
            <v>m</v>
          </cell>
        </row>
        <row r="13">
          <cell r="A13">
            <v>2</v>
          </cell>
          <cell r="B13">
            <v>-2</v>
          </cell>
          <cell r="C13" t="str">
            <v>既設盤撤去</v>
          </cell>
          <cell r="D13" t="str">
            <v>分電盤</v>
          </cell>
          <cell r="E13" t="str">
            <v>既設電灯分電盤</v>
          </cell>
          <cell r="F13" t="str">
            <v>面</v>
          </cell>
        </row>
        <row r="14">
          <cell r="D14" t="str">
            <v>電工</v>
          </cell>
          <cell r="F14" t="str">
            <v>人</v>
          </cell>
        </row>
        <row r="15">
          <cell r="D15" t="str">
            <v>その他</v>
          </cell>
          <cell r="E15" t="str">
            <v>(労*10%)</v>
          </cell>
          <cell r="F15" t="str">
            <v>式</v>
          </cell>
        </row>
        <row r="20">
          <cell r="D20" t="str">
            <v>合計単価</v>
          </cell>
        </row>
        <row r="21">
          <cell r="D21" t="str">
            <v>採用単価</v>
          </cell>
          <cell r="F21" t="str">
            <v/>
          </cell>
        </row>
        <row r="22">
          <cell r="A22">
            <v>3</v>
          </cell>
          <cell r="B22">
            <v>-3</v>
          </cell>
          <cell r="C22" t="str">
            <v>既設配線撤去</v>
          </cell>
          <cell r="D22" t="str">
            <v>配線</v>
          </cell>
          <cell r="E22" t="str">
            <v>IV2.0m㎡</v>
          </cell>
          <cell r="F22" t="str">
            <v>ｍ</v>
          </cell>
        </row>
        <row r="23">
          <cell r="D23" t="str">
            <v>電工</v>
          </cell>
          <cell r="F23" t="str">
            <v>人</v>
          </cell>
        </row>
        <row r="24">
          <cell r="D24" t="str">
            <v>その他</v>
          </cell>
          <cell r="E24" t="str">
            <v>(労*10%)</v>
          </cell>
          <cell r="F24" t="str">
            <v>式</v>
          </cell>
        </row>
        <row r="29">
          <cell r="D29" t="str">
            <v>合計単価</v>
          </cell>
        </row>
        <row r="30">
          <cell r="D30" t="str">
            <v>採用単価</v>
          </cell>
          <cell r="F30" t="str">
            <v/>
          </cell>
        </row>
        <row r="31">
          <cell r="A31">
            <v>4</v>
          </cell>
          <cell r="B31">
            <v>-4</v>
          </cell>
          <cell r="C31" t="str">
            <v>既設配管撤去</v>
          </cell>
          <cell r="D31" t="str">
            <v>配管</v>
          </cell>
          <cell r="E31" t="str">
            <v>C25　露出配管</v>
          </cell>
          <cell r="F31" t="str">
            <v>ｍ</v>
          </cell>
        </row>
        <row r="32">
          <cell r="D32" t="str">
            <v>電工</v>
          </cell>
          <cell r="F32" t="str">
            <v>人</v>
          </cell>
        </row>
        <row r="33">
          <cell r="D33" t="str">
            <v>その他</v>
          </cell>
          <cell r="E33" t="str">
            <v>(労*10%)</v>
          </cell>
          <cell r="F33" t="str">
            <v>式</v>
          </cell>
        </row>
        <row r="38">
          <cell r="D38" t="str">
            <v>合計単価</v>
          </cell>
        </row>
        <row r="39">
          <cell r="D39" t="str">
            <v>採用単価</v>
          </cell>
          <cell r="F39" t="str">
            <v/>
          </cell>
        </row>
        <row r="40">
          <cell r="A40">
            <v>5</v>
          </cell>
          <cell r="B40">
            <v>-5</v>
          </cell>
          <cell r="C40" t="str">
            <v>既設ﾎﾞｯｸｽ撤去</v>
          </cell>
          <cell r="D40" t="str">
            <v>ﾌﾟﾙﾎﾞｯｸｽ</v>
          </cell>
          <cell r="E40" t="str">
            <v>150*150*100mm</v>
          </cell>
          <cell r="F40" t="str">
            <v>個</v>
          </cell>
        </row>
        <row r="41">
          <cell r="D41" t="str">
            <v>電工</v>
          </cell>
          <cell r="F41" t="str">
            <v>人</v>
          </cell>
        </row>
        <row r="42">
          <cell r="D42" t="str">
            <v>その他</v>
          </cell>
          <cell r="E42" t="str">
            <v>(労*10%)</v>
          </cell>
          <cell r="F42" t="str">
            <v>式</v>
          </cell>
        </row>
        <row r="47">
          <cell r="D47" t="str">
            <v>合計単価</v>
          </cell>
        </row>
        <row r="48">
          <cell r="D48" t="str">
            <v>採用単価</v>
          </cell>
          <cell r="F48" t="str">
            <v/>
          </cell>
        </row>
        <row r="49">
          <cell r="A49">
            <v>6</v>
          </cell>
          <cell r="B49">
            <v>-1</v>
          </cell>
          <cell r="C49" t="str">
            <v>新設制御盤</v>
          </cell>
          <cell r="D49" t="str">
            <v>制御盤</v>
          </cell>
          <cell r="E49" t="str">
            <v>動力制御盤</v>
          </cell>
          <cell r="F49" t="str">
            <v>面</v>
          </cell>
        </row>
        <row r="50">
          <cell r="D50" t="str">
            <v>制御盤</v>
          </cell>
          <cell r="E50" t="str">
            <v>動力制御盤</v>
          </cell>
          <cell r="F50" t="str">
            <v>面</v>
          </cell>
        </row>
        <row r="51">
          <cell r="D51" t="str">
            <v>雑材料</v>
          </cell>
          <cell r="E51" t="str">
            <v>(材料価格*0.02)</v>
          </cell>
          <cell r="F51" t="str">
            <v>式</v>
          </cell>
        </row>
        <row r="52">
          <cell r="D52" t="str">
            <v>電工</v>
          </cell>
          <cell r="F52" t="str">
            <v>人</v>
          </cell>
        </row>
        <row r="53">
          <cell r="D53" t="str">
            <v>その他</v>
          </cell>
          <cell r="E53" t="str">
            <v>(労*12%)</v>
          </cell>
          <cell r="F53" t="str">
            <v>式</v>
          </cell>
        </row>
        <row r="56">
          <cell r="D56" t="str">
            <v>合計単価</v>
          </cell>
        </row>
        <row r="57">
          <cell r="D57" t="str">
            <v>採用単価</v>
          </cell>
          <cell r="F57" t="str">
            <v/>
          </cell>
        </row>
        <row r="58">
          <cell r="A58">
            <v>7</v>
          </cell>
          <cell r="C58" t="str">
            <v>算出人員</v>
          </cell>
        </row>
        <row r="59">
          <cell r="D59" t="str">
            <v>2.2kw以下</v>
          </cell>
          <cell r="F59" t="str">
            <v>人</v>
          </cell>
        </row>
        <row r="60">
          <cell r="D60" t="str">
            <v>3.7kw以下</v>
          </cell>
          <cell r="F60" t="str">
            <v>人</v>
          </cell>
        </row>
        <row r="61">
          <cell r="D61" t="str">
            <v>5.5kw以下</v>
          </cell>
          <cell r="F61" t="str">
            <v>人</v>
          </cell>
        </row>
        <row r="65">
          <cell r="D65" t="str">
            <v>合計単価</v>
          </cell>
        </row>
        <row r="66">
          <cell r="D66" t="str">
            <v>採用単価</v>
          </cell>
          <cell r="F66" t="str">
            <v/>
          </cell>
        </row>
        <row r="67">
          <cell r="A67">
            <v>8</v>
          </cell>
          <cell r="B67">
            <v>-1</v>
          </cell>
          <cell r="C67" t="str">
            <v>新設分電盤</v>
          </cell>
          <cell r="D67" t="str">
            <v>分電盤</v>
          </cell>
          <cell r="E67" t="str">
            <v>電灯分電盤</v>
          </cell>
          <cell r="F67" t="str">
            <v>面</v>
          </cell>
        </row>
        <row r="68">
          <cell r="D68" t="str">
            <v>分電盤</v>
          </cell>
          <cell r="E68" t="str">
            <v>電灯分電盤</v>
          </cell>
          <cell r="F68" t="str">
            <v>面</v>
          </cell>
        </row>
        <row r="69">
          <cell r="D69" t="str">
            <v>雑材料</v>
          </cell>
          <cell r="E69" t="str">
            <v>(材料価格*0.02)</v>
          </cell>
          <cell r="F69" t="str">
            <v>式</v>
          </cell>
        </row>
        <row r="70">
          <cell r="D70" t="str">
            <v>電工</v>
          </cell>
          <cell r="F70" t="str">
            <v>人</v>
          </cell>
        </row>
        <row r="71">
          <cell r="D71" t="str">
            <v>その他</v>
          </cell>
          <cell r="E71" t="str">
            <v>(労*12%)</v>
          </cell>
          <cell r="F71" t="str">
            <v>式</v>
          </cell>
        </row>
        <row r="74">
          <cell r="D74" t="str">
            <v>合計単価</v>
          </cell>
        </row>
        <row r="75">
          <cell r="D75" t="str">
            <v>採用単価</v>
          </cell>
          <cell r="F75" t="str">
            <v/>
          </cell>
        </row>
        <row r="76">
          <cell r="A76">
            <v>9</v>
          </cell>
        </row>
        <row r="83">
          <cell r="D83" t="str">
            <v>合計単価</v>
          </cell>
        </row>
        <row r="84">
          <cell r="D84" t="str">
            <v>採用単価</v>
          </cell>
          <cell r="F84" t="str">
            <v/>
          </cell>
        </row>
        <row r="85">
          <cell r="A85">
            <v>10</v>
          </cell>
        </row>
        <row r="92">
          <cell r="D92" t="str">
            <v>合計単価</v>
          </cell>
        </row>
        <row r="93">
          <cell r="D93" t="str">
            <v>採用単価</v>
          </cell>
          <cell r="F93" t="str">
            <v/>
          </cell>
        </row>
        <row r="94">
          <cell r="A94">
            <v>11</v>
          </cell>
          <cell r="B94">
            <v>-1</v>
          </cell>
          <cell r="C94" t="str">
            <v>配線</v>
          </cell>
          <cell r="D94" t="str">
            <v>ビニル電線</v>
          </cell>
          <cell r="E94" t="str">
            <v>IV5.5m㎡</v>
          </cell>
          <cell r="F94" t="str">
            <v>ｍ</v>
          </cell>
        </row>
        <row r="95">
          <cell r="D95" t="str">
            <v>ビニル電線</v>
          </cell>
          <cell r="E95" t="str">
            <v>IV5.5m㎡</v>
          </cell>
          <cell r="F95" t="str">
            <v>ｍ</v>
          </cell>
        </row>
        <row r="96">
          <cell r="D96" t="str">
            <v>電工</v>
          </cell>
          <cell r="F96" t="str">
            <v>人</v>
          </cell>
        </row>
        <row r="97">
          <cell r="D97" t="str">
            <v>雑材料</v>
          </cell>
          <cell r="E97" t="str">
            <v>(材料価格*0.05)</v>
          </cell>
          <cell r="F97" t="str">
            <v>式</v>
          </cell>
        </row>
        <row r="98">
          <cell r="D98" t="str">
            <v>その他</v>
          </cell>
          <cell r="E98" t="str">
            <v>(労*12%)</v>
          </cell>
          <cell r="F98" t="str">
            <v>式</v>
          </cell>
        </row>
        <row r="101">
          <cell r="D101" t="str">
            <v>合計単価</v>
          </cell>
        </row>
        <row r="102">
          <cell r="D102" t="str">
            <v>採用単価</v>
          </cell>
          <cell r="F102" t="str">
            <v>ｍ</v>
          </cell>
        </row>
        <row r="103">
          <cell r="A103">
            <v>12</v>
          </cell>
          <cell r="B103">
            <v>-2</v>
          </cell>
          <cell r="C103" t="str">
            <v>配線</v>
          </cell>
          <cell r="D103" t="str">
            <v>ビニル電線</v>
          </cell>
          <cell r="E103" t="str">
            <v>IV2.0m㎡</v>
          </cell>
          <cell r="F103" t="str">
            <v>ｍ</v>
          </cell>
        </row>
        <row r="104">
          <cell r="D104" t="str">
            <v>ビニル電線</v>
          </cell>
          <cell r="E104" t="str">
            <v>IV2.0m㎡</v>
          </cell>
          <cell r="F104" t="str">
            <v>ｍ</v>
          </cell>
        </row>
        <row r="105">
          <cell r="D105" t="str">
            <v>電工</v>
          </cell>
          <cell r="F105" t="str">
            <v>人</v>
          </cell>
        </row>
        <row r="106">
          <cell r="D106" t="str">
            <v>雑材料</v>
          </cell>
          <cell r="E106" t="str">
            <v>(材料価格*0.05)</v>
          </cell>
          <cell r="F106" t="str">
            <v>式</v>
          </cell>
        </row>
        <row r="107">
          <cell r="D107" t="str">
            <v>その他</v>
          </cell>
          <cell r="E107" t="str">
            <v>(労*12%)</v>
          </cell>
          <cell r="F107" t="str">
            <v>式</v>
          </cell>
        </row>
        <row r="110">
          <cell r="D110" t="str">
            <v>合計単価</v>
          </cell>
        </row>
        <row r="111">
          <cell r="D111" t="str">
            <v>採用単価</v>
          </cell>
          <cell r="F111" t="str">
            <v>ｍ</v>
          </cell>
        </row>
        <row r="112">
          <cell r="A112">
            <v>13</v>
          </cell>
        </row>
        <row r="119">
          <cell r="D119" t="str">
            <v>合計単価</v>
          </cell>
        </row>
        <row r="120">
          <cell r="D120" t="str">
            <v>採用単価</v>
          </cell>
          <cell r="F120" t="str">
            <v/>
          </cell>
        </row>
        <row r="121">
          <cell r="A121">
            <v>14</v>
          </cell>
        </row>
        <row r="128">
          <cell r="D128" t="str">
            <v>合計単価</v>
          </cell>
        </row>
        <row r="129">
          <cell r="D129" t="str">
            <v>採用単価</v>
          </cell>
          <cell r="F129" t="str">
            <v/>
          </cell>
        </row>
        <row r="130">
          <cell r="A130">
            <v>15</v>
          </cell>
        </row>
        <row r="137">
          <cell r="D137" t="str">
            <v>合計単価</v>
          </cell>
        </row>
        <row r="138">
          <cell r="D138" t="str">
            <v>採用単価</v>
          </cell>
          <cell r="F138" t="str">
            <v/>
          </cell>
        </row>
        <row r="139">
          <cell r="A139">
            <v>16</v>
          </cell>
          <cell r="B139">
            <v>-3</v>
          </cell>
          <cell r="C139" t="str">
            <v>配管</v>
          </cell>
          <cell r="D139" t="str">
            <v>厚鋼電線管</v>
          </cell>
          <cell r="E139" t="str">
            <v>G42　露出配管</v>
          </cell>
          <cell r="F139" t="str">
            <v>ｍ</v>
          </cell>
        </row>
        <row r="140">
          <cell r="D140" t="str">
            <v>厚鋼電線管</v>
          </cell>
          <cell r="E140" t="str">
            <v>G42　露出配管</v>
          </cell>
          <cell r="F140" t="str">
            <v>ｍ</v>
          </cell>
        </row>
        <row r="141">
          <cell r="D141" t="str">
            <v>付属品</v>
          </cell>
          <cell r="E141" t="str">
            <v>(電線管価格*0.25)</v>
          </cell>
          <cell r="F141" t="str">
            <v>式</v>
          </cell>
        </row>
        <row r="142">
          <cell r="D142" t="str">
            <v>電工</v>
          </cell>
          <cell r="F142" t="str">
            <v>人</v>
          </cell>
        </row>
        <row r="143">
          <cell r="D143" t="str">
            <v>雑材料</v>
          </cell>
          <cell r="E143" t="str">
            <v>(材料価格*0.05)</v>
          </cell>
          <cell r="F143" t="str">
            <v>式</v>
          </cell>
        </row>
        <row r="144">
          <cell r="D144" t="str">
            <v>その他</v>
          </cell>
          <cell r="E144" t="str">
            <v>(労*12%)</v>
          </cell>
          <cell r="F144" t="str">
            <v>〃</v>
          </cell>
        </row>
        <row r="146">
          <cell r="D146" t="str">
            <v>合計単価</v>
          </cell>
        </row>
        <row r="147">
          <cell r="D147" t="str">
            <v>採用単価</v>
          </cell>
          <cell r="F147" t="str">
            <v>ｍ</v>
          </cell>
        </row>
        <row r="148">
          <cell r="A148">
            <v>17</v>
          </cell>
          <cell r="B148">
            <v>-4</v>
          </cell>
          <cell r="C148" t="str">
            <v>配管</v>
          </cell>
          <cell r="D148" t="str">
            <v>厚鋼電線管</v>
          </cell>
          <cell r="E148" t="str">
            <v>G28　露出配管</v>
          </cell>
          <cell r="F148" t="str">
            <v>ｍ</v>
          </cell>
        </row>
        <row r="149">
          <cell r="D149" t="str">
            <v>厚鋼電線管</v>
          </cell>
          <cell r="E149" t="str">
            <v>G28　露出配管</v>
          </cell>
          <cell r="F149" t="str">
            <v>ｍ</v>
          </cell>
        </row>
        <row r="150">
          <cell r="D150" t="str">
            <v>付属品</v>
          </cell>
          <cell r="E150" t="str">
            <v>(電線管価格*0.25)</v>
          </cell>
          <cell r="F150" t="str">
            <v>式</v>
          </cell>
        </row>
        <row r="151">
          <cell r="D151" t="str">
            <v>電工</v>
          </cell>
          <cell r="F151" t="str">
            <v>人</v>
          </cell>
        </row>
        <row r="152">
          <cell r="D152" t="str">
            <v>雑材料</v>
          </cell>
          <cell r="E152" t="str">
            <v>(材料価格*0.05)</v>
          </cell>
          <cell r="F152" t="str">
            <v>式</v>
          </cell>
        </row>
        <row r="153">
          <cell r="D153" t="str">
            <v>その他</v>
          </cell>
          <cell r="E153" t="str">
            <v>(労*12%)</v>
          </cell>
          <cell r="F153" t="str">
            <v>〃</v>
          </cell>
        </row>
        <row r="155">
          <cell r="D155" t="str">
            <v>合計単価</v>
          </cell>
        </row>
        <row r="156">
          <cell r="D156" t="str">
            <v>採用単価</v>
          </cell>
          <cell r="F156" t="str">
            <v>ｍ</v>
          </cell>
        </row>
        <row r="157">
          <cell r="A157">
            <v>18</v>
          </cell>
          <cell r="B157">
            <v>-5</v>
          </cell>
          <cell r="C157" t="str">
            <v>配管</v>
          </cell>
          <cell r="D157" t="str">
            <v>厚鋼電線管</v>
          </cell>
          <cell r="E157" t="str">
            <v>G22　露出配管</v>
          </cell>
          <cell r="F157" t="str">
            <v>ｍ</v>
          </cell>
        </row>
        <row r="158">
          <cell r="D158" t="str">
            <v>厚鋼電線管</v>
          </cell>
          <cell r="E158" t="str">
            <v>G22　露出配管</v>
          </cell>
          <cell r="F158" t="str">
            <v>ｍ</v>
          </cell>
        </row>
        <row r="159">
          <cell r="D159" t="str">
            <v>付属品</v>
          </cell>
          <cell r="E159" t="str">
            <v>(電線管価格*0.25)</v>
          </cell>
          <cell r="F159" t="str">
            <v>式</v>
          </cell>
        </row>
        <row r="160">
          <cell r="D160" t="str">
            <v>電工</v>
          </cell>
          <cell r="F160" t="str">
            <v>人</v>
          </cell>
        </row>
        <row r="161">
          <cell r="D161" t="str">
            <v>雑材料</v>
          </cell>
          <cell r="E161" t="str">
            <v>(材料価格*0.05)</v>
          </cell>
          <cell r="F161" t="str">
            <v>式</v>
          </cell>
        </row>
        <row r="162">
          <cell r="D162" t="str">
            <v>その他</v>
          </cell>
          <cell r="E162" t="str">
            <v>(労*12%)</v>
          </cell>
          <cell r="F162" t="str">
            <v>〃</v>
          </cell>
        </row>
        <row r="164">
          <cell r="D164" t="str">
            <v>合計単価</v>
          </cell>
        </row>
        <row r="165">
          <cell r="D165" t="str">
            <v>採用単価</v>
          </cell>
          <cell r="F165" t="str">
            <v>ｍ</v>
          </cell>
        </row>
        <row r="166">
          <cell r="A166">
            <v>19</v>
          </cell>
          <cell r="B166">
            <v>-6</v>
          </cell>
          <cell r="C166" t="str">
            <v>配管</v>
          </cell>
          <cell r="D166" t="str">
            <v>金属製可とう電線管</v>
          </cell>
          <cell r="E166" t="str">
            <v>F2 24 ﾋﾞﾆﾙ被覆</v>
          </cell>
          <cell r="F166" t="str">
            <v>ｍ</v>
          </cell>
        </row>
        <row r="167">
          <cell r="D167" t="str">
            <v>金属製可とう電線管</v>
          </cell>
          <cell r="E167" t="str">
            <v>F2 24 ﾋﾞﾆﾙ被覆</v>
          </cell>
          <cell r="F167" t="str">
            <v>ｍ</v>
          </cell>
        </row>
        <row r="168">
          <cell r="D168" t="str">
            <v>付属品</v>
          </cell>
          <cell r="E168" t="str">
            <v>(電線管価格*0.25)</v>
          </cell>
          <cell r="F168" t="str">
            <v>式</v>
          </cell>
        </row>
        <row r="169">
          <cell r="D169" t="str">
            <v>電工</v>
          </cell>
          <cell r="F169" t="str">
            <v>人</v>
          </cell>
        </row>
        <row r="170">
          <cell r="D170" t="str">
            <v>雑材料</v>
          </cell>
          <cell r="E170" t="str">
            <v>(材料価格*0.05)</v>
          </cell>
          <cell r="F170" t="str">
            <v>式</v>
          </cell>
        </row>
        <row r="171">
          <cell r="D171" t="str">
            <v>その他</v>
          </cell>
          <cell r="E171" t="str">
            <v>(労*12%)</v>
          </cell>
          <cell r="F171" t="str">
            <v>〃</v>
          </cell>
        </row>
        <row r="173">
          <cell r="D173" t="str">
            <v>合計単価</v>
          </cell>
        </row>
        <row r="174">
          <cell r="D174" t="str">
            <v>採用単価</v>
          </cell>
          <cell r="F174" t="str">
            <v>ｍ</v>
          </cell>
        </row>
        <row r="175">
          <cell r="A175">
            <v>20</v>
          </cell>
        </row>
        <row r="182">
          <cell r="D182" t="str">
            <v>合計単価</v>
          </cell>
        </row>
        <row r="183">
          <cell r="D183" t="str">
            <v>採用単価</v>
          </cell>
          <cell r="F183" t="str">
            <v/>
          </cell>
        </row>
        <row r="184">
          <cell r="A184">
            <v>21</v>
          </cell>
          <cell r="B184">
            <v>-7</v>
          </cell>
          <cell r="C184" t="str">
            <v>ﾌﾟﾙﾎﾞｯｸｽ</v>
          </cell>
          <cell r="D184" t="str">
            <v>ﾌﾟﾙﾎﾞｯｸｽ</v>
          </cell>
          <cell r="E184" t="str">
            <v>300*300*200㎜</v>
          </cell>
          <cell r="F184" t="str">
            <v>個</v>
          </cell>
        </row>
        <row r="185">
          <cell r="D185" t="str">
            <v>ﾌﾟﾙﾎﾞｯｸｽ</v>
          </cell>
          <cell r="E185" t="str">
            <v>300*300*200mm</v>
          </cell>
          <cell r="F185" t="str">
            <v>個</v>
          </cell>
        </row>
        <row r="186">
          <cell r="D186" t="str">
            <v>雑材料</v>
          </cell>
          <cell r="E186" t="str">
            <v>(材料価格*0.02)</v>
          </cell>
          <cell r="F186" t="str">
            <v>式</v>
          </cell>
        </row>
        <row r="187">
          <cell r="D187" t="str">
            <v>電工</v>
          </cell>
          <cell r="F187" t="str">
            <v>人</v>
          </cell>
        </row>
        <row r="188">
          <cell r="D188" t="str">
            <v>その他</v>
          </cell>
          <cell r="E188" t="str">
            <v>(労*12%)</v>
          </cell>
          <cell r="F188" t="str">
            <v>〃</v>
          </cell>
        </row>
        <row r="191">
          <cell r="D191" t="str">
            <v>合計単価</v>
          </cell>
        </row>
        <row r="192">
          <cell r="D192" t="str">
            <v>採用単価</v>
          </cell>
          <cell r="F192" t="str">
            <v>個</v>
          </cell>
        </row>
        <row r="193">
          <cell r="A193">
            <v>22</v>
          </cell>
          <cell r="B193">
            <v>-8</v>
          </cell>
          <cell r="C193" t="str">
            <v>ﾌﾟﾙﾎﾞｯｸｽ</v>
          </cell>
          <cell r="D193" t="str">
            <v>ﾌﾟﾙﾎﾞｯｸｽ</v>
          </cell>
          <cell r="E193" t="str">
            <v>200*200*100mm</v>
          </cell>
          <cell r="F193" t="str">
            <v>個</v>
          </cell>
        </row>
        <row r="194">
          <cell r="D194" t="str">
            <v>ﾌﾟﾙﾎﾞｯｸｽ</v>
          </cell>
          <cell r="E194" t="str">
            <v>200*200*100mm</v>
          </cell>
          <cell r="F194" t="str">
            <v>個</v>
          </cell>
        </row>
        <row r="195">
          <cell r="D195" t="str">
            <v>雑材料</v>
          </cell>
          <cell r="E195" t="str">
            <v>(材料価格*0.02)</v>
          </cell>
          <cell r="F195" t="str">
            <v>式</v>
          </cell>
        </row>
        <row r="196">
          <cell r="D196" t="str">
            <v>電工</v>
          </cell>
          <cell r="F196" t="str">
            <v>人</v>
          </cell>
        </row>
        <row r="197">
          <cell r="D197" t="str">
            <v>その他</v>
          </cell>
          <cell r="E197" t="str">
            <v>(労*12%)</v>
          </cell>
          <cell r="F197" t="str">
            <v>〃</v>
          </cell>
        </row>
        <row r="200">
          <cell r="D200" t="str">
            <v>合計単価</v>
          </cell>
        </row>
        <row r="201">
          <cell r="D201" t="str">
            <v>採用単価</v>
          </cell>
          <cell r="F201" t="str">
            <v>個</v>
          </cell>
        </row>
        <row r="202">
          <cell r="A202">
            <v>23</v>
          </cell>
          <cell r="B202">
            <v>-9</v>
          </cell>
          <cell r="C202" t="str">
            <v>ﾌﾟﾙﾎﾞｯｸｽ</v>
          </cell>
          <cell r="D202" t="str">
            <v>ﾌﾟﾙﾎﾞｯｸｽ</v>
          </cell>
          <cell r="E202" t="str">
            <v>150*150*100mm</v>
          </cell>
          <cell r="F202" t="str">
            <v>個</v>
          </cell>
        </row>
        <row r="203">
          <cell r="D203" t="str">
            <v>ﾌﾟﾙﾎﾞｯｸｽ</v>
          </cell>
          <cell r="E203" t="str">
            <v>150*150*100mm</v>
          </cell>
          <cell r="F203" t="str">
            <v>個</v>
          </cell>
        </row>
        <row r="204">
          <cell r="D204" t="str">
            <v>雑材料</v>
          </cell>
          <cell r="E204" t="str">
            <v>(材料価格*0.02)</v>
          </cell>
          <cell r="F204" t="str">
            <v>式</v>
          </cell>
        </row>
        <row r="205">
          <cell r="D205" t="str">
            <v>電工</v>
          </cell>
          <cell r="F205" t="str">
            <v>人</v>
          </cell>
        </row>
        <row r="206">
          <cell r="D206" t="str">
            <v>その他</v>
          </cell>
          <cell r="E206" t="str">
            <v>(労*12%)</v>
          </cell>
          <cell r="F206" t="str">
            <v>〃</v>
          </cell>
        </row>
        <row r="209">
          <cell r="D209" t="str">
            <v>合計単価</v>
          </cell>
        </row>
        <row r="210">
          <cell r="D210" t="str">
            <v>採用単価</v>
          </cell>
          <cell r="F210" t="str">
            <v>個</v>
          </cell>
        </row>
        <row r="211">
          <cell r="A211">
            <v>24</v>
          </cell>
        </row>
        <row r="218">
          <cell r="D218" t="str">
            <v>合計単価</v>
          </cell>
        </row>
        <row r="219">
          <cell r="D219" t="str">
            <v>採用単価</v>
          </cell>
          <cell r="F219" t="str">
            <v/>
          </cell>
        </row>
        <row r="220">
          <cell r="A220">
            <v>25</v>
          </cell>
        </row>
        <row r="227">
          <cell r="D227" t="str">
            <v>合計単価</v>
          </cell>
        </row>
        <row r="228">
          <cell r="D228" t="str">
            <v>採用単価</v>
          </cell>
          <cell r="F228" t="str">
            <v/>
          </cell>
        </row>
        <row r="229">
          <cell r="A229">
            <v>26</v>
          </cell>
          <cell r="B229">
            <v>-1</v>
          </cell>
          <cell r="C229" t="str">
            <v>配管塗装</v>
          </cell>
          <cell r="D229" t="str">
            <v>電線管</v>
          </cell>
          <cell r="E229" t="str">
            <v>G42</v>
          </cell>
          <cell r="F229" t="str">
            <v>ｍ</v>
          </cell>
        </row>
        <row r="230">
          <cell r="D230" t="str">
            <v>塗料</v>
          </cell>
          <cell r="E230" t="str">
            <v>JIS K5516 2種　淡彩</v>
          </cell>
          <cell r="F230" t="str">
            <v>㎏</v>
          </cell>
        </row>
        <row r="231">
          <cell r="D231" t="str">
            <v>ｴｯﾁﾝｸﾞﾌﾟﾗｲﾏｰ</v>
          </cell>
          <cell r="E231" t="str">
            <v>JIS K5633 1種</v>
          </cell>
          <cell r="F231" t="str">
            <v>㎏</v>
          </cell>
        </row>
        <row r="232">
          <cell r="D232" t="str">
            <v>塗装工</v>
          </cell>
          <cell r="F232" t="str">
            <v>人</v>
          </cell>
        </row>
        <row r="233">
          <cell r="D233" t="str">
            <v>その他</v>
          </cell>
          <cell r="E233" t="str">
            <v>(材+労)*12%</v>
          </cell>
          <cell r="F233" t="str">
            <v>式</v>
          </cell>
        </row>
        <row r="236">
          <cell r="D236" t="str">
            <v>合計単価</v>
          </cell>
        </row>
        <row r="237">
          <cell r="D237" t="str">
            <v>採用単価</v>
          </cell>
          <cell r="F237" t="str">
            <v>ｍ</v>
          </cell>
        </row>
        <row r="238">
          <cell r="A238">
            <v>27</v>
          </cell>
          <cell r="B238">
            <v>-2</v>
          </cell>
          <cell r="C238" t="str">
            <v>配管塗装</v>
          </cell>
          <cell r="D238" t="str">
            <v>電線管</v>
          </cell>
          <cell r="E238" t="str">
            <v>G28</v>
          </cell>
          <cell r="F238" t="str">
            <v>ｍ</v>
          </cell>
        </row>
        <row r="239">
          <cell r="D239" t="str">
            <v>塗料</v>
          </cell>
          <cell r="E239" t="str">
            <v>JIS K5516 2種　淡彩</v>
          </cell>
          <cell r="F239" t="str">
            <v>㎏</v>
          </cell>
        </row>
        <row r="240">
          <cell r="D240" t="str">
            <v>ｴｯﾁﾝｸﾞﾌﾟﾗｲﾏｰ</v>
          </cell>
          <cell r="E240" t="str">
            <v>JIS K5633 1種</v>
          </cell>
          <cell r="F240" t="str">
            <v>㎏</v>
          </cell>
        </row>
        <row r="241">
          <cell r="D241" t="str">
            <v>塗装工</v>
          </cell>
          <cell r="F241" t="str">
            <v>人</v>
          </cell>
        </row>
        <row r="242">
          <cell r="D242" t="str">
            <v>その他</v>
          </cell>
          <cell r="E242" t="str">
            <v>(材+労)*12%</v>
          </cell>
          <cell r="F242" t="str">
            <v>式</v>
          </cell>
        </row>
        <row r="245">
          <cell r="D245" t="str">
            <v>合計単価</v>
          </cell>
        </row>
        <row r="246">
          <cell r="D246" t="str">
            <v>採用単価</v>
          </cell>
          <cell r="F246" t="str">
            <v>ｍ</v>
          </cell>
        </row>
        <row r="247">
          <cell r="A247">
            <v>28</v>
          </cell>
          <cell r="B247">
            <v>-3</v>
          </cell>
          <cell r="C247" t="str">
            <v>配管塗装</v>
          </cell>
          <cell r="D247" t="str">
            <v>電線管</v>
          </cell>
          <cell r="E247" t="str">
            <v>G22</v>
          </cell>
          <cell r="F247" t="str">
            <v>ｍ</v>
          </cell>
        </row>
        <row r="248">
          <cell r="D248" t="str">
            <v>塗料</v>
          </cell>
          <cell r="E248" t="str">
            <v>JIS K5516 2種　淡彩</v>
          </cell>
          <cell r="F248" t="str">
            <v>㎏</v>
          </cell>
        </row>
        <row r="249">
          <cell r="D249" t="str">
            <v>ｴｯﾁﾝｸﾞﾌﾟﾗｲﾏｰ</v>
          </cell>
          <cell r="E249" t="str">
            <v>JIS K5633 1種</v>
          </cell>
          <cell r="F249" t="str">
            <v>㎏</v>
          </cell>
        </row>
        <row r="250">
          <cell r="D250" t="str">
            <v>塗装工</v>
          </cell>
          <cell r="F250" t="str">
            <v>人</v>
          </cell>
        </row>
        <row r="251">
          <cell r="D251" t="str">
            <v>その他</v>
          </cell>
          <cell r="E251" t="str">
            <v>(材+労)*12%</v>
          </cell>
          <cell r="F251" t="str">
            <v>式</v>
          </cell>
        </row>
        <row r="254">
          <cell r="D254" t="str">
            <v>合計単価</v>
          </cell>
        </row>
        <row r="255">
          <cell r="D255" t="str">
            <v>採用単価</v>
          </cell>
          <cell r="F255" t="str">
            <v>ｍ</v>
          </cell>
        </row>
        <row r="256">
          <cell r="A256">
            <v>29</v>
          </cell>
        </row>
        <row r="263">
          <cell r="D263" t="str">
            <v>合計単価</v>
          </cell>
        </row>
        <row r="264">
          <cell r="D264" t="str">
            <v>採用単価</v>
          </cell>
          <cell r="F264" t="str">
            <v/>
          </cell>
        </row>
        <row r="265">
          <cell r="A265">
            <v>30</v>
          </cell>
        </row>
        <row r="272">
          <cell r="D272" t="str">
            <v>合計単価</v>
          </cell>
        </row>
        <row r="273">
          <cell r="D273" t="str">
            <v>採用単価</v>
          </cell>
          <cell r="F273" t="str">
            <v/>
          </cell>
        </row>
        <row r="274">
          <cell r="A274">
            <v>31</v>
          </cell>
          <cell r="B274">
            <v>-1</v>
          </cell>
          <cell r="C274" t="str">
            <v>機械はつり</v>
          </cell>
          <cell r="D274" t="str">
            <v>50㎜</v>
          </cell>
          <cell r="E274" t="str">
            <v>厚100～150</v>
          </cell>
          <cell r="F274" t="str">
            <v>箇所</v>
          </cell>
        </row>
        <row r="275">
          <cell r="D275" t="str">
            <v>特殊作業員</v>
          </cell>
          <cell r="F275" t="str">
            <v>人</v>
          </cell>
        </row>
        <row r="276">
          <cell r="D276" t="str">
            <v>その他</v>
          </cell>
          <cell r="E276" t="str">
            <v>(労*12%)</v>
          </cell>
          <cell r="F276" t="str">
            <v>〃</v>
          </cell>
        </row>
        <row r="281">
          <cell r="D281" t="str">
            <v>合計単価</v>
          </cell>
        </row>
        <row r="282">
          <cell r="D282" t="str">
            <v>採用単価</v>
          </cell>
          <cell r="F282" t="str">
            <v>箇所</v>
          </cell>
        </row>
        <row r="283">
          <cell r="A283">
            <v>32</v>
          </cell>
          <cell r="B283">
            <v>-2</v>
          </cell>
          <cell r="C283" t="str">
            <v>機械はつり</v>
          </cell>
          <cell r="D283" t="str">
            <v>38㎜</v>
          </cell>
          <cell r="E283" t="str">
            <v>厚100～150</v>
          </cell>
          <cell r="F283" t="str">
            <v>箇所</v>
          </cell>
        </row>
        <row r="284">
          <cell r="D284" t="str">
            <v>特殊作業員</v>
          </cell>
          <cell r="F284" t="str">
            <v>人</v>
          </cell>
        </row>
        <row r="285">
          <cell r="D285" t="str">
            <v>その他</v>
          </cell>
          <cell r="E285" t="str">
            <v>(労*12%)</v>
          </cell>
          <cell r="F285" t="str">
            <v>〃</v>
          </cell>
        </row>
        <row r="290">
          <cell r="D290" t="str">
            <v>合計単価</v>
          </cell>
        </row>
        <row r="291">
          <cell r="D291" t="str">
            <v>採用単価</v>
          </cell>
          <cell r="F291" t="str">
            <v>箇所</v>
          </cell>
        </row>
        <row r="292">
          <cell r="A292">
            <v>33</v>
          </cell>
          <cell r="B292">
            <v>-3</v>
          </cell>
          <cell r="C292" t="str">
            <v>機械はつり</v>
          </cell>
          <cell r="D292" t="str">
            <v>25㎜</v>
          </cell>
          <cell r="E292" t="str">
            <v>厚100～150</v>
          </cell>
          <cell r="F292" t="str">
            <v>箇所</v>
          </cell>
        </row>
        <row r="293">
          <cell r="D293" t="str">
            <v>特殊作業員</v>
          </cell>
          <cell r="F293" t="str">
            <v>人</v>
          </cell>
        </row>
        <row r="294">
          <cell r="D294" t="str">
            <v>その他</v>
          </cell>
          <cell r="E294" t="str">
            <v>(労*12%)</v>
          </cell>
          <cell r="F294" t="str">
            <v>〃</v>
          </cell>
        </row>
        <row r="299">
          <cell r="D299" t="str">
            <v>合計単価</v>
          </cell>
        </row>
        <row r="300">
          <cell r="D300" t="str">
            <v>採用単価</v>
          </cell>
          <cell r="F300" t="str">
            <v>箇所</v>
          </cell>
        </row>
        <row r="301">
          <cell r="A301">
            <v>34</v>
          </cell>
        </row>
        <row r="308">
          <cell r="D308" t="str">
            <v>合計単価</v>
          </cell>
        </row>
        <row r="309">
          <cell r="D309" t="str">
            <v>採用単価</v>
          </cell>
          <cell r="F309" t="str">
            <v/>
          </cell>
        </row>
        <row r="310">
          <cell r="A310">
            <v>35</v>
          </cell>
        </row>
        <row r="317">
          <cell r="D317" t="str">
            <v>合計単価</v>
          </cell>
        </row>
        <row r="318">
          <cell r="D318" t="str">
            <v>採用単価</v>
          </cell>
          <cell r="F318" t="str">
            <v/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見積書"/>
      <sheetName val="一位"/>
      <sheetName val="基礎"/>
      <sheetName val="労務"/>
      <sheetName val="要求書"/>
    </sheetNames>
    <sheetDataSet>
      <sheetData sheetId="1">
        <row r="1">
          <cell r="B1" t="str">
            <v>Ⅰ．機械設備工事</v>
          </cell>
        </row>
        <row r="2">
          <cell r="A2" t="str">
            <v>番号</v>
          </cell>
          <cell r="B2" t="str">
            <v>番号</v>
          </cell>
          <cell r="C2" t="str">
            <v>工程＆工種</v>
          </cell>
          <cell r="D2" t="str">
            <v>品名</v>
          </cell>
          <cell r="E2" t="str">
            <v>規格</v>
          </cell>
          <cell r="F2" t="str">
            <v>単位</v>
          </cell>
        </row>
        <row r="4">
          <cell r="A4">
            <v>1</v>
          </cell>
          <cell r="B4">
            <v>-1</v>
          </cell>
          <cell r="C4" t="str">
            <v>配管工事</v>
          </cell>
          <cell r="D4" t="str">
            <v>ﾎﾟﾘ粉体ﾗｲﾆﾝｸﾞ鋼管</v>
          </cell>
          <cell r="E4" t="str">
            <v>SGP-PB 25A 地中配管</v>
          </cell>
          <cell r="F4" t="str">
            <v>m</v>
          </cell>
        </row>
        <row r="5">
          <cell r="D5" t="str">
            <v>ﾎﾟﾘ粉体ﾗｲﾆﾝｸﾞ鋼管</v>
          </cell>
          <cell r="E5" t="str">
            <v>SGP-PB 25A</v>
          </cell>
          <cell r="F5" t="str">
            <v>m</v>
          </cell>
        </row>
        <row r="6">
          <cell r="D6" t="str">
            <v>継手</v>
          </cell>
          <cell r="E6" t="str">
            <v>(労*10%)</v>
          </cell>
          <cell r="F6" t="str">
            <v>式</v>
          </cell>
        </row>
        <row r="7">
          <cell r="D7" t="str">
            <v>接合材等</v>
          </cell>
          <cell r="F7" t="str">
            <v>式</v>
          </cell>
        </row>
        <row r="8">
          <cell r="D8" t="str">
            <v>配管工</v>
          </cell>
          <cell r="F8" t="str">
            <v>人</v>
          </cell>
        </row>
        <row r="9">
          <cell r="D9" t="str">
            <v>その他</v>
          </cell>
          <cell r="F9" t="str">
            <v>式</v>
          </cell>
        </row>
        <row r="11">
          <cell r="D11" t="str">
            <v>合計単価</v>
          </cell>
        </row>
        <row r="12">
          <cell r="D12" t="str">
            <v>採用単価</v>
          </cell>
          <cell r="F12" t="str">
            <v>m</v>
          </cell>
        </row>
        <row r="13">
          <cell r="A13">
            <v>2</v>
          </cell>
          <cell r="B13">
            <v>-2</v>
          </cell>
          <cell r="C13" t="str">
            <v>既設盤撤去</v>
          </cell>
          <cell r="D13" t="str">
            <v>分電盤</v>
          </cell>
          <cell r="E13" t="str">
            <v>既設電灯分電盤</v>
          </cell>
          <cell r="F13" t="str">
            <v>面</v>
          </cell>
        </row>
        <row r="14">
          <cell r="D14" t="str">
            <v>電工</v>
          </cell>
          <cell r="F14" t="str">
            <v>人</v>
          </cell>
        </row>
        <row r="15">
          <cell r="D15" t="str">
            <v>その他</v>
          </cell>
          <cell r="E15" t="str">
            <v>(労*10%)</v>
          </cell>
          <cell r="F15" t="str">
            <v>式</v>
          </cell>
        </row>
        <row r="20">
          <cell r="D20" t="str">
            <v>合計単価</v>
          </cell>
        </row>
        <row r="21">
          <cell r="D21" t="str">
            <v>採用単価</v>
          </cell>
          <cell r="F21" t="str">
            <v/>
          </cell>
        </row>
        <row r="22">
          <cell r="A22">
            <v>3</v>
          </cell>
          <cell r="B22">
            <v>-3</v>
          </cell>
          <cell r="C22" t="str">
            <v>既設配線撤去</v>
          </cell>
          <cell r="D22" t="str">
            <v>配線</v>
          </cell>
          <cell r="E22" t="str">
            <v>IV2.0m㎡</v>
          </cell>
          <cell r="F22" t="str">
            <v>ｍ</v>
          </cell>
        </row>
        <row r="23">
          <cell r="D23" t="str">
            <v>電工</v>
          </cell>
          <cell r="F23" t="str">
            <v>人</v>
          </cell>
        </row>
        <row r="24">
          <cell r="D24" t="str">
            <v>その他</v>
          </cell>
          <cell r="E24" t="str">
            <v>(労*10%)</v>
          </cell>
          <cell r="F24" t="str">
            <v>式</v>
          </cell>
        </row>
        <row r="29">
          <cell r="D29" t="str">
            <v>合計単価</v>
          </cell>
        </row>
        <row r="30">
          <cell r="D30" t="str">
            <v>採用単価</v>
          </cell>
          <cell r="F30" t="str">
            <v/>
          </cell>
        </row>
        <row r="31">
          <cell r="A31">
            <v>4</v>
          </cell>
          <cell r="B31">
            <v>-4</v>
          </cell>
          <cell r="C31" t="str">
            <v>既設配管撤去</v>
          </cell>
          <cell r="D31" t="str">
            <v>配管</v>
          </cell>
          <cell r="E31" t="str">
            <v>C25　露出配管</v>
          </cell>
          <cell r="F31" t="str">
            <v>ｍ</v>
          </cell>
        </row>
        <row r="32">
          <cell r="D32" t="str">
            <v>電工</v>
          </cell>
          <cell r="F32" t="str">
            <v>人</v>
          </cell>
        </row>
        <row r="33">
          <cell r="D33" t="str">
            <v>その他</v>
          </cell>
          <cell r="E33" t="str">
            <v>(労*10%)</v>
          </cell>
          <cell r="F33" t="str">
            <v>式</v>
          </cell>
        </row>
        <row r="38">
          <cell r="D38" t="str">
            <v>合計単価</v>
          </cell>
        </row>
        <row r="39">
          <cell r="D39" t="str">
            <v>採用単価</v>
          </cell>
          <cell r="F39" t="str">
            <v/>
          </cell>
        </row>
        <row r="40">
          <cell r="A40">
            <v>5</v>
          </cell>
          <cell r="B40">
            <v>-5</v>
          </cell>
          <cell r="C40" t="str">
            <v>既設ﾎﾞｯｸｽ撤去</v>
          </cell>
          <cell r="D40" t="str">
            <v>ﾌﾟﾙﾎﾞｯｸｽ</v>
          </cell>
          <cell r="E40" t="str">
            <v>150*150*100mm</v>
          </cell>
          <cell r="F40" t="str">
            <v>個</v>
          </cell>
        </row>
        <row r="41">
          <cell r="D41" t="str">
            <v>電工</v>
          </cell>
          <cell r="F41" t="str">
            <v>人</v>
          </cell>
        </row>
        <row r="42">
          <cell r="D42" t="str">
            <v>その他</v>
          </cell>
          <cell r="E42" t="str">
            <v>(労*10%)</v>
          </cell>
          <cell r="F42" t="str">
            <v>式</v>
          </cell>
        </row>
        <row r="47">
          <cell r="D47" t="str">
            <v>合計単価</v>
          </cell>
        </row>
        <row r="48">
          <cell r="D48" t="str">
            <v>採用単価</v>
          </cell>
          <cell r="F48" t="str">
            <v/>
          </cell>
        </row>
        <row r="49">
          <cell r="A49">
            <v>6</v>
          </cell>
          <cell r="B49">
            <v>-1</v>
          </cell>
          <cell r="C49" t="str">
            <v>新設制御盤</v>
          </cell>
          <cell r="D49" t="str">
            <v>制御盤</v>
          </cell>
          <cell r="E49" t="str">
            <v>動力制御盤</v>
          </cell>
          <cell r="F49" t="str">
            <v>面</v>
          </cell>
        </row>
        <row r="50">
          <cell r="D50" t="str">
            <v>制御盤</v>
          </cell>
          <cell r="E50" t="str">
            <v>動力制御盤</v>
          </cell>
          <cell r="F50" t="str">
            <v>面</v>
          </cell>
        </row>
        <row r="51">
          <cell r="D51" t="str">
            <v>雑材料</v>
          </cell>
          <cell r="E51" t="str">
            <v>(材料価格*0.02)</v>
          </cell>
          <cell r="F51" t="str">
            <v>式</v>
          </cell>
        </row>
        <row r="52">
          <cell r="D52" t="str">
            <v>電工</v>
          </cell>
          <cell r="F52" t="str">
            <v>人</v>
          </cell>
        </row>
        <row r="53">
          <cell r="D53" t="str">
            <v>その他</v>
          </cell>
          <cell r="E53" t="str">
            <v>(労*12%)</v>
          </cell>
          <cell r="F53" t="str">
            <v>式</v>
          </cell>
        </row>
        <row r="56">
          <cell r="D56" t="str">
            <v>合計単価</v>
          </cell>
        </row>
        <row r="57">
          <cell r="D57" t="str">
            <v>採用単価</v>
          </cell>
          <cell r="F57" t="str">
            <v/>
          </cell>
        </row>
        <row r="58">
          <cell r="A58">
            <v>7</v>
          </cell>
          <cell r="C58" t="str">
            <v>算出人員</v>
          </cell>
        </row>
        <row r="59">
          <cell r="D59" t="str">
            <v>2.2kw以下</v>
          </cell>
          <cell r="F59" t="str">
            <v>人</v>
          </cell>
        </row>
        <row r="60">
          <cell r="D60" t="str">
            <v>3.7kw以下</v>
          </cell>
          <cell r="F60" t="str">
            <v>人</v>
          </cell>
        </row>
        <row r="61">
          <cell r="D61" t="str">
            <v>5.5kw以下</v>
          </cell>
          <cell r="F61" t="str">
            <v>人</v>
          </cell>
        </row>
        <row r="65">
          <cell r="D65" t="str">
            <v>合計単価</v>
          </cell>
        </row>
        <row r="66">
          <cell r="D66" t="str">
            <v>採用単価</v>
          </cell>
          <cell r="F66" t="str">
            <v/>
          </cell>
        </row>
        <row r="67">
          <cell r="A67">
            <v>8</v>
          </cell>
          <cell r="B67">
            <v>-1</v>
          </cell>
          <cell r="C67" t="str">
            <v>新設分電盤</v>
          </cell>
          <cell r="D67" t="str">
            <v>分電盤</v>
          </cell>
          <cell r="E67" t="str">
            <v>電灯分電盤</v>
          </cell>
          <cell r="F67" t="str">
            <v>面</v>
          </cell>
        </row>
        <row r="68">
          <cell r="D68" t="str">
            <v>分電盤</v>
          </cell>
          <cell r="E68" t="str">
            <v>電灯分電盤</v>
          </cell>
          <cell r="F68" t="str">
            <v>面</v>
          </cell>
        </row>
        <row r="69">
          <cell r="D69" t="str">
            <v>雑材料</v>
          </cell>
          <cell r="E69" t="str">
            <v>(材料価格*0.02)</v>
          </cell>
          <cell r="F69" t="str">
            <v>式</v>
          </cell>
        </row>
        <row r="70">
          <cell r="D70" t="str">
            <v>電工</v>
          </cell>
          <cell r="F70" t="str">
            <v>人</v>
          </cell>
        </row>
        <row r="71">
          <cell r="D71" t="str">
            <v>その他</v>
          </cell>
          <cell r="E71" t="str">
            <v>(労*12%)</v>
          </cell>
          <cell r="F71" t="str">
            <v>式</v>
          </cell>
        </row>
        <row r="74">
          <cell r="D74" t="str">
            <v>合計単価</v>
          </cell>
        </row>
        <row r="75">
          <cell r="D75" t="str">
            <v>採用単価</v>
          </cell>
          <cell r="F75" t="str">
            <v/>
          </cell>
        </row>
        <row r="76">
          <cell r="A76">
            <v>9</v>
          </cell>
        </row>
        <row r="83">
          <cell r="D83" t="str">
            <v>合計単価</v>
          </cell>
        </row>
        <row r="84">
          <cell r="D84" t="str">
            <v>採用単価</v>
          </cell>
          <cell r="F84" t="str">
            <v/>
          </cell>
        </row>
        <row r="85">
          <cell r="A85">
            <v>10</v>
          </cell>
        </row>
        <row r="92">
          <cell r="D92" t="str">
            <v>合計単価</v>
          </cell>
        </row>
        <row r="93">
          <cell r="D93" t="str">
            <v>採用単価</v>
          </cell>
          <cell r="F93" t="str">
            <v/>
          </cell>
        </row>
        <row r="94">
          <cell r="A94">
            <v>11</v>
          </cell>
          <cell r="B94">
            <v>-1</v>
          </cell>
          <cell r="C94" t="str">
            <v>配線</v>
          </cell>
          <cell r="D94" t="str">
            <v>ビニル電線</v>
          </cell>
          <cell r="E94" t="str">
            <v>IV5.5m㎡</v>
          </cell>
          <cell r="F94" t="str">
            <v>ｍ</v>
          </cell>
        </row>
        <row r="95">
          <cell r="D95" t="str">
            <v>ビニル電線</v>
          </cell>
          <cell r="E95" t="str">
            <v>IV5.5m㎡</v>
          </cell>
          <cell r="F95" t="str">
            <v>ｍ</v>
          </cell>
        </row>
        <row r="96">
          <cell r="D96" t="str">
            <v>電工</v>
          </cell>
          <cell r="F96" t="str">
            <v>人</v>
          </cell>
        </row>
        <row r="97">
          <cell r="D97" t="str">
            <v>雑材料</v>
          </cell>
          <cell r="E97" t="str">
            <v>(材料価格*0.05)</v>
          </cell>
          <cell r="F97" t="str">
            <v>式</v>
          </cell>
        </row>
        <row r="98">
          <cell r="D98" t="str">
            <v>その他</v>
          </cell>
          <cell r="E98" t="str">
            <v>(労*12%)</v>
          </cell>
          <cell r="F98" t="str">
            <v>式</v>
          </cell>
        </row>
        <row r="101">
          <cell r="D101" t="str">
            <v>合計単価</v>
          </cell>
        </row>
        <row r="102">
          <cell r="D102" t="str">
            <v>採用単価</v>
          </cell>
          <cell r="F102" t="str">
            <v>ｍ</v>
          </cell>
        </row>
        <row r="103">
          <cell r="A103">
            <v>12</v>
          </cell>
          <cell r="B103">
            <v>-2</v>
          </cell>
          <cell r="C103" t="str">
            <v>配線</v>
          </cell>
          <cell r="D103" t="str">
            <v>ビニル電線</v>
          </cell>
          <cell r="E103" t="str">
            <v>IV2.0m㎡</v>
          </cell>
          <cell r="F103" t="str">
            <v>ｍ</v>
          </cell>
        </row>
        <row r="104">
          <cell r="D104" t="str">
            <v>ビニル電線</v>
          </cell>
          <cell r="E104" t="str">
            <v>IV2.0m㎡</v>
          </cell>
          <cell r="F104" t="str">
            <v>ｍ</v>
          </cell>
        </row>
        <row r="105">
          <cell r="D105" t="str">
            <v>電工</v>
          </cell>
          <cell r="F105" t="str">
            <v>人</v>
          </cell>
        </row>
        <row r="106">
          <cell r="D106" t="str">
            <v>雑材料</v>
          </cell>
          <cell r="E106" t="str">
            <v>(材料価格*0.05)</v>
          </cell>
          <cell r="F106" t="str">
            <v>式</v>
          </cell>
        </row>
        <row r="107">
          <cell r="D107" t="str">
            <v>その他</v>
          </cell>
          <cell r="E107" t="str">
            <v>(労*12%)</v>
          </cell>
          <cell r="F107" t="str">
            <v>式</v>
          </cell>
        </row>
        <row r="110">
          <cell r="D110" t="str">
            <v>合計単価</v>
          </cell>
        </row>
        <row r="111">
          <cell r="D111" t="str">
            <v>採用単価</v>
          </cell>
          <cell r="F111" t="str">
            <v>ｍ</v>
          </cell>
        </row>
        <row r="112">
          <cell r="A112">
            <v>13</v>
          </cell>
        </row>
        <row r="119">
          <cell r="D119" t="str">
            <v>合計単価</v>
          </cell>
        </row>
        <row r="120">
          <cell r="D120" t="str">
            <v>採用単価</v>
          </cell>
          <cell r="F120" t="str">
            <v/>
          </cell>
        </row>
        <row r="121">
          <cell r="A121">
            <v>14</v>
          </cell>
        </row>
        <row r="128">
          <cell r="D128" t="str">
            <v>合計単価</v>
          </cell>
        </row>
        <row r="129">
          <cell r="D129" t="str">
            <v>採用単価</v>
          </cell>
          <cell r="F129" t="str">
            <v/>
          </cell>
        </row>
        <row r="130">
          <cell r="A130">
            <v>15</v>
          </cell>
        </row>
        <row r="137">
          <cell r="D137" t="str">
            <v>合計単価</v>
          </cell>
        </row>
        <row r="138">
          <cell r="D138" t="str">
            <v>採用単価</v>
          </cell>
          <cell r="F138" t="str">
            <v/>
          </cell>
        </row>
        <row r="139">
          <cell r="A139">
            <v>16</v>
          </cell>
          <cell r="B139">
            <v>-3</v>
          </cell>
          <cell r="C139" t="str">
            <v>配管</v>
          </cell>
          <cell r="D139" t="str">
            <v>厚鋼電線管</v>
          </cell>
          <cell r="E139" t="str">
            <v>G42　露出配管</v>
          </cell>
          <cell r="F139" t="str">
            <v>ｍ</v>
          </cell>
        </row>
        <row r="140">
          <cell r="D140" t="str">
            <v>厚鋼電線管</v>
          </cell>
          <cell r="E140" t="str">
            <v>G42　露出配管</v>
          </cell>
          <cell r="F140" t="str">
            <v>ｍ</v>
          </cell>
        </row>
        <row r="141">
          <cell r="D141" t="str">
            <v>付属品</v>
          </cell>
          <cell r="E141" t="str">
            <v>(電線管価格*0.25)</v>
          </cell>
          <cell r="F141" t="str">
            <v>式</v>
          </cell>
        </row>
        <row r="142">
          <cell r="D142" t="str">
            <v>電工</v>
          </cell>
          <cell r="F142" t="str">
            <v>人</v>
          </cell>
        </row>
        <row r="143">
          <cell r="D143" t="str">
            <v>雑材料</v>
          </cell>
          <cell r="E143" t="str">
            <v>(材料価格*0.05)</v>
          </cell>
          <cell r="F143" t="str">
            <v>式</v>
          </cell>
        </row>
        <row r="144">
          <cell r="D144" t="str">
            <v>その他</v>
          </cell>
          <cell r="E144" t="str">
            <v>(労*12%)</v>
          </cell>
          <cell r="F144" t="str">
            <v>〃</v>
          </cell>
        </row>
        <row r="146">
          <cell r="D146" t="str">
            <v>合計単価</v>
          </cell>
        </row>
        <row r="147">
          <cell r="D147" t="str">
            <v>採用単価</v>
          </cell>
          <cell r="F147" t="str">
            <v>ｍ</v>
          </cell>
        </row>
        <row r="148">
          <cell r="A148">
            <v>17</v>
          </cell>
          <cell r="B148">
            <v>-4</v>
          </cell>
          <cell r="C148" t="str">
            <v>配管</v>
          </cell>
          <cell r="D148" t="str">
            <v>厚鋼電線管</v>
          </cell>
          <cell r="E148" t="str">
            <v>G28　露出配管</v>
          </cell>
          <cell r="F148" t="str">
            <v>ｍ</v>
          </cell>
        </row>
        <row r="149">
          <cell r="D149" t="str">
            <v>厚鋼電線管</v>
          </cell>
          <cell r="E149" t="str">
            <v>G28　露出配管</v>
          </cell>
          <cell r="F149" t="str">
            <v>ｍ</v>
          </cell>
        </row>
        <row r="150">
          <cell r="D150" t="str">
            <v>付属品</v>
          </cell>
          <cell r="E150" t="str">
            <v>(電線管価格*0.25)</v>
          </cell>
          <cell r="F150" t="str">
            <v>式</v>
          </cell>
        </row>
        <row r="151">
          <cell r="D151" t="str">
            <v>電工</v>
          </cell>
          <cell r="F151" t="str">
            <v>人</v>
          </cell>
        </row>
        <row r="152">
          <cell r="D152" t="str">
            <v>雑材料</v>
          </cell>
          <cell r="E152" t="str">
            <v>(材料価格*0.05)</v>
          </cell>
          <cell r="F152" t="str">
            <v>式</v>
          </cell>
        </row>
        <row r="153">
          <cell r="D153" t="str">
            <v>その他</v>
          </cell>
          <cell r="E153" t="str">
            <v>(労*12%)</v>
          </cell>
          <cell r="F153" t="str">
            <v>〃</v>
          </cell>
        </row>
        <row r="155">
          <cell r="D155" t="str">
            <v>合計単価</v>
          </cell>
        </row>
        <row r="156">
          <cell r="D156" t="str">
            <v>採用単価</v>
          </cell>
          <cell r="F156" t="str">
            <v>ｍ</v>
          </cell>
        </row>
        <row r="157">
          <cell r="A157">
            <v>18</v>
          </cell>
          <cell r="B157">
            <v>-5</v>
          </cell>
          <cell r="C157" t="str">
            <v>配管</v>
          </cell>
          <cell r="D157" t="str">
            <v>厚鋼電線管</v>
          </cell>
          <cell r="E157" t="str">
            <v>G22　露出配管</v>
          </cell>
          <cell r="F157" t="str">
            <v>ｍ</v>
          </cell>
        </row>
        <row r="158">
          <cell r="D158" t="str">
            <v>厚鋼電線管</v>
          </cell>
          <cell r="E158" t="str">
            <v>G22　露出配管</v>
          </cell>
          <cell r="F158" t="str">
            <v>ｍ</v>
          </cell>
        </row>
        <row r="159">
          <cell r="D159" t="str">
            <v>付属品</v>
          </cell>
          <cell r="E159" t="str">
            <v>(電線管価格*0.25)</v>
          </cell>
          <cell r="F159" t="str">
            <v>式</v>
          </cell>
        </row>
        <row r="160">
          <cell r="D160" t="str">
            <v>電工</v>
          </cell>
          <cell r="F160" t="str">
            <v>人</v>
          </cell>
        </row>
        <row r="161">
          <cell r="D161" t="str">
            <v>雑材料</v>
          </cell>
          <cell r="E161" t="str">
            <v>(材料価格*0.05)</v>
          </cell>
          <cell r="F161" t="str">
            <v>式</v>
          </cell>
        </row>
        <row r="162">
          <cell r="D162" t="str">
            <v>その他</v>
          </cell>
          <cell r="E162" t="str">
            <v>(労*12%)</v>
          </cell>
          <cell r="F162" t="str">
            <v>〃</v>
          </cell>
        </row>
        <row r="164">
          <cell r="D164" t="str">
            <v>合計単価</v>
          </cell>
        </row>
        <row r="165">
          <cell r="D165" t="str">
            <v>採用単価</v>
          </cell>
          <cell r="F165" t="str">
            <v>ｍ</v>
          </cell>
        </row>
        <row r="166">
          <cell r="A166">
            <v>19</v>
          </cell>
          <cell r="B166">
            <v>-6</v>
          </cell>
          <cell r="C166" t="str">
            <v>配管</v>
          </cell>
          <cell r="D166" t="str">
            <v>金属製可とう電線管</v>
          </cell>
          <cell r="E166" t="str">
            <v>F2 24 ﾋﾞﾆﾙ被覆</v>
          </cell>
          <cell r="F166" t="str">
            <v>ｍ</v>
          </cell>
        </row>
        <row r="167">
          <cell r="D167" t="str">
            <v>金属製可とう電線管</v>
          </cell>
          <cell r="E167" t="str">
            <v>F2 24 ﾋﾞﾆﾙ被覆</v>
          </cell>
          <cell r="F167" t="str">
            <v>ｍ</v>
          </cell>
        </row>
        <row r="168">
          <cell r="D168" t="str">
            <v>付属品</v>
          </cell>
          <cell r="E168" t="str">
            <v>(電線管価格*0.25)</v>
          </cell>
          <cell r="F168" t="str">
            <v>式</v>
          </cell>
        </row>
        <row r="169">
          <cell r="D169" t="str">
            <v>電工</v>
          </cell>
          <cell r="F169" t="str">
            <v>人</v>
          </cell>
        </row>
        <row r="170">
          <cell r="D170" t="str">
            <v>雑材料</v>
          </cell>
          <cell r="E170" t="str">
            <v>(材料価格*0.05)</v>
          </cell>
          <cell r="F170" t="str">
            <v>式</v>
          </cell>
        </row>
        <row r="171">
          <cell r="D171" t="str">
            <v>その他</v>
          </cell>
          <cell r="E171" t="str">
            <v>(労*12%)</v>
          </cell>
          <cell r="F171" t="str">
            <v>〃</v>
          </cell>
        </row>
        <row r="173">
          <cell r="D173" t="str">
            <v>合計単価</v>
          </cell>
        </row>
        <row r="174">
          <cell r="D174" t="str">
            <v>採用単価</v>
          </cell>
          <cell r="F174" t="str">
            <v>ｍ</v>
          </cell>
        </row>
        <row r="175">
          <cell r="A175">
            <v>20</v>
          </cell>
        </row>
        <row r="182">
          <cell r="D182" t="str">
            <v>合計単価</v>
          </cell>
        </row>
        <row r="183">
          <cell r="D183" t="str">
            <v>採用単価</v>
          </cell>
          <cell r="F183" t="str">
            <v/>
          </cell>
        </row>
        <row r="184">
          <cell r="A184">
            <v>21</v>
          </cell>
          <cell r="B184">
            <v>-7</v>
          </cell>
          <cell r="C184" t="str">
            <v>ﾌﾟﾙﾎﾞｯｸｽ</v>
          </cell>
          <cell r="D184" t="str">
            <v>ﾌﾟﾙﾎﾞｯｸｽ</v>
          </cell>
          <cell r="E184" t="str">
            <v>300*300*200㎜</v>
          </cell>
          <cell r="F184" t="str">
            <v>個</v>
          </cell>
        </row>
        <row r="185">
          <cell r="D185" t="str">
            <v>ﾌﾟﾙﾎﾞｯｸｽ</v>
          </cell>
          <cell r="E185" t="str">
            <v>300*300*200mm</v>
          </cell>
          <cell r="F185" t="str">
            <v>個</v>
          </cell>
        </row>
        <row r="186">
          <cell r="D186" t="str">
            <v>雑材料</v>
          </cell>
          <cell r="E186" t="str">
            <v>(材料価格*0.02)</v>
          </cell>
          <cell r="F186" t="str">
            <v>式</v>
          </cell>
        </row>
        <row r="187">
          <cell r="D187" t="str">
            <v>電工</v>
          </cell>
          <cell r="F187" t="str">
            <v>人</v>
          </cell>
        </row>
        <row r="188">
          <cell r="D188" t="str">
            <v>その他</v>
          </cell>
          <cell r="E188" t="str">
            <v>(労*12%)</v>
          </cell>
          <cell r="F188" t="str">
            <v>〃</v>
          </cell>
        </row>
        <row r="191">
          <cell r="D191" t="str">
            <v>合計単価</v>
          </cell>
        </row>
        <row r="192">
          <cell r="D192" t="str">
            <v>採用単価</v>
          </cell>
          <cell r="F192" t="str">
            <v>個</v>
          </cell>
        </row>
        <row r="193">
          <cell r="A193">
            <v>22</v>
          </cell>
          <cell r="B193">
            <v>-8</v>
          </cell>
          <cell r="C193" t="str">
            <v>ﾌﾟﾙﾎﾞｯｸｽ</v>
          </cell>
          <cell r="D193" t="str">
            <v>ﾌﾟﾙﾎﾞｯｸｽ</v>
          </cell>
          <cell r="E193" t="str">
            <v>200*200*100mm</v>
          </cell>
          <cell r="F193" t="str">
            <v>個</v>
          </cell>
        </row>
        <row r="194">
          <cell r="D194" t="str">
            <v>ﾌﾟﾙﾎﾞｯｸｽ</v>
          </cell>
          <cell r="E194" t="str">
            <v>200*200*100mm</v>
          </cell>
          <cell r="F194" t="str">
            <v>個</v>
          </cell>
        </row>
        <row r="195">
          <cell r="D195" t="str">
            <v>雑材料</v>
          </cell>
          <cell r="E195" t="str">
            <v>(材料価格*0.02)</v>
          </cell>
          <cell r="F195" t="str">
            <v>式</v>
          </cell>
        </row>
        <row r="196">
          <cell r="D196" t="str">
            <v>電工</v>
          </cell>
          <cell r="F196" t="str">
            <v>人</v>
          </cell>
        </row>
        <row r="197">
          <cell r="D197" t="str">
            <v>その他</v>
          </cell>
          <cell r="E197" t="str">
            <v>(労*12%)</v>
          </cell>
          <cell r="F197" t="str">
            <v>〃</v>
          </cell>
        </row>
        <row r="200">
          <cell r="D200" t="str">
            <v>合計単価</v>
          </cell>
        </row>
        <row r="201">
          <cell r="D201" t="str">
            <v>採用単価</v>
          </cell>
          <cell r="F201" t="str">
            <v>個</v>
          </cell>
        </row>
        <row r="202">
          <cell r="A202">
            <v>23</v>
          </cell>
          <cell r="B202">
            <v>-9</v>
          </cell>
          <cell r="C202" t="str">
            <v>ﾌﾟﾙﾎﾞｯｸｽ</v>
          </cell>
          <cell r="D202" t="str">
            <v>ﾌﾟﾙﾎﾞｯｸｽ</v>
          </cell>
          <cell r="E202" t="str">
            <v>150*150*100mm</v>
          </cell>
          <cell r="F202" t="str">
            <v>個</v>
          </cell>
        </row>
        <row r="203">
          <cell r="D203" t="str">
            <v>ﾌﾟﾙﾎﾞｯｸｽ</v>
          </cell>
          <cell r="E203" t="str">
            <v>150*150*100mm</v>
          </cell>
          <cell r="F203" t="str">
            <v>個</v>
          </cell>
        </row>
        <row r="204">
          <cell r="D204" t="str">
            <v>雑材料</v>
          </cell>
          <cell r="E204" t="str">
            <v>(材料価格*0.02)</v>
          </cell>
          <cell r="F204" t="str">
            <v>式</v>
          </cell>
        </row>
        <row r="205">
          <cell r="D205" t="str">
            <v>電工</v>
          </cell>
          <cell r="F205" t="str">
            <v>人</v>
          </cell>
        </row>
        <row r="206">
          <cell r="D206" t="str">
            <v>その他</v>
          </cell>
          <cell r="E206" t="str">
            <v>(労*12%)</v>
          </cell>
          <cell r="F206" t="str">
            <v>〃</v>
          </cell>
        </row>
        <row r="209">
          <cell r="D209" t="str">
            <v>合計単価</v>
          </cell>
        </row>
        <row r="210">
          <cell r="D210" t="str">
            <v>採用単価</v>
          </cell>
          <cell r="F210" t="str">
            <v>個</v>
          </cell>
        </row>
        <row r="211">
          <cell r="A211">
            <v>24</v>
          </cell>
        </row>
        <row r="218">
          <cell r="D218" t="str">
            <v>合計単価</v>
          </cell>
        </row>
        <row r="219">
          <cell r="D219" t="str">
            <v>採用単価</v>
          </cell>
          <cell r="F219" t="str">
            <v/>
          </cell>
        </row>
        <row r="220">
          <cell r="A220">
            <v>25</v>
          </cell>
        </row>
        <row r="227">
          <cell r="D227" t="str">
            <v>合計単価</v>
          </cell>
        </row>
        <row r="228">
          <cell r="D228" t="str">
            <v>採用単価</v>
          </cell>
          <cell r="F228" t="str">
            <v/>
          </cell>
        </row>
        <row r="229">
          <cell r="A229">
            <v>26</v>
          </cell>
          <cell r="B229">
            <v>-1</v>
          </cell>
          <cell r="C229" t="str">
            <v>配管塗装</v>
          </cell>
          <cell r="D229" t="str">
            <v>電線管</v>
          </cell>
          <cell r="E229" t="str">
            <v>G42</v>
          </cell>
          <cell r="F229" t="str">
            <v>ｍ</v>
          </cell>
        </row>
        <row r="230">
          <cell r="D230" t="str">
            <v>塗料</v>
          </cell>
          <cell r="E230" t="str">
            <v>JIS K5516 2種　淡彩</v>
          </cell>
          <cell r="F230" t="str">
            <v>㎏</v>
          </cell>
        </row>
        <row r="231">
          <cell r="D231" t="str">
            <v>ｴｯﾁﾝｸﾞﾌﾟﾗｲﾏｰ</v>
          </cell>
          <cell r="E231" t="str">
            <v>JIS K5633 1種</v>
          </cell>
          <cell r="F231" t="str">
            <v>㎏</v>
          </cell>
        </row>
        <row r="232">
          <cell r="D232" t="str">
            <v>塗装工</v>
          </cell>
          <cell r="F232" t="str">
            <v>人</v>
          </cell>
        </row>
        <row r="233">
          <cell r="D233" t="str">
            <v>その他</v>
          </cell>
          <cell r="E233" t="str">
            <v>(材+労)*12%</v>
          </cell>
          <cell r="F233" t="str">
            <v>式</v>
          </cell>
        </row>
        <row r="236">
          <cell r="D236" t="str">
            <v>合計単価</v>
          </cell>
        </row>
        <row r="237">
          <cell r="D237" t="str">
            <v>採用単価</v>
          </cell>
          <cell r="F237" t="str">
            <v>ｍ</v>
          </cell>
        </row>
        <row r="238">
          <cell r="A238">
            <v>27</v>
          </cell>
          <cell r="B238">
            <v>-2</v>
          </cell>
          <cell r="C238" t="str">
            <v>配管塗装</v>
          </cell>
          <cell r="D238" t="str">
            <v>電線管</v>
          </cell>
          <cell r="E238" t="str">
            <v>G28</v>
          </cell>
          <cell r="F238" t="str">
            <v>ｍ</v>
          </cell>
        </row>
        <row r="239">
          <cell r="D239" t="str">
            <v>塗料</v>
          </cell>
          <cell r="E239" t="str">
            <v>JIS K5516 2種　淡彩</v>
          </cell>
          <cell r="F239" t="str">
            <v>㎏</v>
          </cell>
        </row>
        <row r="240">
          <cell r="D240" t="str">
            <v>ｴｯﾁﾝｸﾞﾌﾟﾗｲﾏｰ</v>
          </cell>
          <cell r="E240" t="str">
            <v>JIS K5633 1種</v>
          </cell>
          <cell r="F240" t="str">
            <v>㎏</v>
          </cell>
        </row>
        <row r="241">
          <cell r="D241" t="str">
            <v>塗装工</v>
          </cell>
          <cell r="F241" t="str">
            <v>人</v>
          </cell>
        </row>
        <row r="242">
          <cell r="D242" t="str">
            <v>その他</v>
          </cell>
          <cell r="E242" t="str">
            <v>(材+労)*12%</v>
          </cell>
          <cell r="F242" t="str">
            <v>式</v>
          </cell>
        </row>
        <row r="245">
          <cell r="D245" t="str">
            <v>合計単価</v>
          </cell>
        </row>
        <row r="246">
          <cell r="D246" t="str">
            <v>採用単価</v>
          </cell>
          <cell r="F246" t="str">
            <v>ｍ</v>
          </cell>
        </row>
        <row r="247">
          <cell r="A247">
            <v>28</v>
          </cell>
          <cell r="B247">
            <v>-3</v>
          </cell>
          <cell r="C247" t="str">
            <v>配管塗装</v>
          </cell>
          <cell r="D247" t="str">
            <v>電線管</v>
          </cell>
          <cell r="E247" t="str">
            <v>G22</v>
          </cell>
          <cell r="F247" t="str">
            <v>ｍ</v>
          </cell>
        </row>
        <row r="248">
          <cell r="D248" t="str">
            <v>塗料</v>
          </cell>
          <cell r="E248" t="str">
            <v>JIS K5516 2種　淡彩</v>
          </cell>
          <cell r="F248" t="str">
            <v>㎏</v>
          </cell>
        </row>
        <row r="249">
          <cell r="D249" t="str">
            <v>ｴｯﾁﾝｸﾞﾌﾟﾗｲﾏｰ</v>
          </cell>
          <cell r="E249" t="str">
            <v>JIS K5633 1種</v>
          </cell>
          <cell r="F249" t="str">
            <v>㎏</v>
          </cell>
        </row>
        <row r="250">
          <cell r="D250" t="str">
            <v>塗装工</v>
          </cell>
          <cell r="F250" t="str">
            <v>人</v>
          </cell>
        </row>
        <row r="251">
          <cell r="D251" t="str">
            <v>その他</v>
          </cell>
          <cell r="E251" t="str">
            <v>(材+労)*12%</v>
          </cell>
          <cell r="F251" t="str">
            <v>式</v>
          </cell>
        </row>
        <row r="254">
          <cell r="D254" t="str">
            <v>合計単価</v>
          </cell>
        </row>
        <row r="255">
          <cell r="D255" t="str">
            <v>採用単価</v>
          </cell>
          <cell r="F255" t="str">
            <v>ｍ</v>
          </cell>
        </row>
        <row r="256">
          <cell r="A256">
            <v>29</v>
          </cell>
        </row>
        <row r="263">
          <cell r="D263" t="str">
            <v>合計単価</v>
          </cell>
        </row>
        <row r="264">
          <cell r="D264" t="str">
            <v>採用単価</v>
          </cell>
          <cell r="F264" t="str">
            <v/>
          </cell>
        </row>
        <row r="265">
          <cell r="A265">
            <v>30</v>
          </cell>
        </row>
        <row r="272">
          <cell r="D272" t="str">
            <v>合計単価</v>
          </cell>
        </row>
        <row r="273">
          <cell r="D273" t="str">
            <v>採用単価</v>
          </cell>
          <cell r="F273" t="str">
            <v/>
          </cell>
        </row>
        <row r="274">
          <cell r="A274">
            <v>31</v>
          </cell>
          <cell r="B274">
            <v>-1</v>
          </cell>
          <cell r="C274" t="str">
            <v>機械はつり</v>
          </cell>
          <cell r="D274" t="str">
            <v>50㎜</v>
          </cell>
          <cell r="E274" t="str">
            <v>厚100～150</v>
          </cell>
          <cell r="F274" t="str">
            <v>箇所</v>
          </cell>
        </row>
        <row r="275">
          <cell r="D275" t="str">
            <v>特殊作業員</v>
          </cell>
          <cell r="F275" t="str">
            <v>人</v>
          </cell>
        </row>
        <row r="276">
          <cell r="D276" t="str">
            <v>その他</v>
          </cell>
          <cell r="E276" t="str">
            <v>(労*12%)</v>
          </cell>
          <cell r="F276" t="str">
            <v>〃</v>
          </cell>
        </row>
        <row r="281">
          <cell r="D281" t="str">
            <v>合計単価</v>
          </cell>
        </row>
        <row r="282">
          <cell r="D282" t="str">
            <v>採用単価</v>
          </cell>
          <cell r="F282" t="str">
            <v>箇所</v>
          </cell>
        </row>
        <row r="283">
          <cell r="A283">
            <v>32</v>
          </cell>
          <cell r="B283">
            <v>-2</v>
          </cell>
          <cell r="C283" t="str">
            <v>機械はつり</v>
          </cell>
          <cell r="D283" t="str">
            <v>38㎜</v>
          </cell>
          <cell r="E283" t="str">
            <v>厚100～150</v>
          </cell>
          <cell r="F283" t="str">
            <v>箇所</v>
          </cell>
        </row>
        <row r="284">
          <cell r="D284" t="str">
            <v>特殊作業員</v>
          </cell>
          <cell r="F284" t="str">
            <v>人</v>
          </cell>
        </row>
        <row r="285">
          <cell r="D285" t="str">
            <v>その他</v>
          </cell>
          <cell r="E285" t="str">
            <v>(労*12%)</v>
          </cell>
          <cell r="F285" t="str">
            <v>〃</v>
          </cell>
        </row>
        <row r="290">
          <cell r="D290" t="str">
            <v>合計単価</v>
          </cell>
        </row>
        <row r="291">
          <cell r="D291" t="str">
            <v>採用単価</v>
          </cell>
          <cell r="F291" t="str">
            <v>箇所</v>
          </cell>
        </row>
        <row r="292">
          <cell r="A292">
            <v>33</v>
          </cell>
          <cell r="B292">
            <v>-3</v>
          </cell>
          <cell r="C292" t="str">
            <v>機械はつり</v>
          </cell>
          <cell r="D292" t="str">
            <v>25㎜</v>
          </cell>
          <cell r="E292" t="str">
            <v>厚100～150</v>
          </cell>
          <cell r="F292" t="str">
            <v>箇所</v>
          </cell>
        </row>
        <row r="293">
          <cell r="D293" t="str">
            <v>特殊作業員</v>
          </cell>
          <cell r="F293" t="str">
            <v>人</v>
          </cell>
        </row>
        <row r="294">
          <cell r="D294" t="str">
            <v>その他</v>
          </cell>
          <cell r="E294" t="str">
            <v>(労*12%)</v>
          </cell>
          <cell r="F294" t="str">
            <v>〃</v>
          </cell>
        </row>
        <row r="299">
          <cell r="D299" t="str">
            <v>合計単価</v>
          </cell>
        </row>
        <row r="300">
          <cell r="D300" t="str">
            <v>採用単価</v>
          </cell>
          <cell r="F300" t="str">
            <v>箇所</v>
          </cell>
        </row>
        <row r="301">
          <cell r="A301">
            <v>34</v>
          </cell>
        </row>
        <row r="308">
          <cell r="D308" t="str">
            <v>合計単価</v>
          </cell>
        </row>
        <row r="309">
          <cell r="D309" t="str">
            <v>採用単価</v>
          </cell>
          <cell r="F309" t="str">
            <v/>
          </cell>
        </row>
        <row r="310">
          <cell r="A310">
            <v>35</v>
          </cell>
        </row>
        <row r="317">
          <cell r="D317" t="str">
            <v>合計単価</v>
          </cell>
        </row>
        <row r="318">
          <cell r="D318" t="str">
            <v>採用単価</v>
          </cell>
          <cell r="F318" t="str">
            <v/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契約実施計画"/>
      <sheetName val="FAX連絡書"/>
      <sheetName val="見積依頼通知書"/>
      <sheetName val="見積書"/>
      <sheetName val="予定価格調書"/>
      <sheetName val="積算価格書"/>
      <sheetName val="積算価格内訳書"/>
      <sheetName val="一位代価"/>
      <sheetName val="契約済通知書"/>
      <sheetName val="発注書"/>
      <sheetName val="配布書類一覧"/>
      <sheetName val="工事請負契約書"/>
      <sheetName val="特約条項（別紙第１～４）"/>
      <sheetName val="請求書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契約実施計画"/>
      <sheetName val="一般競争入札公告"/>
      <sheetName val="入札参加状況表"/>
      <sheetName val="参加申込"/>
      <sheetName val="新聞掲載依頼"/>
      <sheetName val="配布書類一覧"/>
      <sheetName val="入札書"/>
      <sheetName val="委任状"/>
      <sheetName val="市価調査票"/>
      <sheetName val="市価調査比較"/>
      <sheetName val="予定価格調書"/>
      <sheetName val="積算価格内訳書"/>
      <sheetName val="一位"/>
      <sheetName val="基礎"/>
      <sheetName val="労務"/>
      <sheetName val="封筒表紙"/>
    </sheetNames>
    <sheetDataSet>
      <sheetData sheetId="14">
        <row r="2">
          <cell r="B2" t="str">
            <v>ＮＯ</v>
          </cell>
          <cell r="C2" t="str">
            <v>項　　　　　目</v>
          </cell>
          <cell r="D2" t="str">
            <v>規格・寸法</v>
          </cell>
          <cell r="E2" t="str">
            <v>単位</v>
          </cell>
          <cell r="F2" t="str">
            <v>数　量</v>
          </cell>
        </row>
        <row r="3">
          <cell r="B3">
            <v>1</v>
          </cell>
          <cell r="C3" t="str">
            <v>冷熱源機器</v>
          </cell>
        </row>
        <row r="4">
          <cell r="A4">
            <v>1</v>
          </cell>
          <cell r="B4">
            <v>-1</v>
          </cell>
          <cell r="C4" t="str">
            <v>吸収冷凍機</v>
          </cell>
          <cell r="D4" t="str">
            <v>ｼｰｽﾞﾝｲﾝ点検</v>
          </cell>
          <cell r="E4" t="str">
            <v>回/基</v>
          </cell>
          <cell r="F4">
            <v>4</v>
          </cell>
        </row>
        <row r="8">
          <cell r="A8">
            <v>2</v>
          </cell>
          <cell r="B8">
            <v>-2</v>
          </cell>
          <cell r="C8" t="str">
            <v>吸収冷凍機</v>
          </cell>
          <cell r="D8" t="str">
            <v>ｼｰｽﾞﾝｵﾌ点検</v>
          </cell>
          <cell r="E8" t="str">
            <v>回/基</v>
          </cell>
          <cell r="F8">
            <v>4</v>
          </cell>
        </row>
        <row r="12">
          <cell r="A12">
            <v>3</v>
          </cell>
          <cell r="B12">
            <v>-3</v>
          </cell>
          <cell r="C12" t="str">
            <v>チリングユニット</v>
          </cell>
          <cell r="D12" t="str">
            <v>ｼｰｽﾞﾝｲﾝ点検</v>
          </cell>
          <cell r="E12" t="str">
            <v>回/基</v>
          </cell>
          <cell r="F12">
            <v>3</v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</row>
        <row r="15">
          <cell r="A15">
            <v>6</v>
          </cell>
          <cell r="B15">
            <v>-4</v>
          </cell>
          <cell r="C15" t="str">
            <v>ﾊﾟｯｹｰｼﾞ形空気調整機</v>
          </cell>
          <cell r="D15" t="str">
            <v>ｼｰｽﾞﾝｲﾝ点検 冷凍能力3ﾄﾝ以上</v>
          </cell>
          <cell r="E15" t="str">
            <v>回/基</v>
          </cell>
          <cell r="F15">
            <v>1</v>
          </cell>
        </row>
        <row r="16">
          <cell r="A16">
            <v>7</v>
          </cell>
          <cell r="B16">
            <v>-5</v>
          </cell>
          <cell r="C16" t="str">
            <v>ﾊﾟｯｹｰｼﾞ形空気調整機</v>
          </cell>
          <cell r="D16" t="str">
            <v>ｼｰｽﾞﾝｲﾝ点検 冷凍能力20ﾄﾝ以上</v>
          </cell>
          <cell r="E16" t="str">
            <v>回/基</v>
          </cell>
          <cell r="F16">
            <v>1</v>
          </cell>
        </row>
        <row r="17">
          <cell r="A17">
            <v>8</v>
          </cell>
          <cell r="B17">
            <v>-6</v>
          </cell>
          <cell r="C17" t="str">
            <v>ﾊﾟｯｹｰｼﾞ形空気調整機</v>
          </cell>
          <cell r="D17" t="str">
            <v>ｼｰｽﾞﾝｵﾌ点検 冷凍能力3ﾄﾝ以上</v>
          </cell>
          <cell r="E17" t="str">
            <v>回/基</v>
          </cell>
          <cell r="F17">
            <v>1</v>
          </cell>
        </row>
        <row r="18">
          <cell r="A18">
            <v>9</v>
          </cell>
          <cell r="B18">
            <v>-7</v>
          </cell>
          <cell r="C18" t="str">
            <v>ﾊﾟｯｹｰｼﾞ形空気調整機</v>
          </cell>
          <cell r="D18" t="str">
            <v>ｼｰｽﾞﾝｵﾌ点検 冷凍能力20ﾄﾝ以上</v>
          </cell>
          <cell r="E18" t="str">
            <v>回/基</v>
          </cell>
          <cell r="F18">
            <v>1</v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</row>
        <row r="20">
          <cell r="B20">
            <v>2</v>
          </cell>
          <cell r="C20" t="str">
            <v>空気調和等関連機器</v>
          </cell>
          <cell r="D20" t="str">
            <v/>
          </cell>
          <cell r="E20" t="str">
            <v/>
          </cell>
        </row>
        <row r="21">
          <cell r="A21">
            <v>11</v>
          </cell>
          <cell r="B21">
            <v>-1</v>
          </cell>
          <cell r="C21" t="str">
            <v>冷却塔</v>
          </cell>
          <cell r="D21" t="str">
            <v>ｼｰｽﾞﾝｲﾝ点検 211KW以下 開放型</v>
          </cell>
          <cell r="E21" t="str">
            <v>回/基</v>
          </cell>
          <cell r="F21">
            <v>4</v>
          </cell>
        </row>
        <row r="22"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</row>
        <row r="25">
          <cell r="A25">
            <v>12</v>
          </cell>
          <cell r="B25">
            <v>-2</v>
          </cell>
          <cell r="C25" t="str">
            <v>冷却塔</v>
          </cell>
          <cell r="D25" t="str">
            <v>ｼｰｽﾞﾝｲﾝ点検 211KW超792KW以下 開放型</v>
          </cell>
          <cell r="E25" t="str">
            <v>回/基</v>
          </cell>
          <cell r="F25">
            <v>5</v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</row>
        <row r="30">
          <cell r="A30">
            <v>13</v>
          </cell>
          <cell r="B30">
            <v>-3</v>
          </cell>
          <cell r="C30" t="str">
            <v>冷却塔</v>
          </cell>
          <cell r="D30" t="str">
            <v>ｼｰｽﾞﾝｵﾌ点検 176KW以下 開放型</v>
          </cell>
          <cell r="E30" t="str">
            <v>回/基</v>
          </cell>
          <cell r="F30">
            <v>4</v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</row>
        <row r="34">
          <cell r="A34">
            <v>14</v>
          </cell>
          <cell r="B34">
            <v>-4</v>
          </cell>
          <cell r="C34" t="str">
            <v>冷却塔</v>
          </cell>
          <cell r="D34" t="str">
            <v>ｼｰｽﾞﾝｵﾌ点検 211KW超792KW以下 開放型</v>
          </cell>
          <cell r="E34" t="str">
            <v>回/基</v>
          </cell>
          <cell r="F34">
            <v>5</v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</row>
        <row r="40">
          <cell r="B40" t="str">
            <v>ＮＯ</v>
          </cell>
          <cell r="C40" t="str">
            <v>項　　　　　目</v>
          </cell>
          <cell r="D40" t="str">
            <v>規格・寸法</v>
          </cell>
          <cell r="E40" t="str">
            <v>単位</v>
          </cell>
          <cell r="F40" t="str">
            <v>数　量</v>
          </cell>
        </row>
        <row r="41">
          <cell r="B41">
            <v>3</v>
          </cell>
          <cell r="C41" t="str">
            <v>水質検査</v>
          </cell>
          <cell r="D41" t="str">
            <v/>
          </cell>
          <cell r="E41" t="str">
            <v/>
          </cell>
        </row>
        <row r="42">
          <cell r="A42">
            <v>15</v>
          </cell>
          <cell r="B42">
            <v>-1</v>
          </cell>
          <cell r="C42" t="str">
            <v>レジオネラ属菌検査</v>
          </cell>
          <cell r="D42" t="str">
            <v>採水検査</v>
          </cell>
          <cell r="E42" t="str">
            <v>検体</v>
          </cell>
          <cell r="F42">
            <v>9</v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</row>
        <row r="50">
          <cell r="D50" t="str">
            <v/>
          </cell>
          <cell r="E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</row>
        <row r="79">
          <cell r="B79" t="str">
            <v>ＮＯ</v>
          </cell>
          <cell r="C79" t="str">
            <v>項　　　　　目</v>
          </cell>
          <cell r="D79" t="str">
            <v>規格・寸法</v>
          </cell>
          <cell r="E79" t="str">
            <v>単位</v>
          </cell>
          <cell r="F79" t="str">
            <v>数　量</v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</row>
        <row r="89">
          <cell r="D89" t="str">
            <v/>
          </cell>
          <cell r="E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</row>
      </sheetData>
      <sheetData sheetId="15">
        <row r="5">
          <cell r="B5" t="str">
            <v>特殊作業員</v>
          </cell>
        </row>
        <row r="6">
          <cell r="B6" t="str">
            <v>普通作業員</v>
          </cell>
        </row>
        <row r="7">
          <cell r="B7" t="str">
            <v>軽作業員</v>
          </cell>
        </row>
        <row r="8">
          <cell r="B8" t="str">
            <v>造園工</v>
          </cell>
        </row>
        <row r="9">
          <cell r="B9" t="str">
            <v>法面工</v>
          </cell>
        </row>
        <row r="10">
          <cell r="B10" t="str">
            <v>とび工</v>
          </cell>
        </row>
        <row r="11">
          <cell r="B11" t="str">
            <v>石工</v>
          </cell>
        </row>
        <row r="12">
          <cell r="B12" t="str">
            <v>ブロック工</v>
          </cell>
        </row>
        <row r="13">
          <cell r="B13" t="str">
            <v>電工</v>
          </cell>
        </row>
        <row r="14">
          <cell r="B14" t="str">
            <v>鉄筋工</v>
          </cell>
        </row>
        <row r="15">
          <cell r="B15" t="str">
            <v>鉄骨工</v>
          </cell>
        </row>
        <row r="16">
          <cell r="B16" t="str">
            <v>塗装工</v>
          </cell>
        </row>
        <row r="17">
          <cell r="B17" t="str">
            <v>溶接工</v>
          </cell>
        </row>
        <row r="18">
          <cell r="B18" t="str">
            <v>運転手（特殊）</v>
          </cell>
        </row>
        <row r="19">
          <cell r="B19" t="str">
            <v>運転手（一般）</v>
          </cell>
        </row>
        <row r="20">
          <cell r="B20" t="str">
            <v>潜かん工</v>
          </cell>
        </row>
        <row r="21">
          <cell r="B21" t="str">
            <v>潜かん世話役</v>
          </cell>
        </row>
        <row r="22">
          <cell r="B22" t="str">
            <v>さく岩工</v>
          </cell>
        </row>
        <row r="23">
          <cell r="B23" t="str">
            <v>トンネル特殊工</v>
          </cell>
        </row>
        <row r="24">
          <cell r="B24" t="str">
            <v>トンネル作業員</v>
          </cell>
        </row>
        <row r="25">
          <cell r="B25" t="str">
            <v>トンネル世話役</v>
          </cell>
        </row>
        <row r="26">
          <cell r="B26" t="str">
            <v>橋りょう特殊工</v>
          </cell>
        </row>
        <row r="27">
          <cell r="B27" t="str">
            <v>橋りょう塗装工</v>
          </cell>
        </row>
        <row r="28">
          <cell r="B28" t="str">
            <v>橋りょう世話役</v>
          </cell>
        </row>
        <row r="29">
          <cell r="B29" t="str">
            <v>土木一般世話役</v>
          </cell>
        </row>
        <row r="30">
          <cell r="B30" t="str">
            <v>高級船員</v>
          </cell>
        </row>
        <row r="31">
          <cell r="B31" t="str">
            <v>普通船員</v>
          </cell>
        </row>
        <row r="32">
          <cell r="B32" t="str">
            <v>潜水士</v>
          </cell>
        </row>
        <row r="33">
          <cell r="B33" t="str">
            <v>潜水連絡員</v>
          </cell>
        </row>
        <row r="34">
          <cell r="B34" t="str">
            <v>潜水送気員</v>
          </cell>
        </row>
        <row r="35">
          <cell r="B35" t="str">
            <v>山林砂防工</v>
          </cell>
        </row>
        <row r="36">
          <cell r="B36" t="str">
            <v>軌道工</v>
          </cell>
        </row>
        <row r="37">
          <cell r="B37" t="str">
            <v>型枠工</v>
          </cell>
        </row>
        <row r="38">
          <cell r="B38" t="str">
            <v>大工</v>
          </cell>
        </row>
        <row r="39">
          <cell r="B39" t="str">
            <v>左官</v>
          </cell>
        </row>
        <row r="40">
          <cell r="B40" t="str">
            <v>配管工</v>
          </cell>
        </row>
        <row r="41">
          <cell r="B41" t="str">
            <v>はつり工</v>
          </cell>
        </row>
        <row r="42">
          <cell r="B42" t="str">
            <v>防水工</v>
          </cell>
        </row>
        <row r="43">
          <cell r="B43" t="str">
            <v>板金工</v>
          </cell>
        </row>
        <row r="44">
          <cell r="B44" t="str">
            <v>タイル工</v>
          </cell>
        </row>
        <row r="45">
          <cell r="B45" t="str">
            <v>サッシ工</v>
          </cell>
        </row>
        <row r="46">
          <cell r="B46" t="str">
            <v>屋根ふき工</v>
          </cell>
        </row>
        <row r="47">
          <cell r="B47" t="str">
            <v>内装工</v>
          </cell>
        </row>
        <row r="48">
          <cell r="B48" t="str">
            <v>ガラス工</v>
          </cell>
        </row>
        <row r="49">
          <cell r="B49" t="str">
            <v>交通整理員</v>
          </cell>
        </row>
        <row r="50">
          <cell r="B50" t="str">
            <v>建具工</v>
          </cell>
        </row>
        <row r="51">
          <cell r="B51" t="str">
            <v>ダクト工</v>
          </cell>
        </row>
        <row r="52">
          <cell r="B52" t="str">
            <v>保温工</v>
          </cell>
        </row>
        <row r="53">
          <cell r="B53" t="str">
            <v>建築ブロック工</v>
          </cell>
        </row>
        <row r="54">
          <cell r="B54" t="str">
            <v>設備機械工</v>
          </cell>
        </row>
        <row r="55">
          <cell r="B55" t="str">
            <v>通信技術員（甲）</v>
          </cell>
        </row>
        <row r="56">
          <cell r="B56" t="str">
            <v>通信技術員（乙）</v>
          </cell>
        </row>
        <row r="57">
          <cell r="B57" t="str">
            <v>通信工</v>
          </cell>
        </row>
        <row r="58">
          <cell r="B58" t="str">
            <v>船舶製作工</v>
          </cell>
        </row>
        <row r="59">
          <cell r="B59" t="str">
            <v>機械設備製作工</v>
          </cell>
        </row>
        <row r="60">
          <cell r="B60" t="str">
            <v>機械設備据付工</v>
          </cell>
        </row>
        <row r="61">
          <cell r="B61" t="str">
            <v>技師Ａ</v>
          </cell>
          <cell r="C61">
            <v>26900</v>
          </cell>
        </row>
        <row r="62">
          <cell r="B62" t="str">
            <v>技師Ｂ</v>
          </cell>
          <cell r="C62">
            <v>25400</v>
          </cell>
        </row>
        <row r="63">
          <cell r="B63" t="str">
            <v>技師Ｃ</v>
          </cell>
          <cell r="C63">
            <v>23800</v>
          </cell>
        </row>
        <row r="64">
          <cell r="B64" t="str">
            <v>技師補</v>
          </cell>
          <cell r="C64">
            <v>20700</v>
          </cell>
        </row>
        <row r="65">
          <cell r="B65" t="str">
            <v>技術員</v>
          </cell>
          <cell r="C65">
            <v>17500</v>
          </cell>
        </row>
        <row r="66">
          <cell r="B66" t="str">
            <v>技術員補</v>
          </cell>
          <cell r="C66">
            <v>14100</v>
          </cell>
        </row>
        <row r="67">
          <cell r="B67" t="str">
            <v>清掃員Ａ</v>
          </cell>
          <cell r="C67">
            <v>14100</v>
          </cell>
        </row>
        <row r="68">
          <cell r="B68" t="str">
            <v>清掃員Ｂ</v>
          </cell>
          <cell r="C68">
            <v>10700</v>
          </cell>
        </row>
        <row r="69">
          <cell r="B69" t="str">
            <v>清掃員Ｃ</v>
          </cell>
          <cell r="C69">
            <v>9100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44"/>
  <sheetViews>
    <sheetView showZeros="0" tabSelected="1" view="pageBreakPreview" zoomScale="70" zoomScaleSheetLayoutView="70" zoomScalePageLayoutView="0" workbookViewId="0" topLeftCell="A1">
      <selection activeCell="B25" sqref="B25:H25"/>
    </sheetView>
  </sheetViews>
  <sheetFormatPr defaultColWidth="8.875" defaultRowHeight="13.5"/>
  <cols>
    <col min="1" max="1" width="4.00390625" style="2" customWidth="1"/>
    <col min="2" max="2" width="22.75390625" style="2" customWidth="1"/>
    <col min="3" max="4" width="9.125" style="2" customWidth="1"/>
    <col min="5" max="5" width="5.75390625" style="2" customWidth="1"/>
    <col min="6" max="6" width="9.25390625" style="2" customWidth="1"/>
    <col min="7" max="7" width="11.75390625" style="2" customWidth="1"/>
    <col min="8" max="8" width="22.875" style="2" customWidth="1"/>
    <col min="9" max="9" width="22.875" style="8" customWidth="1"/>
    <col min="10" max="11" width="9.125" style="8" customWidth="1"/>
    <col min="12" max="12" width="5.75390625" style="8" customWidth="1"/>
    <col min="13" max="13" width="6.875" style="8" customWidth="1"/>
    <col min="14" max="14" width="11.75390625" style="8" customWidth="1"/>
    <col min="15" max="15" width="15.625" style="8" customWidth="1"/>
    <col min="16" max="16" width="14.625" style="8" customWidth="1"/>
    <col min="17" max="16384" width="8.875" style="2" customWidth="1"/>
  </cols>
  <sheetData>
    <row r="1" spans="2:25" ht="24">
      <c r="B1" s="183" t="s">
        <v>0</v>
      </c>
      <c r="C1" s="183"/>
      <c r="D1" s="183"/>
      <c r="E1" s="183"/>
      <c r="F1" s="183"/>
      <c r="G1" s="183"/>
      <c r="H1" s="183"/>
      <c r="I1" s="184"/>
      <c r="J1" s="184"/>
      <c r="K1" s="184"/>
      <c r="L1" s="184"/>
      <c r="M1" s="184"/>
      <c r="N1" s="184"/>
      <c r="O1" s="184"/>
      <c r="P1" s="184"/>
      <c r="Q1" s="1"/>
      <c r="R1" s="1"/>
      <c r="S1" s="1"/>
      <c r="T1" s="1"/>
      <c r="U1" s="1"/>
      <c r="V1" s="1"/>
      <c r="W1" s="1"/>
      <c r="X1" s="1"/>
      <c r="Y1" s="1"/>
    </row>
    <row r="2" spans="2:16" ht="19.5" customHeight="1" thickBot="1">
      <c r="B2" s="3"/>
      <c r="C2" s="185" t="s">
        <v>1</v>
      </c>
      <c r="D2" s="185"/>
      <c r="E2" s="185"/>
      <c r="F2" s="185"/>
      <c r="G2" s="185"/>
      <c r="H2" s="4"/>
      <c r="I2" s="3">
        <f aca="true" t="shared" si="0" ref="I2:K7">B2</f>
        <v>0</v>
      </c>
      <c r="J2" s="3" t="e">
        <f>#REF!</f>
        <v>#REF!</v>
      </c>
      <c r="K2" s="186" t="str">
        <f>C2</f>
        <v>入　　札　　書</v>
      </c>
      <c r="L2" s="186">
        <f aca="true" t="shared" si="1" ref="L2:O7">E2</f>
        <v>0</v>
      </c>
      <c r="M2" s="186">
        <f t="shared" si="1"/>
        <v>0</v>
      </c>
      <c r="N2" s="186">
        <f t="shared" si="1"/>
        <v>0</v>
      </c>
      <c r="O2" s="3">
        <f t="shared" si="1"/>
        <v>0</v>
      </c>
      <c r="P2" s="5" t="e">
        <f>#REF!</f>
        <v>#REF!</v>
      </c>
    </row>
    <row r="3" spans="6:16" ht="33" customHeight="1" thickTop="1">
      <c r="F3" s="6"/>
      <c r="H3" s="7"/>
      <c r="I3" s="8">
        <f t="shared" si="0"/>
        <v>0</v>
      </c>
      <c r="J3" s="8">
        <f t="shared" si="0"/>
        <v>0</v>
      </c>
      <c r="K3" s="8">
        <f t="shared" si="0"/>
        <v>0</v>
      </c>
      <c r="L3" s="8">
        <f t="shared" si="1"/>
        <v>0</v>
      </c>
      <c r="M3" s="9">
        <f t="shared" si="1"/>
        <v>0</v>
      </c>
      <c r="N3" s="8">
        <f t="shared" si="1"/>
        <v>0</v>
      </c>
      <c r="O3" s="187">
        <f t="shared" si="1"/>
        <v>0</v>
      </c>
      <c r="P3" s="187" t="e">
        <f>#REF!</f>
        <v>#REF!</v>
      </c>
    </row>
    <row r="4" spans="2:16" ht="13.5">
      <c r="B4" s="10"/>
      <c r="C4" s="10"/>
      <c r="D4" s="10"/>
      <c r="E4" s="10"/>
      <c r="I4" s="11">
        <f t="shared" si="0"/>
        <v>0</v>
      </c>
      <c r="J4" s="11">
        <f t="shared" si="0"/>
        <v>0</v>
      </c>
      <c r="K4" s="11">
        <f t="shared" si="0"/>
        <v>0</v>
      </c>
      <c r="L4" s="11">
        <f t="shared" si="1"/>
        <v>0</v>
      </c>
      <c r="M4" s="8">
        <f t="shared" si="1"/>
        <v>0</v>
      </c>
      <c r="N4" s="8">
        <f t="shared" si="1"/>
        <v>0</v>
      </c>
      <c r="O4" s="8">
        <f t="shared" si="1"/>
        <v>0</v>
      </c>
      <c r="P4" s="8" t="e">
        <f>#REF!</f>
        <v>#REF!</v>
      </c>
    </row>
    <row r="5" spans="2:16" ht="23.25" customHeight="1" thickBot="1">
      <c r="B5" s="12" t="s">
        <v>2</v>
      </c>
      <c r="C5" s="13"/>
      <c r="D5" s="188"/>
      <c r="E5" s="188"/>
      <c r="F5" s="188"/>
      <c r="G5" s="188"/>
      <c r="H5" s="14"/>
      <c r="I5" s="8" t="str">
        <f t="shared" si="0"/>
        <v>金額￥</v>
      </c>
      <c r="J5" s="15">
        <f t="shared" si="0"/>
        <v>0</v>
      </c>
      <c r="K5" s="189">
        <f t="shared" si="0"/>
        <v>0</v>
      </c>
      <c r="L5" s="189">
        <f t="shared" si="1"/>
        <v>0</v>
      </c>
      <c r="M5" s="189">
        <f t="shared" si="1"/>
        <v>0</v>
      </c>
      <c r="N5" s="189">
        <f t="shared" si="1"/>
        <v>0</v>
      </c>
      <c r="O5" s="16">
        <f t="shared" si="1"/>
        <v>0</v>
      </c>
      <c r="P5" s="8" t="e">
        <f>#REF!</f>
        <v>#REF!</v>
      </c>
    </row>
    <row r="6" spans="9:16" ht="9" customHeight="1">
      <c r="I6" s="8">
        <f t="shared" si="0"/>
        <v>0</v>
      </c>
      <c r="J6" s="8">
        <f t="shared" si="0"/>
        <v>0</v>
      </c>
      <c r="K6" s="8">
        <f t="shared" si="0"/>
        <v>0</v>
      </c>
      <c r="L6" s="8">
        <f t="shared" si="1"/>
        <v>0</v>
      </c>
      <c r="M6" s="8">
        <f t="shared" si="1"/>
        <v>0</v>
      </c>
      <c r="N6" s="8">
        <f t="shared" si="1"/>
        <v>0</v>
      </c>
      <c r="O6" s="8">
        <f t="shared" si="1"/>
        <v>0</v>
      </c>
      <c r="P6" s="8" t="e">
        <f>#REF!</f>
        <v>#REF!</v>
      </c>
    </row>
    <row r="7" spans="2:16" ht="27" customHeight="1">
      <c r="B7" s="17" t="s">
        <v>3</v>
      </c>
      <c r="C7" s="177" t="s">
        <v>4</v>
      </c>
      <c r="D7" s="178"/>
      <c r="E7" s="18" t="s">
        <v>5</v>
      </c>
      <c r="F7" s="19" t="s">
        <v>6</v>
      </c>
      <c r="G7" s="20" t="s">
        <v>7</v>
      </c>
      <c r="H7" s="21" t="s">
        <v>8</v>
      </c>
      <c r="I7" s="22" t="str">
        <f t="shared" si="0"/>
        <v>品名</v>
      </c>
      <c r="J7" s="179" t="str">
        <f t="shared" si="0"/>
        <v>規格</v>
      </c>
      <c r="K7" s="180">
        <f t="shared" si="0"/>
        <v>0</v>
      </c>
      <c r="L7" s="23" t="str">
        <f t="shared" si="1"/>
        <v>単位</v>
      </c>
      <c r="M7" s="24" t="str">
        <f t="shared" si="1"/>
        <v>数量</v>
      </c>
      <c r="N7" s="24" t="str">
        <f t="shared" si="1"/>
        <v>単価</v>
      </c>
      <c r="O7" s="24" t="str">
        <f t="shared" si="1"/>
        <v>金額</v>
      </c>
      <c r="P7" s="24" t="e">
        <f>#REF!</f>
        <v>#REF!</v>
      </c>
    </row>
    <row r="8" spans="2:16" ht="27" customHeight="1">
      <c r="B8" s="25" t="s">
        <v>90</v>
      </c>
      <c r="C8" s="164" t="s">
        <v>91</v>
      </c>
      <c r="D8" s="165"/>
      <c r="E8" s="26" t="s">
        <v>92</v>
      </c>
      <c r="F8" s="27">
        <v>1</v>
      </c>
      <c r="G8" s="28"/>
      <c r="H8" s="29"/>
      <c r="I8" s="181"/>
      <c r="J8" s="154"/>
      <c r="K8" s="155"/>
      <c r="L8" s="158"/>
      <c r="M8" s="160"/>
      <c r="N8" s="168"/>
      <c r="O8" s="162"/>
      <c r="P8" s="170"/>
    </row>
    <row r="9" spans="2:16" ht="27" customHeight="1">
      <c r="B9" s="25"/>
      <c r="C9" s="164" t="s">
        <v>9</v>
      </c>
      <c r="D9" s="165"/>
      <c r="E9" s="26"/>
      <c r="F9" s="27"/>
      <c r="G9" s="28"/>
      <c r="H9" s="28"/>
      <c r="I9" s="182"/>
      <c r="J9" s="156"/>
      <c r="K9" s="157"/>
      <c r="L9" s="159"/>
      <c r="M9" s="161"/>
      <c r="N9" s="169"/>
      <c r="O9" s="163"/>
      <c r="P9" s="171"/>
    </row>
    <row r="10" spans="2:16" ht="27" customHeight="1">
      <c r="B10" s="25"/>
      <c r="C10" s="164"/>
      <c r="D10" s="165"/>
      <c r="E10" s="26"/>
      <c r="F10" s="27"/>
      <c r="G10" s="28"/>
      <c r="H10" s="28"/>
      <c r="I10" s="152"/>
      <c r="J10" s="154"/>
      <c r="K10" s="155"/>
      <c r="L10" s="158"/>
      <c r="M10" s="160"/>
      <c r="N10" s="162"/>
      <c r="O10" s="162"/>
      <c r="P10" s="145"/>
    </row>
    <row r="11" spans="2:16" ht="27" customHeight="1">
      <c r="B11" s="25"/>
      <c r="C11" s="164"/>
      <c r="D11" s="165"/>
      <c r="E11" s="30"/>
      <c r="F11" s="27"/>
      <c r="G11" s="28"/>
      <c r="H11" s="28"/>
      <c r="I11" s="172"/>
      <c r="J11" s="173"/>
      <c r="K11" s="174"/>
      <c r="L11" s="175"/>
      <c r="M11" s="176"/>
      <c r="N11" s="166"/>
      <c r="O11" s="166"/>
      <c r="P11" s="167"/>
    </row>
    <row r="12" spans="2:16" ht="27" customHeight="1">
      <c r="B12" s="25"/>
      <c r="C12" s="164"/>
      <c r="D12" s="165"/>
      <c r="E12" s="30"/>
      <c r="F12" s="27"/>
      <c r="G12" s="28"/>
      <c r="H12" s="28"/>
      <c r="I12" s="172"/>
      <c r="J12" s="173"/>
      <c r="K12" s="174"/>
      <c r="L12" s="175"/>
      <c r="M12" s="176"/>
      <c r="N12" s="166"/>
      <c r="O12" s="166"/>
      <c r="P12" s="167"/>
    </row>
    <row r="13" spans="2:16" ht="27" customHeight="1">
      <c r="B13" s="25"/>
      <c r="C13" s="164"/>
      <c r="D13" s="165"/>
      <c r="E13" s="30"/>
      <c r="F13" s="27"/>
      <c r="G13" s="28"/>
      <c r="H13" s="28"/>
      <c r="I13" s="172"/>
      <c r="J13" s="173"/>
      <c r="K13" s="174"/>
      <c r="L13" s="175"/>
      <c r="M13" s="176"/>
      <c r="N13" s="166"/>
      <c r="O13" s="166"/>
      <c r="P13" s="167"/>
    </row>
    <row r="14" spans="2:16" ht="27" customHeight="1">
      <c r="B14" s="31"/>
      <c r="C14" s="164"/>
      <c r="D14" s="165"/>
      <c r="E14" s="30"/>
      <c r="F14" s="27"/>
      <c r="G14" s="28"/>
      <c r="H14" s="28"/>
      <c r="I14" s="152"/>
      <c r="J14" s="154"/>
      <c r="K14" s="155"/>
      <c r="L14" s="158"/>
      <c r="M14" s="160"/>
      <c r="N14" s="162"/>
      <c r="O14" s="162"/>
      <c r="P14" s="145"/>
    </row>
    <row r="15" spans="2:16" ht="27" customHeight="1">
      <c r="B15" s="31"/>
      <c r="C15" s="164"/>
      <c r="D15" s="165"/>
      <c r="E15" s="30"/>
      <c r="F15" s="27"/>
      <c r="G15" s="28"/>
      <c r="H15" s="28"/>
      <c r="I15" s="153"/>
      <c r="J15" s="156"/>
      <c r="K15" s="157"/>
      <c r="L15" s="159"/>
      <c r="M15" s="161"/>
      <c r="N15" s="163"/>
      <c r="O15" s="163"/>
      <c r="P15" s="146"/>
    </row>
    <row r="16" spans="2:16" ht="27" customHeight="1">
      <c r="B16" s="31"/>
      <c r="C16" s="164"/>
      <c r="D16" s="165"/>
      <c r="E16" s="30"/>
      <c r="F16" s="27"/>
      <c r="G16" s="28"/>
      <c r="H16" s="32"/>
      <c r="I16" s="152"/>
      <c r="J16" s="154"/>
      <c r="K16" s="155"/>
      <c r="L16" s="158"/>
      <c r="M16" s="160"/>
      <c r="N16" s="162"/>
      <c r="O16" s="162"/>
      <c r="P16" s="145"/>
    </row>
    <row r="17" spans="2:16" ht="27" customHeight="1">
      <c r="B17" s="33"/>
      <c r="C17" s="147"/>
      <c r="D17" s="148"/>
      <c r="E17" s="30"/>
      <c r="F17" s="27"/>
      <c r="G17" s="28"/>
      <c r="H17" s="28"/>
      <c r="I17" s="153"/>
      <c r="J17" s="156"/>
      <c r="K17" s="157"/>
      <c r="L17" s="159"/>
      <c r="M17" s="161"/>
      <c r="N17" s="163"/>
      <c r="O17" s="163"/>
      <c r="P17" s="146"/>
    </row>
    <row r="18" spans="2:16" ht="34.5" customHeight="1">
      <c r="B18" s="34" t="s">
        <v>10</v>
      </c>
      <c r="C18" s="149" t="s">
        <v>93</v>
      </c>
      <c r="D18" s="150"/>
      <c r="E18" s="150"/>
      <c r="F18" s="151"/>
      <c r="G18" s="35" t="s">
        <v>11</v>
      </c>
      <c r="H18" s="36" t="s">
        <v>12</v>
      </c>
      <c r="I18" s="152"/>
      <c r="J18" s="154"/>
      <c r="K18" s="155"/>
      <c r="L18" s="158"/>
      <c r="M18" s="160"/>
      <c r="N18" s="162"/>
      <c r="O18" s="162"/>
      <c r="P18" s="145"/>
    </row>
    <row r="19" spans="2:16" ht="27" customHeight="1">
      <c r="B19" s="37" t="s">
        <v>13</v>
      </c>
      <c r="C19" s="143" t="s">
        <v>14</v>
      </c>
      <c r="D19" s="143"/>
      <c r="E19" s="143" t="s">
        <v>15</v>
      </c>
      <c r="F19" s="143"/>
      <c r="G19" s="143"/>
      <c r="H19" s="38"/>
      <c r="I19" s="153"/>
      <c r="J19" s="156"/>
      <c r="K19" s="157"/>
      <c r="L19" s="159"/>
      <c r="M19" s="161"/>
      <c r="N19" s="163"/>
      <c r="O19" s="163"/>
      <c r="P19" s="146"/>
    </row>
    <row r="20" spans="9:16" ht="15" customHeight="1">
      <c r="I20" s="39"/>
      <c r="J20" s="39"/>
      <c r="K20" s="144"/>
      <c r="L20" s="144"/>
      <c r="M20" s="144"/>
      <c r="N20" s="144"/>
      <c r="O20" s="144"/>
      <c r="P20" s="144"/>
    </row>
    <row r="21" spans="2:8" ht="15" customHeight="1">
      <c r="B21" s="138" t="s">
        <v>16</v>
      </c>
      <c r="C21" s="138"/>
      <c r="D21" s="138"/>
      <c r="E21" s="138"/>
      <c r="F21" s="138"/>
      <c r="G21" s="138"/>
      <c r="H21" s="138"/>
    </row>
    <row r="22" spans="2:8" ht="15" customHeight="1">
      <c r="B22" s="40"/>
      <c r="C22" s="40"/>
      <c r="D22" s="40"/>
      <c r="E22" s="40"/>
      <c r="F22" s="40"/>
      <c r="G22" s="40"/>
      <c r="H22" s="40"/>
    </row>
    <row r="23" spans="2:16" ht="17.25">
      <c r="B23" s="138" t="s">
        <v>17</v>
      </c>
      <c r="C23" s="138"/>
      <c r="D23" s="138"/>
      <c r="E23" s="138"/>
      <c r="F23" s="138"/>
      <c r="G23" s="138"/>
      <c r="H23" s="138"/>
      <c r="I23" s="139"/>
      <c r="J23" s="139"/>
      <c r="K23" s="139"/>
      <c r="L23" s="139"/>
      <c r="M23" s="139"/>
      <c r="N23" s="139"/>
      <c r="O23" s="139"/>
      <c r="P23" s="139"/>
    </row>
    <row r="24" spans="2:16" ht="17.25">
      <c r="B24" s="40"/>
      <c r="C24" s="40"/>
      <c r="D24" s="40"/>
      <c r="E24" s="40"/>
      <c r="F24" s="40"/>
      <c r="G24" s="40"/>
      <c r="H24" s="40"/>
      <c r="I24" s="41"/>
      <c r="J24" s="41"/>
      <c r="K24" s="41"/>
      <c r="L24" s="41"/>
      <c r="M24" s="41"/>
      <c r="N24" s="41"/>
      <c r="O24" s="41"/>
      <c r="P24" s="41"/>
    </row>
    <row r="25" spans="2:16" ht="15" customHeight="1">
      <c r="B25" s="138" t="s">
        <v>18</v>
      </c>
      <c r="C25" s="138"/>
      <c r="D25" s="138"/>
      <c r="E25" s="138"/>
      <c r="F25" s="138"/>
      <c r="G25" s="138"/>
      <c r="H25" s="138"/>
      <c r="I25" s="139"/>
      <c r="J25" s="139"/>
      <c r="K25" s="139"/>
      <c r="L25" s="139"/>
      <c r="M25" s="139"/>
      <c r="N25" s="139"/>
      <c r="O25" s="139"/>
      <c r="P25" s="139"/>
    </row>
    <row r="26" spans="2:16" ht="15" customHeight="1">
      <c r="B26" s="40"/>
      <c r="C26" s="40"/>
      <c r="D26" s="40"/>
      <c r="E26" s="40"/>
      <c r="F26" s="40"/>
      <c r="G26" s="40"/>
      <c r="H26" s="40"/>
      <c r="I26" s="41"/>
      <c r="J26" s="41"/>
      <c r="K26" s="41"/>
      <c r="L26" s="41"/>
      <c r="M26" s="41"/>
      <c r="N26" s="41"/>
      <c r="O26" s="41"/>
      <c r="P26" s="41"/>
    </row>
    <row r="27" spans="2:12" ht="15" customHeight="1">
      <c r="B27" s="138" t="s">
        <v>19</v>
      </c>
      <c r="C27" s="138"/>
      <c r="D27" s="138"/>
      <c r="E27" s="138"/>
      <c r="F27" s="138"/>
      <c r="G27" s="138"/>
      <c r="H27" s="138"/>
      <c r="J27" s="140"/>
      <c r="K27" s="140"/>
      <c r="L27" s="140"/>
    </row>
    <row r="28" spans="2:12" ht="15" customHeight="1">
      <c r="B28" s="42"/>
      <c r="C28" s="42"/>
      <c r="D28" s="42"/>
      <c r="E28" s="42"/>
      <c r="F28" s="42"/>
      <c r="G28" s="42"/>
      <c r="H28" s="42"/>
      <c r="J28" s="43"/>
      <c r="K28" s="43"/>
      <c r="L28" s="43"/>
    </row>
    <row r="29" spans="2:12" ht="21.75" customHeight="1">
      <c r="B29" s="141">
        <v>44965</v>
      </c>
      <c r="C29" s="141"/>
      <c r="D29" s="141"/>
      <c r="E29" s="141"/>
      <c r="J29" s="43"/>
      <c r="K29" s="43"/>
      <c r="L29" s="43"/>
    </row>
    <row r="30" spans="2:11" ht="15" customHeight="1">
      <c r="B30" s="44"/>
      <c r="C30" s="45"/>
      <c r="D30" s="46"/>
      <c r="I30" s="47"/>
      <c r="J30" s="142"/>
      <c r="K30" s="142"/>
    </row>
    <row r="31" spans="2:11" ht="15" customHeight="1">
      <c r="B31" s="133" t="s">
        <v>20</v>
      </c>
      <c r="C31" s="133"/>
      <c r="D31" s="133"/>
      <c r="E31" s="134"/>
      <c r="I31" s="47"/>
      <c r="J31" s="48"/>
      <c r="K31" s="48"/>
    </row>
    <row r="32" spans="2:11" ht="15" customHeight="1">
      <c r="B32" s="135" t="s">
        <v>21</v>
      </c>
      <c r="C32" s="135"/>
      <c r="D32" s="135"/>
      <c r="E32" s="134"/>
      <c r="I32" s="47"/>
      <c r="J32" s="48"/>
      <c r="K32" s="48"/>
    </row>
    <row r="33" spans="2:11" ht="15" customHeight="1">
      <c r="B33" s="136" t="s">
        <v>22</v>
      </c>
      <c r="C33" s="136"/>
      <c r="D33" s="136"/>
      <c r="E33" s="134"/>
      <c r="I33" s="47"/>
      <c r="J33" s="48"/>
      <c r="K33" s="48"/>
    </row>
    <row r="34" spans="2:11" ht="15" customHeight="1">
      <c r="B34" s="44"/>
      <c r="C34" s="45"/>
      <c r="D34" s="46"/>
      <c r="I34" s="47"/>
      <c r="J34" s="48"/>
      <c r="K34" s="48"/>
    </row>
    <row r="35" spans="6:11" ht="15" customHeight="1">
      <c r="F35" s="2" t="s">
        <v>23</v>
      </c>
      <c r="G35" s="130"/>
      <c r="H35" s="130"/>
      <c r="I35" s="47"/>
      <c r="J35" s="48"/>
      <c r="K35" s="48"/>
    </row>
    <row r="36" spans="7:15" ht="15" customHeight="1">
      <c r="G36" s="49"/>
      <c r="H36" s="49"/>
      <c r="N36" s="137"/>
      <c r="O36" s="137"/>
    </row>
    <row r="37" spans="6:15" ht="15" customHeight="1">
      <c r="F37" s="2" t="s">
        <v>24</v>
      </c>
      <c r="G37" s="130"/>
      <c r="H37" s="130"/>
      <c r="N37" s="50"/>
      <c r="O37" s="50"/>
    </row>
    <row r="38" spans="7:15" ht="15" customHeight="1">
      <c r="G38" s="51"/>
      <c r="H38" s="51"/>
      <c r="N38" s="131"/>
      <c r="O38" s="131"/>
    </row>
    <row r="39" spans="6:15" ht="15" customHeight="1">
      <c r="F39" s="2" t="s">
        <v>25</v>
      </c>
      <c r="G39" s="132"/>
      <c r="H39" s="132"/>
      <c r="N39" s="52"/>
      <c r="O39" s="52"/>
    </row>
    <row r="40" spans="7:15" ht="15" customHeight="1">
      <c r="G40" s="53"/>
      <c r="H40" s="53"/>
      <c r="N40" s="52"/>
      <c r="O40" s="52"/>
    </row>
    <row r="41" spans="7:15" ht="15" customHeight="1">
      <c r="G41" s="53"/>
      <c r="H41" s="54"/>
      <c r="N41" s="55"/>
      <c r="O41" s="55"/>
    </row>
    <row r="42" spans="14:15" ht="13.5">
      <c r="N42" s="55"/>
      <c r="O42" s="56"/>
    </row>
    <row r="43" spans="9:13" ht="13.5">
      <c r="I43" s="8">
        <f aca="true" t="shared" si="2" ref="I43:M44">B42</f>
        <v>0</v>
      </c>
      <c r="J43" s="8">
        <f t="shared" si="2"/>
        <v>0</v>
      </c>
      <c r="K43" s="8">
        <f t="shared" si="2"/>
        <v>0</v>
      </c>
      <c r="L43" s="8">
        <f t="shared" si="2"/>
        <v>0</v>
      </c>
      <c r="M43" s="8">
        <f t="shared" si="2"/>
        <v>0</v>
      </c>
    </row>
    <row r="44" spans="9:13" ht="13.5">
      <c r="I44" s="8">
        <f t="shared" si="2"/>
        <v>0</v>
      </c>
      <c r="J44" s="8">
        <f t="shared" si="2"/>
        <v>0</v>
      </c>
      <c r="K44" s="8">
        <f t="shared" si="2"/>
        <v>0</v>
      </c>
      <c r="L44" s="8">
        <f t="shared" si="2"/>
        <v>0</v>
      </c>
      <c r="M44" s="8">
        <f t="shared" si="2"/>
        <v>0</v>
      </c>
    </row>
  </sheetData>
  <sheetProtection/>
  <mergeCells count="76">
    <mergeCell ref="B1:H1"/>
    <mergeCell ref="I1:P1"/>
    <mergeCell ref="C2:G2"/>
    <mergeCell ref="K2:N2"/>
    <mergeCell ref="O3:P3"/>
    <mergeCell ref="D5:G5"/>
    <mergeCell ref="K5:N5"/>
    <mergeCell ref="C7:D7"/>
    <mergeCell ref="J7:K7"/>
    <mergeCell ref="C8:D8"/>
    <mergeCell ref="I8:I9"/>
    <mergeCell ref="J8:K9"/>
    <mergeCell ref="L8:L9"/>
    <mergeCell ref="M8:M9"/>
    <mergeCell ref="N8:N9"/>
    <mergeCell ref="O8:O9"/>
    <mergeCell ref="P8:P9"/>
    <mergeCell ref="C9:D9"/>
    <mergeCell ref="C10:D10"/>
    <mergeCell ref="I10:I13"/>
    <mergeCell ref="J10:K13"/>
    <mergeCell ref="L10:L13"/>
    <mergeCell ref="M10:M13"/>
    <mergeCell ref="N10:N13"/>
    <mergeCell ref="O10:O13"/>
    <mergeCell ref="P10:P13"/>
    <mergeCell ref="C11:D11"/>
    <mergeCell ref="C12:D12"/>
    <mergeCell ref="C13:D13"/>
    <mergeCell ref="C14:D14"/>
    <mergeCell ref="I14:I15"/>
    <mergeCell ref="J14:K15"/>
    <mergeCell ref="L14:L15"/>
    <mergeCell ref="M14:M15"/>
    <mergeCell ref="N14:N15"/>
    <mergeCell ref="O14:O15"/>
    <mergeCell ref="P14:P15"/>
    <mergeCell ref="C15:D15"/>
    <mergeCell ref="C16:D16"/>
    <mergeCell ref="I16:I17"/>
    <mergeCell ref="J16:K17"/>
    <mergeCell ref="L16:L17"/>
    <mergeCell ref="M16:M17"/>
    <mergeCell ref="N16:N17"/>
    <mergeCell ref="O16:O17"/>
    <mergeCell ref="P16:P17"/>
    <mergeCell ref="C17:D17"/>
    <mergeCell ref="C18:F18"/>
    <mergeCell ref="I18:I19"/>
    <mergeCell ref="J18:K19"/>
    <mergeCell ref="L18:L19"/>
    <mergeCell ref="M18:M19"/>
    <mergeCell ref="N18:N19"/>
    <mergeCell ref="O18:O19"/>
    <mergeCell ref="P18:P19"/>
    <mergeCell ref="C19:D19"/>
    <mergeCell ref="E19:G19"/>
    <mergeCell ref="K20:P20"/>
    <mergeCell ref="B21:H21"/>
    <mergeCell ref="B23:H23"/>
    <mergeCell ref="I23:P23"/>
    <mergeCell ref="B25:H25"/>
    <mergeCell ref="I25:P25"/>
    <mergeCell ref="B27:H27"/>
    <mergeCell ref="J27:L27"/>
    <mergeCell ref="B29:E29"/>
    <mergeCell ref="J30:K30"/>
    <mergeCell ref="G37:H37"/>
    <mergeCell ref="N38:O38"/>
    <mergeCell ref="G39:H39"/>
    <mergeCell ref="B31:D31"/>
    <mergeCell ref="E31:E33"/>
    <mergeCell ref="B32:D32"/>
    <mergeCell ref="B33:D33"/>
    <mergeCell ref="G35:H35"/>
    <mergeCell ref="N36:O36"/>
  </mergeCells>
  <printOptions/>
  <pageMargins left="0.7874015748031497" right="0.3937007874015748" top="0.7874015748031497" bottom="0.7874015748031497" header="0" footer="0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Y45"/>
  <sheetViews>
    <sheetView showZeros="0" view="pageBreakPreview" zoomScale="70" zoomScaleSheetLayoutView="70" zoomScalePageLayoutView="0" workbookViewId="0" topLeftCell="A1">
      <selection activeCell="B22" sqref="B22:H22"/>
    </sheetView>
  </sheetViews>
  <sheetFormatPr defaultColWidth="8.875" defaultRowHeight="13.5"/>
  <cols>
    <col min="1" max="1" width="4.00390625" style="2" customWidth="1"/>
    <col min="2" max="2" width="22.75390625" style="2" customWidth="1"/>
    <col min="3" max="4" width="9.125" style="2" customWidth="1"/>
    <col min="5" max="5" width="5.75390625" style="2" customWidth="1"/>
    <col min="6" max="6" width="9.25390625" style="2" customWidth="1"/>
    <col min="7" max="7" width="11.75390625" style="2" customWidth="1"/>
    <col min="8" max="8" width="22.875" style="2" customWidth="1"/>
    <col min="9" max="9" width="22.875" style="8" customWidth="1"/>
    <col min="10" max="11" width="9.125" style="8" customWidth="1"/>
    <col min="12" max="12" width="5.75390625" style="8" customWidth="1"/>
    <col min="13" max="13" width="6.875" style="8" customWidth="1"/>
    <col min="14" max="14" width="11.75390625" style="8" customWidth="1"/>
    <col min="15" max="15" width="15.625" style="8" customWidth="1"/>
    <col min="16" max="16" width="14.625" style="8" customWidth="1"/>
    <col min="17" max="16384" width="8.875" style="2" customWidth="1"/>
  </cols>
  <sheetData>
    <row r="1" spans="2:25" ht="24">
      <c r="B1" s="183" t="s">
        <v>0</v>
      </c>
      <c r="C1" s="183"/>
      <c r="D1" s="183"/>
      <c r="E1" s="183"/>
      <c r="F1" s="183"/>
      <c r="G1" s="183"/>
      <c r="H1" s="183"/>
      <c r="I1" s="184"/>
      <c r="J1" s="184"/>
      <c r="K1" s="184"/>
      <c r="L1" s="184"/>
      <c r="M1" s="184"/>
      <c r="N1" s="184"/>
      <c r="O1" s="184"/>
      <c r="P1" s="184"/>
      <c r="Q1" s="1"/>
      <c r="R1" s="1"/>
      <c r="S1" s="1"/>
      <c r="T1" s="1"/>
      <c r="U1" s="1"/>
      <c r="V1" s="1"/>
      <c r="W1" s="1"/>
      <c r="X1" s="1"/>
      <c r="Y1" s="1"/>
    </row>
    <row r="2" spans="2:16" ht="19.5" customHeight="1" thickBot="1">
      <c r="B2" s="3"/>
      <c r="C2" s="185" t="s">
        <v>1</v>
      </c>
      <c r="D2" s="185"/>
      <c r="E2" s="185"/>
      <c r="F2" s="185"/>
      <c r="G2" s="185"/>
      <c r="H2" s="4"/>
      <c r="I2" s="3">
        <f aca="true" t="shared" si="0" ref="I2:K7">B2</f>
        <v>0</v>
      </c>
      <c r="J2" s="3" t="e">
        <f>#REF!</f>
        <v>#REF!</v>
      </c>
      <c r="K2" s="186" t="str">
        <f>C2</f>
        <v>入　　札　　書</v>
      </c>
      <c r="L2" s="186">
        <f aca="true" t="shared" si="1" ref="L2:O7">E2</f>
        <v>0</v>
      </c>
      <c r="M2" s="186">
        <f t="shared" si="1"/>
        <v>0</v>
      </c>
      <c r="N2" s="186">
        <f t="shared" si="1"/>
        <v>0</v>
      </c>
      <c r="O2" s="3">
        <f t="shared" si="1"/>
        <v>0</v>
      </c>
      <c r="P2" s="5" t="e">
        <f>#REF!</f>
        <v>#REF!</v>
      </c>
    </row>
    <row r="3" spans="6:16" ht="33" customHeight="1" thickTop="1">
      <c r="F3" s="6"/>
      <c r="H3" s="7"/>
      <c r="I3" s="8">
        <f t="shared" si="0"/>
        <v>0</v>
      </c>
      <c r="J3" s="8">
        <f t="shared" si="0"/>
        <v>0</v>
      </c>
      <c r="K3" s="8">
        <f t="shared" si="0"/>
        <v>0</v>
      </c>
      <c r="L3" s="8">
        <f t="shared" si="1"/>
        <v>0</v>
      </c>
      <c r="M3" s="9">
        <f t="shared" si="1"/>
        <v>0</v>
      </c>
      <c r="N3" s="8">
        <f t="shared" si="1"/>
        <v>0</v>
      </c>
      <c r="O3" s="187">
        <f t="shared" si="1"/>
        <v>0</v>
      </c>
      <c r="P3" s="187" t="e">
        <f>#REF!</f>
        <v>#REF!</v>
      </c>
    </row>
    <row r="4" spans="2:16" ht="13.5">
      <c r="B4" s="10"/>
      <c r="C4" s="10"/>
      <c r="D4" s="10"/>
      <c r="E4" s="10"/>
      <c r="I4" s="11">
        <f t="shared" si="0"/>
        <v>0</v>
      </c>
      <c r="J4" s="11">
        <f t="shared" si="0"/>
        <v>0</v>
      </c>
      <c r="K4" s="11">
        <f t="shared" si="0"/>
        <v>0</v>
      </c>
      <c r="L4" s="11">
        <f t="shared" si="1"/>
        <v>0</v>
      </c>
      <c r="M4" s="8">
        <f t="shared" si="1"/>
        <v>0</v>
      </c>
      <c r="N4" s="8">
        <f t="shared" si="1"/>
        <v>0</v>
      </c>
      <c r="O4" s="8">
        <f t="shared" si="1"/>
        <v>0</v>
      </c>
      <c r="P4" s="8" t="e">
        <f>#REF!</f>
        <v>#REF!</v>
      </c>
    </row>
    <row r="5" spans="2:16" ht="23.25" customHeight="1" thickBot="1">
      <c r="B5" s="12" t="s">
        <v>2</v>
      </c>
      <c r="C5" s="13"/>
      <c r="D5" s="188"/>
      <c r="E5" s="188"/>
      <c r="F5" s="188"/>
      <c r="G5" s="188"/>
      <c r="H5" s="14"/>
      <c r="I5" s="8" t="str">
        <f t="shared" si="0"/>
        <v>金額￥</v>
      </c>
      <c r="J5" s="15">
        <f t="shared" si="0"/>
        <v>0</v>
      </c>
      <c r="K5" s="189">
        <f t="shared" si="0"/>
        <v>0</v>
      </c>
      <c r="L5" s="189">
        <f t="shared" si="1"/>
        <v>0</v>
      </c>
      <c r="M5" s="189">
        <f t="shared" si="1"/>
        <v>0</v>
      </c>
      <c r="N5" s="189">
        <f t="shared" si="1"/>
        <v>0</v>
      </c>
      <c r="O5" s="16">
        <f t="shared" si="1"/>
        <v>0</v>
      </c>
      <c r="P5" s="8" t="e">
        <f>#REF!</f>
        <v>#REF!</v>
      </c>
    </row>
    <row r="6" spans="9:16" ht="9" customHeight="1">
      <c r="I6" s="8">
        <f t="shared" si="0"/>
        <v>0</v>
      </c>
      <c r="J6" s="8">
        <f t="shared" si="0"/>
        <v>0</v>
      </c>
      <c r="K6" s="8">
        <f t="shared" si="0"/>
        <v>0</v>
      </c>
      <c r="L6" s="8">
        <f t="shared" si="1"/>
        <v>0</v>
      </c>
      <c r="M6" s="8">
        <f t="shared" si="1"/>
        <v>0</v>
      </c>
      <c r="N6" s="8">
        <f t="shared" si="1"/>
        <v>0</v>
      </c>
      <c r="O6" s="8">
        <f t="shared" si="1"/>
        <v>0</v>
      </c>
      <c r="P6" s="8" t="e">
        <f>#REF!</f>
        <v>#REF!</v>
      </c>
    </row>
    <row r="7" spans="2:16" ht="27" customHeight="1">
      <c r="B7" s="17" t="s">
        <v>3</v>
      </c>
      <c r="C7" s="177" t="s">
        <v>4</v>
      </c>
      <c r="D7" s="178"/>
      <c r="E7" s="18" t="s">
        <v>5</v>
      </c>
      <c r="F7" s="19" t="s">
        <v>6</v>
      </c>
      <c r="G7" s="20" t="s">
        <v>7</v>
      </c>
      <c r="H7" s="21" t="s">
        <v>8</v>
      </c>
      <c r="I7" s="22" t="str">
        <f t="shared" si="0"/>
        <v>品名</v>
      </c>
      <c r="J7" s="179" t="str">
        <f t="shared" si="0"/>
        <v>規格</v>
      </c>
      <c r="K7" s="180">
        <f t="shared" si="0"/>
        <v>0</v>
      </c>
      <c r="L7" s="23" t="str">
        <f t="shared" si="1"/>
        <v>単位</v>
      </c>
      <c r="M7" s="24" t="str">
        <f t="shared" si="1"/>
        <v>数量</v>
      </c>
      <c r="N7" s="24" t="str">
        <f t="shared" si="1"/>
        <v>単価</v>
      </c>
      <c r="O7" s="24" t="str">
        <f t="shared" si="1"/>
        <v>金額</v>
      </c>
      <c r="P7" s="24" t="e">
        <f>#REF!</f>
        <v>#REF!</v>
      </c>
    </row>
    <row r="8" spans="2:16" ht="27" customHeight="1">
      <c r="B8" s="25" t="s">
        <v>90</v>
      </c>
      <c r="C8" s="164" t="s">
        <v>91</v>
      </c>
      <c r="D8" s="165"/>
      <c r="E8" s="26" t="s">
        <v>92</v>
      </c>
      <c r="F8" s="27">
        <v>1</v>
      </c>
      <c r="G8" s="28"/>
      <c r="H8" s="29"/>
      <c r="I8" s="181"/>
      <c r="J8" s="154"/>
      <c r="K8" s="155"/>
      <c r="L8" s="158"/>
      <c r="M8" s="160"/>
      <c r="N8" s="168"/>
      <c r="O8" s="162"/>
      <c r="P8" s="170"/>
    </row>
    <row r="9" spans="2:16" ht="27" customHeight="1">
      <c r="B9" s="25"/>
      <c r="C9" s="164" t="s">
        <v>9</v>
      </c>
      <c r="D9" s="165"/>
      <c r="E9" s="26"/>
      <c r="F9" s="27"/>
      <c r="G9" s="28"/>
      <c r="H9" s="28"/>
      <c r="I9" s="182"/>
      <c r="J9" s="156"/>
      <c r="K9" s="157"/>
      <c r="L9" s="159"/>
      <c r="M9" s="161"/>
      <c r="N9" s="169"/>
      <c r="O9" s="163"/>
      <c r="P9" s="171"/>
    </row>
    <row r="10" spans="2:16" ht="27" customHeight="1">
      <c r="B10" s="25"/>
      <c r="C10" s="164"/>
      <c r="D10" s="165"/>
      <c r="E10" s="26"/>
      <c r="F10" s="27"/>
      <c r="G10" s="28"/>
      <c r="H10" s="28"/>
      <c r="I10" s="152"/>
      <c r="J10" s="154"/>
      <c r="K10" s="155"/>
      <c r="L10" s="158"/>
      <c r="M10" s="160"/>
      <c r="N10" s="162"/>
      <c r="O10" s="162"/>
      <c r="P10" s="145"/>
    </row>
    <row r="11" spans="2:16" ht="27" customHeight="1">
      <c r="B11" s="25"/>
      <c r="C11" s="164"/>
      <c r="D11" s="165"/>
      <c r="E11" s="30"/>
      <c r="F11" s="27"/>
      <c r="G11" s="28"/>
      <c r="H11" s="28"/>
      <c r="I11" s="172"/>
      <c r="J11" s="173"/>
      <c r="K11" s="174"/>
      <c r="L11" s="175"/>
      <c r="M11" s="176"/>
      <c r="N11" s="166"/>
      <c r="O11" s="166"/>
      <c r="P11" s="167"/>
    </row>
    <row r="12" spans="2:16" ht="27" customHeight="1">
      <c r="B12" s="25"/>
      <c r="C12" s="164"/>
      <c r="D12" s="165"/>
      <c r="E12" s="30"/>
      <c r="F12" s="27"/>
      <c r="G12" s="28"/>
      <c r="H12" s="28"/>
      <c r="I12" s="172"/>
      <c r="J12" s="173"/>
      <c r="K12" s="174"/>
      <c r="L12" s="175"/>
      <c r="M12" s="176"/>
      <c r="N12" s="166"/>
      <c r="O12" s="166"/>
      <c r="P12" s="167"/>
    </row>
    <row r="13" spans="2:16" ht="27" customHeight="1">
      <c r="B13" s="25"/>
      <c r="C13" s="164"/>
      <c r="D13" s="165"/>
      <c r="E13" s="30"/>
      <c r="F13" s="27"/>
      <c r="G13" s="28"/>
      <c r="H13" s="28"/>
      <c r="I13" s="172"/>
      <c r="J13" s="173"/>
      <c r="K13" s="174"/>
      <c r="L13" s="175"/>
      <c r="M13" s="176"/>
      <c r="N13" s="166"/>
      <c r="O13" s="166"/>
      <c r="P13" s="167"/>
    </row>
    <row r="14" spans="2:16" ht="27" customHeight="1">
      <c r="B14" s="25"/>
      <c r="C14" s="147"/>
      <c r="D14" s="148"/>
      <c r="E14" s="30"/>
      <c r="F14" s="27"/>
      <c r="G14" s="28"/>
      <c r="H14" s="28"/>
      <c r="I14" s="153"/>
      <c r="J14" s="156"/>
      <c r="K14" s="157"/>
      <c r="L14" s="159"/>
      <c r="M14" s="161"/>
      <c r="N14" s="163"/>
      <c r="O14" s="163"/>
      <c r="P14" s="146"/>
    </row>
    <row r="15" spans="2:16" ht="27" customHeight="1">
      <c r="B15" s="31"/>
      <c r="C15" s="164"/>
      <c r="D15" s="165"/>
      <c r="E15" s="30"/>
      <c r="F15" s="27"/>
      <c r="G15" s="28"/>
      <c r="H15" s="28"/>
      <c r="I15" s="152"/>
      <c r="J15" s="154"/>
      <c r="K15" s="155"/>
      <c r="L15" s="158"/>
      <c r="M15" s="160"/>
      <c r="N15" s="162"/>
      <c r="O15" s="162"/>
      <c r="P15" s="145"/>
    </row>
    <row r="16" spans="2:16" ht="27" customHeight="1">
      <c r="B16" s="31"/>
      <c r="C16" s="164"/>
      <c r="D16" s="165"/>
      <c r="E16" s="30"/>
      <c r="F16" s="27"/>
      <c r="G16" s="28"/>
      <c r="H16" s="28"/>
      <c r="I16" s="153"/>
      <c r="J16" s="156"/>
      <c r="K16" s="157"/>
      <c r="L16" s="159"/>
      <c r="M16" s="161"/>
      <c r="N16" s="163"/>
      <c r="O16" s="163"/>
      <c r="P16" s="146"/>
    </row>
    <row r="17" spans="2:16" ht="27" customHeight="1">
      <c r="B17" s="31"/>
      <c r="C17" s="164"/>
      <c r="D17" s="165"/>
      <c r="E17" s="30"/>
      <c r="F17" s="27"/>
      <c r="G17" s="28"/>
      <c r="H17" s="32"/>
      <c r="I17" s="152"/>
      <c r="J17" s="154"/>
      <c r="K17" s="155"/>
      <c r="L17" s="158"/>
      <c r="M17" s="160"/>
      <c r="N17" s="162"/>
      <c r="O17" s="162"/>
      <c r="P17" s="145"/>
    </row>
    <row r="18" spans="2:16" ht="27" customHeight="1">
      <c r="B18" s="33"/>
      <c r="C18" s="147"/>
      <c r="D18" s="148"/>
      <c r="E18" s="30"/>
      <c r="F18" s="27"/>
      <c r="G18" s="28"/>
      <c r="H18" s="28"/>
      <c r="I18" s="153"/>
      <c r="J18" s="156"/>
      <c r="K18" s="157"/>
      <c r="L18" s="159"/>
      <c r="M18" s="161"/>
      <c r="N18" s="163"/>
      <c r="O18" s="163"/>
      <c r="P18" s="146"/>
    </row>
    <row r="19" spans="2:16" ht="36.75" customHeight="1">
      <c r="B19" s="34" t="s">
        <v>10</v>
      </c>
      <c r="C19" s="149" t="s">
        <v>93</v>
      </c>
      <c r="D19" s="150"/>
      <c r="E19" s="150"/>
      <c r="F19" s="151"/>
      <c r="G19" s="35" t="s">
        <v>11</v>
      </c>
      <c r="H19" s="36" t="s">
        <v>26</v>
      </c>
      <c r="I19" s="152"/>
      <c r="J19" s="154"/>
      <c r="K19" s="155"/>
      <c r="L19" s="158"/>
      <c r="M19" s="160"/>
      <c r="N19" s="162"/>
      <c r="O19" s="162"/>
      <c r="P19" s="145"/>
    </row>
    <row r="20" spans="2:16" ht="27" customHeight="1">
      <c r="B20" s="37" t="s">
        <v>13</v>
      </c>
      <c r="C20" s="143" t="s">
        <v>14</v>
      </c>
      <c r="D20" s="143"/>
      <c r="E20" s="143" t="s">
        <v>15</v>
      </c>
      <c r="F20" s="143"/>
      <c r="G20" s="143"/>
      <c r="H20" s="38"/>
      <c r="I20" s="153"/>
      <c r="J20" s="156"/>
      <c r="K20" s="157"/>
      <c r="L20" s="159"/>
      <c r="M20" s="161"/>
      <c r="N20" s="163"/>
      <c r="O20" s="163"/>
      <c r="P20" s="146"/>
    </row>
    <row r="21" spans="9:16" ht="15" customHeight="1">
      <c r="I21" s="39"/>
      <c r="J21" s="39"/>
      <c r="K21" s="144"/>
      <c r="L21" s="144"/>
      <c r="M21" s="144"/>
      <c r="N21" s="144"/>
      <c r="O21" s="144"/>
      <c r="P21" s="144"/>
    </row>
    <row r="22" spans="2:8" ht="15" customHeight="1">
      <c r="B22" s="138" t="s">
        <v>16</v>
      </c>
      <c r="C22" s="138"/>
      <c r="D22" s="138"/>
      <c r="E22" s="138"/>
      <c r="F22" s="138"/>
      <c r="G22" s="138"/>
      <c r="H22" s="138"/>
    </row>
    <row r="23" spans="2:8" ht="15" customHeight="1">
      <c r="B23" s="40"/>
      <c r="C23" s="40"/>
      <c r="D23" s="40"/>
      <c r="E23" s="40"/>
      <c r="F23" s="40"/>
      <c r="G23" s="40"/>
      <c r="H23" s="40"/>
    </row>
    <row r="24" spans="2:16" ht="17.25">
      <c r="B24" s="138" t="s">
        <v>17</v>
      </c>
      <c r="C24" s="138"/>
      <c r="D24" s="138"/>
      <c r="E24" s="138"/>
      <c r="F24" s="138"/>
      <c r="G24" s="138"/>
      <c r="H24" s="138"/>
      <c r="I24" s="139"/>
      <c r="J24" s="139"/>
      <c r="K24" s="139"/>
      <c r="L24" s="139"/>
      <c r="M24" s="139"/>
      <c r="N24" s="139"/>
      <c r="O24" s="139"/>
      <c r="P24" s="139"/>
    </row>
    <row r="25" spans="2:16" ht="17.25">
      <c r="B25" s="40"/>
      <c r="C25" s="40"/>
      <c r="D25" s="40"/>
      <c r="E25" s="40"/>
      <c r="F25" s="40"/>
      <c r="G25" s="40"/>
      <c r="H25" s="40"/>
      <c r="I25" s="41"/>
      <c r="J25" s="41"/>
      <c r="K25" s="41"/>
      <c r="L25" s="41"/>
      <c r="M25" s="41"/>
      <c r="N25" s="41"/>
      <c r="O25" s="41"/>
      <c r="P25" s="41"/>
    </row>
    <row r="26" spans="2:16" ht="15" customHeight="1">
      <c r="B26" s="138" t="s">
        <v>18</v>
      </c>
      <c r="C26" s="138"/>
      <c r="D26" s="138"/>
      <c r="E26" s="138"/>
      <c r="F26" s="138"/>
      <c r="G26" s="138"/>
      <c r="H26" s="138"/>
      <c r="I26" s="139"/>
      <c r="J26" s="139"/>
      <c r="K26" s="139"/>
      <c r="L26" s="139"/>
      <c r="M26" s="139"/>
      <c r="N26" s="139"/>
      <c r="O26" s="139"/>
      <c r="P26" s="139"/>
    </row>
    <row r="27" spans="2:16" ht="15" customHeight="1">
      <c r="B27" s="40"/>
      <c r="C27" s="40"/>
      <c r="D27" s="40"/>
      <c r="E27" s="40"/>
      <c r="F27" s="40"/>
      <c r="G27" s="40"/>
      <c r="H27" s="40"/>
      <c r="I27" s="41"/>
      <c r="J27" s="41"/>
      <c r="K27" s="41"/>
      <c r="L27" s="41"/>
      <c r="M27" s="41"/>
      <c r="N27" s="41"/>
      <c r="O27" s="41"/>
      <c r="P27" s="41"/>
    </row>
    <row r="28" spans="2:12" ht="15" customHeight="1">
      <c r="B28" s="138" t="s">
        <v>19</v>
      </c>
      <c r="C28" s="138"/>
      <c r="D28" s="138"/>
      <c r="E28" s="138"/>
      <c r="F28" s="138"/>
      <c r="G28" s="138"/>
      <c r="H28" s="138"/>
      <c r="J28" s="140"/>
      <c r="K28" s="140"/>
      <c r="L28" s="140"/>
    </row>
    <row r="29" spans="2:12" ht="15" customHeight="1">
      <c r="B29" s="42"/>
      <c r="C29" s="42"/>
      <c r="D29" s="42"/>
      <c r="E29" s="42"/>
      <c r="F29" s="42"/>
      <c r="G29" s="42"/>
      <c r="H29" s="42"/>
      <c r="J29" s="43"/>
      <c r="K29" s="43"/>
      <c r="L29" s="43"/>
    </row>
    <row r="30" spans="2:12" ht="21.75" customHeight="1">
      <c r="B30" s="141">
        <v>44965</v>
      </c>
      <c r="C30" s="141"/>
      <c r="D30" s="141"/>
      <c r="E30" s="141"/>
      <c r="J30" s="43"/>
      <c r="K30" s="43"/>
      <c r="L30" s="43"/>
    </row>
    <row r="31" spans="2:11" ht="15" customHeight="1">
      <c r="B31" s="44"/>
      <c r="C31" s="45"/>
      <c r="D31" s="46"/>
      <c r="I31" s="47"/>
      <c r="J31" s="142"/>
      <c r="K31" s="142"/>
    </row>
    <row r="32" spans="2:11" ht="15" customHeight="1">
      <c r="B32" s="133" t="s">
        <v>20</v>
      </c>
      <c r="C32" s="133"/>
      <c r="D32" s="133"/>
      <c r="E32" s="134"/>
      <c r="I32" s="47"/>
      <c r="J32" s="48"/>
      <c r="K32" s="48"/>
    </row>
    <row r="33" spans="2:11" ht="15" customHeight="1">
      <c r="B33" s="135" t="s">
        <v>21</v>
      </c>
      <c r="C33" s="135"/>
      <c r="D33" s="135"/>
      <c r="E33" s="134"/>
      <c r="I33" s="47"/>
      <c r="J33" s="48"/>
      <c r="K33" s="48"/>
    </row>
    <row r="34" spans="2:11" ht="15" customHeight="1">
      <c r="B34" s="136" t="s">
        <v>22</v>
      </c>
      <c r="C34" s="136"/>
      <c r="D34" s="136"/>
      <c r="E34" s="134"/>
      <c r="I34" s="47"/>
      <c r="J34" s="48"/>
      <c r="K34" s="48"/>
    </row>
    <row r="35" spans="2:11" ht="15" customHeight="1">
      <c r="B35" s="44"/>
      <c r="C35" s="45"/>
      <c r="D35" s="46"/>
      <c r="I35" s="47"/>
      <c r="J35" s="48"/>
      <c r="K35" s="48"/>
    </row>
    <row r="36" spans="6:11" ht="15" customHeight="1">
      <c r="F36" s="2" t="s">
        <v>23</v>
      </c>
      <c r="G36" s="130"/>
      <c r="H36" s="130"/>
      <c r="I36" s="47"/>
      <c r="J36" s="48"/>
      <c r="K36" s="48"/>
    </row>
    <row r="37" spans="7:15" ht="15" customHeight="1">
      <c r="G37" s="49"/>
      <c r="H37" s="49"/>
      <c r="N37" s="137"/>
      <c r="O37" s="137"/>
    </row>
    <row r="38" spans="6:15" ht="15" customHeight="1">
      <c r="F38" s="2" t="s">
        <v>24</v>
      </c>
      <c r="G38" s="130"/>
      <c r="H38" s="130"/>
      <c r="N38" s="50"/>
      <c r="O38" s="50"/>
    </row>
    <row r="39" spans="7:15" ht="15" customHeight="1">
      <c r="G39" s="51"/>
      <c r="H39" s="51"/>
      <c r="N39" s="131"/>
      <c r="O39" s="131"/>
    </row>
    <row r="40" spans="6:15" ht="15" customHeight="1">
      <c r="F40" s="2" t="s">
        <v>25</v>
      </c>
      <c r="G40" s="132"/>
      <c r="H40" s="132"/>
      <c r="N40" s="52"/>
      <c r="O40" s="52"/>
    </row>
    <row r="41" spans="7:15" ht="15" customHeight="1">
      <c r="G41" s="53"/>
      <c r="H41" s="53"/>
      <c r="N41" s="52"/>
      <c r="O41" s="52"/>
    </row>
    <row r="42" spans="7:15" ht="15" customHeight="1">
      <c r="G42" s="53"/>
      <c r="H42" s="54"/>
      <c r="N42" s="55"/>
      <c r="O42" s="55"/>
    </row>
    <row r="43" spans="14:15" ht="13.5">
      <c r="N43" s="55"/>
      <c r="O43" s="56"/>
    </row>
    <row r="44" spans="9:13" ht="13.5">
      <c r="I44" s="8">
        <f aca="true" t="shared" si="2" ref="I44:M45">B43</f>
        <v>0</v>
      </c>
      <c r="J44" s="8">
        <f t="shared" si="2"/>
        <v>0</v>
      </c>
      <c r="K44" s="8">
        <f t="shared" si="2"/>
        <v>0</v>
      </c>
      <c r="L44" s="8">
        <f t="shared" si="2"/>
        <v>0</v>
      </c>
      <c r="M44" s="8">
        <f t="shared" si="2"/>
        <v>0</v>
      </c>
    </row>
    <row r="45" spans="9:13" ht="13.5">
      <c r="I45" s="8">
        <f t="shared" si="2"/>
        <v>0</v>
      </c>
      <c r="J45" s="8">
        <f t="shared" si="2"/>
        <v>0</v>
      </c>
      <c r="K45" s="8">
        <f t="shared" si="2"/>
        <v>0</v>
      </c>
      <c r="L45" s="8">
        <f t="shared" si="2"/>
        <v>0</v>
      </c>
      <c r="M45" s="8">
        <f t="shared" si="2"/>
        <v>0</v>
      </c>
    </row>
  </sheetData>
  <sheetProtection/>
  <mergeCells count="77">
    <mergeCell ref="B1:H1"/>
    <mergeCell ref="I1:P1"/>
    <mergeCell ref="C2:G2"/>
    <mergeCell ref="K2:N2"/>
    <mergeCell ref="O3:P3"/>
    <mergeCell ref="D5:G5"/>
    <mergeCell ref="K5:N5"/>
    <mergeCell ref="C7:D7"/>
    <mergeCell ref="J7:K7"/>
    <mergeCell ref="C8:D8"/>
    <mergeCell ref="I8:I9"/>
    <mergeCell ref="J8:K9"/>
    <mergeCell ref="L8:L9"/>
    <mergeCell ref="M8:M9"/>
    <mergeCell ref="N8:N9"/>
    <mergeCell ref="O8:O9"/>
    <mergeCell ref="P8:P9"/>
    <mergeCell ref="C9:D9"/>
    <mergeCell ref="C10:D10"/>
    <mergeCell ref="I10:I14"/>
    <mergeCell ref="J10:K14"/>
    <mergeCell ref="L10:L14"/>
    <mergeCell ref="M10:M14"/>
    <mergeCell ref="N10:N14"/>
    <mergeCell ref="O10:O14"/>
    <mergeCell ref="P10:P14"/>
    <mergeCell ref="C11:D11"/>
    <mergeCell ref="C12:D12"/>
    <mergeCell ref="C13:D13"/>
    <mergeCell ref="C14:D14"/>
    <mergeCell ref="C15:D15"/>
    <mergeCell ref="I15:I16"/>
    <mergeCell ref="J15:K16"/>
    <mergeCell ref="L15:L16"/>
    <mergeCell ref="M15:M16"/>
    <mergeCell ref="N15:N16"/>
    <mergeCell ref="O15:O16"/>
    <mergeCell ref="P15:P16"/>
    <mergeCell ref="C16:D16"/>
    <mergeCell ref="C17:D17"/>
    <mergeCell ref="I17:I18"/>
    <mergeCell ref="J17:K18"/>
    <mergeCell ref="L17:L18"/>
    <mergeCell ref="M17:M18"/>
    <mergeCell ref="N17:N18"/>
    <mergeCell ref="O17:O18"/>
    <mergeCell ref="P17:P18"/>
    <mergeCell ref="C18:D18"/>
    <mergeCell ref="C19:F19"/>
    <mergeCell ref="I19:I20"/>
    <mergeCell ref="J19:K20"/>
    <mergeCell ref="L19:L20"/>
    <mergeCell ref="M19:M20"/>
    <mergeCell ref="N19:N20"/>
    <mergeCell ref="O19:O20"/>
    <mergeCell ref="P19:P20"/>
    <mergeCell ref="C20:D20"/>
    <mergeCell ref="E20:G20"/>
    <mergeCell ref="K21:P21"/>
    <mergeCell ref="B22:H22"/>
    <mergeCell ref="B24:H24"/>
    <mergeCell ref="I24:P24"/>
    <mergeCell ref="B26:H26"/>
    <mergeCell ref="I26:P26"/>
    <mergeCell ref="B28:H28"/>
    <mergeCell ref="J28:L28"/>
    <mergeCell ref="B30:E30"/>
    <mergeCell ref="J31:K31"/>
    <mergeCell ref="G38:H38"/>
    <mergeCell ref="N39:O39"/>
    <mergeCell ref="G40:H40"/>
    <mergeCell ref="B32:D32"/>
    <mergeCell ref="E32:E34"/>
    <mergeCell ref="B33:D33"/>
    <mergeCell ref="B34:D34"/>
    <mergeCell ref="G36:H36"/>
    <mergeCell ref="N37:O37"/>
  </mergeCells>
  <printOptions/>
  <pageMargins left="0.7874015748031497" right="0.3937007874015748" top="0.7874015748031497" bottom="0.7874015748031497" header="0" footer="0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2"/>
  <sheetViews>
    <sheetView showZeros="0" zoomScale="55" zoomScaleNormal="55" zoomScaleSheetLayoutView="70" zoomScalePageLayoutView="0" workbookViewId="0" topLeftCell="A19">
      <selection activeCell="H37" sqref="H37:H40"/>
    </sheetView>
  </sheetViews>
  <sheetFormatPr defaultColWidth="8.875" defaultRowHeight="13.5"/>
  <cols>
    <col min="1" max="1" width="9.00390625" style="58" customWidth="1"/>
    <col min="2" max="2" width="1.625" style="58" customWidth="1"/>
    <col min="3" max="3" width="29.75390625" style="58" customWidth="1"/>
    <col min="4" max="5" width="19.75390625" style="58" customWidth="1"/>
    <col min="6" max="6" width="5.75390625" style="58" customWidth="1"/>
    <col min="7" max="7" width="10.875" style="58" customWidth="1"/>
    <col min="8" max="8" width="11.75390625" style="58" customWidth="1"/>
    <col min="9" max="9" width="15.625" style="58" customWidth="1"/>
    <col min="10" max="10" width="10.125" style="58" customWidth="1"/>
    <col min="11" max="11" width="1.625" style="58" customWidth="1"/>
    <col min="12" max="12" width="8.875" style="58" customWidth="1"/>
    <col min="13" max="13" width="20.375" style="58" bestFit="1" customWidth="1"/>
    <col min="14" max="16384" width="8.875" style="58" customWidth="1"/>
  </cols>
  <sheetData>
    <row r="1" spans="3:19" ht="24">
      <c r="C1" s="249"/>
      <c r="D1" s="249"/>
      <c r="E1" s="249"/>
      <c r="F1" s="249"/>
      <c r="G1" s="249"/>
      <c r="H1" s="249"/>
      <c r="I1" s="249"/>
      <c r="J1" s="249"/>
      <c r="K1" s="57"/>
      <c r="L1" s="57"/>
      <c r="M1" s="57"/>
      <c r="N1" s="57"/>
      <c r="O1" s="57"/>
      <c r="P1" s="57"/>
      <c r="Q1" s="57"/>
      <c r="R1" s="57"/>
      <c r="S1" s="57"/>
    </row>
    <row r="2" spans="3:10" ht="16.5" customHeight="1">
      <c r="C2" s="59"/>
      <c r="D2" s="60"/>
      <c r="E2" s="250"/>
      <c r="F2" s="250"/>
      <c r="G2" s="60"/>
      <c r="H2" s="60"/>
      <c r="I2" s="251">
        <v>44952</v>
      </c>
      <c r="J2" s="251"/>
    </row>
    <row r="3" spans="3:10" ht="16.5" customHeight="1">
      <c r="C3" s="60" t="s">
        <v>27</v>
      </c>
      <c r="D3" s="60"/>
      <c r="E3" s="61"/>
      <c r="F3" s="61"/>
      <c r="G3" s="60"/>
      <c r="H3" s="60"/>
      <c r="I3" s="60"/>
      <c r="J3" s="60"/>
    </row>
    <row r="4" spans="3:10" ht="9" customHeight="1">
      <c r="C4" s="60"/>
      <c r="D4" s="60"/>
      <c r="E4" s="61"/>
      <c r="F4" s="61"/>
      <c r="G4" s="60"/>
      <c r="H4" s="60"/>
      <c r="I4" s="60"/>
      <c r="J4" s="60"/>
    </row>
    <row r="5" spans="3:10" s="62" customFormat="1" ht="27" customHeight="1">
      <c r="C5" s="231" t="s">
        <v>28</v>
      </c>
      <c r="D5" s="231"/>
      <c r="E5" s="231"/>
      <c r="F5" s="231"/>
      <c r="G5" s="231"/>
      <c r="H5" s="231"/>
      <c r="I5" s="231"/>
      <c r="J5" s="231"/>
    </row>
    <row r="6" spans="5:6" s="60" customFormat="1" ht="9" customHeight="1">
      <c r="E6" s="61"/>
      <c r="F6" s="61"/>
    </row>
    <row r="7" spans="5:7" s="60" customFormat="1" ht="16.5" customHeight="1">
      <c r="E7" s="61"/>
      <c r="F7" s="61"/>
      <c r="G7" s="60" t="str">
        <f>C21</f>
        <v>分任契約担当官陸上自衛隊新発田駐屯地</v>
      </c>
    </row>
    <row r="8" spans="5:10" s="60" customFormat="1" ht="16.5" customHeight="1">
      <c r="E8" s="61"/>
      <c r="F8" s="61"/>
      <c r="G8" s="252" t="str">
        <f>C22</f>
        <v>第３８２会計隊長　　　　　　　　　　　　　　　</v>
      </c>
      <c r="H8" s="252"/>
      <c r="I8" s="252"/>
      <c r="J8" s="252"/>
    </row>
    <row r="9" spans="3:10" s="60" customFormat="1" ht="16.5" customHeight="1">
      <c r="C9" s="253" t="s">
        <v>90</v>
      </c>
      <c r="D9" s="253"/>
      <c r="E9" s="61"/>
      <c r="F9" s="61"/>
      <c r="G9" s="252" t="s">
        <v>29</v>
      </c>
      <c r="H9" s="252"/>
      <c r="I9" s="252"/>
      <c r="J9" s="252"/>
    </row>
    <row r="10" spans="3:10" s="60" customFormat="1" ht="16.5" customHeight="1">
      <c r="C10" s="253"/>
      <c r="D10" s="253"/>
      <c r="E10" s="61"/>
      <c r="F10" s="61"/>
      <c r="G10" s="63" t="s">
        <v>30</v>
      </c>
      <c r="H10" s="63"/>
      <c r="I10" s="63"/>
      <c r="J10" s="63"/>
    </row>
    <row r="11" spans="3:10" s="65" customFormat="1" ht="71.25" customHeight="1">
      <c r="C11" s="64" t="s">
        <v>31</v>
      </c>
      <c r="D11" s="60"/>
      <c r="E11" s="61"/>
      <c r="F11" s="61"/>
      <c r="G11" s="60"/>
      <c r="H11" s="60"/>
      <c r="I11" s="60"/>
      <c r="J11" s="60"/>
    </row>
    <row r="12" spans="3:10" s="65" customFormat="1" ht="16.5" customHeight="1">
      <c r="C12" s="245" t="s">
        <v>32</v>
      </c>
      <c r="D12" s="246" t="s">
        <v>33</v>
      </c>
      <c r="E12" s="246"/>
      <c r="F12" s="246"/>
      <c r="G12" s="246"/>
      <c r="H12" s="60"/>
      <c r="I12" s="60"/>
      <c r="J12" s="60"/>
    </row>
    <row r="13" spans="3:10" s="65" customFormat="1" ht="16.5" customHeight="1">
      <c r="C13" s="245"/>
      <c r="D13" s="246"/>
      <c r="E13" s="246"/>
      <c r="F13" s="246"/>
      <c r="G13" s="246"/>
      <c r="H13" s="60"/>
      <c r="I13" s="60"/>
      <c r="J13" s="60"/>
    </row>
    <row r="14" spans="3:10" s="65" customFormat="1" ht="16.5" customHeight="1">
      <c r="C14" s="245" t="s">
        <v>34</v>
      </c>
      <c r="D14" s="247" t="s">
        <v>35</v>
      </c>
      <c r="E14" s="247"/>
      <c r="F14" s="247"/>
      <c r="G14" s="247"/>
      <c r="H14" s="247"/>
      <c r="I14" s="60"/>
      <c r="J14" s="60"/>
    </row>
    <row r="15" spans="3:10" s="65" customFormat="1" ht="16.5" customHeight="1">
      <c r="C15" s="245"/>
      <c r="D15" s="247"/>
      <c r="E15" s="247"/>
      <c r="F15" s="247"/>
      <c r="G15" s="247"/>
      <c r="H15" s="247"/>
      <c r="I15" s="60"/>
      <c r="J15" s="60"/>
    </row>
    <row r="16" spans="5:6" s="60" customFormat="1" ht="108.75" customHeight="1" thickBot="1">
      <c r="E16" s="61"/>
      <c r="F16" s="61"/>
    </row>
    <row r="17" spans="2:11" s="60" customFormat="1" ht="9" customHeight="1">
      <c r="B17" s="66"/>
      <c r="C17" s="67"/>
      <c r="D17" s="67"/>
      <c r="E17" s="68"/>
      <c r="F17" s="68"/>
      <c r="G17" s="67"/>
      <c r="H17" s="67"/>
      <c r="I17" s="67"/>
      <c r="J17" s="67"/>
      <c r="K17" s="69"/>
    </row>
    <row r="18" spans="2:11" ht="16.5" customHeight="1">
      <c r="B18" s="70"/>
      <c r="C18" s="59"/>
      <c r="D18" s="59"/>
      <c r="E18" s="232"/>
      <c r="F18" s="232"/>
      <c r="G18" s="59"/>
      <c r="H18" s="59"/>
      <c r="I18" s="248" t="s">
        <v>36</v>
      </c>
      <c r="J18" s="248"/>
      <c r="K18" s="72"/>
    </row>
    <row r="19" spans="2:11" s="62" customFormat="1" ht="27" customHeight="1">
      <c r="B19" s="73"/>
      <c r="C19" s="231" t="s">
        <v>37</v>
      </c>
      <c r="D19" s="231"/>
      <c r="E19" s="231"/>
      <c r="F19" s="231"/>
      <c r="G19" s="231"/>
      <c r="H19" s="231"/>
      <c r="I19" s="231"/>
      <c r="J19" s="231"/>
      <c r="K19" s="74"/>
    </row>
    <row r="20" spans="2:11" s="60" customFormat="1" ht="9" customHeight="1">
      <c r="B20" s="75"/>
      <c r="C20" s="59"/>
      <c r="D20" s="59"/>
      <c r="E20" s="76"/>
      <c r="F20" s="76"/>
      <c r="G20" s="59"/>
      <c r="H20" s="59"/>
      <c r="I20" s="59"/>
      <c r="J20" s="59"/>
      <c r="K20" s="77"/>
    </row>
    <row r="21" spans="2:11" s="65" customFormat="1" ht="22.5" customHeight="1">
      <c r="B21" s="78"/>
      <c r="C21" s="79" t="s">
        <v>38</v>
      </c>
      <c r="D21" s="79"/>
      <c r="E21" s="59"/>
      <c r="F21" s="59"/>
      <c r="G21" s="232"/>
      <c r="H21" s="232"/>
      <c r="I21" s="59"/>
      <c r="J21" s="59"/>
      <c r="K21" s="80"/>
    </row>
    <row r="22" spans="2:11" s="65" customFormat="1" ht="22.5" customHeight="1">
      <c r="B22" s="78"/>
      <c r="C22" s="233" t="s">
        <v>39</v>
      </c>
      <c r="D22" s="233"/>
      <c r="E22" s="59" t="s">
        <v>40</v>
      </c>
      <c r="F22" s="59"/>
      <c r="G22" s="59"/>
      <c r="H22" s="59"/>
      <c r="I22" s="59"/>
      <c r="J22" s="59"/>
      <c r="K22" s="80"/>
    </row>
    <row r="23" spans="2:11" s="65" customFormat="1" ht="22.5" customHeight="1">
      <c r="B23" s="78"/>
      <c r="C23" s="81"/>
      <c r="D23" s="82"/>
      <c r="E23" s="83" t="s">
        <v>23</v>
      </c>
      <c r="F23" s="60"/>
      <c r="G23" s="59"/>
      <c r="H23" s="59"/>
      <c r="I23" s="59"/>
      <c r="J23" s="59"/>
      <c r="K23" s="80"/>
    </row>
    <row r="24" spans="2:11" s="65" customFormat="1" ht="22.5" customHeight="1">
      <c r="B24" s="78"/>
      <c r="C24" s="81"/>
      <c r="D24" s="82"/>
      <c r="E24" s="83" t="s">
        <v>24</v>
      </c>
      <c r="F24" s="60"/>
      <c r="G24" s="59"/>
      <c r="H24" s="59"/>
      <c r="I24" s="59"/>
      <c r="J24" s="59"/>
      <c r="K24" s="80"/>
    </row>
    <row r="25" spans="2:11" s="65" customFormat="1" ht="22.5" customHeight="1">
      <c r="B25" s="78"/>
      <c r="C25" s="81"/>
      <c r="D25" s="82"/>
      <c r="E25" s="83" t="s">
        <v>25</v>
      </c>
      <c r="F25" s="60"/>
      <c r="G25" s="59"/>
      <c r="H25" s="59"/>
      <c r="I25" s="59"/>
      <c r="J25" s="59"/>
      <c r="K25" s="80"/>
    </row>
    <row r="26" spans="2:11" s="65" customFormat="1" ht="22.5" customHeight="1">
      <c r="B26" s="78"/>
      <c r="C26" s="81"/>
      <c r="D26" s="82"/>
      <c r="E26" s="71"/>
      <c r="F26" s="60"/>
      <c r="G26" s="59"/>
      <c r="H26" s="59"/>
      <c r="I26" s="59"/>
      <c r="J26" s="59"/>
      <c r="K26" s="80"/>
    </row>
    <row r="27" spans="2:11" s="65" customFormat="1" ht="22.5" customHeight="1">
      <c r="B27" s="78"/>
      <c r="C27" s="81"/>
      <c r="D27" s="82"/>
      <c r="E27" s="71"/>
      <c r="F27" s="60"/>
      <c r="G27" s="59"/>
      <c r="H27" s="59"/>
      <c r="I27" s="59"/>
      <c r="J27" s="59"/>
      <c r="K27" s="80"/>
    </row>
    <row r="28" spans="2:11" s="65" customFormat="1" ht="16.5" customHeight="1">
      <c r="B28" s="78"/>
      <c r="C28" s="84" t="s">
        <v>41</v>
      </c>
      <c r="D28" s="82"/>
      <c r="E28" s="59"/>
      <c r="F28" s="59"/>
      <c r="G28" s="59"/>
      <c r="H28" s="59"/>
      <c r="I28" s="59"/>
      <c r="J28" s="59"/>
      <c r="K28" s="80"/>
    </row>
    <row r="29" spans="2:11" s="65" customFormat="1" ht="24.75" customHeight="1">
      <c r="B29" s="78"/>
      <c r="C29" s="234" t="s">
        <v>42</v>
      </c>
      <c r="D29" s="234"/>
      <c r="E29" s="234"/>
      <c r="F29" s="234"/>
      <c r="G29" s="234"/>
      <c r="H29" s="234"/>
      <c r="I29" s="234"/>
      <c r="J29" s="234"/>
      <c r="K29" s="80"/>
    </row>
    <row r="30" spans="2:11" ht="9" customHeight="1">
      <c r="B30" s="70"/>
      <c r="C30" s="59"/>
      <c r="D30" s="59"/>
      <c r="E30" s="59"/>
      <c r="F30" s="59"/>
      <c r="G30" s="59"/>
      <c r="H30" s="59"/>
      <c r="I30" s="59"/>
      <c r="J30" s="59"/>
      <c r="K30" s="72"/>
    </row>
    <row r="31" spans="2:11" s="65" customFormat="1" ht="39.75" customHeight="1">
      <c r="B31" s="78"/>
      <c r="C31" s="217" t="s">
        <v>3</v>
      </c>
      <c r="D31" s="235" t="s">
        <v>4</v>
      </c>
      <c r="E31" s="236"/>
      <c r="F31" s="239" t="s">
        <v>6</v>
      </c>
      <c r="G31" s="240" t="s">
        <v>43</v>
      </c>
      <c r="H31" s="242" t="s">
        <v>7</v>
      </c>
      <c r="I31" s="217" t="s">
        <v>8</v>
      </c>
      <c r="J31" s="217" t="s">
        <v>44</v>
      </c>
      <c r="K31" s="80"/>
    </row>
    <row r="32" spans="2:11" s="65" customFormat="1" ht="39.75" customHeight="1" thickBot="1">
      <c r="B32" s="78"/>
      <c r="C32" s="218"/>
      <c r="D32" s="237"/>
      <c r="E32" s="238"/>
      <c r="F32" s="239"/>
      <c r="G32" s="241"/>
      <c r="H32" s="243"/>
      <c r="I32" s="244"/>
      <c r="J32" s="218"/>
      <c r="K32" s="80"/>
    </row>
    <row r="33" spans="1:11" ht="24.75" customHeight="1">
      <c r="A33" s="194"/>
      <c r="B33" s="86"/>
      <c r="C33" s="219" t="str">
        <f>C9</f>
        <v>仮設建物リース</v>
      </c>
      <c r="D33" s="221" t="s">
        <v>45</v>
      </c>
      <c r="E33" s="222"/>
      <c r="F33" s="201">
        <v>1</v>
      </c>
      <c r="G33" s="209" t="s">
        <v>46</v>
      </c>
      <c r="H33" s="225"/>
      <c r="I33" s="227"/>
      <c r="J33" s="229" t="s">
        <v>47</v>
      </c>
      <c r="K33" s="72"/>
    </row>
    <row r="34" spans="1:11" ht="24.75" customHeight="1" thickBot="1">
      <c r="A34" s="194"/>
      <c r="B34" s="86"/>
      <c r="C34" s="220"/>
      <c r="D34" s="223"/>
      <c r="E34" s="224"/>
      <c r="F34" s="202"/>
      <c r="G34" s="210"/>
      <c r="H34" s="226"/>
      <c r="I34" s="228"/>
      <c r="J34" s="230"/>
      <c r="K34" s="72"/>
    </row>
    <row r="35" spans="1:11" ht="24.75" customHeight="1">
      <c r="A35" s="85"/>
      <c r="B35" s="87"/>
      <c r="C35" s="195" t="s">
        <v>48</v>
      </c>
      <c r="D35" s="197"/>
      <c r="E35" s="198"/>
      <c r="F35" s="207"/>
      <c r="G35" s="209"/>
      <c r="H35" s="211"/>
      <c r="I35" s="215"/>
      <c r="J35" s="205"/>
      <c r="K35" s="72"/>
    </row>
    <row r="36" spans="1:11" ht="24.75" customHeight="1">
      <c r="A36" s="85"/>
      <c r="B36" s="87"/>
      <c r="C36" s="196"/>
      <c r="D36" s="199"/>
      <c r="E36" s="200"/>
      <c r="F36" s="208"/>
      <c r="G36" s="210"/>
      <c r="H36" s="212"/>
      <c r="I36" s="216"/>
      <c r="J36" s="206"/>
      <c r="K36" s="72"/>
    </row>
    <row r="37" spans="1:11" ht="24.75" customHeight="1">
      <c r="A37" s="85"/>
      <c r="B37" s="87"/>
      <c r="C37" s="195" t="s">
        <v>49</v>
      </c>
      <c r="D37" s="197"/>
      <c r="E37" s="198"/>
      <c r="F37" s="207"/>
      <c r="G37" s="209"/>
      <c r="H37" s="211"/>
      <c r="I37" s="213"/>
      <c r="J37" s="88"/>
      <c r="K37" s="72"/>
    </row>
    <row r="38" spans="1:11" ht="24.75" customHeight="1" thickBot="1">
      <c r="A38" s="85"/>
      <c r="B38" s="87"/>
      <c r="C38" s="196"/>
      <c r="D38" s="199"/>
      <c r="E38" s="200"/>
      <c r="F38" s="208"/>
      <c r="G38" s="210"/>
      <c r="H38" s="212"/>
      <c r="I38" s="214"/>
      <c r="J38" s="88"/>
      <c r="K38" s="72"/>
    </row>
    <row r="39" spans="1:11" ht="24.75" customHeight="1" thickBot="1">
      <c r="A39" s="194"/>
      <c r="B39" s="87"/>
      <c r="C39" s="195" t="s">
        <v>50</v>
      </c>
      <c r="D39" s="197"/>
      <c r="E39" s="198"/>
      <c r="F39" s="201"/>
      <c r="G39" s="203"/>
      <c r="H39" s="204"/>
      <c r="I39" s="190"/>
      <c r="J39" s="192"/>
      <c r="K39" s="72"/>
    </row>
    <row r="40" spans="1:11" ht="24.75" customHeight="1" thickBot="1" thickTop="1">
      <c r="A40" s="194"/>
      <c r="B40" s="87"/>
      <c r="C40" s="196"/>
      <c r="D40" s="199"/>
      <c r="E40" s="200"/>
      <c r="F40" s="202"/>
      <c r="G40" s="203"/>
      <c r="H40" s="204"/>
      <c r="I40" s="191"/>
      <c r="J40" s="193"/>
      <c r="K40" s="72"/>
    </row>
    <row r="41" spans="2:11" s="60" customFormat="1" ht="9" customHeight="1" thickBot="1">
      <c r="B41" s="89"/>
      <c r="C41" s="90"/>
      <c r="D41" s="90"/>
      <c r="E41" s="91"/>
      <c r="F41" s="91"/>
      <c r="G41" s="90"/>
      <c r="H41" s="90"/>
      <c r="I41" s="90"/>
      <c r="J41" s="90"/>
      <c r="K41" s="92"/>
    </row>
    <row r="42" spans="3:9" ht="13.5">
      <c r="C42" s="93"/>
      <c r="H42" s="94"/>
      <c r="I42" s="95"/>
    </row>
  </sheetData>
  <sheetProtection/>
  <mergeCells count="53">
    <mergeCell ref="C1:J1"/>
    <mergeCell ref="E2:F2"/>
    <mergeCell ref="I2:J2"/>
    <mergeCell ref="C5:J5"/>
    <mergeCell ref="G8:J8"/>
    <mergeCell ref="C9:D10"/>
    <mergeCell ref="G9:J9"/>
    <mergeCell ref="H31:H32"/>
    <mergeCell ref="I31:I32"/>
    <mergeCell ref="C12:C13"/>
    <mergeCell ref="D12:G13"/>
    <mergeCell ref="C14:C15"/>
    <mergeCell ref="D14:H15"/>
    <mergeCell ref="E18:F18"/>
    <mergeCell ref="I18:J18"/>
    <mergeCell ref="I33:I34"/>
    <mergeCell ref="J33:J34"/>
    <mergeCell ref="C19:J19"/>
    <mergeCell ref="G21:H21"/>
    <mergeCell ref="C22:D22"/>
    <mergeCell ref="C29:J29"/>
    <mergeCell ref="C31:C32"/>
    <mergeCell ref="D31:E32"/>
    <mergeCell ref="F31:F32"/>
    <mergeCell ref="G31:G32"/>
    <mergeCell ref="G35:G36"/>
    <mergeCell ref="H35:H36"/>
    <mergeCell ref="I35:I36"/>
    <mergeCell ref="J31:J32"/>
    <mergeCell ref="A33:A34"/>
    <mergeCell ref="C33:C34"/>
    <mergeCell ref="D33:E34"/>
    <mergeCell ref="F33:F34"/>
    <mergeCell ref="G33:G34"/>
    <mergeCell ref="H33:H34"/>
    <mergeCell ref="J35:J36"/>
    <mergeCell ref="C37:C38"/>
    <mergeCell ref="D37:E38"/>
    <mergeCell ref="F37:F38"/>
    <mergeCell ref="G37:G38"/>
    <mergeCell ref="H37:H38"/>
    <mergeCell ref="I37:I38"/>
    <mergeCell ref="C35:C36"/>
    <mergeCell ref="D35:E36"/>
    <mergeCell ref="F35:F36"/>
    <mergeCell ref="I39:I40"/>
    <mergeCell ref="J39:J40"/>
    <mergeCell ref="A39:A40"/>
    <mergeCell ref="C39:C40"/>
    <mergeCell ref="D39:E40"/>
    <mergeCell ref="F39:F40"/>
    <mergeCell ref="G39:G40"/>
    <mergeCell ref="H39:H40"/>
  </mergeCells>
  <printOptions/>
  <pageMargins left="0.5905511811023623" right="0.3937007874015748" top="1.03" bottom="0.5905511811023623" header="0" footer="0"/>
  <pageSetup blackAndWhite="1"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3"/>
  <sheetViews>
    <sheetView showZeros="0" zoomScale="70" zoomScaleNormal="70" zoomScaleSheetLayoutView="70" zoomScalePageLayoutView="0" workbookViewId="0" topLeftCell="A10">
      <selection activeCell="H38" sqref="H38:H39"/>
    </sheetView>
  </sheetViews>
  <sheetFormatPr defaultColWidth="8.875" defaultRowHeight="13.5"/>
  <cols>
    <col min="1" max="1" width="9.00390625" style="8" customWidth="1"/>
    <col min="2" max="2" width="1.625" style="8" customWidth="1"/>
    <col min="3" max="3" width="29.75390625" style="8" customWidth="1"/>
    <col min="4" max="5" width="19.75390625" style="8" customWidth="1"/>
    <col min="6" max="6" width="5.75390625" style="8" customWidth="1"/>
    <col min="7" max="7" width="10.875" style="8" customWidth="1"/>
    <col min="8" max="8" width="11.75390625" style="8" customWidth="1"/>
    <col min="9" max="9" width="15.625" style="8" customWidth="1"/>
    <col min="10" max="10" width="10.125" style="8" customWidth="1"/>
    <col min="11" max="11" width="1.625" style="8" customWidth="1"/>
    <col min="12" max="12" width="8.875" style="8" customWidth="1"/>
    <col min="13" max="13" width="20.375" style="8" bestFit="1" customWidth="1"/>
    <col min="14" max="16384" width="8.875" style="8" customWidth="1"/>
  </cols>
  <sheetData>
    <row r="1" spans="3:19" ht="24.75" thickBot="1">
      <c r="C1" s="184"/>
      <c r="D1" s="184"/>
      <c r="E1" s="184"/>
      <c r="F1" s="184"/>
      <c r="G1" s="184"/>
      <c r="H1" s="184"/>
      <c r="I1" s="184"/>
      <c r="J1" s="184"/>
      <c r="K1" s="96"/>
      <c r="L1" s="96"/>
      <c r="M1" s="96"/>
      <c r="N1" s="96"/>
      <c r="O1" s="96"/>
      <c r="P1" s="96"/>
      <c r="Q1" s="96"/>
      <c r="R1" s="96"/>
      <c r="S1" s="96"/>
    </row>
    <row r="2" spans="2:11" s="16" customFormat="1" ht="70.5" customHeight="1">
      <c r="B2" s="97"/>
      <c r="C2" s="383" t="s">
        <v>51</v>
      </c>
      <c r="D2" s="383"/>
      <c r="E2" s="383"/>
      <c r="F2" s="383"/>
      <c r="G2" s="383"/>
      <c r="H2" s="383"/>
      <c r="I2" s="383"/>
      <c r="J2" s="383"/>
      <c r="K2" s="98"/>
    </row>
    <row r="3" spans="2:11" ht="9" customHeight="1">
      <c r="B3" s="99"/>
      <c r="C3" s="11"/>
      <c r="D3" s="11"/>
      <c r="E3" s="11"/>
      <c r="F3" s="11"/>
      <c r="G3" s="11"/>
      <c r="H3" s="11"/>
      <c r="I3" s="11"/>
      <c r="J3" s="11"/>
      <c r="K3" s="100"/>
    </row>
    <row r="4" spans="2:11" s="16" customFormat="1" ht="34.5" customHeight="1">
      <c r="B4" s="101"/>
      <c r="C4" s="384" t="s">
        <v>3</v>
      </c>
      <c r="D4" s="386" t="s">
        <v>4</v>
      </c>
      <c r="E4" s="387"/>
      <c r="F4" s="390" t="s">
        <v>52</v>
      </c>
      <c r="G4" s="391"/>
      <c r="H4" s="102" t="s">
        <v>7</v>
      </c>
      <c r="I4" s="384" t="s">
        <v>8</v>
      </c>
      <c r="J4" s="384" t="s">
        <v>44</v>
      </c>
      <c r="K4" s="103"/>
    </row>
    <row r="5" spans="2:11" s="16" customFormat="1" ht="34.5" customHeight="1">
      <c r="B5" s="101"/>
      <c r="C5" s="385"/>
      <c r="D5" s="388"/>
      <c r="E5" s="389"/>
      <c r="F5" s="104" t="s">
        <v>53</v>
      </c>
      <c r="G5" s="105" t="s">
        <v>54</v>
      </c>
      <c r="H5" s="26" t="s">
        <v>55</v>
      </c>
      <c r="I5" s="392"/>
      <c r="J5" s="385"/>
      <c r="K5" s="103"/>
    </row>
    <row r="6" spans="1:11" ht="34.5" customHeight="1">
      <c r="A6" s="257"/>
      <c r="B6" s="106"/>
      <c r="C6" s="376" t="s">
        <v>56</v>
      </c>
      <c r="D6" s="296" t="s">
        <v>57</v>
      </c>
      <c r="E6" s="378"/>
      <c r="F6" s="381">
        <v>1</v>
      </c>
      <c r="G6" s="302" t="s">
        <v>46</v>
      </c>
      <c r="H6" s="364"/>
      <c r="I6" s="364"/>
      <c r="J6" s="366"/>
      <c r="K6" s="100"/>
    </row>
    <row r="7" spans="1:11" ht="34.5" customHeight="1" thickBot="1">
      <c r="A7" s="257"/>
      <c r="B7" s="106"/>
      <c r="C7" s="377"/>
      <c r="D7" s="379"/>
      <c r="E7" s="380"/>
      <c r="F7" s="382"/>
      <c r="G7" s="310"/>
      <c r="H7" s="365"/>
      <c r="I7" s="365"/>
      <c r="J7" s="367"/>
      <c r="K7" s="100"/>
    </row>
    <row r="8" spans="1:11" ht="34.5" customHeight="1" thickTop="1">
      <c r="A8" s="107"/>
      <c r="B8" s="106"/>
      <c r="C8" s="339" t="s">
        <v>58</v>
      </c>
      <c r="D8" s="368"/>
      <c r="E8" s="369"/>
      <c r="F8" s="372"/>
      <c r="G8" s="373"/>
      <c r="H8" s="375"/>
      <c r="I8" s="375"/>
      <c r="J8" s="312"/>
      <c r="K8" s="100"/>
    </row>
    <row r="9" spans="1:11" ht="34.5" customHeight="1" thickBot="1">
      <c r="A9" s="107"/>
      <c r="B9" s="106"/>
      <c r="C9" s="340"/>
      <c r="D9" s="370"/>
      <c r="E9" s="371"/>
      <c r="F9" s="372"/>
      <c r="G9" s="374"/>
      <c r="H9" s="328"/>
      <c r="I9" s="328"/>
      <c r="J9" s="313"/>
      <c r="K9" s="100"/>
    </row>
    <row r="10" spans="1:11" ht="34.5" customHeight="1" thickTop="1">
      <c r="A10" s="257"/>
      <c r="B10" s="108"/>
      <c r="C10" s="345" t="s">
        <v>59</v>
      </c>
      <c r="D10" s="358" t="s">
        <v>60</v>
      </c>
      <c r="E10" s="359"/>
      <c r="F10" s="317" t="s">
        <v>61</v>
      </c>
      <c r="G10" s="360" t="s">
        <v>62</v>
      </c>
      <c r="H10" s="362"/>
      <c r="I10" s="338"/>
      <c r="J10" s="255"/>
      <c r="K10" s="100"/>
    </row>
    <row r="11" spans="1:11" ht="34.5" customHeight="1">
      <c r="A11" s="257"/>
      <c r="B11" s="108"/>
      <c r="C11" s="346"/>
      <c r="D11" s="349"/>
      <c r="E11" s="350"/>
      <c r="F11" s="318"/>
      <c r="G11" s="361"/>
      <c r="H11" s="363"/>
      <c r="I11" s="335"/>
      <c r="J11" s="256"/>
      <c r="K11" s="100"/>
    </row>
    <row r="12" spans="1:11" ht="34.5" customHeight="1">
      <c r="A12" s="107"/>
      <c r="B12" s="108"/>
      <c r="C12" s="345" t="s">
        <v>59</v>
      </c>
      <c r="D12" s="347" t="s">
        <v>63</v>
      </c>
      <c r="E12" s="348"/>
      <c r="F12" s="318" t="s">
        <v>61</v>
      </c>
      <c r="G12" s="109" t="s">
        <v>64</v>
      </c>
      <c r="H12" s="110"/>
      <c r="I12" s="111"/>
      <c r="J12" s="351" t="s">
        <v>65</v>
      </c>
      <c r="K12" s="100"/>
    </row>
    <row r="13" spans="1:11" ht="34.5" customHeight="1">
      <c r="A13" s="107"/>
      <c r="B13" s="108"/>
      <c r="C13" s="346"/>
      <c r="D13" s="349"/>
      <c r="E13" s="350"/>
      <c r="F13" s="318"/>
      <c r="G13" s="109" t="s">
        <v>66</v>
      </c>
      <c r="H13" s="112"/>
      <c r="I13" s="113"/>
      <c r="J13" s="352"/>
      <c r="K13" s="100"/>
    </row>
    <row r="14" spans="1:11" ht="34.5" customHeight="1">
      <c r="A14" s="107"/>
      <c r="B14" s="108"/>
      <c r="C14" s="114" t="s">
        <v>59</v>
      </c>
      <c r="D14" s="354" t="s">
        <v>67</v>
      </c>
      <c r="E14" s="355"/>
      <c r="F14" s="115" t="s">
        <v>68</v>
      </c>
      <c r="G14" s="109" t="s">
        <v>69</v>
      </c>
      <c r="H14" s="116"/>
      <c r="I14" s="111"/>
      <c r="J14" s="352"/>
      <c r="K14" s="100"/>
    </row>
    <row r="15" spans="1:11" ht="34.5" customHeight="1" thickBot="1">
      <c r="A15" s="107"/>
      <c r="B15" s="108"/>
      <c r="C15" s="117" t="s">
        <v>59</v>
      </c>
      <c r="D15" s="356" t="s">
        <v>70</v>
      </c>
      <c r="E15" s="357"/>
      <c r="F15" s="118" t="s">
        <v>68</v>
      </c>
      <c r="G15" s="119" t="s">
        <v>71</v>
      </c>
      <c r="H15" s="120"/>
      <c r="I15" s="121"/>
      <c r="J15" s="353"/>
      <c r="K15" s="100"/>
    </row>
    <row r="16" spans="1:11" ht="34.5" customHeight="1" thickTop="1">
      <c r="A16" s="107"/>
      <c r="B16" s="108"/>
      <c r="C16" s="339" t="s">
        <v>72</v>
      </c>
      <c r="D16" s="341"/>
      <c r="E16" s="342"/>
      <c r="F16" s="309"/>
      <c r="G16" s="310"/>
      <c r="H16" s="326"/>
      <c r="I16" s="327"/>
      <c r="J16" s="312"/>
      <c r="K16" s="100"/>
    </row>
    <row r="17" spans="1:11" ht="34.5" customHeight="1" thickBot="1">
      <c r="A17" s="107"/>
      <c r="B17" s="108"/>
      <c r="C17" s="340"/>
      <c r="D17" s="343"/>
      <c r="E17" s="344"/>
      <c r="F17" s="300"/>
      <c r="G17" s="302"/>
      <c r="H17" s="305"/>
      <c r="I17" s="328"/>
      <c r="J17" s="313"/>
      <c r="K17" s="100"/>
    </row>
    <row r="18" spans="1:11" ht="34.5" customHeight="1" thickTop="1">
      <c r="A18" s="257"/>
      <c r="B18" s="108"/>
      <c r="C18" s="314" t="s">
        <v>73</v>
      </c>
      <c r="D18" s="316" t="s">
        <v>74</v>
      </c>
      <c r="E18" s="316"/>
      <c r="F18" s="317">
        <v>1</v>
      </c>
      <c r="G18" s="289" t="s">
        <v>46</v>
      </c>
      <c r="H18" s="337"/>
      <c r="I18" s="338"/>
      <c r="J18" s="255"/>
      <c r="K18" s="100"/>
    </row>
    <row r="19" spans="1:11" ht="34.5" customHeight="1">
      <c r="A19" s="257"/>
      <c r="B19" s="108"/>
      <c r="C19" s="315"/>
      <c r="D19" s="308"/>
      <c r="E19" s="308"/>
      <c r="F19" s="318"/>
      <c r="G19" s="280"/>
      <c r="H19" s="333"/>
      <c r="I19" s="335"/>
      <c r="J19" s="256"/>
      <c r="K19" s="100"/>
    </row>
    <row r="20" spans="1:11" ht="34.5" customHeight="1">
      <c r="A20" s="107"/>
      <c r="B20" s="108"/>
      <c r="C20" s="314" t="s">
        <v>75</v>
      </c>
      <c r="D20" s="308" t="s">
        <v>76</v>
      </c>
      <c r="E20" s="308"/>
      <c r="F20" s="318">
        <v>1</v>
      </c>
      <c r="G20" s="280" t="s">
        <v>77</v>
      </c>
      <c r="H20" s="304"/>
      <c r="I20" s="291"/>
      <c r="J20" s="255"/>
      <c r="K20" s="100"/>
    </row>
    <row r="21" spans="1:11" ht="34.5" customHeight="1">
      <c r="A21" s="107"/>
      <c r="B21" s="108"/>
      <c r="C21" s="315"/>
      <c r="D21" s="308"/>
      <c r="E21" s="308"/>
      <c r="F21" s="318"/>
      <c r="G21" s="280"/>
      <c r="H21" s="311"/>
      <c r="I21" s="291"/>
      <c r="J21" s="256"/>
      <c r="K21" s="100"/>
    </row>
    <row r="22" spans="1:11" ht="34.5" customHeight="1">
      <c r="A22" s="257"/>
      <c r="B22" s="108"/>
      <c r="C22" s="314" t="s">
        <v>78</v>
      </c>
      <c r="D22" s="308" t="s">
        <v>79</v>
      </c>
      <c r="E22" s="308"/>
      <c r="F22" s="318">
        <v>1</v>
      </c>
      <c r="G22" s="280" t="s">
        <v>46</v>
      </c>
      <c r="H22" s="333"/>
      <c r="I22" s="335"/>
      <c r="J22" s="255"/>
      <c r="K22" s="100"/>
    </row>
    <row r="23" spans="1:11" ht="34.5" customHeight="1" thickBot="1">
      <c r="A23" s="257"/>
      <c r="B23" s="108"/>
      <c r="C23" s="329"/>
      <c r="D23" s="330"/>
      <c r="E23" s="330"/>
      <c r="F23" s="331"/>
      <c r="G23" s="332"/>
      <c r="H23" s="334"/>
      <c r="I23" s="336"/>
      <c r="J23" s="256"/>
      <c r="K23" s="100"/>
    </row>
    <row r="24" spans="1:11" ht="34.5" customHeight="1" thickTop="1">
      <c r="A24" s="107"/>
      <c r="B24" s="108"/>
      <c r="C24" s="321" t="s">
        <v>80</v>
      </c>
      <c r="D24" s="323"/>
      <c r="E24" s="324"/>
      <c r="F24" s="309"/>
      <c r="G24" s="310"/>
      <c r="H24" s="326"/>
      <c r="I24" s="327"/>
      <c r="J24" s="312"/>
      <c r="K24" s="100"/>
    </row>
    <row r="25" spans="1:11" ht="34.5" customHeight="1" thickBot="1">
      <c r="A25" s="107"/>
      <c r="B25" s="108"/>
      <c r="C25" s="322"/>
      <c r="D25" s="297"/>
      <c r="E25" s="325"/>
      <c r="F25" s="300"/>
      <c r="G25" s="302"/>
      <c r="H25" s="326"/>
      <c r="I25" s="328"/>
      <c r="J25" s="313"/>
      <c r="K25" s="100"/>
    </row>
    <row r="26" spans="1:11" ht="34.5" customHeight="1" thickTop="1">
      <c r="A26" s="107"/>
      <c r="B26" s="108"/>
      <c r="C26" s="314" t="s">
        <v>81</v>
      </c>
      <c r="D26" s="316" t="s">
        <v>82</v>
      </c>
      <c r="E26" s="316"/>
      <c r="F26" s="317">
        <v>1</v>
      </c>
      <c r="G26" s="289" t="s">
        <v>77</v>
      </c>
      <c r="H26" s="319"/>
      <c r="I26" s="320"/>
      <c r="J26" s="292"/>
      <c r="K26" s="100"/>
    </row>
    <row r="27" spans="1:11" ht="34.5" customHeight="1">
      <c r="A27" s="107"/>
      <c r="B27" s="108"/>
      <c r="C27" s="315"/>
      <c r="D27" s="308"/>
      <c r="E27" s="308"/>
      <c r="F27" s="318"/>
      <c r="G27" s="280"/>
      <c r="H27" s="311"/>
      <c r="I27" s="291"/>
      <c r="J27" s="293"/>
      <c r="K27" s="100"/>
    </row>
    <row r="28" spans="1:11" ht="34.5" customHeight="1">
      <c r="A28" s="257"/>
      <c r="B28" s="108"/>
      <c r="C28" s="294" t="s">
        <v>83</v>
      </c>
      <c r="D28" s="308"/>
      <c r="E28" s="308"/>
      <c r="F28" s="300">
        <v>1</v>
      </c>
      <c r="G28" s="302" t="s">
        <v>46</v>
      </c>
      <c r="H28" s="304"/>
      <c r="I28" s="291"/>
      <c r="J28" s="292"/>
      <c r="K28" s="100"/>
    </row>
    <row r="29" spans="1:11" ht="34.5" customHeight="1">
      <c r="A29" s="257"/>
      <c r="B29" s="108"/>
      <c r="C29" s="307"/>
      <c r="D29" s="308"/>
      <c r="E29" s="308"/>
      <c r="F29" s="309"/>
      <c r="G29" s="310"/>
      <c r="H29" s="311"/>
      <c r="I29" s="291"/>
      <c r="J29" s="293"/>
      <c r="K29" s="100"/>
    </row>
    <row r="30" spans="1:11" ht="34.5" customHeight="1">
      <c r="A30" s="257"/>
      <c r="B30" s="108"/>
      <c r="C30" s="294" t="s">
        <v>84</v>
      </c>
      <c r="D30" s="296" t="s">
        <v>85</v>
      </c>
      <c r="E30" s="297"/>
      <c r="F30" s="300">
        <v>1</v>
      </c>
      <c r="G30" s="302" t="s">
        <v>77</v>
      </c>
      <c r="H30" s="304"/>
      <c r="I30" s="291"/>
      <c r="J30" s="292"/>
      <c r="K30" s="100"/>
    </row>
    <row r="31" spans="1:11" ht="34.5" customHeight="1" thickBot="1">
      <c r="A31" s="257"/>
      <c r="B31" s="108"/>
      <c r="C31" s="295"/>
      <c r="D31" s="298"/>
      <c r="E31" s="299"/>
      <c r="F31" s="301"/>
      <c r="G31" s="303"/>
      <c r="H31" s="305"/>
      <c r="I31" s="306"/>
      <c r="J31" s="293"/>
      <c r="K31" s="100"/>
    </row>
    <row r="32" spans="1:11" ht="34.5" customHeight="1" thickBot="1" thickTop="1">
      <c r="A32" s="257"/>
      <c r="B32" s="108"/>
      <c r="C32" s="282" t="s">
        <v>86</v>
      </c>
      <c r="D32" s="284" t="s">
        <v>87</v>
      </c>
      <c r="E32" s="285"/>
      <c r="F32" s="288">
        <v>1</v>
      </c>
      <c r="G32" s="289" t="s">
        <v>46</v>
      </c>
      <c r="H32" s="290"/>
      <c r="I32" s="272"/>
      <c r="J32" s="255"/>
      <c r="K32" s="100"/>
    </row>
    <row r="33" spans="1:11" ht="34.5" customHeight="1" thickBot="1" thickTop="1">
      <c r="A33" s="257"/>
      <c r="B33" s="108"/>
      <c r="C33" s="283"/>
      <c r="D33" s="286"/>
      <c r="E33" s="287"/>
      <c r="F33" s="279"/>
      <c r="G33" s="280"/>
      <c r="H33" s="281"/>
      <c r="I33" s="272"/>
      <c r="J33" s="256"/>
      <c r="K33" s="100"/>
    </row>
    <row r="34" spans="1:11" ht="34.5" customHeight="1" thickBot="1" thickTop="1">
      <c r="A34" s="107"/>
      <c r="B34" s="108"/>
      <c r="C34" s="273" t="s">
        <v>88</v>
      </c>
      <c r="D34" s="275" t="s">
        <v>89</v>
      </c>
      <c r="E34" s="276"/>
      <c r="F34" s="279">
        <v>1</v>
      </c>
      <c r="G34" s="280" t="s">
        <v>46</v>
      </c>
      <c r="H34" s="281"/>
      <c r="I34" s="272"/>
      <c r="J34" s="122"/>
      <c r="K34" s="100"/>
    </row>
    <row r="35" spans="1:11" ht="34.5" customHeight="1" thickBot="1" thickTop="1">
      <c r="A35" s="107"/>
      <c r="B35" s="108"/>
      <c r="C35" s="274"/>
      <c r="D35" s="277"/>
      <c r="E35" s="278"/>
      <c r="F35" s="279"/>
      <c r="G35" s="280"/>
      <c r="H35" s="281"/>
      <c r="I35" s="272"/>
      <c r="J35" s="123"/>
      <c r="K35" s="100"/>
    </row>
    <row r="36" spans="1:11" ht="34.5" customHeight="1" thickBot="1" thickTop="1">
      <c r="A36" s="107"/>
      <c r="B36" s="108"/>
      <c r="C36" s="264" t="s">
        <v>50</v>
      </c>
      <c r="D36" s="258"/>
      <c r="E36" s="259"/>
      <c r="F36" s="266"/>
      <c r="G36" s="268"/>
      <c r="H36" s="269"/>
      <c r="I36" s="270"/>
      <c r="J36" s="124"/>
      <c r="K36" s="100"/>
    </row>
    <row r="37" spans="1:11" ht="34.5" customHeight="1" thickBot="1" thickTop="1">
      <c r="A37" s="107"/>
      <c r="B37" s="108"/>
      <c r="C37" s="265"/>
      <c r="D37" s="260"/>
      <c r="E37" s="261"/>
      <c r="F37" s="267"/>
      <c r="G37" s="268"/>
      <c r="H37" s="269"/>
      <c r="I37" s="271"/>
      <c r="J37" s="123"/>
      <c r="K37" s="100"/>
    </row>
    <row r="38" spans="1:11" ht="30" customHeight="1" hidden="1">
      <c r="A38" s="257">
        <v>15</v>
      </c>
      <c r="B38" s="108"/>
      <c r="C38" s="181"/>
      <c r="D38" s="258"/>
      <c r="E38" s="259"/>
      <c r="F38" s="158"/>
      <c r="G38" s="262"/>
      <c r="H38" s="254"/>
      <c r="I38" s="163"/>
      <c r="J38" s="255"/>
      <c r="K38" s="100"/>
    </row>
    <row r="39" spans="1:11" ht="30" customHeight="1" hidden="1">
      <c r="A39" s="257"/>
      <c r="B39" s="108"/>
      <c r="C39" s="182"/>
      <c r="D39" s="260"/>
      <c r="E39" s="261"/>
      <c r="F39" s="159"/>
      <c r="G39" s="263"/>
      <c r="H39" s="254"/>
      <c r="I39" s="254"/>
      <c r="J39" s="256"/>
      <c r="K39" s="100"/>
    </row>
    <row r="40" spans="1:11" ht="30" customHeight="1" hidden="1">
      <c r="A40" s="257">
        <v>16</v>
      </c>
      <c r="B40" s="108"/>
      <c r="C40" s="181"/>
      <c r="D40" s="258"/>
      <c r="E40" s="259"/>
      <c r="F40" s="158"/>
      <c r="G40" s="262"/>
      <c r="H40" s="254"/>
      <c r="I40" s="254"/>
      <c r="J40" s="255"/>
      <c r="K40" s="100"/>
    </row>
    <row r="41" spans="1:11" ht="30" customHeight="1" hidden="1">
      <c r="A41" s="257"/>
      <c r="B41" s="108"/>
      <c r="C41" s="182"/>
      <c r="D41" s="260"/>
      <c r="E41" s="261"/>
      <c r="F41" s="159"/>
      <c r="G41" s="263"/>
      <c r="H41" s="254"/>
      <c r="I41" s="254"/>
      <c r="J41" s="256"/>
      <c r="K41" s="100"/>
    </row>
    <row r="42" spans="2:11" s="125" customFormat="1" ht="9" customHeight="1" thickBot="1" thickTop="1">
      <c r="B42" s="126"/>
      <c r="C42" s="127"/>
      <c r="D42" s="127"/>
      <c r="E42" s="128"/>
      <c r="F42" s="128"/>
      <c r="G42" s="127"/>
      <c r="H42" s="127"/>
      <c r="I42" s="127"/>
      <c r="J42" s="127"/>
      <c r="K42" s="129"/>
    </row>
    <row r="43" spans="8:9" ht="13.5">
      <c r="H43" s="55"/>
      <c r="I43" s="56"/>
    </row>
  </sheetData>
  <sheetProtection/>
  <mergeCells count="131">
    <mergeCell ref="C1:J1"/>
    <mergeCell ref="C2:J2"/>
    <mergeCell ref="C4:C5"/>
    <mergeCell ref="D4:E5"/>
    <mergeCell ref="F4:G4"/>
    <mergeCell ref="I4:I5"/>
    <mergeCell ref="J4:J5"/>
    <mergeCell ref="A6:A7"/>
    <mergeCell ref="C6:C7"/>
    <mergeCell ref="D6:E7"/>
    <mergeCell ref="F6:F7"/>
    <mergeCell ref="G6:G7"/>
    <mergeCell ref="H6:H7"/>
    <mergeCell ref="I6:I7"/>
    <mergeCell ref="J6:J7"/>
    <mergeCell ref="C8:C9"/>
    <mergeCell ref="D8:E9"/>
    <mergeCell ref="F8:F9"/>
    <mergeCell ref="G8:G9"/>
    <mergeCell ref="H8:H9"/>
    <mergeCell ref="I8:I9"/>
    <mergeCell ref="J8:J9"/>
    <mergeCell ref="A10:A11"/>
    <mergeCell ref="C10:C11"/>
    <mergeCell ref="D10:E11"/>
    <mergeCell ref="F10:F11"/>
    <mergeCell ref="G10:G11"/>
    <mergeCell ref="H10:H11"/>
    <mergeCell ref="J10:J11"/>
    <mergeCell ref="C12:C13"/>
    <mergeCell ref="D12:E13"/>
    <mergeCell ref="F12:F13"/>
    <mergeCell ref="J12:J15"/>
    <mergeCell ref="D14:E14"/>
    <mergeCell ref="D15:E15"/>
    <mergeCell ref="D16:E17"/>
    <mergeCell ref="F16:F17"/>
    <mergeCell ref="G16:G17"/>
    <mergeCell ref="H16:H17"/>
    <mergeCell ref="I16:I17"/>
    <mergeCell ref="I10:I11"/>
    <mergeCell ref="J16:J17"/>
    <mergeCell ref="A18:A19"/>
    <mergeCell ref="C18:C19"/>
    <mergeCell ref="D18:E19"/>
    <mergeCell ref="F18:F19"/>
    <mergeCell ref="G18:G19"/>
    <mergeCell ref="H18:H19"/>
    <mergeCell ref="I18:I19"/>
    <mergeCell ref="J18:J19"/>
    <mergeCell ref="C16:C17"/>
    <mergeCell ref="H22:H23"/>
    <mergeCell ref="I22:I23"/>
    <mergeCell ref="J22:J23"/>
    <mergeCell ref="C20:C21"/>
    <mergeCell ref="D20:E21"/>
    <mergeCell ref="F20:F21"/>
    <mergeCell ref="G20:G21"/>
    <mergeCell ref="H20:H21"/>
    <mergeCell ref="I20:I21"/>
    <mergeCell ref="F24:F25"/>
    <mergeCell ref="G24:G25"/>
    <mergeCell ref="H24:H25"/>
    <mergeCell ref="I24:I25"/>
    <mergeCell ref="J20:J21"/>
    <mergeCell ref="A22:A23"/>
    <mergeCell ref="C22:C23"/>
    <mergeCell ref="D22:E23"/>
    <mergeCell ref="F22:F23"/>
    <mergeCell ref="G22:G23"/>
    <mergeCell ref="J24:J25"/>
    <mergeCell ref="C26:C27"/>
    <mergeCell ref="D26:E27"/>
    <mergeCell ref="F26:F27"/>
    <mergeCell ref="G26:G27"/>
    <mergeCell ref="H26:H27"/>
    <mergeCell ref="I26:I27"/>
    <mergeCell ref="J26:J27"/>
    <mergeCell ref="C24:C25"/>
    <mergeCell ref="D24:E25"/>
    <mergeCell ref="A28:A31"/>
    <mergeCell ref="C28:C29"/>
    <mergeCell ref="D28:E29"/>
    <mergeCell ref="F28:F29"/>
    <mergeCell ref="G28:G29"/>
    <mergeCell ref="H28:H29"/>
    <mergeCell ref="I28:I29"/>
    <mergeCell ref="J28:J29"/>
    <mergeCell ref="C30:C31"/>
    <mergeCell ref="D30:E31"/>
    <mergeCell ref="F30:F31"/>
    <mergeCell ref="G30:G31"/>
    <mergeCell ref="H30:H31"/>
    <mergeCell ref="I30:I31"/>
    <mergeCell ref="J30:J31"/>
    <mergeCell ref="A32:A33"/>
    <mergeCell ref="C32:C33"/>
    <mergeCell ref="D32:E33"/>
    <mergeCell ref="F32:F33"/>
    <mergeCell ref="G32:G33"/>
    <mergeCell ref="H32:H33"/>
    <mergeCell ref="I32:I33"/>
    <mergeCell ref="J32:J33"/>
    <mergeCell ref="C34:C35"/>
    <mergeCell ref="D34:E35"/>
    <mergeCell ref="F34:F35"/>
    <mergeCell ref="G34:G35"/>
    <mergeCell ref="H34:H35"/>
    <mergeCell ref="I34:I35"/>
    <mergeCell ref="C36:C37"/>
    <mergeCell ref="D36:E37"/>
    <mergeCell ref="F36:F37"/>
    <mergeCell ref="G36:G37"/>
    <mergeCell ref="H36:H37"/>
    <mergeCell ref="I36:I37"/>
    <mergeCell ref="A38:A39"/>
    <mergeCell ref="C38:C39"/>
    <mergeCell ref="D38:E39"/>
    <mergeCell ref="F38:F39"/>
    <mergeCell ref="G38:G39"/>
    <mergeCell ref="H38:H39"/>
    <mergeCell ref="I38:I39"/>
    <mergeCell ref="J38:J39"/>
    <mergeCell ref="A40:A41"/>
    <mergeCell ref="C40:C41"/>
    <mergeCell ref="D40:E41"/>
    <mergeCell ref="F40:F41"/>
    <mergeCell ref="G40:G41"/>
    <mergeCell ref="H40:H41"/>
    <mergeCell ref="I40:I41"/>
    <mergeCell ref="J40:J41"/>
  </mergeCells>
  <printOptions/>
  <pageMargins left="0.5905511811023623" right="0.3937007874015748" top="0" bottom="0" header="0" footer="0"/>
  <pageSetup blackAndWhite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 康徳</dc:creator>
  <cp:keywords/>
  <dc:description/>
  <cp:lastModifiedBy>遠藤 康徳</cp:lastModifiedBy>
  <dcterms:created xsi:type="dcterms:W3CDTF">2023-01-26T01:22:40Z</dcterms:created>
  <dcterms:modified xsi:type="dcterms:W3CDTF">2023-01-26T01:25:45Z</dcterms:modified>
  <cp:category/>
  <cp:version/>
  <cp:contentType/>
  <cp:contentStatus/>
</cp:coreProperties>
</file>