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下見積書 (2)" sheetId="1" r:id="rId1"/>
  </sheets>
  <externalReferences>
    <externalReference r:id="rId4"/>
    <externalReference r:id="rId5"/>
  </externalReferences>
  <definedNames>
    <definedName name="_Regression_Int" hidden="1">1</definedName>
    <definedName name="_xlnm.Print_Area" localSheetId="0">'下見積書 (2)'!$A$1:$K$36</definedName>
    <definedName name="その他">'[2]契約行為書'!$AG$9:$AG$42</definedName>
    <definedName name="運搬費">'[2]契約行為書'!$AE$9:$AE$15</definedName>
    <definedName name="営舎費">'[2]契約行為書'!$AD$9:$AD$19</definedName>
    <definedName name="教育訓練費">'[2]契約行為書'!$AF$9:$AF$14</definedName>
    <definedName name="項">'[2]契約行為書'!$AB$9:$AB$38</definedName>
    <definedName name="庁費">'[2]契約行為書'!$AC$9:$AC$25</definedName>
  </definedNames>
  <calcPr fullCalcOnLoad="1"/>
</workbook>
</file>

<file path=xl/sharedStrings.xml><?xml version="1.0" encoding="utf-8"?>
<sst xmlns="http://schemas.openxmlformats.org/spreadsheetml/2006/main" count="42" uniqueCount="41">
  <si>
    <t>　ご協力お願いいたします。（積算内訳についてもご回答お願いいたします。）</t>
  </si>
  <si>
    <t>３　本調査は、実勢価格（実際の請負金額に近い価格）の調査を目的としております。（入札金額調査ではございません。）</t>
  </si>
  <si>
    <t>２　希望期限　：　平成３０年６月２７日（水）１２時00分</t>
  </si>
  <si>
    <t>１　当初ＦＡＸにてご回答をお願いいたします。（ＦＡＸ専用０３－３９２４－４３１２）</t>
  </si>
  <si>
    <t>※　ご回答について</t>
  </si>
  <si>
    <t>（積算内訳についてもご回答を、お願い致します。）</t>
  </si>
  <si>
    <t>　務めて、値引き等を考慮した実勢価格によるお見積の提出にご協力をお願い致します。</t>
  </si>
  <si>
    <t>２　本見積調査は、予算の都合上、実施するものであり、一般価格や標準価格を調査するものではございません。</t>
  </si>
  <si>
    <t>　（ＦＡＸ専用 ： ０３－３９２４－４３１２）</t>
  </si>
  <si>
    <t>【回答要領】</t>
  </si>
  <si>
    <t>合計</t>
  </si>
  <si>
    <t>（積算内訳について、別紙添付又は直接ご記入いただきご提出ください。）</t>
  </si>
  <si>
    <t>必ず単価を記入すること</t>
  </si>
  <si>
    <t>←連動</t>
  </si>
  <si>
    <t>備考</t>
  </si>
  <si>
    <t>単位</t>
  </si>
  <si>
    <t>規　　　　　格</t>
  </si>
  <si>
    <t>品　　　　　　　　　　　　名</t>
  </si>
  <si>
    <t>内　　　　　　　　　　　　　　　　訳</t>
  </si>
  <si>
    <t>履行場所</t>
  </si>
  <si>
    <t>代表者名</t>
  </si>
  <si>
    <t>（税抜き）</t>
  </si>
  <si>
    <t>（税込）</t>
  </si>
  <si>
    <t>会 社 名</t>
  </si>
  <si>
    <t>住　　所</t>
  </si>
  <si>
    <t>　佐藤　公彦　　　　　　　　　　　殿</t>
  </si>
  <si>
    <t>陸上自衛隊朝霞駐屯地</t>
  </si>
  <si>
    <t>分任契約担当官</t>
  </si>
  <si>
    <t>下　見　積　書</t>
  </si>
  <si>
    <t>ＳＴ</t>
  </si>
  <si>
    <t>数量</t>
  </si>
  <si>
    <t>朝霞駐屯地</t>
  </si>
  <si>
    <t>契約日～5.3.31</t>
  </si>
  <si>
    <t>東部方面会計隊本部業務科長　浅川　昇　殿　</t>
  </si>
  <si>
    <t>産業廃棄物処理役務</t>
  </si>
  <si>
    <t>ソファー、木製机等
ビジネスチェアー、トランクケース等</t>
  </si>
  <si>
    <t>木、布、鉄
布、鉄、プラスティックアルミ</t>
  </si>
  <si>
    <t>㎥</t>
  </si>
  <si>
    <t>プラスチックくず</t>
  </si>
  <si>
    <t>電子機器（プロジェクター等）</t>
  </si>
  <si>
    <r>
      <t>１　下見積りは2</t>
    </r>
    <r>
      <rPr>
        <u val="single"/>
        <sz val="11"/>
        <rFont val="ＭＳ Ｐ明朝"/>
        <family val="1"/>
      </rPr>
      <t>月2日（木）１5００までにＦＡＸにてご回答</t>
    </r>
    <r>
      <rPr>
        <sz val="11"/>
        <rFont val="ＭＳ Ｐ明朝"/>
        <family val="1"/>
      </rPr>
      <t>いただきます様、お願い申し上げます。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</si>
</sst>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ＭＳ Ｐ明朝"/>
      <family val="1"/>
    </font>
    <font>
      <sz val="11"/>
      <color indexed="8"/>
      <name val="游ゴシック"/>
      <family val="3"/>
    </font>
    <font>
      <sz val="11"/>
      <name val="ＭＳ Ｐ明朝"/>
      <family val="1"/>
    </font>
    <font>
      <sz val="6"/>
      <name val="ＭＳ Ｐ明朝"/>
      <family val="1"/>
    </font>
    <font>
      <sz val="14"/>
      <name val="ＭＳ Ｐ明朝"/>
      <family val="1"/>
    </font>
    <font>
      <u val="single"/>
      <sz val="11"/>
      <name val="ＭＳ Ｐ明朝"/>
      <family val="1"/>
    </font>
    <font>
      <sz val="10"/>
      <name val="ＭＳ Ｐ明朝"/>
      <family val="1"/>
    </font>
    <font>
      <sz val="6"/>
      <name val="ＭＳ Ｐゴシック"/>
      <family val="3"/>
    </font>
    <font>
      <sz val="11"/>
      <name val="JustUnitMark"/>
      <family val="0"/>
    </font>
    <font>
      <sz val="22"/>
      <name val="ＭＳ Ｐ明朝"/>
      <family val="1"/>
    </font>
    <font>
      <sz val="11"/>
      <name val="ＭＳ 明朝"/>
      <family val="1"/>
    </font>
    <font>
      <sz val="16"/>
      <name val="ＭＳ Ｐ明朝"/>
      <family val="1"/>
    </font>
    <font>
      <u val="single"/>
      <sz val="14"/>
      <name val="ＭＳ Ｐ明朝"/>
      <family val="1"/>
    </font>
    <font>
      <u val="single"/>
      <sz val="20"/>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top style="thin"/>
      <bottom style="thin"/>
    </border>
    <border>
      <left/>
      <right/>
      <top style="thin"/>
      <bottom style="thin"/>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9">
    <xf numFmtId="0" fontId="0" fillId="0" borderId="0" xfId="0" applyAlignment="1">
      <alignment vertical="center"/>
    </xf>
    <xf numFmtId="0" fontId="2" fillId="0" borderId="0" xfId="0" applyFont="1" applyAlignment="1">
      <alignment/>
    </xf>
    <xf numFmtId="0" fontId="2" fillId="0" borderId="0" xfId="0" applyFont="1" applyAlignment="1">
      <alignment vertical="center"/>
    </xf>
    <xf numFmtId="38" fontId="4" fillId="0" borderId="0" xfId="48"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 fillId="0" borderId="0" xfId="0" applyFont="1" applyAlignment="1" quotePrefix="1">
      <alignment vertical="center"/>
    </xf>
    <xf numFmtId="0" fontId="2" fillId="0" borderId="0" xfId="0" applyFont="1" applyBorder="1" applyAlignment="1">
      <alignment horizontal="left" vertical="center"/>
    </xf>
    <xf numFmtId="38" fontId="4" fillId="0" borderId="10" xfId="48" applyFont="1" applyBorder="1" applyAlignment="1">
      <alignment vertical="center"/>
    </xf>
    <xf numFmtId="0" fontId="4" fillId="0" borderId="10" xfId="0" applyFont="1" applyBorder="1" applyAlignment="1">
      <alignment horizontal="center" vertical="center"/>
    </xf>
    <xf numFmtId="38" fontId="4" fillId="0" borderId="10" xfId="0" applyNumberFormat="1" applyFont="1" applyBorder="1" applyAlignment="1">
      <alignment vertical="center"/>
    </xf>
    <xf numFmtId="38" fontId="4" fillId="0" borderId="10" xfId="48" applyFont="1" applyBorder="1" applyAlignment="1">
      <alignment horizontal="right" vertical="center" wrapText="1"/>
    </xf>
    <xf numFmtId="0" fontId="6" fillId="0" borderId="0" xfId="0" applyFont="1" applyAlignment="1">
      <alignment/>
    </xf>
    <xf numFmtId="38" fontId="6" fillId="0" borderId="10" xfId="48" applyFont="1" applyBorder="1" applyAlignment="1">
      <alignment horizontal="center" vertical="center"/>
    </xf>
    <xf numFmtId="38" fontId="6" fillId="0" borderId="10" xfId="48" applyFont="1" applyBorder="1" applyAlignment="1">
      <alignment vertical="center"/>
    </xf>
    <xf numFmtId="38" fontId="6" fillId="0" borderId="10" xfId="48" applyFont="1" applyBorder="1" applyAlignment="1">
      <alignment horizontal="right" vertical="center" wrapText="1"/>
    </xf>
    <xf numFmtId="38" fontId="6" fillId="0" borderId="10" xfId="0" applyNumberFormat="1" applyFont="1" applyBorder="1" applyAlignment="1">
      <alignment vertical="center"/>
    </xf>
    <xf numFmtId="0" fontId="6" fillId="0" borderId="10" xfId="0" applyFont="1" applyBorder="1" applyAlignment="1">
      <alignment horizontal="center" vertical="center"/>
    </xf>
    <xf numFmtId="38" fontId="6" fillId="0" borderId="10" xfId="48" applyFont="1" applyBorder="1" applyAlignment="1">
      <alignment vertical="center" wrapText="1"/>
    </xf>
    <xf numFmtId="0" fontId="48"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vertical="center"/>
    </xf>
    <xf numFmtId="0" fontId="2" fillId="0" borderId="16" xfId="0" applyFont="1" applyBorder="1" applyAlignment="1">
      <alignment/>
    </xf>
    <xf numFmtId="0" fontId="2" fillId="0" borderId="0" xfId="0" applyFont="1" applyBorder="1" applyAlignment="1">
      <alignment/>
    </xf>
    <xf numFmtId="0" fontId="0" fillId="0" borderId="0" xfId="0" applyBorder="1" applyAlignment="1">
      <alignment/>
    </xf>
    <xf numFmtId="0" fontId="2" fillId="0" borderId="15" xfId="0" applyFont="1" applyBorder="1" applyAlignment="1">
      <alignment horizontal="center" vertical="center" shrinkToFit="1"/>
    </xf>
    <xf numFmtId="0" fontId="4" fillId="0" borderId="0" xfId="0" applyFont="1" applyBorder="1" applyAlignment="1">
      <alignment/>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0" fillId="0" borderId="15" xfId="0" applyBorder="1" applyAlignment="1">
      <alignment horizontal="left" vertical="top"/>
    </xf>
    <xf numFmtId="0" fontId="9" fillId="0" borderId="0" xfId="0" applyFont="1" applyBorder="1" applyAlignment="1">
      <alignment/>
    </xf>
    <xf numFmtId="0" fontId="9" fillId="0" borderId="13" xfId="0" applyFont="1" applyBorder="1" applyAlignment="1">
      <alignment/>
    </xf>
    <xf numFmtId="0" fontId="0" fillId="0" borderId="15" xfId="0" applyBorder="1" applyAlignment="1">
      <alignment horizontal="left" vertical="center"/>
    </xf>
    <xf numFmtId="0" fontId="10" fillId="0" borderId="0" xfId="0" applyFont="1" applyBorder="1" applyAlignment="1">
      <alignment horizontal="center" vertical="center"/>
    </xf>
    <xf numFmtId="0" fontId="2" fillId="0" borderId="0" xfId="0" applyFont="1" applyBorder="1" applyAlignment="1">
      <alignment horizontal="right" vertical="center"/>
    </xf>
    <xf numFmtId="0" fontId="2" fillId="0" borderId="15"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horizontal="left"/>
    </xf>
    <xf numFmtId="0" fontId="2" fillId="0" borderId="15" xfId="0" applyFont="1" applyBorder="1" applyAlignment="1">
      <alignment/>
    </xf>
    <xf numFmtId="0" fontId="11" fillId="0" borderId="0" xfId="0" applyFont="1" applyBorder="1" applyAlignment="1">
      <alignment/>
    </xf>
    <xf numFmtId="0" fontId="11" fillId="0" borderId="13" xfId="0" applyFont="1" applyBorder="1" applyAlignment="1">
      <alignment/>
    </xf>
    <xf numFmtId="0" fontId="0" fillId="0" borderId="13" xfId="0" applyFont="1" applyBorder="1" applyAlignment="1">
      <alignment/>
    </xf>
    <xf numFmtId="0" fontId="5" fillId="0" borderId="15" xfId="0" applyFont="1" applyBorder="1" applyAlignment="1">
      <alignment horizontal="center"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vertical="center" shrinkToFi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1" xfId="0" applyFont="1" applyBorder="1" applyAlignment="1">
      <alignment horizontal="left" vertical="center" wrapText="1"/>
    </xf>
    <xf numFmtId="0" fontId="2" fillId="0" borderId="0" xfId="0" applyFont="1" applyBorder="1" applyAlignment="1">
      <alignment horizontal="left" vertical="top" wrapText="1"/>
    </xf>
    <xf numFmtId="0" fontId="0" fillId="0" borderId="0" xfId="0" applyBorder="1" applyAlignment="1">
      <alignment horizontal="left" vertical="top"/>
    </xf>
    <xf numFmtId="0" fontId="4" fillId="0" borderId="0" xfId="0" applyFont="1" applyBorder="1" applyAlignment="1">
      <alignment horizontal="center" vertical="center"/>
    </xf>
    <xf numFmtId="0" fontId="48" fillId="0" borderId="0" xfId="0" applyFont="1" applyBorder="1" applyAlignment="1">
      <alignment horizontal="center" vertical="center"/>
    </xf>
    <xf numFmtId="58"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Border="1" applyAlignment="1">
      <alignment horizontal="center" vertical="center"/>
    </xf>
    <xf numFmtId="0" fontId="10" fillId="0" borderId="0" xfId="0" applyFont="1" applyBorder="1" applyAlignment="1">
      <alignment horizontal="left" vertical="center" wrapText="1"/>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2" fillId="0" borderId="0" xfId="0" applyFont="1" applyBorder="1" applyAlignment="1">
      <alignment/>
    </xf>
    <xf numFmtId="58" fontId="12" fillId="0" borderId="0" xfId="0" applyNumberFormat="1" applyFont="1" applyBorder="1" applyAlignment="1">
      <alignment horizontal="center" vertical="center"/>
    </xf>
    <xf numFmtId="0" fontId="1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4892;&#25919;&#25991;&#26360;\52&#12304;&#22823;&#20998;&#39006;&#12305;&#20250;&#35336;\(4)&#12304;&#20013;&#20998;&#39006;&#12305;&#22865;&#32004;\&#22865;&#32004;\03&#22865;&#32004;&#65288;&#20027;&#65289;\01%20&#20196;&#21644;&#65298;&#24180;&#24230;\EZ14&#12288;2.10.7%201330&#12288;&#65325;&#65327;&#65331;&#26908;&#23450;\0&#35211;&#31309;&#20381;&#38972;(%20&#26397;&#38686;&#21407;&#29256;%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29289;&#20214;&#22865;&#32004;&#65404;&#65405;&#65411;&#65425;\&#65405;&#65392;&#65418;&#65439;&#65392;&#12385;&#12366;&#12427;&#12367;&#12435;\&#21407;&#26412;\&#12473;&#12540;&#12497;&#12540;&#12399;&#12387;&#12385;&#12421;&#12358;&#12367;&#12435;(&#12501;&#12523;&#21360;&#2104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契約書（単価）（連動）"/>
      <sheetName val="契約書（連動）"/>
      <sheetName val="請求書"/>
      <sheetName val="納品書"/>
      <sheetName val="品目内訳書"/>
      <sheetName val="見積依頼"/>
      <sheetName val="入札書"/>
      <sheetName val="誓約事項"/>
      <sheetName val="見積書"/>
      <sheetName val="下見積書"/>
      <sheetName val="新カバー（べた打ち）"/>
      <sheetName val="カバー（べた打ち）"/>
      <sheetName val="ＦＡＸカバー（見積用)"/>
      <sheetName val="ＦＡＸカバー（見積・請求書含む)"/>
      <sheetName val="ＦＡＸカバー（１社随契等）"/>
    </sheetNames>
    <sheetDataSet>
      <sheetData sheetId="5">
        <row r="12">
          <cell r="C12">
            <v>44111</v>
          </cell>
        </row>
        <row r="14">
          <cell r="B14" t="str">
            <v>履行期間</v>
          </cell>
        </row>
        <row r="28">
          <cell r="F28" t="str">
            <v>単価
（税抜き）</v>
          </cell>
          <cell r="G28" t="str">
            <v>金額
（税抜き）</v>
          </cell>
          <cell r="I28" t="str">
            <v>予定
数量</v>
          </cell>
          <cell r="J28" t="str">
            <v>単価
（税込）</v>
          </cell>
          <cell r="K28" t="str">
            <v>金額
（税込）</v>
          </cell>
        </row>
        <row r="29">
          <cell r="C29" t="str">
            <v>仕様書のとおり</v>
          </cell>
        </row>
      </sheetData>
      <sheetData sheetId="8">
        <row r="10">
          <cell r="C10" t="str">
            <v>（税抜き）</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業者集計"/>
      <sheetName val="発注内訳"/>
      <sheetName val="発注通知"/>
      <sheetName val="契約行為書"/>
      <sheetName val="科目別内訳"/>
      <sheetName val="契約書等内訳"/>
      <sheetName val="請書・契約書作成"/>
      <sheetName val="発１"/>
      <sheetName val="注１"/>
      <sheetName val="発２"/>
      <sheetName val="注２"/>
      <sheetName val="発３"/>
      <sheetName val="注３"/>
      <sheetName val="発４"/>
      <sheetName val="注４"/>
      <sheetName val="発５"/>
      <sheetName val="注５"/>
      <sheetName val="発６"/>
      <sheetName val="注６"/>
      <sheetName val="発７"/>
      <sheetName val="注７"/>
      <sheetName val="発８"/>
      <sheetName val="注８"/>
      <sheetName val="発９"/>
      <sheetName val="注９"/>
      <sheetName val="発１０"/>
      <sheetName val="注１０"/>
      <sheetName val="発１１"/>
      <sheetName val="注１１"/>
      <sheetName val="発１２"/>
      <sheetName val="注12"/>
      <sheetName val="発13"/>
      <sheetName val="注13"/>
      <sheetName val="発14"/>
      <sheetName val="注14"/>
      <sheetName val="発15"/>
      <sheetName val="注15"/>
      <sheetName val="発16"/>
      <sheetName val="注16"/>
      <sheetName val="発17"/>
      <sheetName val="注17"/>
      <sheetName val="発18"/>
      <sheetName val="注18"/>
      <sheetName val="発19"/>
      <sheetName val="注19"/>
      <sheetName val="発20"/>
      <sheetName val="注20"/>
      <sheetName val="発21"/>
      <sheetName val="注21"/>
      <sheetName val="発22"/>
      <sheetName val="注22"/>
      <sheetName val="発23"/>
      <sheetName val="注23"/>
      <sheetName val="発24"/>
      <sheetName val="注24"/>
      <sheetName val="発25"/>
      <sheetName val="注25"/>
      <sheetName val="発26"/>
      <sheetName val="注26"/>
      <sheetName val="発27"/>
      <sheetName val="注27"/>
      <sheetName val="発28"/>
      <sheetName val="注28"/>
      <sheetName val="発29"/>
      <sheetName val="注29"/>
      <sheetName val="発30"/>
      <sheetName val="注30"/>
      <sheetName val="要求科目内訳"/>
      <sheetName val="仕分"/>
      <sheetName val="仕分２"/>
    </sheetNames>
    <sheetDataSet>
      <sheetData sheetId="4">
        <row r="10">
          <cell r="AB10" t="str">
            <v>　　　　別紙科目別内訳書のとおり</v>
          </cell>
          <cell r="AC10" t="str">
            <v>備品費</v>
          </cell>
          <cell r="AD10" t="str">
            <v>営舎用備品費</v>
          </cell>
          <cell r="AE10" t="str">
            <v>部隊移動費</v>
          </cell>
          <cell r="AF10" t="str">
            <v>教育訓練用備品費</v>
          </cell>
          <cell r="AG10" t="str">
            <v>褒賞品費</v>
          </cell>
        </row>
        <row r="11">
          <cell r="AB11" t="str">
            <v>防衛本省共通費</v>
          </cell>
          <cell r="AC11" t="str">
            <v>消耗品費</v>
          </cell>
          <cell r="AD11" t="str">
            <v>営舎維持費</v>
          </cell>
          <cell r="AE11" t="str">
            <v>演習等参加費</v>
          </cell>
          <cell r="AF11" t="str">
            <v>修理保管用備品費</v>
          </cell>
          <cell r="AG11" t="str">
            <v>情報処理業務庁費</v>
          </cell>
        </row>
        <row r="12">
          <cell r="AB12" t="str">
            <v>褒賞品費</v>
          </cell>
          <cell r="AC12" t="str">
            <v>印刷製本費</v>
          </cell>
          <cell r="AD12" t="str">
            <v>環境衛生費</v>
          </cell>
          <cell r="AE12" t="str">
            <v>物資輸送費</v>
          </cell>
          <cell r="AF12" t="str">
            <v>教育訓練演習費</v>
          </cell>
          <cell r="AG12" t="str">
            <v>被服購入費</v>
          </cell>
        </row>
        <row r="13">
          <cell r="AB13" t="str">
            <v>庁費</v>
          </cell>
          <cell r="AC13" t="str">
            <v>通信運搬費</v>
          </cell>
          <cell r="AD13" t="str">
            <v>保健管理費</v>
          </cell>
          <cell r="AE13" t="str">
            <v>被疑者等運搬費</v>
          </cell>
          <cell r="AF13" t="str">
            <v>備品修理費</v>
          </cell>
          <cell r="AG13" t="str">
            <v>被服装具費</v>
          </cell>
        </row>
        <row r="14">
          <cell r="AB14" t="str">
            <v>情報処理業務庁費</v>
          </cell>
          <cell r="AC14" t="str">
            <v>光熱水料</v>
          </cell>
          <cell r="AD14" t="str">
            <v>防疫費</v>
          </cell>
          <cell r="AE14" t="str">
            <v>以下余白</v>
          </cell>
          <cell r="AF14" t="str">
            <v>以下余白</v>
          </cell>
          <cell r="AG14" t="str">
            <v>被服維持費</v>
          </cell>
        </row>
        <row r="15">
          <cell r="AB15" t="str">
            <v>営舎費</v>
          </cell>
          <cell r="AC15" t="str">
            <v>借料及損料</v>
          </cell>
          <cell r="AD15" t="str">
            <v>寝具費</v>
          </cell>
          <cell r="AG15" t="str">
            <v>一般糧食費</v>
          </cell>
        </row>
        <row r="16">
          <cell r="AB16" t="str">
            <v>被服費</v>
          </cell>
          <cell r="AC16" t="str">
            <v>会議費</v>
          </cell>
          <cell r="AD16" t="str">
            <v>燃料費</v>
          </cell>
          <cell r="AG16" t="str">
            <v>加給食費</v>
          </cell>
        </row>
        <row r="17">
          <cell r="AB17" t="str">
            <v>糧食費</v>
          </cell>
          <cell r="AC17" t="str">
            <v>保険料</v>
          </cell>
          <cell r="AD17" t="str">
            <v>光熱水料</v>
          </cell>
          <cell r="AG17" t="str">
            <v>車両用油購入費</v>
          </cell>
        </row>
        <row r="18">
          <cell r="AB18" t="str">
            <v>油購入費</v>
          </cell>
          <cell r="AC18" t="str">
            <v>雑役務費</v>
          </cell>
          <cell r="AD18" t="str">
            <v>汚染負荷量賦課金</v>
          </cell>
          <cell r="AG18" t="str">
            <v>雑油購入費</v>
          </cell>
        </row>
        <row r="19">
          <cell r="AB19" t="str">
            <v>運搬費</v>
          </cell>
          <cell r="AC19" t="str">
            <v>自動車維持費</v>
          </cell>
          <cell r="AD19" t="str">
            <v>以下余白</v>
          </cell>
          <cell r="AG19" t="str">
            <v>各所修繕</v>
          </cell>
        </row>
        <row r="20">
          <cell r="AB20" t="str">
            <v>各所修繕</v>
          </cell>
          <cell r="AC20" t="str">
            <v>燃料費</v>
          </cell>
          <cell r="AG20" t="str">
            <v>自動車重量税</v>
          </cell>
        </row>
        <row r="21">
          <cell r="AB21" t="str">
            <v>自動車重量税</v>
          </cell>
          <cell r="AC21" t="str">
            <v>職員厚生経費</v>
          </cell>
          <cell r="AG21" t="str">
            <v>施設機械購入費</v>
          </cell>
        </row>
        <row r="22">
          <cell r="AB22" t="str">
            <v>武器車両等整備費</v>
          </cell>
          <cell r="AC22" t="str">
            <v>広報庁費</v>
          </cell>
          <cell r="AG22" t="str">
            <v>修理保管用備品費</v>
          </cell>
        </row>
        <row r="23">
          <cell r="AB23" t="str">
            <v>諸器材購入費</v>
          </cell>
          <cell r="AC23" t="str">
            <v>以下余白</v>
          </cell>
          <cell r="AG23" t="str">
            <v>雑備品費</v>
          </cell>
        </row>
        <row r="24">
          <cell r="AB24" t="str">
            <v>武器修理費</v>
          </cell>
          <cell r="AG24" t="str">
            <v>武器修理費</v>
          </cell>
        </row>
        <row r="25">
          <cell r="AB25" t="str">
            <v>通信維持費</v>
          </cell>
          <cell r="AG25" t="str">
            <v>通信維持費</v>
          </cell>
        </row>
        <row r="26">
          <cell r="AB26" t="str">
            <v>車両修理費</v>
          </cell>
          <cell r="AG26" t="str">
            <v>車両修理費</v>
          </cell>
        </row>
        <row r="27">
          <cell r="AB27" t="str">
            <v>諸器材等維持費</v>
          </cell>
          <cell r="AG27" t="str">
            <v>施設機械維持費</v>
          </cell>
        </row>
        <row r="28">
          <cell r="AB28" t="str">
            <v>施設整備費</v>
          </cell>
          <cell r="AG28" t="str">
            <v>雑修理費</v>
          </cell>
        </row>
        <row r="29">
          <cell r="AB29" t="str">
            <v>施設施工庁費</v>
          </cell>
          <cell r="AG29" t="str">
            <v>雑消耗品費</v>
          </cell>
        </row>
        <row r="30">
          <cell r="AB30" t="str">
            <v>宿舎施設費</v>
          </cell>
          <cell r="AG30" t="str">
            <v>爆発兵器類処理費</v>
          </cell>
        </row>
        <row r="31">
          <cell r="AB31" t="str">
            <v>人材確保育成費</v>
          </cell>
          <cell r="AG31" t="str">
            <v>雑運営費</v>
          </cell>
        </row>
        <row r="32">
          <cell r="AB32" t="str">
            <v>募集等庁費</v>
          </cell>
          <cell r="AG32" t="str">
            <v>弾薬維持費</v>
          </cell>
        </row>
        <row r="33">
          <cell r="AB33" t="str">
            <v>予備隊員業務庁費</v>
          </cell>
          <cell r="AG33" t="str">
            <v>施設施工庁費</v>
          </cell>
        </row>
        <row r="34">
          <cell r="AB34" t="str">
            <v>医療費</v>
          </cell>
          <cell r="AG34" t="str">
            <v>施設整備費</v>
          </cell>
        </row>
        <row r="35">
          <cell r="AB35" t="str">
            <v>教育訓練費</v>
          </cell>
          <cell r="AG35" t="str">
            <v>工事費</v>
          </cell>
        </row>
        <row r="36">
          <cell r="AB36" t="str">
            <v>診療委託費</v>
          </cell>
          <cell r="AG36" t="str">
            <v>募集等庁費</v>
          </cell>
        </row>
        <row r="37">
          <cell r="AB37" t="str">
            <v>〃</v>
          </cell>
          <cell r="AG37" t="str">
            <v>予備隊員業務庁費</v>
          </cell>
        </row>
        <row r="38">
          <cell r="AG38" t="str">
            <v>医療関係備品費</v>
          </cell>
        </row>
        <row r="39">
          <cell r="AG39" t="str">
            <v>医療施行費</v>
          </cell>
        </row>
        <row r="40">
          <cell r="AG40" t="str">
            <v>医療器材修理費</v>
          </cell>
        </row>
        <row r="41">
          <cell r="AG41" t="str">
            <v>以下余白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Zeros="0" tabSelected="1" view="pageBreakPreview" zoomScale="85" zoomScaleNormal="85" zoomScaleSheetLayoutView="85" zoomScalePageLayoutView="0" workbookViewId="0" topLeftCell="A5">
      <selection activeCell="E15" sqref="E15:F16"/>
    </sheetView>
  </sheetViews>
  <sheetFormatPr defaultColWidth="9.00390625" defaultRowHeight="14.25"/>
  <cols>
    <col min="1" max="1" width="1.75390625" style="1" customWidth="1"/>
    <col min="2" max="3" width="7.50390625" style="1" customWidth="1"/>
    <col min="4" max="4" width="6.125" style="1" customWidth="1"/>
    <col min="5" max="5" width="8.75390625" style="1" customWidth="1"/>
    <col min="6" max="6" width="10.25390625" style="1" customWidth="1"/>
    <col min="7" max="7" width="6.25390625" style="1" customWidth="1"/>
    <col min="8" max="8" width="8.50390625" style="1" customWidth="1"/>
    <col min="9" max="9" width="11.125" style="1" customWidth="1"/>
    <col min="10" max="10" width="13.25390625" style="1" customWidth="1"/>
    <col min="11" max="11" width="10.50390625" style="1" customWidth="1"/>
    <col min="12" max="12" width="9.00390625" style="1" customWidth="1"/>
    <col min="13" max="14" width="11.125" style="1" bestFit="1" customWidth="1"/>
    <col min="15" max="16384" width="9.00390625" style="1" customWidth="1"/>
  </cols>
  <sheetData>
    <row r="1" spans="1:11" ht="13.5">
      <c r="A1" s="51"/>
      <c r="B1" s="50"/>
      <c r="C1" s="50"/>
      <c r="D1" s="50"/>
      <c r="E1" s="50"/>
      <c r="F1" s="50"/>
      <c r="G1" s="50"/>
      <c r="H1" s="50"/>
      <c r="I1" s="50"/>
      <c r="J1" s="50"/>
      <c r="K1" s="49"/>
    </row>
    <row r="2" spans="1:11" ht="45" customHeight="1">
      <c r="A2" s="73" t="s">
        <v>28</v>
      </c>
      <c r="B2" s="74"/>
      <c r="C2" s="74"/>
      <c r="D2" s="74"/>
      <c r="E2" s="74"/>
      <c r="F2" s="74"/>
      <c r="G2" s="74"/>
      <c r="H2" s="74"/>
      <c r="I2" s="74"/>
      <c r="J2" s="74"/>
      <c r="K2" s="75"/>
    </row>
    <row r="3" spans="1:11" ht="3.75" customHeight="1">
      <c r="A3" s="28"/>
      <c r="B3" s="29"/>
      <c r="C3" s="29"/>
      <c r="D3" s="29"/>
      <c r="E3" s="29"/>
      <c r="F3" s="29"/>
      <c r="G3" s="29"/>
      <c r="H3" s="29"/>
      <c r="I3" s="29"/>
      <c r="J3" s="29"/>
      <c r="K3" s="44"/>
    </row>
    <row r="4" spans="1:11" ht="16.5" customHeight="1">
      <c r="A4" s="28"/>
      <c r="B4" s="76" t="s">
        <v>27</v>
      </c>
      <c r="C4" s="76"/>
      <c r="D4" s="76"/>
      <c r="E4" s="29"/>
      <c r="F4" s="29"/>
      <c r="G4" s="29"/>
      <c r="H4" s="29"/>
      <c r="I4" s="29"/>
      <c r="J4" s="29"/>
      <c r="K4" s="44"/>
    </row>
    <row r="5" spans="1:15" ht="16.5" customHeight="1">
      <c r="A5" s="28"/>
      <c r="B5" s="76" t="s">
        <v>26</v>
      </c>
      <c r="C5" s="76"/>
      <c r="D5" s="76"/>
      <c r="E5" s="29"/>
      <c r="F5" s="29"/>
      <c r="G5" s="29"/>
      <c r="H5" s="77"/>
      <c r="I5" s="78"/>
      <c r="J5" s="78"/>
      <c r="K5" s="48"/>
      <c r="M5" s="77">
        <f>'[1]見積依頼'!C12</f>
        <v>44111</v>
      </c>
      <c r="N5" s="78"/>
      <c r="O5" s="78"/>
    </row>
    <row r="6" spans="1:15" ht="16.5" customHeight="1">
      <c r="A6" s="28"/>
      <c r="B6" s="76" t="s">
        <v>33</v>
      </c>
      <c r="C6" s="76"/>
      <c r="D6" s="76"/>
      <c r="E6" s="76"/>
      <c r="F6" s="76"/>
      <c r="G6" s="29"/>
      <c r="H6" s="78"/>
      <c r="I6" s="78"/>
      <c r="J6" s="78"/>
      <c r="K6" s="48"/>
      <c r="M6" s="78"/>
      <c r="N6" s="78"/>
      <c r="O6" s="78"/>
    </row>
    <row r="7" spans="1:11" ht="16.5" customHeight="1" hidden="1">
      <c r="A7" s="28"/>
      <c r="B7" s="47" t="s">
        <v>25</v>
      </c>
      <c r="C7" s="46"/>
      <c r="D7" s="46"/>
      <c r="E7" s="46"/>
      <c r="F7" s="45"/>
      <c r="G7" s="29"/>
      <c r="H7" s="29"/>
      <c r="I7" s="29"/>
      <c r="J7" s="29"/>
      <c r="K7" s="44"/>
    </row>
    <row r="8" spans="1:11" ht="13.5">
      <c r="A8" s="28"/>
      <c r="B8" s="29"/>
      <c r="C8" s="29"/>
      <c r="D8" s="29"/>
      <c r="E8" s="29"/>
      <c r="F8" s="29"/>
      <c r="G8" s="29"/>
      <c r="H8" s="43"/>
      <c r="I8" s="43"/>
      <c r="J8" s="43"/>
      <c r="K8" s="41"/>
    </row>
    <row r="9" spans="1:11" ht="22.5" customHeight="1">
      <c r="A9" s="28"/>
      <c r="B9" s="29"/>
      <c r="C9" s="29"/>
      <c r="D9" s="29"/>
      <c r="E9" s="40"/>
      <c r="F9" s="39" t="s">
        <v>24</v>
      </c>
      <c r="G9" s="72"/>
      <c r="H9" s="72"/>
      <c r="I9" s="72"/>
      <c r="J9" s="72"/>
      <c r="K9" s="41"/>
    </row>
    <row r="10" spans="1:15" ht="30" customHeight="1">
      <c r="A10" s="28"/>
      <c r="B10" s="29"/>
      <c r="C10" s="67" t="str">
        <f>'[1]見積書'!C10</f>
        <v>（税抜き）</v>
      </c>
      <c r="D10" s="67"/>
      <c r="E10" s="42"/>
      <c r="F10" s="39" t="s">
        <v>23</v>
      </c>
      <c r="G10" s="72"/>
      <c r="H10" s="72"/>
      <c r="I10" s="72"/>
      <c r="J10" s="72"/>
      <c r="K10" s="41"/>
      <c r="L10" s="67" t="s">
        <v>22</v>
      </c>
      <c r="M10" s="67"/>
      <c r="N10" s="67" t="s">
        <v>21</v>
      </c>
      <c r="O10" s="67"/>
    </row>
    <row r="11" spans="1:15" ht="22.5" customHeight="1">
      <c r="A11" s="28"/>
      <c r="B11" s="29"/>
      <c r="C11" s="67"/>
      <c r="D11" s="67"/>
      <c r="E11" s="40"/>
      <c r="F11" s="39" t="s">
        <v>20</v>
      </c>
      <c r="G11" s="72"/>
      <c r="H11" s="72"/>
      <c r="I11" s="72"/>
      <c r="J11" s="72"/>
      <c r="K11" s="38"/>
      <c r="L11" s="67"/>
      <c r="M11" s="67"/>
      <c r="N11" s="67"/>
      <c r="O11" s="67"/>
    </row>
    <row r="12" spans="1:11" ht="27" customHeight="1">
      <c r="A12" s="28"/>
      <c r="B12" s="37" t="str">
        <f>IF(J29=0,"￥","\"&amp;TEXT(J29,"#,###")&amp;"．－")</f>
        <v>￥</v>
      </c>
      <c r="C12" s="37"/>
      <c r="D12" s="37"/>
      <c r="E12" s="37"/>
      <c r="F12" s="36"/>
      <c r="G12" s="29"/>
      <c r="H12" s="65"/>
      <c r="I12" s="65"/>
      <c r="J12" s="66"/>
      <c r="K12" s="35"/>
    </row>
    <row r="13" spans="1:11" ht="3.75" customHeight="1">
      <c r="A13" s="28"/>
      <c r="B13" s="29"/>
      <c r="C13" s="29"/>
      <c r="D13" s="29"/>
      <c r="E13" s="29"/>
      <c r="F13" s="29"/>
      <c r="G13" s="29"/>
      <c r="H13" s="29"/>
      <c r="I13" s="29"/>
      <c r="J13" s="34"/>
      <c r="K13" s="33"/>
    </row>
    <row r="14" spans="1:11" ht="11.25" customHeight="1">
      <c r="A14" s="28"/>
      <c r="B14" s="32"/>
      <c r="C14" s="32"/>
      <c r="D14" s="67"/>
      <c r="E14" s="32"/>
      <c r="F14" s="32"/>
      <c r="G14" s="29"/>
      <c r="H14" s="68" t="str">
        <f>'[1]見積依頼'!B14</f>
        <v>履行期間</v>
      </c>
      <c r="I14" s="69" t="s">
        <v>32</v>
      </c>
      <c r="J14" s="70"/>
      <c r="K14" s="31"/>
    </row>
    <row r="15" spans="1:11" ht="11.25" customHeight="1">
      <c r="A15" s="28"/>
      <c r="B15" s="67"/>
      <c r="C15" s="67"/>
      <c r="D15" s="67"/>
      <c r="E15" s="67"/>
      <c r="F15" s="71"/>
      <c r="G15" s="30"/>
      <c r="H15" s="68"/>
      <c r="I15" s="70"/>
      <c r="J15" s="70"/>
      <c r="K15" s="31"/>
    </row>
    <row r="16" spans="1:11" ht="11.25" customHeight="1">
      <c r="A16" s="28"/>
      <c r="B16" s="67"/>
      <c r="C16" s="67"/>
      <c r="D16" s="67"/>
      <c r="E16" s="71"/>
      <c r="F16" s="71"/>
      <c r="G16" s="30"/>
      <c r="H16" s="60" t="s">
        <v>19</v>
      </c>
      <c r="I16" s="60" t="s">
        <v>31</v>
      </c>
      <c r="J16" s="60"/>
      <c r="K16" s="27"/>
    </row>
    <row r="17" spans="1:11" ht="11.25" customHeight="1">
      <c r="A17" s="28"/>
      <c r="B17" s="29"/>
      <c r="C17" s="29"/>
      <c r="D17" s="71"/>
      <c r="E17" s="29"/>
      <c r="F17" s="29"/>
      <c r="G17" s="29"/>
      <c r="H17" s="60"/>
      <c r="I17" s="60"/>
      <c r="J17" s="60"/>
      <c r="K17" s="27"/>
    </row>
    <row r="18" spans="1:11" ht="18.75" customHeight="1">
      <c r="A18" s="28"/>
      <c r="B18" s="60" t="s">
        <v>18</v>
      </c>
      <c r="C18" s="60"/>
      <c r="D18" s="60"/>
      <c r="E18" s="60"/>
      <c r="F18" s="60"/>
      <c r="G18" s="60"/>
      <c r="H18" s="60"/>
      <c r="I18" s="60"/>
      <c r="J18" s="60"/>
      <c r="K18" s="27"/>
    </row>
    <row r="19" spans="1:11" ht="5.25" customHeight="1">
      <c r="A19" s="26"/>
      <c r="B19" s="25"/>
      <c r="C19" s="25"/>
      <c r="D19" s="25"/>
      <c r="E19" s="25"/>
      <c r="F19" s="25"/>
      <c r="G19" s="25"/>
      <c r="H19" s="25"/>
      <c r="I19" s="25"/>
      <c r="J19" s="25"/>
      <c r="K19" s="24"/>
    </row>
    <row r="20" spans="1:15" ht="37.5" customHeight="1">
      <c r="A20" s="61" t="s">
        <v>17</v>
      </c>
      <c r="B20" s="61"/>
      <c r="C20" s="61"/>
      <c r="D20" s="61"/>
      <c r="E20" s="61" t="s">
        <v>16</v>
      </c>
      <c r="F20" s="61"/>
      <c r="G20" s="22" t="s">
        <v>15</v>
      </c>
      <c r="H20" s="22" t="s">
        <v>30</v>
      </c>
      <c r="I20" s="22" t="str">
        <f>'[1]見積依頼'!F28</f>
        <v>単価
（税抜き）</v>
      </c>
      <c r="J20" s="22" t="str">
        <f>'[1]見積依頼'!G28</f>
        <v>金額
（税抜き）</v>
      </c>
      <c r="K20" s="22" t="s">
        <v>14</v>
      </c>
      <c r="L20" s="23" t="str">
        <f>'[1]見積依頼'!I28</f>
        <v>予定
数量</v>
      </c>
      <c r="M20" s="22" t="str">
        <f>'[1]見積依頼'!J28</f>
        <v>単価
（税込）</v>
      </c>
      <c r="N20" s="22" t="str">
        <f>'[1]見積依頼'!K28</f>
        <v>金額
（税込）</v>
      </c>
      <c r="O20" s="21" t="s">
        <v>13</v>
      </c>
    </row>
    <row r="21" spans="1:11" s="14" customFormat="1" ht="37.5" customHeight="1">
      <c r="A21" s="58" t="s">
        <v>34</v>
      </c>
      <c r="B21" s="58"/>
      <c r="C21" s="58"/>
      <c r="D21" s="58"/>
      <c r="E21" s="59" t="str">
        <f>'[1]見積依頼'!C29</f>
        <v>仕様書のとおり</v>
      </c>
      <c r="F21" s="59"/>
      <c r="G21" s="19" t="s">
        <v>29</v>
      </c>
      <c r="H21" s="18">
        <v>1</v>
      </c>
      <c r="I21" s="17">
        <f>'[1]見積書'!I21</f>
        <v>0</v>
      </c>
      <c r="J21" s="16">
        <f>H21*I21</f>
        <v>0</v>
      </c>
      <c r="K21" s="20" t="s">
        <v>12</v>
      </c>
    </row>
    <row r="22" spans="1:11" s="14" customFormat="1" ht="21.75" customHeight="1">
      <c r="A22" s="62" t="s">
        <v>11</v>
      </c>
      <c r="B22" s="63"/>
      <c r="C22" s="63"/>
      <c r="D22" s="63"/>
      <c r="E22" s="63"/>
      <c r="F22" s="63"/>
      <c r="G22" s="63"/>
      <c r="H22" s="63"/>
      <c r="I22" s="63"/>
      <c r="J22" s="63"/>
      <c r="K22" s="64"/>
    </row>
    <row r="23" spans="1:11" s="14" customFormat="1" ht="37.5" customHeight="1">
      <c r="A23" s="58">
        <f>'[1]見積依頼'!B32</f>
        <v>0</v>
      </c>
      <c r="B23" s="58"/>
      <c r="C23" s="58"/>
      <c r="D23" s="58"/>
      <c r="E23" s="59"/>
      <c r="F23" s="59"/>
      <c r="G23" s="19"/>
      <c r="H23" s="18"/>
      <c r="I23" s="17"/>
      <c r="J23" s="16"/>
      <c r="K23" s="15"/>
    </row>
    <row r="24" spans="1:11" ht="37.5" customHeight="1">
      <c r="A24" s="55" t="s">
        <v>35</v>
      </c>
      <c r="B24" s="55"/>
      <c r="C24" s="55"/>
      <c r="D24" s="55"/>
      <c r="E24" s="56" t="s">
        <v>36</v>
      </c>
      <c r="F24" s="56"/>
      <c r="G24" s="11" t="s">
        <v>37</v>
      </c>
      <c r="H24" s="12">
        <v>13</v>
      </c>
      <c r="I24" s="13"/>
      <c r="J24" s="10">
        <f>H24*I24</f>
        <v>0</v>
      </c>
      <c r="K24" s="10"/>
    </row>
    <row r="25" spans="1:11" ht="37.5" customHeight="1">
      <c r="A25" s="55" t="s">
        <v>39</v>
      </c>
      <c r="B25" s="55"/>
      <c r="C25" s="55"/>
      <c r="D25" s="55"/>
      <c r="E25" s="56" t="s">
        <v>38</v>
      </c>
      <c r="F25" s="56"/>
      <c r="G25" s="11" t="s">
        <v>37</v>
      </c>
      <c r="H25" s="12">
        <v>2</v>
      </c>
      <c r="I25" s="13"/>
      <c r="J25" s="10">
        <f>H25*I25</f>
        <v>0</v>
      </c>
      <c r="K25" s="10"/>
    </row>
    <row r="26" spans="1:11" ht="37.5" customHeight="1">
      <c r="A26" s="55">
        <f>'[1]見積依頼'!B36</f>
        <v>0</v>
      </c>
      <c r="B26" s="55"/>
      <c r="C26" s="55"/>
      <c r="D26" s="55"/>
      <c r="E26" s="56">
        <f>'[1]見積依頼'!C36</f>
        <v>0</v>
      </c>
      <c r="F26" s="56"/>
      <c r="G26" s="11">
        <f>'[1]見積依頼'!D36</f>
        <v>0</v>
      </c>
      <c r="H26" s="12">
        <f>'[1]見積依頼'!E36</f>
        <v>0</v>
      </c>
      <c r="I26" s="13"/>
      <c r="J26" s="10">
        <f>H26*I26</f>
        <v>0</v>
      </c>
      <c r="K26" s="10"/>
    </row>
    <row r="27" spans="1:11" ht="37.5" customHeight="1">
      <c r="A27" s="55">
        <f>'[1]見積依頼'!B37</f>
        <v>0</v>
      </c>
      <c r="B27" s="55"/>
      <c r="C27" s="55"/>
      <c r="D27" s="55"/>
      <c r="E27" s="56">
        <f>'[1]見積依頼'!C37</f>
        <v>0</v>
      </c>
      <c r="F27" s="56"/>
      <c r="G27" s="11">
        <f>'[1]見積依頼'!D37</f>
        <v>0</v>
      </c>
      <c r="H27" s="12">
        <f>'[1]見積依頼'!E37</f>
        <v>0</v>
      </c>
      <c r="I27" s="13"/>
      <c r="J27" s="10">
        <f>H27*I27</f>
        <v>0</v>
      </c>
      <c r="K27" s="10"/>
    </row>
    <row r="28" spans="1:11" ht="37.5" customHeight="1">
      <c r="A28" s="52"/>
      <c r="B28" s="53"/>
      <c r="C28" s="53"/>
      <c r="D28" s="53"/>
      <c r="E28" s="57"/>
      <c r="F28" s="57"/>
      <c r="G28" s="11"/>
      <c r="H28" s="12"/>
      <c r="I28" s="10"/>
      <c r="J28" s="10"/>
      <c r="K28" s="10"/>
    </row>
    <row r="29" spans="1:11" ht="37.5" customHeight="1">
      <c r="A29" s="52" t="s">
        <v>10</v>
      </c>
      <c r="B29" s="53"/>
      <c r="C29" s="53"/>
      <c r="D29" s="53"/>
      <c r="E29" s="54"/>
      <c r="F29" s="54"/>
      <c r="G29" s="11"/>
      <c r="H29" s="11"/>
      <c r="I29" s="10"/>
      <c r="J29" s="10">
        <f>SUM(J21:J28)</f>
        <v>0</v>
      </c>
      <c r="K29" s="10"/>
    </row>
    <row r="30" spans="1:11" ht="7.5" customHeight="1">
      <c r="A30" s="7"/>
      <c r="B30" s="5"/>
      <c r="C30" s="5"/>
      <c r="D30" s="5"/>
      <c r="E30" s="4"/>
      <c r="F30" s="4"/>
      <c r="G30" s="4"/>
      <c r="H30" s="4"/>
      <c r="I30" s="3"/>
      <c r="J30" s="3"/>
      <c r="K30" s="3"/>
    </row>
    <row r="31" spans="1:11" ht="20.25" customHeight="1">
      <c r="A31" s="9" t="s">
        <v>9</v>
      </c>
      <c r="C31" s="5"/>
      <c r="D31" s="5"/>
      <c r="E31" s="4"/>
      <c r="F31" s="4"/>
      <c r="G31" s="4"/>
      <c r="H31" s="4"/>
      <c r="I31" s="3"/>
      <c r="J31" s="3"/>
      <c r="K31" s="3"/>
    </row>
    <row r="32" s="2" customFormat="1" ht="20.25" customHeight="1">
      <c r="A32" s="2" t="s">
        <v>40</v>
      </c>
    </row>
    <row r="33" s="2" customFormat="1" ht="20.25" customHeight="1">
      <c r="A33" s="2" t="s">
        <v>8</v>
      </c>
    </row>
    <row r="34" s="2" customFormat="1" ht="20.25" customHeight="1">
      <c r="A34" s="8" t="s">
        <v>7</v>
      </c>
    </row>
    <row r="35" s="2" customFormat="1" ht="19.5" customHeight="1">
      <c r="A35" s="2" t="s">
        <v>6</v>
      </c>
    </row>
    <row r="36" s="2" customFormat="1" ht="19.5" customHeight="1">
      <c r="A36" s="2" t="s">
        <v>5</v>
      </c>
    </row>
    <row r="37" ht="37.5" customHeight="1"/>
    <row r="38" spans="1:11" ht="20.25" customHeight="1">
      <c r="A38" s="7"/>
      <c r="B38" s="6" t="s">
        <v>4</v>
      </c>
      <c r="C38" s="5"/>
      <c r="D38" s="5"/>
      <c r="E38" s="4"/>
      <c r="F38" s="4"/>
      <c r="G38" s="4"/>
      <c r="H38" s="4"/>
      <c r="I38" s="3"/>
      <c r="J38" s="3"/>
      <c r="K38" s="3"/>
    </row>
    <row r="39" s="2" customFormat="1" ht="20.25" customHeight="1">
      <c r="B39" s="2" t="s">
        <v>3</v>
      </c>
    </row>
    <row r="40" s="2" customFormat="1" ht="20.25" customHeight="1">
      <c r="B40" s="2" t="s">
        <v>2</v>
      </c>
    </row>
    <row r="41" s="2" customFormat="1" ht="19.5" customHeight="1">
      <c r="B41" s="2" t="s">
        <v>1</v>
      </c>
    </row>
    <row r="42" s="2" customFormat="1" ht="19.5" customHeight="1">
      <c r="B42" s="2" t="s">
        <v>0</v>
      </c>
    </row>
  </sheetData>
  <sheetProtection/>
  <mergeCells count="41">
    <mergeCell ref="A2:K2"/>
    <mergeCell ref="B4:D4"/>
    <mergeCell ref="B5:D5"/>
    <mergeCell ref="H5:J6"/>
    <mergeCell ref="M5:O6"/>
    <mergeCell ref="B6:F6"/>
    <mergeCell ref="G9:J9"/>
    <mergeCell ref="C10:D11"/>
    <mergeCell ref="G10:J10"/>
    <mergeCell ref="L10:M11"/>
    <mergeCell ref="N10:O11"/>
    <mergeCell ref="G11:J11"/>
    <mergeCell ref="H12:J12"/>
    <mergeCell ref="D14:D15"/>
    <mergeCell ref="H14:H15"/>
    <mergeCell ref="I14:J15"/>
    <mergeCell ref="B15:C16"/>
    <mergeCell ref="E15:F16"/>
    <mergeCell ref="D16:D17"/>
    <mergeCell ref="H16:H17"/>
    <mergeCell ref="I16:J17"/>
    <mergeCell ref="B18:J18"/>
    <mergeCell ref="A20:D20"/>
    <mergeCell ref="E20:F20"/>
    <mergeCell ref="A21:D21"/>
    <mergeCell ref="E21:F21"/>
    <mergeCell ref="A22:K22"/>
    <mergeCell ref="A23:D23"/>
    <mergeCell ref="E23:F23"/>
    <mergeCell ref="A24:D24"/>
    <mergeCell ref="E24:F24"/>
    <mergeCell ref="A25:D25"/>
    <mergeCell ref="E25:F25"/>
    <mergeCell ref="A29:D29"/>
    <mergeCell ref="E29:F29"/>
    <mergeCell ref="A26:D26"/>
    <mergeCell ref="E26:F26"/>
    <mergeCell ref="A27:D27"/>
    <mergeCell ref="E27:F27"/>
    <mergeCell ref="A28:D28"/>
    <mergeCell ref="E28:F28"/>
  </mergeCells>
  <printOptions/>
  <pageMargins left="0.9055118110236221" right="0.31496062992125984" top="1.141732283464567" bottom="0.35433070866141736" header="0.31496062992125984" footer="0.31496062992125984"/>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康彦</dc:creator>
  <cp:keywords/>
  <dc:description/>
  <cp:lastModifiedBy>中村 康彦</cp:lastModifiedBy>
  <cp:lastPrinted>2023-01-30T03:45:29Z</cp:lastPrinted>
  <dcterms:created xsi:type="dcterms:W3CDTF">2021-11-04T00:12:38Z</dcterms:created>
  <dcterms:modified xsi:type="dcterms:W3CDTF">2023-01-30T03:45:34Z</dcterms:modified>
  <cp:category/>
  <cp:version/>
  <cp:contentType/>
  <cp:contentStatus/>
</cp:coreProperties>
</file>