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spm.gbase.gsdf.mod.go.jp\関東補給処\各部各支処共有\EKN\2 契約課(Eaklst11kneuc)\契約班データ\1物品データ\★入札\令和5年度入札案件格納\R6.1.16 　ＥＬＥＭＥＮほか89件\"/>
    </mc:Choice>
  </mc:AlternateContent>
  <bookViews>
    <workbookView xWindow="0" yWindow="0" windowWidth="20490" windowHeight="7530" firstSheet="2" activeTab="6"/>
  </bookViews>
  <sheets>
    <sheet name="入札書（単価） " sheetId="31" state="hidden" r:id="rId1"/>
    <sheet name="入札書（品目別）" sheetId="32" state="hidden" r:id="rId2"/>
    <sheet name="入札書" sheetId="23" r:id="rId3"/>
    <sheet name="入札書 (契担)" sheetId="25" state="hidden" r:id="rId4"/>
    <sheet name="入札書 (支担・契担)" sheetId="26" state="hidden" r:id="rId5"/>
    <sheet name="内訳 (単価)" sheetId="27" state="hidden" r:id="rId6"/>
    <sheet name="内訳" sheetId="30" r:id="rId7"/>
    <sheet name="BI" sheetId="29" state="hidden" r:id="rId8"/>
  </sheets>
  <definedNames>
    <definedName name="_xlnm.Print_Area" localSheetId="6">内訳!$B$1:$J$112</definedName>
    <definedName name="_xlnm.Print_Area" localSheetId="5">'内訳 (単価)'!$B$1:$H$196</definedName>
    <definedName name="_xlnm.Print_Area" localSheetId="2">入札書!$C$1:$K$36</definedName>
    <definedName name="_xlnm.Print_Area" localSheetId="3">'入札書 (契担)'!$C$1:$K$36</definedName>
    <definedName name="_xlnm.Print_Area" localSheetId="4">'入札書 (支担・契担)'!$C$1:$K$37</definedName>
    <definedName name="_xlnm.Print_Area" localSheetId="0">'入札書（単価） '!$C$1:$K$36</definedName>
    <definedName name="_xlnm.Print_Area" localSheetId="1">'入札書（品目別）'!$C$1:$K$36</definedName>
  </definedNames>
  <calcPr calcId="162913"/>
</workbook>
</file>

<file path=xl/calcChain.xml><?xml version="1.0" encoding="utf-8"?>
<calcChain xmlns="http://schemas.openxmlformats.org/spreadsheetml/2006/main">
  <c r="F89" i="30" l="1"/>
  <c r="G89" i="30"/>
  <c r="F90" i="30"/>
  <c r="G90" i="30"/>
  <c r="F91" i="30"/>
  <c r="G91" i="30"/>
  <c r="F92" i="30"/>
  <c r="G92" i="30"/>
  <c r="F93" i="30"/>
  <c r="G93" i="30"/>
  <c r="F94" i="30"/>
  <c r="G94" i="30"/>
  <c r="F95" i="30"/>
  <c r="G95" i="30"/>
  <c r="F96" i="30"/>
  <c r="G96" i="30"/>
  <c r="F97" i="30"/>
  <c r="G97" i="30"/>
  <c r="F98" i="30"/>
  <c r="G98" i="30"/>
  <c r="F99" i="30"/>
  <c r="G99" i="30"/>
  <c r="F100" i="30"/>
  <c r="G100" i="30"/>
  <c r="F101" i="30"/>
  <c r="G101" i="30"/>
  <c r="F102" i="30"/>
  <c r="G102" i="30"/>
  <c r="G88" i="30"/>
  <c r="F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88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84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84" i="30"/>
  <c r="F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60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F55" i="30"/>
  <c r="G55" i="30"/>
  <c r="F56" i="30"/>
  <c r="G56" i="30"/>
  <c r="E55" i="30"/>
  <c r="E56" i="30"/>
  <c r="C54" i="30"/>
  <c r="C55" i="30"/>
  <c r="C56" i="30"/>
  <c r="E33" i="30" l="1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32" i="30"/>
  <c r="C32" i="30"/>
  <c r="G33" i="30" l="1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28" i="30"/>
  <c r="F23" i="30"/>
  <c r="G23" i="30"/>
  <c r="F24" i="30"/>
  <c r="G24" i="30"/>
  <c r="F25" i="30"/>
  <c r="G25" i="30"/>
  <c r="F26" i="30"/>
  <c r="G26" i="30"/>
  <c r="F27" i="30"/>
  <c r="G27" i="30"/>
  <c r="F28" i="30"/>
  <c r="G28" i="30"/>
  <c r="E23" i="30"/>
  <c r="E24" i="30"/>
  <c r="E25" i="30"/>
  <c r="E26" i="30"/>
  <c r="E27" i="30"/>
  <c r="E28" i="30"/>
  <c r="C23" i="30"/>
  <c r="C24" i="30"/>
  <c r="C25" i="30"/>
  <c r="C26" i="30"/>
  <c r="C27" i="30"/>
  <c r="F8" i="30" l="1"/>
  <c r="G8" i="30"/>
  <c r="F9" i="30"/>
  <c r="G9" i="30"/>
  <c r="F10" i="30"/>
  <c r="G10" i="30"/>
  <c r="F11" i="30"/>
  <c r="G11" i="30"/>
  <c r="F12" i="30"/>
  <c r="G12" i="30"/>
  <c r="F13" i="30"/>
  <c r="G13" i="30"/>
  <c r="F14" i="30"/>
  <c r="G14" i="30"/>
  <c r="F15" i="30"/>
  <c r="G15" i="30"/>
  <c r="F16" i="30"/>
  <c r="G16" i="30"/>
  <c r="F17" i="30"/>
  <c r="G17" i="30"/>
  <c r="F18" i="30"/>
  <c r="G18" i="30"/>
  <c r="F19" i="30"/>
  <c r="G19" i="30"/>
  <c r="F20" i="30"/>
  <c r="G20" i="30"/>
  <c r="F21" i="30"/>
  <c r="G21" i="30"/>
  <c r="F22" i="30"/>
  <c r="G22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G5" i="30" l="1"/>
  <c r="G6" i="30"/>
  <c r="G7" i="30"/>
  <c r="F5" i="30"/>
  <c r="F6" i="30"/>
  <c r="F7" i="30"/>
  <c r="E5" i="30"/>
  <c r="E6" i="30"/>
  <c r="E7" i="30"/>
  <c r="C5" i="30"/>
  <c r="C6" i="30"/>
  <c r="C7" i="30"/>
  <c r="G4" i="30"/>
  <c r="F4" i="30"/>
  <c r="E4" i="30"/>
  <c r="C4" i="30"/>
  <c r="F5" i="27"/>
  <c r="G5" i="27"/>
  <c r="F6" i="27"/>
  <c r="G6" i="27"/>
  <c r="F7" i="27"/>
  <c r="G7" i="27"/>
  <c r="F8" i="27"/>
  <c r="G8" i="27"/>
  <c r="F9" i="27"/>
  <c r="G9" i="27"/>
  <c r="F10" i="27"/>
  <c r="G10" i="27"/>
  <c r="F11" i="27"/>
  <c r="G11" i="27"/>
  <c r="F12" i="27"/>
  <c r="G12" i="27"/>
  <c r="F13" i="27"/>
  <c r="G13" i="27"/>
  <c r="F14" i="27"/>
  <c r="G14" i="27"/>
  <c r="F15" i="27"/>
  <c r="G15" i="27"/>
  <c r="F16" i="27"/>
  <c r="G16" i="27"/>
  <c r="F17" i="27"/>
  <c r="G17" i="27"/>
  <c r="F18" i="27"/>
  <c r="G18" i="27"/>
  <c r="F19" i="27"/>
  <c r="G19" i="27"/>
  <c r="F20" i="27"/>
  <c r="G20" i="27"/>
  <c r="F21" i="27"/>
  <c r="G21" i="27"/>
  <c r="F22" i="27"/>
  <c r="G22" i="27"/>
  <c r="F23" i="27"/>
  <c r="G23" i="27"/>
  <c r="F24" i="27"/>
  <c r="G24" i="27"/>
  <c r="F25" i="27"/>
  <c r="G25" i="27"/>
  <c r="F26" i="27"/>
  <c r="G26" i="27"/>
  <c r="F27" i="27"/>
  <c r="G27" i="27"/>
  <c r="F28" i="27"/>
  <c r="G28" i="27"/>
  <c r="G4" i="27"/>
  <c r="F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4" i="27"/>
  <c r="C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13" i="27"/>
  <c r="C14" i="27"/>
  <c r="C5" i="27"/>
  <c r="C6" i="27"/>
  <c r="C7" i="27"/>
  <c r="C8" i="27"/>
  <c r="C9" i="27"/>
  <c r="C10" i="27"/>
  <c r="C11" i="27"/>
  <c r="C12" i="27"/>
  <c r="C173" i="27" l="1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94" i="27"/>
  <c r="C195" i="27"/>
  <c r="C196" i="27"/>
  <c r="C172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44" i="27"/>
  <c r="C140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16" i="27"/>
  <c r="C112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88" i="27"/>
  <c r="C84" i="27"/>
  <c r="C61" i="27" l="1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60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32" i="27"/>
</calcChain>
</file>

<file path=xl/sharedStrings.xml><?xml version="1.0" encoding="utf-8"?>
<sst xmlns="http://schemas.openxmlformats.org/spreadsheetml/2006/main" count="7133" uniqueCount="508">
  <si>
    <t>品　　　名</t>
    <rPh sb="0" eb="1">
      <t>シナ</t>
    </rPh>
    <rPh sb="4" eb="5">
      <t>メイ</t>
    </rPh>
    <phoneticPr fontId="2"/>
  </si>
  <si>
    <t>規　　　格</t>
    <rPh sb="0" eb="1">
      <t>キ</t>
    </rPh>
    <rPh sb="4" eb="5">
      <t>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</si>
  <si>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</si>
  <si>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</si>
  <si>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</si>
  <si>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</si>
  <si>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納入場所</t>
    <rPh sb="0" eb="2">
      <t>ノウニュウ</t>
    </rPh>
    <rPh sb="2" eb="4">
      <t>バショ</t>
    </rPh>
    <phoneticPr fontId="2"/>
  </si>
  <si>
    <t>納        期</t>
    <rPh sb="0" eb="1">
      <t>オサム</t>
    </rPh>
    <rPh sb="9" eb="10">
      <t>キ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</si>
  <si>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</si>
  <si>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</si>
  <si>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代表者</t>
    <rPh sb="0" eb="3">
      <t>ダイヒョウシャ</t>
    </rPh>
    <phoneticPr fontId="2"/>
  </si>
  <si>
    <t>免除</t>
    <rPh sb="0" eb="2">
      <t>メンジョ</t>
    </rPh>
    <phoneticPr fontId="2"/>
  </si>
  <si>
    <t>合　　計</t>
    <rPh sb="0" eb="1">
      <t>ゴウ</t>
    </rPh>
    <rPh sb="3" eb="4">
      <t>ケイ</t>
    </rPh>
    <phoneticPr fontId="2"/>
  </si>
  <si>
    <t xml:space="preserve"> 上記の公告又は通知に対して「入札及び契約心得」及び「標準契約書等」の契約条項等を承諾のうえ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1">
      <t>ケイヤク</t>
    </rPh>
    <rPh sb="31" eb="32">
      <t>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phoneticPr fontId="2"/>
  </si>
  <si>
    <t>陸上自衛隊関東補給処</t>
    <rPh sb="0" eb="2">
      <t>リクジョウ</t>
    </rPh>
    <rPh sb="2" eb="5">
      <t>ジエイタイ</t>
    </rPh>
    <rPh sb="5" eb="7">
      <t>カントウ</t>
    </rPh>
    <rPh sb="7" eb="9">
      <t>ホキュウ</t>
    </rPh>
    <rPh sb="9" eb="10">
      <t>ショ</t>
    </rPh>
    <phoneticPr fontId="2"/>
  </si>
  <si>
    <t>　入　　札　　書　</t>
    <rPh sb="1" eb="2">
      <t>イリ</t>
    </rPh>
    <rPh sb="4" eb="5">
      <t>サツ</t>
    </rPh>
    <rPh sb="7" eb="8">
      <t>ショ</t>
    </rPh>
    <phoneticPr fontId="2"/>
  </si>
  <si>
    <t>　</t>
    <phoneticPr fontId="2"/>
  </si>
  <si>
    <t>　</t>
    <phoneticPr fontId="2"/>
  </si>
  <si>
    <t xml:space="preserve"> 金額￥</t>
    <rPh sb="1" eb="3">
      <t>キンガク</t>
    </rPh>
    <phoneticPr fontId="2"/>
  </si>
  <si>
    <t>　また、当社（私（個人の場合）、当団体（団体の場合））は、「入札及び契約心得」に示された暴力団排除に関する</t>
    <rPh sb="30" eb="32">
      <t>ニュウサツ</t>
    </rPh>
    <rPh sb="32" eb="33">
      <t>オヨ</t>
    </rPh>
    <rPh sb="34" eb="36">
      <t>ケイヤク</t>
    </rPh>
    <rPh sb="36" eb="38">
      <t>ココロエ</t>
    </rPh>
    <rPh sb="40" eb="41">
      <t>シメ</t>
    </rPh>
    <phoneticPr fontId="2"/>
  </si>
  <si>
    <t>誓約事項について誓約いたします。</t>
    <phoneticPr fontId="2"/>
  </si>
  <si>
    <t>入札書有効期間</t>
    <rPh sb="0" eb="1">
      <t>イ</t>
    </rPh>
    <rPh sb="1" eb="2">
      <t>サツ</t>
    </rPh>
    <rPh sb="2" eb="3">
      <t>ショ</t>
    </rPh>
    <rPh sb="3" eb="4">
      <t>ユウ</t>
    </rPh>
    <rPh sb="4" eb="5">
      <t>コウ</t>
    </rPh>
    <rPh sb="5" eb="6">
      <t>キ</t>
    </rPh>
    <rPh sb="6" eb="7">
      <t>アイダ</t>
    </rPh>
    <phoneticPr fontId="2"/>
  </si>
  <si>
    <t>入札保 証 金</t>
    <rPh sb="0" eb="1">
      <t>イ</t>
    </rPh>
    <rPh sb="1" eb="2">
      <t>サツ</t>
    </rPh>
    <rPh sb="2" eb="3">
      <t>タモツ</t>
    </rPh>
    <rPh sb="4" eb="5">
      <t>アカシ</t>
    </rPh>
    <rPh sb="6" eb="7">
      <t>キン</t>
    </rPh>
    <phoneticPr fontId="2"/>
  </si>
  <si>
    <t>分任支出負担行為担当官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phoneticPr fontId="2"/>
  </si>
  <si>
    <t>入札 いたします。</t>
    <rPh sb="0" eb="2">
      <t>ニュウサツ</t>
    </rPh>
    <phoneticPr fontId="2"/>
  </si>
  <si>
    <t>(消費税及び地方税額を含まない）</t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</si>
  <si>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</si>
  <si>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</si>
  <si>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関東補給処　航空部</t>
    <rPh sb="0" eb="5">
      <t>カントウホキュウショ</t>
    </rPh>
    <rPh sb="6" eb="9">
      <t>コウクウブ</t>
    </rPh>
    <phoneticPr fontId="2"/>
  </si>
  <si>
    <t>別紙</t>
    <rPh sb="0" eb="2">
      <t>ベッシ</t>
    </rPh>
    <phoneticPr fontId="2"/>
  </si>
  <si>
    <t>Ｎｏ</t>
    <phoneticPr fontId="2"/>
  </si>
  <si>
    <t>規　　格</t>
    <rPh sb="0" eb="1">
      <t>キ</t>
    </rPh>
    <rPh sb="3" eb="4">
      <t>カク</t>
    </rPh>
    <phoneticPr fontId="2"/>
  </si>
  <si>
    <t>仕様書のとおり</t>
    <rPh sb="0" eb="2">
      <t>シヨウ</t>
    </rPh>
    <rPh sb="2" eb="3">
      <t>ショ</t>
    </rPh>
    <phoneticPr fontId="2"/>
  </si>
  <si>
    <t>令和4年8月31日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</si>
  <si>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（注）　押印を省略する場合には担当者名および連絡先を記載すること</t>
    <rPh sb="1" eb="2">
      <t>チュウ</t>
    </rPh>
    <rPh sb="4" eb="6">
      <t>オウイン</t>
    </rPh>
    <rPh sb="7" eb="9">
      <t>ショウリャク</t>
    </rPh>
    <rPh sb="11" eb="13">
      <t>バアイ</t>
    </rPh>
    <rPh sb="15" eb="19">
      <t>タントウシャメイ</t>
    </rPh>
    <rPh sb="22" eb="25">
      <t>レンラクサキ</t>
    </rPh>
    <rPh sb="26" eb="28">
      <t>キサイ</t>
    </rPh>
    <phoneticPr fontId="2"/>
  </si>
  <si>
    <t>分任契約担当官</t>
    <rPh sb="0" eb="2">
      <t>ブンニン</t>
    </rPh>
    <rPh sb="2" eb="7">
      <t>ケイヤクタントウカン</t>
    </rPh>
    <phoneticPr fontId="2"/>
  </si>
  <si>
    <t>分任支出負担行為担当官</t>
    <rPh sb="0" eb="11">
      <t>ブンニンシシュツフタンコウイタントウカン</t>
    </rPh>
    <phoneticPr fontId="2"/>
  </si>
  <si>
    <t>単　価</t>
    <rPh sb="0" eb="1">
      <t>タン</t>
    </rPh>
    <rPh sb="2" eb="3">
      <t>アタイ</t>
    </rPh>
    <phoneticPr fontId="2"/>
  </si>
  <si>
    <t>品　　　名</t>
    <phoneticPr fontId="2"/>
  </si>
  <si>
    <t>内訳書</t>
    <rPh sb="0" eb="3">
      <t>ウチワケショ</t>
    </rPh>
    <phoneticPr fontId="2"/>
  </si>
  <si>
    <t>金　額</t>
    <rPh sb="0" eb="1">
      <t>キン</t>
    </rPh>
    <rPh sb="2" eb="3">
      <t>ガク</t>
    </rPh>
    <phoneticPr fontId="2"/>
  </si>
  <si>
    <t>調達要求番号</t>
  </si>
  <si>
    <t>項目管理番号</t>
  </si>
  <si>
    <t>品名</t>
  </si>
  <si>
    <t>規格</t>
  </si>
  <si>
    <t>割引率</t>
  </si>
  <si>
    <t>消費税率</t>
  </si>
  <si>
    <t>関東処</t>
  </si>
  <si>
    <t>001</t>
  </si>
  <si>
    <t/>
  </si>
  <si>
    <t>0001</t>
  </si>
  <si>
    <t>0002</t>
  </si>
  <si>
    <t>0003</t>
  </si>
  <si>
    <t>単位コード値</t>
  </si>
  <si>
    <t>備考</t>
  </si>
  <si>
    <t>どれか一個を選択すること</t>
    <rPh sb="3" eb="5">
      <t>イチコ</t>
    </rPh>
    <rPh sb="6" eb="8">
      <t>センタク</t>
    </rPh>
    <phoneticPr fontId="2"/>
  </si>
  <si>
    <t>調達会計部長　　酒　井　　　隆　　　殿</t>
    <rPh sb="0" eb="2">
      <t>チョウタツ</t>
    </rPh>
    <rPh sb="2" eb="4">
      <t>カイケイ</t>
    </rPh>
    <rPh sb="4" eb="6">
      <t>ブチョウ</t>
    </rPh>
    <rPh sb="8" eb="9">
      <t>サケ</t>
    </rPh>
    <rPh sb="10" eb="11">
      <t>イ</t>
    </rPh>
    <rPh sb="14" eb="15">
      <t>タカシ</t>
    </rPh>
    <rPh sb="18" eb="19">
      <t>ドノ</t>
    </rPh>
    <phoneticPr fontId="2"/>
  </si>
  <si>
    <t>単　　価</t>
    <rPh sb="0" eb="1">
      <t>タン</t>
    </rPh>
    <rPh sb="3" eb="4">
      <t>アタイ</t>
    </rPh>
    <phoneticPr fontId="2"/>
  </si>
  <si>
    <t>品目別総額</t>
    <rPh sb="0" eb="5">
      <t>ヒンモクベツソウガク</t>
    </rPh>
    <phoneticPr fontId="2"/>
  </si>
  <si>
    <t>入札（契約）保証金</t>
    <rPh sb="0" eb="2">
      <t>ニュウサツ</t>
    </rPh>
    <rPh sb="3" eb="5">
      <t>ケイヤク</t>
    </rPh>
    <rPh sb="6" eb="9">
      <t>ホショウキン</t>
    </rPh>
    <phoneticPr fontId="2"/>
  </si>
  <si>
    <t>調達会計部長　　　酒　井　　　隆　　殿</t>
    <rPh sb="0" eb="2">
      <t>チョウタツ</t>
    </rPh>
    <rPh sb="2" eb="4">
      <t>カイケイ</t>
    </rPh>
    <rPh sb="4" eb="6">
      <t>ブチョウ</t>
    </rPh>
    <rPh sb="9" eb="10">
      <t>サケ</t>
    </rPh>
    <rPh sb="11" eb="12">
      <t>イ</t>
    </rPh>
    <rPh sb="15" eb="16">
      <t>タカシ</t>
    </rPh>
    <rPh sb="18" eb="19">
      <t>ドノ</t>
    </rPh>
    <phoneticPr fontId="2"/>
  </si>
  <si>
    <t>■■固定出力項目■■</t>
  </si>
  <si>
    <t>実計キー</t>
  </si>
  <si>
    <t>実計履歴キー</t>
  </si>
  <si>
    <t>品目キー</t>
  </si>
  <si>
    <t>品目分割キー</t>
  </si>
  <si>
    <t>品目履歴キー</t>
  </si>
  <si>
    <t>予定価格キー</t>
  </si>
  <si>
    <t>■■契約実施計画共通表■■</t>
  </si>
  <si>
    <t>契約実施計画番号（西暦下１）</t>
  </si>
  <si>
    <t>契約実施計画番号（会計隊等番号）</t>
  </si>
  <si>
    <t>契約実施計画番号（契約区分）</t>
  </si>
  <si>
    <t>契約実施計画番号（契約担当者区分）</t>
  </si>
  <si>
    <t>契約実施計画番号（一連番号）</t>
  </si>
  <si>
    <t>契約実施計画番号（再実計番号）</t>
  </si>
  <si>
    <t>年度</t>
  </si>
  <si>
    <t>契約方式コード値</t>
  </si>
  <si>
    <t>契約実施計画作成日</t>
  </si>
  <si>
    <t>類他品目数</t>
  </si>
  <si>
    <t>落札決定方式コード値</t>
  </si>
  <si>
    <t>契約種類コード値</t>
  </si>
  <si>
    <t>入札保証金有無コード値</t>
  </si>
  <si>
    <t>契約保証金有無コード値</t>
  </si>
  <si>
    <t>適用条項１コード値</t>
  </si>
  <si>
    <t>適用条項２コード値</t>
  </si>
  <si>
    <t>公告又は通知番号</t>
  </si>
  <si>
    <t>公告又は通知日</t>
  </si>
  <si>
    <t>説明会日（時分）</t>
  </si>
  <si>
    <t>説明会場所</t>
  </si>
  <si>
    <t>入札（見積）日（時分）</t>
  </si>
  <si>
    <t>入札（見積）場所</t>
  </si>
  <si>
    <t>契約担当班</t>
  </si>
  <si>
    <t>原計担当班</t>
  </si>
  <si>
    <t>実計担当者</t>
  </si>
  <si>
    <t>入札（見積）年月日指定コード値</t>
  </si>
  <si>
    <t>■■契約実施計画品目表■■</t>
  </si>
  <si>
    <t>品目_品名</t>
  </si>
  <si>
    <t>数量</t>
  </si>
  <si>
    <t>グループ名</t>
  </si>
  <si>
    <t>元品目分割キー</t>
  </si>
  <si>
    <t>■■契約実施計画納地表■■</t>
  </si>
  <si>
    <t>納地名</t>
  </si>
  <si>
    <t>■■契約実施計画納期表■■</t>
  </si>
  <si>
    <t>納期ＦＲＯＭ</t>
  </si>
  <si>
    <t>納期ＴＯ</t>
  </si>
  <si>
    <t>■■予定価格共通表■■</t>
  </si>
  <si>
    <t>金額種別コード値</t>
  </si>
  <si>
    <t>合計金額</t>
  </si>
  <si>
    <t>割引金額</t>
  </si>
  <si>
    <t>調整額</t>
  </si>
  <si>
    <t>消費税額</t>
  </si>
  <si>
    <t>予定価格（合計価格）</t>
  </si>
  <si>
    <t>状態コード値</t>
  </si>
  <si>
    <t>作成年月日（予定価格）</t>
  </si>
  <si>
    <t>作成年月日（市場価格）</t>
  </si>
  <si>
    <t>調査提出日（時分）</t>
  </si>
  <si>
    <t>調査提出場所</t>
  </si>
  <si>
    <t>備考１</t>
  </si>
  <si>
    <t>備考２</t>
  </si>
  <si>
    <t>■■予定価格品目表■■</t>
  </si>
  <si>
    <t>単価</t>
  </si>
  <si>
    <t>品目_割引率</t>
  </si>
  <si>
    <t>品目_割引前金額</t>
  </si>
  <si>
    <t>品目_合計金額</t>
  </si>
  <si>
    <t>品目_備考</t>
  </si>
  <si>
    <t xml:space="preserve">■■調達要求共通表■■ </t>
  </si>
  <si>
    <t>■■調達要求品目表■■</t>
  </si>
  <si>
    <t>003</t>
  </si>
  <si>
    <t>3</t>
  </si>
  <si>
    <t>PQL</t>
  </si>
  <si>
    <t>1</t>
  </si>
  <si>
    <t>0</t>
  </si>
  <si>
    <t>2023</t>
  </si>
  <si>
    <t>20</t>
  </si>
  <si>
    <t>101</t>
  </si>
  <si>
    <t>説明会実施せず</t>
  </si>
  <si>
    <t>0004</t>
  </si>
  <si>
    <t>EA</t>
  </si>
  <si>
    <t>品目別</t>
    <rPh sb="0" eb="3">
      <t>ヒンモクベツ</t>
    </rPh>
    <phoneticPr fontId="2"/>
  </si>
  <si>
    <t>リチウム電池（カメラ用）</t>
    <rPh sb="4" eb="6">
      <t>デンチ</t>
    </rPh>
    <rPh sb="10" eb="11">
      <t>ヨウ</t>
    </rPh>
    <phoneticPr fontId="2"/>
  </si>
  <si>
    <t>仕様書のとおり</t>
    <rPh sb="0" eb="3">
      <t>シヨウショ</t>
    </rPh>
    <phoneticPr fontId="2"/>
  </si>
  <si>
    <t>EA</t>
    <phoneticPr fontId="2"/>
  </si>
  <si>
    <t>関東補給処　通信電子部</t>
    <rPh sb="0" eb="5">
      <t>カントウホキュウショ</t>
    </rPh>
    <rPh sb="6" eb="8">
      <t>ツウシン</t>
    </rPh>
    <rPh sb="8" eb="10">
      <t>デンシ</t>
    </rPh>
    <rPh sb="10" eb="11">
      <t>ブ</t>
    </rPh>
    <phoneticPr fontId="2"/>
  </si>
  <si>
    <t>令和6年1月31日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</si>
  <si>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</si>
  <si>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</si>
  <si>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</si>
  <si>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</si>
  <si>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</si>
  <si>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</si>
  <si>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</si>
  <si>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</si>
  <si>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</si>
  <si>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</si>
  <si>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</si>
  <si>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</si>
  <si>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</si>
  <si>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</si>
  <si>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</si>
  <si>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アルカリ乾電池（単１）　ほか18件</t>
    <rPh sb="4" eb="7">
      <t>カンデンチ</t>
    </rPh>
    <rPh sb="8" eb="9">
      <t>タン</t>
    </rPh>
    <rPh sb="16" eb="17">
      <t>ケン</t>
    </rPh>
    <phoneticPr fontId="2"/>
  </si>
  <si>
    <t>令和6年3月22日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</si>
  <si>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分任契約担当官</t>
    <rPh sb="0" eb="2">
      <t>ブンニン</t>
    </rPh>
    <rPh sb="2" eb="4">
      <t>ケイヤク</t>
    </rPh>
    <rPh sb="4" eb="7">
      <t>タントウカン</t>
    </rPh>
    <phoneticPr fontId="2"/>
  </si>
  <si>
    <t>W0</t>
  </si>
  <si>
    <t>ミラー</t>
  </si>
  <si>
    <t>11</t>
  </si>
  <si>
    <t>関東補給処Ａ２多目的室</t>
  </si>
  <si>
    <t>ＭＩＲＲＯＲ</t>
  </si>
  <si>
    <t>ワイパブレード</t>
  </si>
  <si>
    <t>ST</t>
  </si>
  <si>
    <t>ＬＥＮＳ</t>
  </si>
  <si>
    <t>レンズ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</si>
  <si>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</si>
  <si>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</si>
  <si>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</si>
  <si>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</si>
  <si>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</si>
  <si>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</si>
  <si>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</si>
  <si>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</si>
  <si>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</si>
  <si>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</si>
  <si>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</si>
  <si>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</si>
  <si>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</si>
  <si>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</si>
  <si>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</si>
  <si>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</si>
  <si>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</si>
  <si>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</si>
  <si>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</si>
  <si>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</si>
  <si>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</si>
  <si>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</si>
  <si>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</si>
  <si>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</si>
  <si>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</si>
  <si>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</si>
  <si>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</si>
  <si>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</si>
  <si>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</si>
  <si>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関東補給処　火器車両部</t>
    <rPh sb="0" eb="5">
      <t>カントウホキュウショ</t>
    </rPh>
    <rPh sb="6" eb="10">
      <t>カキシャリョウ</t>
    </rPh>
    <rPh sb="10" eb="11">
      <t>ブ</t>
    </rPh>
    <phoneticPr fontId="2"/>
  </si>
  <si>
    <t>JKK20231205576442</t>
  </si>
  <si>
    <t>HMK20231117020542</t>
  </si>
  <si>
    <t>2</t>
  </si>
  <si>
    <t>0111</t>
  </si>
  <si>
    <t>20231205</t>
  </si>
  <si>
    <t>ＥＬＥＭＥＮ</t>
  </si>
  <si>
    <t>89</t>
  </si>
  <si>
    <t xml:space="preserve">66  </t>
  </si>
  <si>
    <t>20231208</t>
  </si>
  <si>
    <t>202401161100</t>
  </si>
  <si>
    <t>小林事務官　2134　予備日:6.1.23(火)1030</t>
  </si>
  <si>
    <t>0104Y-9</t>
  </si>
  <si>
    <t>153</t>
  </si>
  <si>
    <t>20240628</t>
  </si>
  <si>
    <t>3PQZ2AV0053</t>
  </si>
  <si>
    <t>HMK20231117020543</t>
  </si>
  <si>
    <t>8-97518-125-0</t>
  </si>
  <si>
    <t>474</t>
  </si>
  <si>
    <t>HMK20231117020544</t>
  </si>
  <si>
    <t>0104Y-1</t>
  </si>
  <si>
    <t>5</t>
  </si>
  <si>
    <t>HMK20231117020545</t>
  </si>
  <si>
    <t>エレメント</t>
  </si>
  <si>
    <t>0104N-004</t>
  </si>
  <si>
    <t>22</t>
  </si>
  <si>
    <t>HMK20231117020546</t>
  </si>
  <si>
    <t>ＯＩＬＦＩＬ</t>
  </si>
  <si>
    <t>0104Y-32</t>
  </si>
  <si>
    <t>1181</t>
  </si>
  <si>
    <t>HMK20231117020547</t>
  </si>
  <si>
    <t>0104Y-16</t>
  </si>
  <si>
    <t>40</t>
  </si>
  <si>
    <t>HMK20231117020548</t>
  </si>
  <si>
    <t>0104Y-17</t>
  </si>
  <si>
    <t>51</t>
  </si>
  <si>
    <t>HMK20231117020549</t>
  </si>
  <si>
    <t>0104Y-29</t>
  </si>
  <si>
    <t>67</t>
  </si>
  <si>
    <t>HMK20231117020550</t>
  </si>
  <si>
    <t>ＰＩＰＥ</t>
  </si>
  <si>
    <t>0401Q-10</t>
  </si>
  <si>
    <t>HMK20231117020551</t>
  </si>
  <si>
    <t>ＭＵＦＦＬＥ</t>
  </si>
  <si>
    <t>0301R-1</t>
  </si>
  <si>
    <t>HMK20231117020552</t>
  </si>
  <si>
    <t>1-71737-917-3</t>
  </si>
  <si>
    <t>107</t>
  </si>
  <si>
    <t>HMK20231117020553</t>
  </si>
  <si>
    <t>0301P-6</t>
  </si>
  <si>
    <t>24</t>
  </si>
  <si>
    <t>HMK20231117020554</t>
  </si>
  <si>
    <t>0711R-53</t>
  </si>
  <si>
    <t>HMK20231117020555</t>
  </si>
  <si>
    <t>ワイパブレード　１３０３Ｕ００７</t>
  </si>
  <si>
    <t>1-83315-052-0</t>
  </si>
  <si>
    <t>56</t>
  </si>
  <si>
    <t>HMK20231117020556</t>
  </si>
  <si>
    <t>ホーン（電気式）</t>
  </si>
  <si>
    <t>0801M-008</t>
  </si>
  <si>
    <t>HMK20231117020557</t>
  </si>
  <si>
    <t>ＨＯＲＮ</t>
  </si>
  <si>
    <t>1-83410-057-1</t>
  </si>
  <si>
    <t>HMK20231117020558</t>
  </si>
  <si>
    <t>0801Q-8</t>
  </si>
  <si>
    <t>HMK20231117020559</t>
  </si>
  <si>
    <t>フラッシャユニット</t>
  </si>
  <si>
    <t>1403L-018</t>
  </si>
  <si>
    <t>HMK20231117020560</t>
  </si>
  <si>
    <t>ベアリング</t>
  </si>
  <si>
    <t>1501L-010</t>
  </si>
  <si>
    <t>15</t>
  </si>
  <si>
    <t>HMK20231117020561</t>
  </si>
  <si>
    <t>六角ボルト</t>
  </si>
  <si>
    <t>2010P-001</t>
  </si>
  <si>
    <t>14</t>
  </si>
  <si>
    <t>HMK20231117020562</t>
  </si>
  <si>
    <t>F1035-10035</t>
  </si>
  <si>
    <t>6</t>
  </si>
  <si>
    <t>HMK20231117020563</t>
  </si>
  <si>
    <t>2010P-075</t>
  </si>
  <si>
    <t>HMK20231117020564</t>
  </si>
  <si>
    <t>ＢＯＬＴ</t>
  </si>
  <si>
    <t>0-5004-0816-0</t>
  </si>
  <si>
    <t>41</t>
  </si>
  <si>
    <t>HMK20231117020565</t>
  </si>
  <si>
    <t>2010P-106</t>
  </si>
  <si>
    <t>HMK20231117020566</t>
  </si>
  <si>
    <t>六角ボルト　２０１０Ｗ０８７</t>
  </si>
  <si>
    <t>MF101287</t>
  </si>
  <si>
    <t>13</t>
  </si>
  <si>
    <t>HMK20231117020567</t>
  </si>
  <si>
    <t>2010P-156</t>
  </si>
  <si>
    <t>HMK20231117020568</t>
  </si>
  <si>
    <t>2010P-169</t>
  </si>
  <si>
    <t>HMK20231117020569</t>
  </si>
  <si>
    <t>2010P-323</t>
  </si>
  <si>
    <t>HMK20231117020570</t>
  </si>
  <si>
    <t>六角ナット</t>
  </si>
  <si>
    <t>2020N-086</t>
  </si>
  <si>
    <t>HMK20231117020571</t>
  </si>
  <si>
    <t>2020N-088</t>
  </si>
  <si>
    <t>HMK20231117020572</t>
  </si>
  <si>
    <t>座金</t>
  </si>
  <si>
    <t>2030P-122</t>
  </si>
  <si>
    <t>HMK20231117020573</t>
  </si>
  <si>
    <t>2030P-140</t>
  </si>
  <si>
    <t>23</t>
  </si>
  <si>
    <t>HMK20231117020574</t>
  </si>
  <si>
    <t>2030P-145</t>
  </si>
  <si>
    <t>30</t>
  </si>
  <si>
    <t>HMK20231117020575</t>
  </si>
  <si>
    <t>2020N-125</t>
  </si>
  <si>
    <t>26</t>
  </si>
  <si>
    <t>HMK20231117020576</t>
  </si>
  <si>
    <t>2020N-165</t>
  </si>
  <si>
    <t>64</t>
  </si>
  <si>
    <t>HMK20231117020577</t>
  </si>
  <si>
    <t>割りピン　２０４０Ｕ００５</t>
  </si>
  <si>
    <t>9-0811-3025-0/F2842-30025,2040P007</t>
  </si>
  <si>
    <t>17</t>
  </si>
  <si>
    <t>HMK20231117020578</t>
  </si>
  <si>
    <t>ピン　スプリット　４．０×２５</t>
  </si>
  <si>
    <t>9-0811-4025-0</t>
  </si>
  <si>
    <t>9</t>
  </si>
  <si>
    <t>HMK20231117020579</t>
  </si>
  <si>
    <t>ガラス</t>
  </si>
  <si>
    <t>1204N-024</t>
  </si>
  <si>
    <t>8</t>
  </si>
  <si>
    <t>HMK20231117020580</t>
  </si>
  <si>
    <t>0711M-028</t>
  </si>
  <si>
    <t>HMK20231117020581</t>
  </si>
  <si>
    <t>ライト類</t>
  </si>
  <si>
    <t>0713N-099</t>
  </si>
  <si>
    <t>HMK20231117020582</t>
  </si>
  <si>
    <t>0711M-061</t>
  </si>
  <si>
    <t>35</t>
  </si>
  <si>
    <t>HMK20231117020583</t>
  </si>
  <si>
    <t>0711R-43</t>
  </si>
  <si>
    <t>HMK20231117020584</t>
  </si>
  <si>
    <t>ライト　ＡＳＳＹ　バック　Ｃ：Ｆ　６</t>
  </si>
  <si>
    <t>A101-15700</t>
  </si>
  <si>
    <t>HMK20231117020585</t>
  </si>
  <si>
    <t>レンズ　０７１１Ｔ０４６</t>
  </si>
  <si>
    <t>MC849294</t>
  </si>
  <si>
    <t>HMK20231117020586</t>
  </si>
  <si>
    <t>ＦＬＡＳＨ</t>
  </si>
  <si>
    <t>1-85595-008-0</t>
  </si>
  <si>
    <t>438</t>
  </si>
  <si>
    <t>HMK20231117020587</t>
  </si>
  <si>
    <t>81110-65070</t>
  </si>
  <si>
    <t>HMK20231117020588</t>
  </si>
  <si>
    <t>0711M-079</t>
  </si>
  <si>
    <t>4</t>
  </si>
  <si>
    <t>HMK20231117020589</t>
  </si>
  <si>
    <t>0713N-189</t>
  </si>
  <si>
    <t>HMK20231117020590</t>
  </si>
  <si>
    <t>81270-65040</t>
  </si>
  <si>
    <t>0049</t>
  </si>
  <si>
    <t>HMK20231117020591</t>
  </si>
  <si>
    <t>0711M-080</t>
  </si>
  <si>
    <t>0050</t>
  </si>
  <si>
    <t>HMK20231117020592</t>
  </si>
  <si>
    <t>0713N-007</t>
  </si>
  <si>
    <t>0051</t>
  </si>
  <si>
    <t>HMK20231117020593</t>
  </si>
  <si>
    <t>レンズ　０７１１Ｔ０５７</t>
  </si>
  <si>
    <t>81511-65060</t>
  </si>
  <si>
    <t>0052</t>
  </si>
  <si>
    <t>HMK20231117020594</t>
  </si>
  <si>
    <t>0711M-083</t>
  </si>
  <si>
    <t>0053</t>
  </si>
  <si>
    <t>HMK20231117020595</t>
  </si>
  <si>
    <t>0711M-088</t>
  </si>
  <si>
    <t>0054</t>
  </si>
  <si>
    <t>HMK20231117020596</t>
  </si>
  <si>
    <t>0711M-087</t>
  </si>
  <si>
    <t>0055</t>
  </si>
  <si>
    <t>HMK20231117020597</t>
  </si>
  <si>
    <t>0713N-021</t>
  </si>
  <si>
    <t>0056</t>
  </si>
  <si>
    <t>HMK20231117020598</t>
  </si>
  <si>
    <t>0713N-064</t>
  </si>
  <si>
    <t>10</t>
  </si>
  <si>
    <t>0057</t>
  </si>
  <si>
    <t>HMK20231117020599</t>
  </si>
  <si>
    <t>0711M-091</t>
  </si>
  <si>
    <t>0058</t>
  </si>
  <si>
    <t>HMK20231117020600</t>
  </si>
  <si>
    <t>0713N-038</t>
  </si>
  <si>
    <t>0059</t>
  </si>
  <si>
    <t>HMK20231117020601</t>
  </si>
  <si>
    <t>ワイパアーム</t>
  </si>
  <si>
    <t>1302L-015</t>
  </si>
  <si>
    <t>0060</t>
  </si>
  <si>
    <t>HMK20231117020602</t>
  </si>
  <si>
    <t>アーム　フロント　ワイパ　ＲＨ</t>
  </si>
  <si>
    <t>1302P-7</t>
  </si>
  <si>
    <t>0061</t>
  </si>
  <si>
    <t>HMK20231117020603</t>
  </si>
  <si>
    <t>1101L-035</t>
  </si>
  <si>
    <t>0062</t>
  </si>
  <si>
    <t>HMK20231117020604</t>
  </si>
  <si>
    <t>1101L-036</t>
  </si>
  <si>
    <t>29</t>
  </si>
  <si>
    <t>0063</t>
  </si>
  <si>
    <t>HMK20231117020605</t>
  </si>
  <si>
    <t>ミラー　１１０１Ｑ０２０</t>
  </si>
  <si>
    <t>87910-65060-G0</t>
  </si>
  <si>
    <t>0064</t>
  </si>
  <si>
    <t>HMK20231117020606</t>
  </si>
  <si>
    <t>1101L-037</t>
  </si>
  <si>
    <t>0065</t>
  </si>
  <si>
    <t>HMK20231117020607</t>
  </si>
  <si>
    <t>ミラー　１１０１Ｑ０２１</t>
  </si>
  <si>
    <t>87930-65030-G0</t>
  </si>
  <si>
    <t>45</t>
  </si>
  <si>
    <t>0066</t>
  </si>
  <si>
    <t>HMK20231117020608</t>
  </si>
  <si>
    <t>8-98133-046-0</t>
  </si>
  <si>
    <t>147</t>
  </si>
  <si>
    <t>0067</t>
  </si>
  <si>
    <t>HMK20231117020609</t>
  </si>
  <si>
    <t>8-98133-048-0</t>
  </si>
  <si>
    <t>126</t>
  </si>
  <si>
    <t>0068</t>
  </si>
  <si>
    <t>HMK20231117020610</t>
  </si>
  <si>
    <t>0711M-094</t>
  </si>
  <si>
    <t>0069</t>
  </si>
  <si>
    <t>HMK20231117020611</t>
  </si>
  <si>
    <t>1204N-026</t>
  </si>
  <si>
    <t>0070</t>
  </si>
  <si>
    <t>HMK20231117020612</t>
  </si>
  <si>
    <t>ＧＬＡＳＳ</t>
  </si>
  <si>
    <t>MR221597</t>
  </si>
  <si>
    <t>0071</t>
  </si>
  <si>
    <t>HMK20231117020613</t>
  </si>
  <si>
    <t>1204S-19</t>
  </si>
  <si>
    <t>0072</t>
  </si>
  <si>
    <t>HMK20231117020614</t>
  </si>
  <si>
    <t>マフラ　０３０１Ｓ０１５</t>
  </si>
  <si>
    <t>MC595957</t>
  </si>
  <si>
    <t>0073</t>
  </si>
  <si>
    <t>HMK20231117020615</t>
  </si>
  <si>
    <t>0713N-042</t>
  </si>
  <si>
    <t>0074</t>
  </si>
  <si>
    <t>HMK20231117020616</t>
  </si>
  <si>
    <t>0713N-045</t>
  </si>
  <si>
    <t>0075</t>
  </si>
  <si>
    <t>HMK20231117020617</t>
  </si>
  <si>
    <t>0713N-095</t>
  </si>
  <si>
    <t>0076</t>
  </si>
  <si>
    <t>HMK20231117020618</t>
  </si>
  <si>
    <t>0301P-19</t>
  </si>
  <si>
    <t>18</t>
  </si>
  <si>
    <t>0077</t>
  </si>
  <si>
    <t>HMK20231117020619</t>
  </si>
  <si>
    <t>0713N-096</t>
  </si>
  <si>
    <t>0078</t>
  </si>
  <si>
    <t>HMK20231117020620</t>
  </si>
  <si>
    <t>ワイパモータ</t>
  </si>
  <si>
    <t>1301L-015</t>
  </si>
  <si>
    <t>0079</t>
  </si>
  <si>
    <t>HMK20231117020621</t>
  </si>
  <si>
    <t>0713N-136</t>
  </si>
  <si>
    <t>0080</t>
  </si>
  <si>
    <t>KT</t>
  </si>
  <si>
    <t>HMK20231117020622</t>
  </si>
  <si>
    <t>0713N-011</t>
  </si>
  <si>
    <t>0081</t>
  </si>
  <si>
    <t>HMK20231117020623</t>
  </si>
  <si>
    <t>ライト類　０７１３Ｕ０１６</t>
  </si>
  <si>
    <t>MR300637</t>
  </si>
  <si>
    <t>0082</t>
  </si>
  <si>
    <t>HMK20231117020624</t>
  </si>
  <si>
    <t>0711P-113</t>
  </si>
  <si>
    <t>0083</t>
  </si>
  <si>
    <t>HMK20231117020625</t>
  </si>
  <si>
    <t>0711M-114</t>
  </si>
  <si>
    <t>0084</t>
  </si>
  <si>
    <t>HMK20231117020626</t>
  </si>
  <si>
    <t>ＢＬＡＤＥ</t>
  </si>
  <si>
    <t>1303P-30</t>
  </si>
  <si>
    <t>42</t>
  </si>
  <si>
    <t>0085</t>
  </si>
  <si>
    <t>HMK20231117020627</t>
  </si>
  <si>
    <t>1101L-050</t>
  </si>
  <si>
    <t>0086</t>
  </si>
  <si>
    <t>HMK20231117020628</t>
  </si>
  <si>
    <t>1303N-036</t>
  </si>
  <si>
    <t>44</t>
  </si>
  <si>
    <t>0087</t>
  </si>
  <si>
    <t>HMK20231117020629</t>
  </si>
  <si>
    <t>1303N-037</t>
  </si>
  <si>
    <t>12</t>
  </si>
  <si>
    <t>0088</t>
  </si>
  <si>
    <t>HMK20231117020630</t>
  </si>
  <si>
    <t>1303N-038</t>
  </si>
  <si>
    <t>59</t>
  </si>
  <si>
    <t>0089</t>
  </si>
  <si>
    <t>HMK20231117020631</t>
  </si>
  <si>
    <t>1303N-039</t>
  </si>
  <si>
    <t>46</t>
  </si>
  <si>
    <t>0090</t>
  </si>
  <si>
    <t>ＥＬＥＭＥＮ</t>
    <phoneticPr fontId="2"/>
  </si>
  <si>
    <t>ＥＬＥＭＥＮ　ほか８９件</t>
    <rPh sb="11" eb="12">
      <t>ケン</t>
    </rPh>
    <phoneticPr fontId="2"/>
  </si>
  <si>
    <t>令和6年6月28日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</si>
  <si>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以下余白</t>
    <rPh sb="0" eb="4">
      <t>イカヨハク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</si>
</sst>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  <bgColor auto="1"/>
      </patternFill>
    </fill>
    <fill>
      <patternFill patternType="solid">
        <fgColor rgb="FFFFFFFF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5" fillId="0" borderId="2" xfId="0" applyNumberFormat="1" applyFont="1" applyBorder="1" applyAlignment="1">
      <alignment horizontal="right" vertical="center" shrinkToFit="1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5" fillId="0" borderId="2" xfId="1" applyFont="1" applyBorder="1" applyAlignment="1">
      <alignment horizontal="right" vertical="distributed" justifyLastLine="1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5" fillId="0" borderId="1" xfId="0" applyNumberFormat="1" applyFont="1" applyBorder="1" applyAlignment="1">
      <alignment vertical="center" justifyLastLine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right" vertical="distributed" justifyLastLine="1"/>
    </xf>
    <xf numFmtId="0" fontId="5" fillId="0" borderId="0" xfId="0" applyFont="1" applyAlignment="1">
      <alignment horizontal="left" vertical="center" justifyLastLine="1"/>
    </xf>
    <xf numFmtId="0" fontId="7" fillId="0" borderId="6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 justifyLastLine="1"/>
    </xf>
    <xf numFmtId="0" fontId="5" fillId="0" borderId="12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 vertical="center" shrinkToFit="1"/>
    </xf>
    <xf numFmtId="3" fontId="5" fillId="0" borderId="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3" borderId="1" xfId="0" applyNumberFormat="1" applyFont="1" applyFill="1" applyBorder="1" applyAlignment="1" applyProtection="1">
      <alignment horizontal="center" vertical="top"/>
    </xf>
    <xf numFmtId="0" fontId="9" fillId="4" borderId="1" xfId="0" applyNumberFormat="1" applyFont="1" applyFill="1" applyBorder="1" applyAlignment="1" applyProtection="1">
      <alignment horizontal="left" vertical="top"/>
    </xf>
    <xf numFmtId="0" fontId="9" fillId="4" borderId="1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38" fontId="9" fillId="4" borderId="1" xfId="1" applyFont="1" applyFill="1" applyBorder="1" applyAlignment="1" applyProtection="1">
      <alignment horizontal="right" vertical="top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 justifyLastLine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right" vertical="center" wrapText="1" justifyLastLine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left" vertical="center" justifyLastLine="1"/>
    </xf>
    <xf numFmtId="0" fontId="5" fillId="0" borderId="0" xfId="0" applyFont="1" applyAlignment="1">
      <alignment horizontal="left" vertical="center" justifyLastLine="1"/>
    </xf>
    <xf numFmtId="0" fontId="5" fillId="0" borderId="0" xfId="0" applyFont="1" applyAlignment="1">
      <alignment horizontal="left" vertical="center"/>
    </xf>
    <xf numFmtId="49" fontId="5" fillId="0" borderId="9" xfId="0" applyNumberFormat="1" applyFont="1" applyBorder="1" applyAlignment="1">
      <alignment horizontal="distributed" vertical="center" wrapText="1" justifyLastLine="1"/>
    </xf>
    <xf numFmtId="49" fontId="5" fillId="0" borderId="10" xfId="0" applyNumberFormat="1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 justifyLastLine="1"/>
    </xf>
    <xf numFmtId="0" fontId="4" fillId="0" borderId="0" xfId="0" applyFont="1" applyAlignment="1">
      <alignment horizontal="center" vertical="center" justifyLastLine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distributed" vertical="distributed" justifyLastLine="1"/>
    </xf>
    <xf numFmtId="0" fontId="3" fillId="0" borderId="2" xfId="0" applyFont="1" applyBorder="1" applyAlignment="1">
      <alignment horizontal="distributed" vertical="distributed" justifyLastLine="1"/>
    </xf>
    <xf numFmtId="0" fontId="3" fillId="0" borderId="4" xfId="0" applyFont="1" applyBorder="1" applyAlignment="1">
      <alignment horizontal="distributed" vertical="distributed" justifyLastLine="1"/>
    </xf>
    <xf numFmtId="0" fontId="5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652463</xdr:colOff>
      <xdr:row>9</xdr:row>
      <xdr:rowOff>107952</xdr:rowOff>
    </xdr:from>
    <xdr:to>
      <xdr:col>7</xdr:col>
      <xdr:colOff>249236</xdr:colOff>
      <xdr:row>10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33713" y="3403602"/>
          <a:ext cx="2168523" cy="37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　以　下　余　白　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604838</xdr:colOff>
      <xdr:row>7</xdr:row>
      <xdr:rowOff>136527</xdr:rowOff>
    </xdr:from>
    <xdr:to>
      <xdr:col>7</xdr:col>
      <xdr:colOff>201611</xdr:colOff>
      <xdr:row>8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6088" y="2555877"/>
          <a:ext cx="2168523" cy="37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　以　下　余　白　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623888</xdr:colOff>
      <xdr:row>7</xdr:row>
      <xdr:rowOff>146052</xdr:rowOff>
    </xdr:from>
    <xdr:to>
      <xdr:col>7</xdr:col>
      <xdr:colOff>220661</xdr:colOff>
      <xdr:row>8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05138" y="2565402"/>
          <a:ext cx="2168523" cy="37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　以　下　余　白　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623888</xdr:colOff>
      <xdr:row>7</xdr:row>
      <xdr:rowOff>107952</xdr:rowOff>
    </xdr:from>
    <xdr:to>
      <xdr:col>7</xdr:col>
      <xdr:colOff>220661</xdr:colOff>
      <xdr:row>8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05138" y="2527302"/>
          <a:ext cx="2168523" cy="37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　以　下　余　白　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652463</xdr:colOff>
      <xdr:row>9</xdr:row>
      <xdr:rowOff>107952</xdr:rowOff>
    </xdr:from>
    <xdr:to>
      <xdr:col>7</xdr:col>
      <xdr:colOff>249236</xdr:colOff>
      <xdr:row>10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33713" y="3403602"/>
          <a:ext cx="2168523" cy="37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　以　下　余　白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C1:S36"/>
  <sheetViews>
    <sheetView view="pageBreakPreview" topLeftCell="B13" zoomScaleNormal="100" zoomScaleSheetLayoutView="100" workbookViewId="0">
      <selection activeCell="K23" sqref="K23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6384" width="9" style="1"/>
  </cols>
  <sheetData>
    <row r="1" spans="3:19" ht="27.75" customHeight="1" x14ac:dyDescent="0.15">
      <c r="C1" s="100"/>
      <c r="D1" s="100"/>
      <c r="E1" s="100"/>
      <c r="F1" s="100"/>
      <c r="G1" s="100"/>
      <c r="H1" s="100"/>
      <c r="I1" s="100"/>
      <c r="J1" s="100"/>
      <c r="K1" s="100"/>
    </row>
    <row r="2" spans="3:19" ht="29.25" customHeight="1" x14ac:dyDescent="0.15">
      <c r="C2" s="101" t="s">
        <v>15</v>
      </c>
      <c r="D2" s="101"/>
      <c r="E2" s="101"/>
      <c r="F2" s="101"/>
      <c r="G2" s="101"/>
      <c r="H2" s="101"/>
      <c r="I2" s="101"/>
      <c r="J2" s="101"/>
      <c r="K2" s="101"/>
    </row>
    <row r="3" spans="3:19" ht="22.5" customHeight="1" x14ac:dyDescent="0.15"/>
    <row r="4" spans="3:19" ht="30" customHeight="1" thickBot="1" x14ac:dyDescent="0.3">
      <c r="D4" s="50" t="s">
        <v>18</v>
      </c>
      <c r="E4" s="102" t="s">
        <v>57</v>
      </c>
      <c r="F4" s="102"/>
      <c r="G4" s="102"/>
      <c r="H4" s="103" t="s">
        <v>25</v>
      </c>
      <c r="I4" s="103"/>
      <c r="J4" s="103"/>
      <c r="K4" s="103"/>
    </row>
    <row r="5" spans="3:19" ht="14.25" thickTop="1" x14ac:dyDescent="0.15"/>
    <row r="6" spans="3:19" ht="32.25" customHeight="1" x14ac:dyDescent="0.15">
      <c r="C6" s="104" t="s">
        <v>0</v>
      </c>
      <c r="D6" s="105"/>
      <c r="E6" s="106"/>
      <c r="F6" s="104" t="s">
        <v>1</v>
      </c>
      <c r="G6" s="106"/>
      <c r="H6" s="2" t="s">
        <v>2</v>
      </c>
      <c r="I6" s="3" t="s">
        <v>3</v>
      </c>
      <c r="J6" s="2" t="s">
        <v>4</v>
      </c>
      <c r="K6" s="2" t="s">
        <v>5</v>
      </c>
    </row>
    <row r="7" spans="3:19" ht="34.5" customHeight="1" x14ac:dyDescent="0.15">
      <c r="C7" s="85"/>
      <c r="D7" s="85"/>
      <c r="E7" s="85"/>
      <c r="F7" s="85"/>
      <c r="G7" s="85"/>
      <c r="H7" s="16"/>
      <c r="I7" s="15"/>
      <c r="J7" s="7"/>
      <c r="K7" s="20"/>
      <c r="M7" s="9"/>
      <c r="N7" s="9"/>
      <c r="O7" s="98"/>
      <c r="P7" s="98"/>
      <c r="Q7" s="98"/>
      <c r="R7" s="99"/>
      <c r="S7" s="99"/>
    </row>
    <row r="8" spans="3:19" ht="34.5" customHeight="1" x14ac:dyDescent="0.15">
      <c r="C8" s="85"/>
      <c r="D8" s="85"/>
      <c r="E8" s="85"/>
      <c r="F8" s="85"/>
      <c r="G8" s="85"/>
      <c r="H8" s="16"/>
      <c r="I8" s="15"/>
      <c r="J8" s="7"/>
      <c r="K8" s="8"/>
      <c r="M8" s="9"/>
      <c r="N8" s="9"/>
    </row>
    <row r="9" spans="3:19" ht="34.5" customHeight="1" x14ac:dyDescent="0.15">
      <c r="C9" s="85"/>
      <c r="D9" s="85"/>
      <c r="E9" s="85"/>
      <c r="F9" s="85"/>
      <c r="G9" s="85"/>
      <c r="H9" s="16"/>
      <c r="I9" s="15"/>
      <c r="J9" s="10"/>
      <c r="K9" s="8"/>
      <c r="M9" s="9"/>
      <c r="N9" s="9"/>
    </row>
    <row r="10" spans="3:19" ht="32.25" customHeight="1" x14ac:dyDescent="0.15">
      <c r="C10" s="82"/>
      <c r="D10" s="83"/>
      <c r="E10" s="84"/>
      <c r="F10" s="85"/>
      <c r="G10" s="85"/>
      <c r="H10" s="16"/>
      <c r="I10" s="15"/>
      <c r="J10" s="12"/>
      <c r="K10" s="8"/>
      <c r="M10" s="9"/>
      <c r="N10" s="9"/>
    </row>
    <row r="11" spans="3:19" ht="32.25" customHeight="1" x14ac:dyDescent="0.15">
      <c r="C11" s="82"/>
      <c r="D11" s="83"/>
      <c r="E11" s="84"/>
      <c r="F11" s="85"/>
      <c r="G11" s="85"/>
      <c r="H11" s="16"/>
      <c r="I11" s="15"/>
      <c r="J11" s="13"/>
      <c r="K11" s="8"/>
    </row>
    <row r="12" spans="3:19" ht="32.25" customHeight="1" x14ac:dyDescent="0.15">
      <c r="C12" s="82"/>
      <c r="D12" s="83"/>
      <c r="E12" s="84"/>
      <c r="F12" s="85"/>
      <c r="G12" s="85"/>
      <c r="H12" s="16"/>
      <c r="I12" s="15"/>
      <c r="J12" s="7"/>
      <c r="K12" s="8"/>
    </row>
    <row r="13" spans="3:19" ht="32.25" customHeight="1" x14ac:dyDescent="0.15">
      <c r="C13" s="82"/>
      <c r="D13" s="83"/>
      <c r="E13" s="84"/>
      <c r="F13" s="85"/>
      <c r="G13" s="85"/>
      <c r="H13" s="16"/>
      <c r="I13" s="11"/>
      <c r="J13" s="7"/>
      <c r="K13" s="8"/>
    </row>
    <row r="14" spans="3:19" ht="32.25" customHeight="1" x14ac:dyDescent="0.15">
      <c r="C14" s="82"/>
      <c r="D14" s="83"/>
      <c r="E14" s="84"/>
      <c r="F14" s="86"/>
      <c r="G14" s="87"/>
      <c r="H14" s="4"/>
      <c r="I14" s="17"/>
      <c r="J14" s="7"/>
      <c r="K14" s="8"/>
    </row>
    <row r="15" spans="3:19" ht="32.25" customHeight="1" thickBot="1" x14ac:dyDescent="0.2">
      <c r="C15" s="88"/>
      <c r="D15" s="89"/>
      <c r="E15" s="90"/>
      <c r="F15" s="88"/>
      <c r="G15" s="90"/>
      <c r="H15" s="32"/>
      <c r="I15" s="33"/>
      <c r="J15" s="34"/>
      <c r="K15" s="35"/>
    </row>
    <row r="16" spans="3:19" ht="32.25" customHeight="1" thickTop="1" x14ac:dyDescent="0.15">
      <c r="C16" s="91" t="s">
        <v>6</v>
      </c>
      <c r="D16" s="92"/>
      <c r="E16" s="93" t="s">
        <v>28</v>
      </c>
      <c r="F16" s="94"/>
      <c r="G16" s="95"/>
      <c r="H16" s="96" t="s">
        <v>7</v>
      </c>
      <c r="I16" s="97"/>
      <c r="J16" s="80" t="s">
        <v>33</v>
      </c>
      <c r="K16" s="81"/>
    </row>
    <row r="17" spans="3:11" ht="32.25" customHeight="1" x14ac:dyDescent="0.15">
      <c r="C17" s="68" t="s">
        <v>22</v>
      </c>
      <c r="D17" s="69"/>
      <c r="E17" s="70"/>
      <c r="F17" s="71" t="s">
        <v>11</v>
      </c>
      <c r="G17" s="72"/>
      <c r="H17" s="73" t="s">
        <v>21</v>
      </c>
      <c r="I17" s="74"/>
      <c r="J17" s="74"/>
      <c r="K17" s="6"/>
    </row>
    <row r="18" spans="3:11" ht="10.5" customHeight="1" x14ac:dyDescent="0.15">
      <c r="C18" s="5"/>
      <c r="D18" s="5"/>
      <c r="E18" s="5"/>
      <c r="F18" s="5"/>
      <c r="G18" s="5"/>
      <c r="H18" s="5"/>
      <c r="I18" s="5"/>
      <c r="J18" s="5"/>
      <c r="K18" s="5"/>
    </row>
    <row r="19" spans="3:11" ht="19.5" customHeight="1" x14ac:dyDescent="0.15">
      <c r="C19" s="75" t="s">
        <v>13</v>
      </c>
      <c r="D19" s="75"/>
      <c r="E19" s="75"/>
      <c r="F19" s="75"/>
      <c r="G19" s="75"/>
      <c r="H19" s="75"/>
      <c r="I19" s="75"/>
      <c r="J19" s="75"/>
      <c r="K19" s="75"/>
    </row>
    <row r="20" spans="3:11" ht="19.5" customHeight="1" x14ac:dyDescent="0.15">
      <c r="C20" s="76" t="s">
        <v>24</v>
      </c>
      <c r="D20" s="76"/>
      <c r="E20" s="76"/>
      <c r="F20" s="76"/>
      <c r="G20" s="14"/>
      <c r="H20" s="14"/>
      <c r="I20" s="14"/>
      <c r="J20" s="14"/>
      <c r="K20" s="14"/>
    </row>
    <row r="21" spans="3:11" ht="21" customHeight="1" x14ac:dyDescent="0.15">
      <c r="C21" s="64" t="s">
        <v>19</v>
      </c>
      <c r="D21" s="64"/>
      <c r="E21" s="64"/>
      <c r="F21" s="64"/>
      <c r="G21" s="64"/>
      <c r="H21" s="64"/>
      <c r="I21" s="64"/>
      <c r="J21" s="64"/>
      <c r="K21" s="64"/>
    </row>
    <row r="22" spans="3:11" ht="21" customHeight="1" x14ac:dyDescent="0.15">
      <c r="C22" s="64" t="s">
        <v>20</v>
      </c>
      <c r="D22" s="64"/>
      <c r="E22" s="64"/>
      <c r="F22" s="64"/>
      <c r="G22" s="64"/>
      <c r="H22" s="64"/>
      <c r="I22" s="64"/>
      <c r="J22" s="64"/>
      <c r="K22" s="64"/>
    </row>
    <row r="23" spans="3:11" ht="14.25" x14ac:dyDescent="0.15">
      <c r="C23" s="5"/>
      <c r="D23" s="5"/>
      <c r="E23" s="5"/>
      <c r="F23" s="5"/>
      <c r="G23" s="5"/>
      <c r="H23" s="5"/>
      <c r="I23" s="5"/>
      <c r="J23" s="5"/>
      <c r="K23" s="5"/>
    </row>
    <row r="24" spans="3:11" ht="14.25" x14ac:dyDescent="0.15">
      <c r="C24" s="5"/>
      <c r="D24" s="77">
        <v>44734</v>
      </c>
      <c r="E24" s="78"/>
      <c r="F24" s="78"/>
      <c r="G24" s="5"/>
      <c r="H24" s="5"/>
      <c r="I24" s="5"/>
      <c r="J24" s="5"/>
      <c r="K24" s="5"/>
    </row>
    <row r="25" spans="3:11" ht="14.25" x14ac:dyDescent="0.15">
      <c r="C25" s="5"/>
      <c r="D25" s="51"/>
      <c r="E25" s="51"/>
      <c r="F25" s="51"/>
      <c r="G25" s="5"/>
      <c r="H25" s="5"/>
      <c r="I25" s="5"/>
      <c r="J25" s="5"/>
      <c r="K25" s="5"/>
    </row>
    <row r="26" spans="3:11" ht="19.5" customHeight="1" x14ac:dyDescent="0.15">
      <c r="C26" s="5"/>
      <c r="D26" s="79" t="s">
        <v>23</v>
      </c>
      <c r="E26" s="79"/>
      <c r="F26" s="79"/>
      <c r="G26" s="79"/>
      <c r="H26" s="79"/>
      <c r="I26" s="5"/>
      <c r="J26" s="5"/>
      <c r="K26" s="5"/>
    </row>
    <row r="27" spans="3:11" ht="19.5" customHeight="1" x14ac:dyDescent="0.15">
      <c r="C27" s="5"/>
      <c r="D27" s="79" t="s">
        <v>14</v>
      </c>
      <c r="E27" s="79"/>
      <c r="F27" s="79"/>
      <c r="G27" s="5"/>
      <c r="H27" s="5"/>
      <c r="I27" s="5"/>
      <c r="J27" s="5"/>
      <c r="K27" s="5"/>
    </row>
    <row r="28" spans="3:11" ht="19.5" customHeight="1" x14ac:dyDescent="0.15">
      <c r="C28" s="5"/>
      <c r="D28" s="79" t="s">
        <v>56</v>
      </c>
      <c r="E28" s="79"/>
      <c r="F28" s="79"/>
      <c r="G28" s="5"/>
      <c r="H28" s="5"/>
      <c r="I28" s="5"/>
      <c r="J28" s="5"/>
      <c r="K28" s="5"/>
    </row>
    <row r="29" spans="3:11" ht="14.25" x14ac:dyDescent="0.15">
      <c r="C29" s="5"/>
      <c r="D29" s="5"/>
      <c r="E29" s="5"/>
      <c r="F29" s="5"/>
      <c r="G29" s="5"/>
      <c r="H29" s="5"/>
      <c r="I29" s="5"/>
      <c r="J29" s="5"/>
      <c r="K29" s="5"/>
    </row>
    <row r="30" spans="3:11" ht="22.5" customHeight="1" x14ac:dyDescent="0.15">
      <c r="C30" s="5"/>
      <c r="D30" s="5"/>
      <c r="E30" s="5"/>
      <c r="F30" s="5"/>
      <c r="G30" s="5"/>
      <c r="H30" s="5" t="s">
        <v>8</v>
      </c>
      <c r="I30" s="63" t="s">
        <v>16</v>
      </c>
      <c r="J30" s="63"/>
      <c r="K30" s="63"/>
    </row>
    <row r="31" spans="3:11" ht="22.5" customHeight="1" x14ac:dyDescent="0.15">
      <c r="C31" s="5"/>
      <c r="D31" s="5"/>
      <c r="E31" s="5"/>
      <c r="F31" s="5"/>
      <c r="G31" s="5"/>
      <c r="H31" s="5" t="s">
        <v>9</v>
      </c>
      <c r="I31" s="63" t="s">
        <v>16</v>
      </c>
      <c r="J31" s="63"/>
      <c r="K31" s="64"/>
    </row>
    <row r="32" spans="3:11" ht="22.5" customHeight="1" x14ac:dyDescent="0.15">
      <c r="C32" s="5"/>
      <c r="D32" s="5"/>
      <c r="E32" s="5"/>
      <c r="F32" s="5"/>
      <c r="G32" s="5"/>
      <c r="H32" s="5" t="s">
        <v>10</v>
      </c>
      <c r="I32" s="65"/>
      <c r="J32" s="65"/>
      <c r="K32" s="66"/>
    </row>
    <row r="33" spans="3:11" ht="22.5" customHeight="1" x14ac:dyDescent="0.15">
      <c r="C33" s="5"/>
      <c r="D33" s="5"/>
      <c r="E33" s="5"/>
      <c r="F33" s="5"/>
      <c r="G33" s="5"/>
      <c r="H33" s="5" t="s">
        <v>26</v>
      </c>
      <c r="I33" s="67"/>
      <c r="J33" s="67"/>
      <c r="K33" s="67"/>
    </row>
    <row r="34" spans="3:11" ht="22.5" customHeight="1" x14ac:dyDescent="0.15">
      <c r="C34" s="5"/>
      <c r="D34" s="5"/>
      <c r="E34" s="5"/>
      <c r="F34" s="5"/>
      <c r="G34" s="5"/>
      <c r="H34" s="5" t="s">
        <v>27</v>
      </c>
      <c r="I34" s="65"/>
      <c r="J34" s="65"/>
      <c r="K34" s="66"/>
    </row>
    <row r="35" spans="3:11" ht="15" customHeight="1" x14ac:dyDescent="0.15">
      <c r="C35" s="5"/>
      <c r="D35" s="5"/>
      <c r="E35" s="5"/>
      <c r="F35" s="5"/>
      <c r="G35" s="5"/>
      <c r="H35" s="5"/>
      <c r="I35" s="65"/>
      <c r="J35" s="65"/>
      <c r="K35" s="66"/>
    </row>
    <row r="36" spans="3:11" ht="15" customHeight="1" x14ac:dyDescent="0.15">
      <c r="D36" s="1" t="s">
        <v>34</v>
      </c>
    </row>
  </sheetData>
  <mergeCells count="47">
    <mergeCell ref="C1:K1"/>
    <mergeCell ref="C2:K2"/>
    <mergeCell ref="E4:G4"/>
    <mergeCell ref="H4:K4"/>
    <mergeCell ref="C6:E6"/>
    <mergeCell ref="F6:G6"/>
    <mergeCell ref="C7:E7"/>
    <mergeCell ref="F7:G7"/>
    <mergeCell ref="O7:Q7"/>
    <mergeCell ref="R7:S7"/>
    <mergeCell ref="C8:E8"/>
    <mergeCell ref="F8:G8"/>
    <mergeCell ref="C9:E9"/>
    <mergeCell ref="F9:G9"/>
    <mergeCell ref="C10:E10"/>
    <mergeCell ref="F10:G10"/>
    <mergeCell ref="C11:E11"/>
    <mergeCell ref="F11:G11"/>
    <mergeCell ref="J16:K16"/>
    <mergeCell ref="C12:E12"/>
    <mergeCell ref="F12:G12"/>
    <mergeCell ref="C13:E13"/>
    <mergeCell ref="F13:G13"/>
    <mergeCell ref="C14:E14"/>
    <mergeCell ref="F14:G14"/>
    <mergeCell ref="C15:E15"/>
    <mergeCell ref="F15:G15"/>
    <mergeCell ref="C16:D16"/>
    <mergeCell ref="E16:G16"/>
    <mergeCell ref="H16:I16"/>
    <mergeCell ref="I30:K30"/>
    <mergeCell ref="C17:E17"/>
    <mergeCell ref="F17:G17"/>
    <mergeCell ref="H17:J17"/>
    <mergeCell ref="C19:K19"/>
    <mergeCell ref="C20:F20"/>
    <mergeCell ref="C21:K21"/>
    <mergeCell ref="C22:K22"/>
    <mergeCell ref="D24:F24"/>
    <mergeCell ref="D26:H26"/>
    <mergeCell ref="D27:F27"/>
    <mergeCell ref="D28:F28"/>
    <mergeCell ref="I31:K31"/>
    <mergeCell ref="I32:K32"/>
    <mergeCell ref="I33:K33"/>
    <mergeCell ref="I34:K34"/>
    <mergeCell ref="I35:K35"/>
  </mergeCells>
  <phoneticPr fontId="2"/>
  <pageMargins left="0.97" right="0.19685039370078741" top="0.62992125984251968" bottom="0" header="0.51181102362204722" footer="0.23622047244094491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C1:S36"/>
  <sheetViews>
    <sheetView view="pageBreakPreview" topLeftCell="B1" zoomScaleNormal="100" zoomScaleSheetLayoutView="100" workbookViewId="0">
      <selection activeCell="D25" sqref="D25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6384" width="9" style="1"/>
  </cols>
  <sheetData>
    <row r="1" spans="3:19" ht="27.75" customHeight="1" x14ac:dyDescent="0.15">
      <c r="C1" s="100"/>
      <c r="D1" s="100"/>
      <c r="E1" s="100"/>
      <c r="F1" s="100"/>
      <c r="G1" s="100"/>
      <c r="H1" s="100"/>
      <c r="I1" s="100"/>
      <c r="J1" s="100"/>
      <c r="K1" s="100"/>
    </row>
    <row r="2" spans="3:19" ht="29.25" customHeight="1" x14ac:dyDescent="0.15">
      <c r="C2" s="101" t="s">
        <v>15</v>
      </c>
      <c r="D2" s="101"/>
      <c r="E2" s="101"/>
      <c r="F2" s="101"/>
      <c r="G2" s="101"/>
      <c r="H2" s="101"/>
      <c r="I2" s="101"/>
      <c r="J2" s="101"/>
      <c r="K2" s="101"/>
    </row>
    <row r="3" spans="3:19" ht="22.5" customHeight="1" x14ac:dyDescent="0.15"/>
    <row r="4" spans="3:19" ht="30" customHeight="1" thickBot="1" x14ac:dyDescent="0.3">
      <c r="D4" s="50" t="s">
        <v>18</v>
      </c>
      <c r="E4" s="102" t="s">
        <v>58</v>
      </c>
      <c r="F4" s="102"/>
      <c r="G4" s="102"/>
      <c r="H4" s="103" t="s">
        <v>25</v>
      </c>
      <c r="I4" s="103"/>
      <c r="J4" s="103"/>
      <c r="K4" s="103"/>
    </row>
    <row r="5" spans="3:19" ht="14.25" thickTop="1" x14ac:dyDescent="0.15"/>
    <row r="6" spans="3:19" ht="32.25" customHeight="1" x14ac:dyDescent="0.15">
      <c r="C6" s="104" t="s">
        <v>0</v>
      </c>
      <c r="D6" s="105"/>
      <c r="E6" s="106"/>
      <c r="F6" s="104" t="s">
        <v>1</v>
      </c>
      <c r="G6" s="106"/>
      <c r="H6" s="2" t="s">
        <v>2</v>
      </c>
      <c r="I6" s="3" t="s">
        <v>3</v>
      </c>
      <c r="J6" s="2" t="s">
        <v>4</v>
      </c>
      <c r="K6" s="2" t="s">
        <v>5</v>
      </c>
    </row>
    <row r="7" spans="3:19" ht="34.5" customHeight="1" x14ac:dyDescent="0.15">
      <c r="C7" s="86" t="s">
        <v>159</v>
      </c>
      <c r="D7" s="107"/>
      <c r="E7" s="107"/>
      <c r="F7" s="107"/>
      <c r="G7" s="107"/>
      <c r="H7" s="107"/>
      <c r="I7" s="107"/>
      <c r="J7" s="107"/>
      <c r="K7" s="87"/>
      <c r="M7" s="9"/>
      <c r="N7" s="9"/>
      <c r="O7" s="98"/>
      <c r="P7" s="98"/>
      <c r="Q7" s="98"/>
      <c r="R7" s="99"/>
      <c r="S7" s="99"/>
    </row>
    <row r="8" spans="3:19" ht="34.5" customHeight="1" x14ac:dyDescent="0.15">
      <c r="C8" s="85"/>
      <c r="D8" s="85"/>
      <c r="E8" s="85"/>
      <c r="F8" s="85"/>
      <c r="G8" s="85"/>
      <c r="H8" s="16"/>
      <c r="I8" s="15"/>
      <c r="J8" s="7"/>
      <c r="K8" s="8"/>
      <c r="M8" s="9"/>
      <c r="N8" s="9"/>
    </row>
    <row r="9" spans="3:19" ht="34.5" customHeight="1" x14ac:dyDescent="0.15">
      <c r="C9" s="85"/>
      <c r="D9" s="85"/>
      <c r="E9" s="85"/>
      <c r="F9" s="85"/>
      <c r="G9" s="85"/>
      <c r="H9" s="16"/>
      <c r="I9" s="15"/>
      <c r="J9" s="10"/>
      <c r="K9" s="8"/>
      <c r="M9" s="9"/>
      <c r="N9" s="9"/>
    </row>
    <row r="10" spans="3:19" ht="32.25" customHeight="1" x14ac:dyDescent="0.15">
      <c r="C10" s="82"/>
      <c r="D10" s="83"/>
      <c r="E10" s="84"/>
      <c r="F10" s="85"/>
      <c r="G10" s="85"/>
      <c r="H10" s="16"/>
      <c r="I10" s="15"/>
      <c r="J10" s="12"/>
      <c r="K10" s="8"/>
      <c r="M10" s="9"/>
      <c r="N10" s="9"/>
    </row>
    <row r="11" spans="3:19" ht="32.25" customHeight="1" x14ac:dyDescent="0.15">
      <c r="C11" s="82"/>
      <c r="D11" s="83"/>
      <c r="E11" s="84"/>
      <c r="F11" s="85"/>
      <c r="G11" s="85"/>
      <c r="H11" s="16"/>
      <c r="I11" s="15"/>
      <c r="J11" s="13"/>
      <c r="K11" s="8"/>
    </row>
    <row r="12" spans="3:19" ht="32.25" customHeight="1" x14ac:dyDescent="0.15">
      <c r="C12" s="82"/>
      <c r="D12" s="83"/>
      <c r="E12" s="84"/>
      <c r="F12" s="85"/>
      <c r="G12" s="85"/>
      <c r="H12" s="16"/>
      <c r="I12" s="15"/>
      <c r="J12" s="7"/>
      <c r="K12" s="8"/>
    </row>
    <row r="13" spans="3:19" ht="32.25" customHeight="1" x14ac:dyDescent="0.15">
      <c r="C13" s="82"/>
      <c r="D13" s="83"/>
      <c r="E13" s="84"/>
      <c r="F13" s="85"/>
      <c r="G13" s="85"/>
      <c r="H13" s="16"/>
      <c r="I13" s="11"/>
      <c r="J13" s="7"/>
      <c r="K13" s="8"/>
    </row>
    <row r="14" spans="3:19" ht="32.25" customHeight="1" x14ac:dyDescent="0.15">
      <c r="C14" s="82"/>
      <c r="D14" s="83"/>
      <c r="E14" s="84"/>
      <c r="F14" s="86"/>
      <c r="G14" s="87"/>
      <c r="H14" s="4"/>
      <c r="I14" s="17"/>
      <c r="J14" s="7"/>
      <c r="K14" s="8"/>
    </row>
    <row r="15" spans="3:19" ht="32.25" customHeight="1" thickBot="1" x14ac:dyDescent="0.2">
      <c r="C15" s="88"/>
      <c r="D15" s="89"/>
      <c r="E15" s="90"/>
      <c r="F15" s="88"/>
      <c r="G15" s="90"/>
      <c r="H15" s="32"/>
      <c r="I15" s="33"/>
      <c r="J15" s="34"/>
      <c r="K15" s="35"/>
    </row>
    <row r="16" spans="3:19" ht="32.25" customHeight="1" thickTop="1" x14ac:dyDescent="0.15">
      <c r="C16" s="91" t="s">
        <v>6</v>
      </c>
      <c r="D16" s="92"/>
      <c r="E16" s="93" t="s">
        <v>142</v>
      </c>
      <c r="F16" s="94"/>
      <c r="G16" s="95"/>
      <c r="H16" s="96" t="s">
        <v>7</v>
      </c>
      <c r="I16" s="97"/>
      <c r="J16" s="80" t="s">
        <v>160</v>
      </c>
      <c r="K16" s="81"/>
    </row>
    <row r="17" spans="3:11" ht="32.25" customHeight="1" x14ac:dyDescent="0.15">
      <c r="C17" s="68" t="s">
        <v>22</v>
      </c>
      <c r="D17" s="69"/>
      <c r="E17" s="70"/>
      <c r="F17" s="71" t="s">
        <v>11</v>
      </c>
      <c r="G17" s="72"/>
      <c r="H17" s="73" t="s">
        <v>21</v>
      </c>
      <c r="I17" s="74"/>
      <c r="J17" s="74"/>
      <c r="K17" s="6"/>
    </row>
    <row r="18" spans="3:11" ht="10.5" customHeight="1" x14ac:dyDescent="0.15">
      <c r="C18" s="5"/>
      <c r="D18" s="5"/>
      <c r="E18" s="5"/>
      <c r="F18" s="5"/>
      <c r="G18" s="5"/>
      <c r="H18" s="5"/>
      <c r="I18" s="5"/>
      <c r="J18" s="5"/>
      <c r="K18" s="5"/>
    </row>
    <row r="19" spans="3:11" ht="19.5" customHeight="1" x14ac:dyDescent="0.15">
      <c r="C19" s="75" t="s">
        <v>13</v>
      </c>
      <c r="D19" s="75"/>
      <c r="E19" s="75"/>
      <c r="F19" s="75"/>
      <c r="G19" s="75"/>
      <c r="H19" s="75"/>
      <c r="I19" s="75"/>
      <c r="J19" s="75"/>
      <c r="K19" s="75"/>
    </row>
    <row r="20" spans="3:11" ht="19.5" customHeight="1" x14ac:dyDescent="0.15">
      <c r="C20" s="76" t="s">
        <v>24</v>
      </c>
      <c r="D20" s="76"/>
      <c r="E20" s="76"/>
      <c r="F20" s="76"/>
      <c r="G20" s="14"/>
      <c r="H20" s="14"/>
      <c r="I20" s="14"/>
      <c r="J20" s="14"/>
      <c r="K20" s="14"/>
    </row>
    <row r="21" spans="3:11" ht="21" customHeight="1" x14ac:dyDescent="0.15">
      <c r="C21" s="64" t="s">
        <v>19</v>
      </c>
      <c r="D21" s="64"/>
      <c r="E21" s="64"/>
      <c r="F21" s="64"/>
      <c r="G21" s="64"/>
      <c r="H21" s="64"/>
      <c r="I21" s="64"/>
      <c r="J21" s="64"/>
      <c r="K21" s="64"/>
    </row>
    <row r="22" spans="3:11" ht="21" customHeight="1" x14ac:dyDescent="0.15">
      <c r="C22" s="64" t="s">
        <v>20</v>
      </c>
      <c r="D22" s="64"/>
      <c r="E22" s="64"/>
      <c r="F22" s="64"/>
      <c r="G22" s="64"/>
      <c r="H22" s="64"/>
      <c r="I22" s="64"/>
      <c r="J22" s="64"/>
      <c r="K22" s="64"/>
    </row>
    <row r="23" spans="3:11" ht="14.25" x14ac:dyDescent="0.15">
      <c r="C23" s="5"/>
      <c r="D23" s="5"/>
      <c r="E23" s="5"/>
      <c r="F23" s="5"/>
      <c r="G23" s="5"/>
      <c r="H23" s="5"/>
      <c r="I23" s="5"/>
      <c r="J23" s="5"/>
      <c r="K23" s="5"/>
    </row>
    <row r="24" spans="3:11" ht="14.25" x14ac:dyDescent="0.15">
      <c r="C24" s="5"/>
      <c r="D24" s="77">
        <v>45272</v>
      </c>
      <c r="E24" s="78"/>
      <c r="F24" s="78"/>
      <c r="G24" s="5"/>
      <c r="H24" s="5"/>
      <c r="I24" s="5"/>
      <c r="J24" s="5"/>
      <c r="K24" s="5"/>
    </row>
    <row r="25" spans="3:11" ht="14.25" x14ac:dyDescent="0.15">
      <c r="C25" s="5"/>
      <c r="D25" s="51"/>
      <c r="E25" s="51"/>
      <c r="F25" s="51"/>
      <c r="G25" s="5"/>
      <c r="H25" s="5"/>
      <c r="I25" s="5"/>
      <c r="J25" s="5"/>
      <c r="K25" s="5"/>
    </row>
    <row r="26" spans="3:11" ht="19.5" customHeight="1" x14ac:dyDescent="0.15">
      <c r="C26" s="5"/>
      <c r="D26" s="79" t="s">
        <v>161</v>
      </c>
      <c r="E26" s="79"/>
      <c r="F26" s="79"/>
      <c r="G26" s="79"/>
      <c r="H26" s="79"/>
      <c r="I26" s="5"/>
      <c r="J26" s="5"/>
      <c r="K26" s="5"/>
    </row>
    <row r="27" spans="3:11" ht="19.5" customHeight="1" x14ac:dyDescent="0.15">
      <c r="C27" s="5"/>
      <c r="D27" s="79" t="s">
        <v>14</v>
      </c>
      <c r="E27" s="79"/>
      <c r="F27" s="79"/>
      <c r="G27" s="5"/>
      <c r="H27" s="5"/>
      <c r="I27" s="5"/>
      <c r="J27" s="5"/>
      <c r="K27" s="5"/>
    </row>
    <row r="28" spans="3:11" ht="19.5" customHeight="1" x14ac:dyDescent="0.15">
      <c r="C28" s="5"/>
      <c r="D28" s="79" t="s">
        <v>56</v>
      </c>
      <c r="E28" s="79"/>
      <c r="F28" s="79"/>
      <c r="G28" s="5"/>
      <c r="H28" s="5"/>
      <c r="I28" s="5"/>
      <c r="J28" s="5"/>
      <c r="K28" s="5"/>
    </row>
    <row r="29" spans="3:11" ht="14.25" x14ac:dyDescent="0.15">
      <c r="C29" s="5"/>
      <c r="D29" s="5"/>
      <c r="E29" s="5"/>
      <c r="F29" s="5"/>
      <c r="G29" s="5"/>
      <c r="H29" s="5"/>
      <c r="I29" s="5"/>
      <c r="J29" s="5"/>
      <c r="K29" s="5"/>
    </row>
    <row r="30" spans="3:11" ht="22.5" customHeight="1" x14ac:dyDescent="0.15">
      <c r="C30" s="5"/>
      <c r="D30" s="5"/>
      <c r="E30" s="5"/>
      <c r="F30" s="5"/>
      <c r="G30" s="5"/>
      <c r="H30" s="5" t="s">
        <v>8</v>
      </c>
      <c r="I30" s="63" t="s">
        <v>16</v>
      </c>
      <c r="J30" s="63"/>
      <c r="K30" s="63"/>
    </row>
    <row r="31" spans="3:11" ht="22.5" customHeight="1" x14ac:dyDescent="0.15">
      <c r="C31" s="5"/>
      <c r="D31" s="5"/>
      <c r="E31" s="5"/>
      <c r="F31" s="5"/>
      <c r="G31" s="5"/>
      <c r="H31" s="5" t="s">
        <v>9</v>
      </c>
      <c r="I31" s="63" t="s">
        <v>16</v>
      </c>
      <c r="J31" s="63"/>
      <c r="K31" s="64"/>
    </row>
    <row r="32" spans="3:11" ht="22.5" customHeight="1" x14ac:dyDescent="0.15">
      <c r="C32" s="5"/>
      <c r="D32" s="5"/>
      <c r="E32" s="5"/>
      <c r="F32" s="5"/>
      <c r="G32" s="5"/>
      <c r="H32" s="5" t="s">
        <v>10</v>
      </c>
      <c r="I32" s="65"/>
      <c r="J32" s="65"/>
      <c r="K32" s="66"/>
    </row>
    <row r="33" spans="3:11" ht="22.5" customHeight="1" x14ac:dyDescent="0.15">
      <c r="C33" s="5"/>
      <c r="D33" s="5"/>
      <c r="E33" s="5"/>
      <c r="F33" s="5"/>
      <c r="G33" s="5"/>
      <c r="H33" s="5" t="s">
        <v>26</v>
      </c>
      <c r="I33" s="67"/>
      <c r="J33" s="67"/>
      <c r="K33" s="67"/>
    </row>
    <row r="34" spans="3:11" ht="22.5" customHeight="1" x14ac:dyDescent="0.15">
      <c r="C34" s="5"/>
      <c r="D34" s="5"/>
      <c r="E34" s="5"/>
      <c r="F34" s="5"/>
      <c r="G34" s="5"/>
      <c r="H34" s="5" t="s">
        <v>27</v>
      </c>
      <c r="I34" s="65"/>
      <c r="J34" s="65"/>
      <c r="K34" s="66"/>
    </row>
    <row r="35" spans="3:11" ht="15" customHeight="1" x14ac:dyDescent="0.15">
      <c r="C35" s="5"/>
      <c r="D35" s="5"/>
      <c r="E35" s="5"/>
      <c r="F35" s="5"/>
      <c r="G35" s="5"/>
      <c r="H35" s="5"/>
      <c r="I35" s="65"/>
      <c r="J35" s="65"/>
      <c r="K35" s="66"/>
    </row>
    <row r="36" spans="3:11" ht="15" customHeight="1" x14ac:dyDescent="0.15">
      <c r="D36" s="1" t="s">
        <v>34</v>
      </c>
    </row>
  </sheetData>
  <mergeCells count="46">
    <mergeCell ref="C1:K1"/>
    <mergeCell ref="C2:K2"/>
    <mergeCell ref="E4:G4"/>
    <mergeCell ref="H4:K4"/>
    <mergeCell ref="C6:E6"/>
    <mergeCell ref="F6:G6"/>
    <mergeCell ref="O7:Q7"/>
    <mergeCell ref="R7:S7"/>
    <mergeCell ref="C8:E8"/>
    <mergeCell ref="F8:G8"/>
    <mergeCell ref="C7:K7"/>
    <mergeCell ref="C9:E9"/>
    <mergeCell ref="F9:G9"/>
    <mergeCell ref="C10:E10"/>
    <mergeCell ref="F10:G10"/>
    <mergeCell ref="C11:E11"/>
    <mergeCell ref="F11:G11"/>
    <mergeCell ref="J16:K16"/>
    <mergeCell ref="C12:E12"/>
    <mergeCell ref="F12:G12"/>
    <mergeCell ref="C13:E13"/>
    <mergeCell ref="F13:G13"/>
    <mergeCell ref="C14:E14"/>
    <mergeCell ref="F14:G14"/>
    <mergeCell ref="C15:E15"/>
    <mergeCell ref="F15:G15"/>
    <mergeCell ref="C16:D16"/>
    <mergeCell ref="E16:G16"/>
    <mergeCell ref="H16:I16"/>
    <mergeCell ref="I30:K30"/>
    <mergeCell ref="C17:E17"/>
    <mergeCell ref="F17:G17"/>
    <mergeCell ref="H17:J17"/>
    <mergeCell ref="C19:K19"/>
    <mergeCell ref="C20:F20"/>
    <mergeCell ref="C21:K21"/>
    <mergeCell ref="C22:K22"/>
    <mergeCell ref="D24:F24"/>
    <mergeCell ref="D26:H26"/>
    <mergeCell ref="D27:F27"/>
    <mergeCell ref="D28:F28"/>
    <mergeCell ref="I31:K31"/>
    <mergeCell ref="I32:K32"/>
    <mergeCell ref="I33:K33"/>
    <mergeCell ref="I34:K34"/>
    <mergeCell ref="I35:K35"/>
  </mergeCells>
  <phoneticPr fontId="2"/>
  <pageMargins left="0.97" right="0.19685039370078741" top="0.62992125984251968" bottom="0" header="0.51181102362204722" footer="0.23622047244094491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S36"/>
  <sheetViews>
    <sheetView view="pageBreakPreview" topLeftCell="B1" zoomScaleNormal="100" zoomScaleSheetLayoutView="100" workbookViewId="0">
      <selection activeCell="D25" sqref="D25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6384" width="9" style="1"/>
  </cols>
  <sheetData>
    <row r="1" spans="2:19" ht="27.75" customHeight="1" x14ac:dyDescent="0.15">
      <c r="C1" s="100"/>
      <c r="D1" s="100"/>
      <c r="E1" s="100"/>
      <c r="F1" s="100"/>
      <c r="G1" s="100"/>
      <c r="H1" s="100"/>
      <c r="I1" s="100"/>
      <c r="J1" s="100"/>
      <c r="K1" s="100"/>
    </row>
    <row r="2" spans="2:19" ht="29.25" customHeight="1" x14ac:dyDescent="0.15">
      <c r="C2" s="101" t="s">
        <v>15</v>
      </c>
      <c r="D2" s="101"/>
      <c r="E2" s="101"/>
      <c r="F2" s="101"/>
      <c r="G2" s="101"/>
      <c r="H2" s="101"/>
      <c r="I2" s="101"/>
      <c r="J2" s="101"/>
      <c r="K2" s="101"/>
    </row>
    <row r="3" spans="2:19" ht="22.5" customHeight="1" x14ac:dyDescent="0.15"/>
    <row r="4" spans="2:19" ht="30" customHeight="1" thickBot="1" x14ac:dyDescent="0.25">
      <c r="D4" s="19" t="s">
        <v>18</v>
      </c>
      <c r="E4" s="108"/>
      <c r="F4" s="108"/>
      <c r="G4" s="108"/>
      <c r="H4" s="103" t="s">
        <v>25</v>
      </c>
      <c r="I4" s="103"/>
      <c r="J4" s="103"/>
      <c r="K4" s="103"/>
    </row>
    <row r="5" spans="2:19" ht="14.25" thickTop="1" x14ac:dyDescent="0.15"/>
    <row r="6" spans="2:19" ht="32.25" customHeight="1" x14ac:dyDescent="0.15">
      <c r="C6" s="104" t="s">
        <v>0</v>
      </c>
      <c r="D6" s="105"/>
      <c r="E6" s="106"/>
      <c r="F6" s="104" t="s">
        <v>1</v>
      </c>
      <c r="G6" s="106"/>
      <c r="H6" s="2" t="s">
        <v>2</v>
      </c>
      <c r="I6" s="3" t="s">
        <v>3</v>
      </c>
      <c r="J6" s="2" t="s">
        <v>4</v>
      </c>
      <c r="K6" s="2" t="s">
        <v>5</v>
      </c>
    </row>
    <row r="7" spans="2:19" ht="34.5" customHeight="1" x14ac:dyDescent="0.15">
      <c r="B7" s="1">
        <v>1</v>
      </c>
      <c r="C7" s="111" t="s">
        <v>505</v>
      </c>
      <c r="D7" s="111"/>
      <c r="E7" s="111"/>
      <c r="F7" s="111"/>
      <c r="G7" s="111"/>
      <c r="H7" s="111"/>
      <c r="I7" s="111"/>
      <c r="J7" s="111"/>
      <c r="K7" s="61"/>
      <c r="M7" s="9"/>
      <c r="N7" s="9"/>
      <c r="O7" s="98"/>
      <c r="P7" s="98"/>
      <c r="Q7" s="98"/>
      <c r="R7" s="99"/>
      <c r="S7" s="99"/>
    </row>
    <row r="8" spans="2:19" ht="34.5" customHeight="1" x14ac:dyDescent="0.15">
      <c r="B8" s="1">
        <v>2</v>
      </c>
      <c r="C8" s="110"/>
      <c r="D8" s="110"/>
      <c r="E8" s="110"/>
      <c r="F8" s="109"/>
      <c r="G8" s="109"/>
      <c r="H8" s="54"/>
      <c r="I8" s="55"/>
      <c r="J8" s="7"/>
      <c r="K8" s="8"/>
      <c r="M8" s="9"/>
      <c r="N8" s="9"/>
    </row>
    <row r="9" spans="2:19" ht="34.5" customHeight="1" x14ac:dyDescent="0.15">
      <c r="B9" s="1">
        <v>3</v>
      </c>
      <c r="C9" s="110"/>
      <c r="D9" s="110"/>
      <c r="E9" s="110"/>
      <c r="F9" s="109"/>
      <c r="G9" s="109"/>
      <c r="H9" s="54"/>
      <c r="I9" s="55"/>
      <c r="J9" s="10"/>
      <c r="K9" s="8"/>
      <c r="M9" s="9"/>
      <c r="N9" s="9"/>
    </row>
    <row r="10" spans="2:19" ht="32.25" customHeight="1" x14ac:dyDescent="0.15">
      <c r="B10" s="1">
        <v>4</v>
      </c>
      <c r="C10" s="110"/>
      <c r="D10" s="110"/>
      <c r="E10" s="110"/>
      <c r="F10" s="109"/>
      <c r="G10" s="109"/>
      <c r="H10" s="54"/>
      <c r="I10" s="55"/>
      <c r="J10" s="12"/>
      <c r="K10" s="8"/>
      <c r="M10" s="9"/>
      <c r="N10" s="9"/>
    </row>
    <row r="11" spans="2:19" ht="32.25" customHeight="1" x14ac:dyDescent="0.15">
      <c r="C11" s="82"/>
      <c r="D11" s="83"/>
      <c r="E11" s="84"/>
      <c r="F11" s="85"/>
      <c r="G11" s="85"/>
      <c r="H11" s="16"/>
      <c r="I11" s="15"/>
      <c r="J11" s="13"/>
      <c r="K11" s="8"/>
    </row>
    <row r="12" spans="2:19" ht="32.25" customHeight="1" x14ac:dyDescent="0.15">
      <c r="C12" s="82"/>
      <c r="D12" s="83"/>
      <c r="E12" s="84"/>
      <c r="F12" s="85"/>
      <c r="G12" s="85"/>
      <c r="H12" s="16"/>
      <c r="I12" s="15"/>
      <c r="J12" s="7"/>
      <c r="K12" s="8"/>
    </row>
    <row r="13" spans="2:19" ht="32.25" customHeight="1" x14ac:dyDescent="0.15">
      <c r="C13" s="82"/>
      <c r="D13" s="83"/>
      <c r="E13" s="84"/>
      <c r="F13" s="85"/>
      <c r="G13" s="85"/>
      <c r="H13" s="16"/>
      <c r="I13" s="11"/>
      <c r="J13" s="7"/>
      <c r="K13" s="8"/>
    </row>
    <row r="14" spans="2:19" ht="32.25" customHeight="1" x14ac:dyDescent="0.15">
      <c r="C14" s="82"/>
      <c r="D14" s="83"/>
      <c r="E14" s="84"/>
      <c r="F14" s="86"/>
      <c r="G14" s="87"/>
      <c r="H14" s="4"/>
      <c r="I14" s="17"/>
      <c r="J14" s="7"/>
      <c r="K14" s="8"/>
    </row>
    <row r="15" spans="2:19" ht="32.25" customHeight="1" thickBot="1" x14ac:dyDescent="0.2">
      <c r="C15" s="88"/>
      <c r="D15" s="89"/>
      <c r="E15" s="90"/>
      <c r="F15" s="88"/>
      <c r="G15" s="90"/>
      <c r="H15" s="32"/>
      <c r="I15" s="33"/>
      <c r="J15" s="34"/>
      <c r="K15" s="35"/>
    </row>
    <row r="16" spans="2:19" ht="32.25" customHeight="1" thickTop="1" x14ac:dyDescent="0.15">
      <c r="C16" s="91" t="s">
        <v>6</v>
      </c>
      <c r="D16" s="92"/>
      <c r="E16" s="93" t="s">
        <v>200</v>
      </c>
      <c r="F16" s="94"/>
      <c r="G16" s="95"/>
      <c r="H16" s="96" t="s">
        <v>7</v>
      </c>
      <c r="I16" s="97"/>
      <c r="J16" s="80" t="s">
        <v>506</v>
      </c>
      <c r="K16" s="81"/>
    </row>
    <row r="17" spans="3:11" ht="32.25" customHeight="1" x14ac:dyDescent="0.15">
      <c r="C17" s="68" t="s">
        <v>59</v>
      </c>
      <c r="D17" s="69"/>
      <c r="E17" s="70"/>
      <c r="F17" s="71" t="s">
        <v>11</v>
      </c>
      <c r="G17" s="72"/>
      <c r="H17" s="73" t="s">
        <v>21</v>
      </c>
      <c r="I17" s="74"/>
      <c r="J17" s="74"/>
      <c r="K17" s="6"/>
    </row>
    <row r="18" spans="3:11" ht="10.5" customHeight="1" x14ac:dyDescent="0.15">
      <c r="C18" s="5"/>
      <c r="D18" s="5"/>
      <c r="E18" s="5"/>
      <c r="F18" s="5"/>
      <c r="G18" s="5"/>
      <c r="H18" s="5"/>
      <c r="I18" s="5"/>
      <c r="J18" s="5"/>
      <c r="K18" s="5"/>
    </row>
    <row r="19" spans="3:11" ht="19.5" customHeight="1" x14ac:dyDescent="0.15">
      <c r="C19" s="75" t="s">
        <v>13</v>
      </c>
      <c r="D19" s="75"/>
      <c r="E19" s="75"/>
      <c r="F19" s="75"/>
      <c r="G19" s="75"/>
      <c r="H19" s="75"/>
      <c r="I19" s="75"/>
      <c r="J19" s="75"/>
      <c r="K19" s="75"/>
    </row>
    <row r="20" spans="3:11" ht="19.5" customHeight="1" x14ac:dyDescent="0.15">
      <c r="C20" s="76" t="s">
        <v>24</v>
      </c>
      <c r="D20" s="76"/>
      <c r="E20" s="76"/>
      <c r="F20" s="76"/>
      <c r="G20" s="14"/>
      <c r="H20" s="14"/>
      <c r="I20" s="14"/>
      <c r="J20" s="14"/>
      <c r="K20" s="14"/>
    </row>
    <row r="21" spans="3:11" ht="21" customHeight="1" x14ac:dyDescent="0.15">
      <c r="C21" s="64" t="s">
        <v>19</v>
      </c>
      <c r="D21" s="64"/>
      <c r="E21" s="64"/>
      <c r="F21" s="64"/>
      <c r="G21" s="64"/>
      <c r="H21" s="64"/>
      <c r="I21" s="64"/>
      <c r="J21" s="64"/>
      <c r="K21" s="64"/>
    </row>
    <row r="22" spans="3:11" ht="21" customHeight="1" x14ac:dyDescent="0.15">
      <c r="C22" s="64" t="s">
        <v>20</v>
      </c>
      <c r="D22" s="64"/>
      <c r="E22" s="64"/>
      <c r="F22" s="64"/>
      <c r="G22" s="64"/>
      <c r="H22" s="64"/>
      <c r="I22" s="64"/>
      <c r="J22" s="64"/>
      <c r="K22" s="64"/>
    </row>
    <row r="23" spans="3:11" ht="14.25" x14ac:dyDescent="0.15">
      <c r="C23" s="5"/>
      <c r="D23" s="5"/>
      <c r="E23" s="5"/>
      <c r="F23" s="5"/>
      <c r="G23" s="5"/>
      <c r="H23" s="5"/>
      <c r="I23" s="5"/>
      <c r="J23" s="5"/>
      <c r="K23" s="5"/>
    </row>
    <row r="24" spans="3:11" ht="18" customHeight="1" x14ac:dyDescent="0.15">
      <c r="C24" s="5"/>
      <c r="D24" s="77">
        <v>45307</v>
      </c>
      <c r="E24" s="78"/>
      <c r="F24" s="78"/>
      <c r="G24" s="5"/>
      <c r="H24" s="5"/>
      <c r="I24" s="5"/>
      <c r="J24" s="5"/>
      <c r="K24" s="5"/>
    </row>
    <row r="25" spans="3:11" ht="14.25" x14ac:dyDescent="0.15">
      <c r="C25" s="5"/>
      <c r="D25" s="18"/>
      <c r="E25" s="18"/>
      <c r="F25" s="18"/>
      <c r="G25" s="5"/>
      <c r="H25" s="5"/>
      <c r="I25" s="5"/>
      <c r="J25" s="5"/>
      <c r="K25" s="5"/>
    </row>
    <row r="26" spans="3:11" ht="19.5" customHeight="1" x14ac:dyDescent="0.15">
      <c r="C26" s="5"/>
      <c r="D26" s="79" t="s">
        <v>23</v>
      </c>
      <c r="E26" s="79"/>
      <c r="F26" s="79"/>
      <c r="G26" s="79"/>
      <c r="H26" s="79"/>
      <c r="I26" s="5"/>
      <c r="J26" s="5"/>
      <c r="K26" s="5"/>
    </row>
    <row r="27" spans="3:11" ht="19.5" customHeight="1" x14ac:dyDescent="0.15">
      <c r="C27" s="5"/>
      <c r="D27" s="79" t="s">
        <v>14</v>
      </c>
      <c r="E27" s="79"/>
      <c r="F27" s="79"/>
      <c r="G27" s="5"/>
      <c r="H27" s="5"/>
      <c r="I27" s="5"/>
      <c r="J27" s="5"/>
      <c r="K27" s="5"/>
    </row>
    <row r="28" spans="3:11" ht="19.5" customHeight="1" x14ac:dyDescent="0.15">
      <c r="C28" s="5"/>
      <c r="D28" s="79" t="s">
        <v>56</v>
      </c>
      <c r="E28" s="79"/>
      <c r="F28" s="79"/>
      <c r="G28" s="5"/>
      <c r="H28" s="5"/>
      <c r="I28" s="5"/>
      <c r="J28" s="5"/>
      <c r="K28" s="5"/>
    </row>
    <row r="29" spans="3:11" ht="14.25" x14ac:dyDescent="0.15">
      <c r="C29" s="5"/>
      <c r="D29" s="5"/>
      <c r="E29" s="5"/>
      <c r="F29" s="5"/>
      <c r="G29" s="5"/>
      <c r="H29" s="5"/>
      <c r="I29" s="5"/>
      <c r="J29" s="5"/>
      <c r="K29" s="5"/>
    </row>
    <row r="30" spans="3:11" ht="22.5" customHeight="1" x14ac:dyDescent="0.15">
      <c r="C30" s="5"/>
      <c r="D30" s="5"/>
      <c r="E30" s="5"/>
      <c r="F30" s="5"/>
      <c r="G30" s="5"/>
      <c r="H30" s="5" t="s">
        <v>8</v>
      </c>
      <c r="I30" s="63" t="s">
        <v>16</v>
      </c>
      <c r="J30" s="63"/>
      <c r="K30" s="63"/>
    </row>
    <row r="31" spans="3:11" ht="22.5" customHeight="1" x14ac:dyDescent="0.15">
      <c r="C31" s="5"/>
      <c r="D31" s="5"/>
      <c r="E31" s="5"/>
      <c r="F31" s="5"/>
      <c r="G31" s="5"/>
      <c r="H31" s="5" t="s">
        <v>9</v>
      </c>
      <c r="I31" s="63" t="s">
        <v>17</v>
      </c>
      <c r="J31" s="63"/>
      <c r="K31" s="64"/>
    </row>
    <row r="32" spans="3:11" ht="22.5" customHeight="1" x14ac:dyDescent="0.15">
      <c r="C32" s="5"/>
      <c r="D32" s="5"/>
      <c r="E32" s="5"/>
      <c r="F32" s="5"/>
      <c r="G32" s="5"/>
      <c r="H32" s="5" t="s">
        <v>10</v>
      </c>
      <c r="I32" s="65"/>
      <c r="J32" s="65"/>
      <c r="K32" s="66"/>
    </row>
    <row r="33" spans="3:11" ht="22.5" customHeight="1" x14ac:dyDescent="0.15">
      <c r="C33" s="5"/>
      <c r="D33" s="5"/>
      <c r="E33" s="5"/>
      <c r="F33" s="5"/>
      <c r="G33" s="5"/>
      <c r="H33" s="5" t="s">
        <v>26</v>
      </c>
      <c r="I33" s="67"/>
      <c r="J33" s="67"/>
      <c r="K33" s="67"/>
    </row>
    <row r="34" spans="3:11" ht="22.5" customHeight="1" x14ac:dyDescent="0.15">
      <c r="C34" s="5"/>
      <c r="D34" s="5"/>
      <c r="E34" s="5"/>
      <c r="F34" s="5"/>
      <c r="G34" s="5"/>
      <c r="H34" s="5" t="s">
        <v>27</v>
      </c>
      <c r="I34" s="65"/>
      <c r="J34" s="65"/>
      <c r="K34" s="66"/>
    </row>
    <row r="35" spans="3:11" ht="15" customHeight="1" x14ac:dyDescent="0.15">
      <c r="C35" s="5"/>
      <c r="D35" s="5"/>
      <c r="E35" s="5"/>
      <c r="F35" s="5"/>
      <c r="G35" s="5"/>
      <c r="H35" s="5"/>
      <c r="I35" s="65"/>
      <c r="J35" s="65"/>
      <c r="K35" s="66"/>
    </row>
    <row r="36" spans="3:11" ht="15" customHeight="1" x14ac:dyDescent="0.15">
      <c r="D36" s="1" t="s">
        <v>34</v>
      </c>
    </row>
  </sheetData>
  <mergeCells count="46">
    <mergeCell ref="I30:K30"/>
    <mergeCell ref="I31:K31"/>
    <mergeCell ref="I32:K32"/>
    <mergeCell ref="C17:E17"/>
    <mergeCell ref="F17:G17"/>
    <mergeCell ref="H17:J17"/>
    <mergeCell ref="C19:K19"/>
    <mergeCell ref="C20:F20"/>
    <mergeCell ref="C21:K21"/>
    <mergeCell ref="D27:F27"/>
    <mergeCell ref="D28:F28"/>
    <mergeCell ref="D26:H26"/>
    <mergeCell ref="C14:E14"/>
    <mergeCell ref="F14:G14"/>
    <mergeCell ref="C16:D16"/>
    <mergeCell ref="E16:G16"/>
    <mergeCell ref="D24:F24"/>
    <mergeCell ref="C22:K22"/>
    <mergeCell ref="J16:K16"/>
    <mergeCell ref="C15:E15"/>
    <mergeCell ref="F15:G15"/>
    <mergeCell ref="F13:G13"/>
    <mergeCell ref="O7:Q7"/>
    <mergeCell ref="R7:S7"/>
    <mergeCell ref="C8:E8"/>
    <mergeCell ref="F8:G8"/>
    <mergeCell ref="C9:E9"/>
    <mergeCell ref="F9:G9"/>
    <mergeCell ref="C10:E10"/>
    <mergeCell ref="C7:J7"/>
    <mergeCell ref="I33:K33"/>
    <mergeCell ref="I34:K34"/>
    <mergeCell ref="I35:K35"/>
    <mergeCell ref="C1:K1"/>
    <mergeCell ref="C2:K2"/>
    <mergeCell ref="E4:G4"/>
    <mergeCell ref="C6:E6"/>
    <mergeCell ref="F6:G6"/>
    <mergeCell ref="H4:K4"/>
    <mergeCell ref="F10:G10"/>
    <mergeCell ref="H16:I16"/>
    <mergeCell ref="C11:E11"/>
    <mergeCell ref="F11:G11"/>
    <mergeCell ref="C12:E12"/>
    <mergeCell ref="F12:G12"/>
    <mergeCell ref="C13:E13"/>
  </mergeCells>
  <phoneticPr fontId="2"/>
  <pageMargins left="0.97" right="0.19685039370078741" top="0.62992125984251968" bottom="0" header="0.51181102362204722" footer="0.23622047244094491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C1:S36"/>
  <sheetViews>
    <sheetView view="pageBreakPreview" topLeftCell="B1" zoomScaleNormal="100" zoomScaleSheetLayoutView="100" workbookViewId="0">
      <selection activeCell="D25" sqref="D25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6384" width="9" style="1"/>
  </cols>
  <sheetData>
    <row r="1" spans="3:19" ht="27.75" customHeight="1" x14ac:dyDescent="0.15">
      <c r="C1" s="100"/>
      <c r="D1" s="100"/>
      <c r="E1" s="100"/>
      <c r="F1" s="100"/>
      <c r="G1" s="100"/>
      <c r="H1" s="100"/>
      <c r="I1" s="100"/>
      <c r="J1" s="100"/>
      <c r="K1" s="100"/>
    </row>
    <row r="2" spans="3:19" ht="29.25" customHeight="1" x14ac:dyDescent="0.15">
      <c r="C2" s="101" t="s">
        <v>15</v>
      </c>
      <c r="D2" s="101"/>
      <c r="E2" s="101"/>
      <c r="F2" s="101"/>
      <c r="G2" s="101"/>
      <c r="H2" s="101"/>
      <c r="I2" s="101"/>
      <c r="J2" s="101"/>
      <c r="K2" s="101"/>
    </row>
    <row r="3" spans="3:19" ht="22.5" customHeight="1" x14ac:dyDescent="0.15"/>
    <row r="4" spans="3:19" ht="30" customHeight="1" thickBot="1" x14ac:dyDescent="0.3">
      <c r="D4" s="30" t="s">
        <v>18</v>
      </c>
      <c r="E4" s="102" t="s">
        <v>138</v>
      </c>
      <c r="F4" s="102"/>
      <c r="G4" s="102"/>
      <c r="H4" s="103" t="s">
        <v>25</v>
      </c>
      <c r="I4" s="103"/>
      <c r="J4" s="103"/>
      <c r="K4" s="103"/>
    </row>
    <row r="5" spans="3:19" ht="14.25" thickTop="1" x14ac:dyDescent="0.15"/>
    <row r="6" spans="3:19" ht="32.25" customHeight="1" x14ac:dyDescent="0.15">
      <c r="C6" s="104" t="s">
        <v>0</v>
      </c>
      <c r="D6" s="105"/>
      <c r="E6" s="106"/>
      <c r="F6" s="104" t="s">
        <v>1</v>
      </c>
      <c r="G6" s="106"/>
      <c r="H6" s="2" t="s">
        <v>2</v>
      </c>
      <c r="I6" s="3" t="s">
        <v>3</v>
      </c>
      <c r="J6" s="2" t="s">
        <v>4</v>
      </c>
      <c r="K6" s="2" t="s">
        <v>5</v>
      </c>
    </row>
    <row r="7" spans="3:19" ht="34.5" customHeight="1" x14ac:dyDescent="0.15">
      <c r="C7" s="111" t="s">
        <v>139</v>
      </c>
      <c r="D7" s="111"/>
      <c r="E7" s="111"/>
      <c r="F7" s="111" t="s">
        <v>140</v>
      </c>
      <c r="G7" s="111"/>
      <c r="H7" s="16" t="s">
        <v>141</v>
      </c>
      <c r="I7" s="15">
        <v>60</v>
      </c>
      <c r="J7" s="7"/>
      <c r="K7" s="20"/>
      <c r="M7" s="9"/>
      <c r="N7" s="9"/>
      <c r="O7" s="98"/>
      <c r="P7" s="98"/>
      <c r="Q7" s="98"/>
      <c r="R7" s="99"/>
      <c r="S7" s="99"/>
    </row>
    <row r="8" spans="3:19" ht="34.5" customHeight="1" x14ac:dyDescent="0.15">
      <c r="C8" s="85"/>
      <c r="D8" s="85"/>
      <c r="E8" s="85"/>
      <c r="F8" s="85"/>
      <c r="G8" s="85"/>
      <c r="H8" s="16"/>
      <c r="I8" s="15"/>
      <c r="J8" s="7"/>
      <c r="K8" s="8"/>
      <c r="M8" s="9"/>
      <c r="N8" s="9"/>
    </row>
    <row r="9" spans="3:19" ht="34.5" customHeight="1" x14ac:dyDescent="0.15">
      <c r="C9" s="85"/>
      <c r="D9" s="85"/>
      <c r="E9" s="85"/>
      <c r="F9" s="85"/>
      <c r="G9" s="85"/>
      <c r="H9" s="16"/>
      <c r="I9" s="15"/>
      <c r="J9" s="10"/>
      <c r="K9" s="8"/>
      <c r="M9" s="9"/>
      <c r="N9" s="9"/>
    </row>
    <row r="10" spans="3:19" ht="32.25" customHeight="1" x14ac:dyDescent="0.15">
      <c r="C10" s="82"/>
      <c r="D10" s="83"/>
      <c r="E10" s="84"/>
      <c r="F10" s="85"/>
      <c r="G10" s="85"/>
      <c r="H10" s="16"/>
      <c r="I10" s="15"/>
      <c r="J10" s="12"/>
      <c r="K10" s="8"/>
      <c r="M10" s="9"/>
      <c r="N10" s="9"/>
    </row>
    <row r="11" spans="3:19" ht="32.25" customHeight="1" x14ac:dyDescent="0.15">
      <c r="C11" s="82"/>
      <c r="D11" s="83"/>
      <c r="E11" s="84"/>
      <c r="F11" s="85"/>
      <c r="G11" s="85"/>
      <c r="H11" s="16"/>
      <c r="I11" s="15"/>
      <c r="J11" s="13"/>
      <c r="K11" s="8"/>
    </row>
    <row r="12" spans="3:19" ht="32.25" customHeight="1" x14ac:dyDescent="0.15">
      <c r="C12" s="82"/>
      <c r="D12" s="83"/>
      <c r="E12" s="84"/>
      <c r="F12" s="85"/>
      <c r="G12" s="85"/>
      <c r="H12" s="16"/>
      <c r="I12" s="15"/>
      <c r="J12" s="7"/>
      <c r="K12" s="8"/>
    </row>
    <row r="13" spans="3:19" ht="32.25" customHeight="1" x14ac:dyDescent="0.15">
      <c r="C13" s="82"/>
      <c r="D13" s="83"/>
      <c r="E13" s="84"/>
      <c r="F13" s="85"/>
      <c r="G13" s="85"/>
      <c r="H13" s="16"/>
      <c r="I13" s="11"/>
      <c r="J13" s="7"/>
      <c r="K13" s="8"/>
    </row>
    <row r="14" spans="3:19" ht="32.25" customHeight="1" x14ac:dyDescent="0.15">
      <c r="C14" s="82"/>
      <c r="D14" s="83"/>
      <c r="E14" s="84"/>
      <c r="F14" s="86"/>
      <c r="G14" s="87"/>
      <c r="H14" s="4"/>
      <c r="I14" s="17"/>
      <c r="J14" s="7"/>
      <c r="K14" s="8"/>
    </row>
    <row r="15" spans="3:19" ht="32.25" customHeight="1" thickBot="1" x14ac:dyDescent="0.2">
      <c r="C15" s="88"/>
      <c r="D15" s="89"/>
      <c r="E15" s="90"/>
      <c r="F15" s="88"/>
      <c r="G15" s="90"/>
      <c r="H15" s="32"/>
      <c r="I15" s="33"/>
      <c r="J15" s="34"/>
      <c r="K15" s="35"/>
    </row>
    <row r="16" spans="3:19" ht="32.25" customHeight="1" thickTop="1" x14ac:dyDescent="0.15">
      <c r="C16" s="91" t="s">
        <v>6</v>
      </c>
      <c r="D16" s="92"/>
      <c r="E16" s="93" t="s">
        <v>142</v>
      </c>
      <c r="F16" s="94"/>
      <c r="G16" s="95"/>
      <c r="H16" s="96" t="s">
        <v>7</v>
      </c>
      <c r="I16" s="97"/>
      <c r="J16" s="80" t="s">
        <v>143</v>
      </c>
      <c r="K16" s="81"/>
    </row>
    <row r="17" spans="3:11" ht="32.25" customHeight="1" x14ac:dyDescent="0.15">
      <c r="C17" s="68" t="s">
        <v>59</v>
      </c>
      <c r="D17" s="69"/>
      <c r="E17" s="70"/>
      <c r="F17" s="71" t="s">
        <v>11</v>
      </c>
      <c r="G17" s="72"/>
      <c r="H17" s="73" t="s">
        <v>21</v>
      </c>
      <c r="I17" s="74"/>
      <c r="J17" s="74"/>
      <c r="K17" s="6"/>
    </row>
    <row r="18" spans="3:11" ht="10.5" customHeight="1" x14ac:dyDescent="0.15">
      <c r="C18" s="5"/>
      <c r="D18" s="5"/>
      <c r="E18" s="5"/>
      <c r="F18" s="5"/>
      <c r="G18" s="5"/>
      <c r="H18" s="5"/>
      <c r="I18" s="5"/>
      <c r="J18" s="5"/>
      <c r="K18" s="5"/>
    </row>
    <row r="19" spans="3:11" ht="19.5" customHeight="1" x14ac:dyDescent="0.15">
      <c r="C19" s="75" t="s">
        <v>13</v>
      </c>
      <c r="D19" s="75"/>
      <c r="E19" s="75"/>
      <c r="F19" s="75"/>
      <c r="G19" s="75"/>
      <c r="H19" s="75"/>
      <c r="I19" s="75"/>
      <c r="J19" s="75"/>
      <c r="K19" s="75"/>
    </row>
    <row r="20" spans="3:11" ht="19.5" customHeight="1" x14ac:dyDescent="0.15">
      <c r="C20" s="76" t="s">
        <v>24</v>
      </c>
      <c r="D20" s="76"/>
      <c r="E20" s="76"/>
      <c r="F20" s="76"/>
      <c r="G20" s="14"/>
      <c r="H20" s="14"/>
      <c r="I20" s="14"/>
      <c r="J20" s="14"/>
      <c r="K20" s="14"/>
    </row>
    <row r="21" spans="3:11" ht="21" customHeight="1" x14ac:dyDescent="0.15">
      <c r="C21" s="64" t="s">
        <v>19</v>
      </c>
      <c r="D21" s="64"/>
      <c r="E21" s="64"/>
      <c r="F21" s="64"/>
      <c r="G21" s="64"/>
      <c r="H21" s="64"/>
      <c r="I21" s="64"/>
      <c r="J21" s="64"/>
      <c r="K21" s="64"/>
    </row>
    <row r="22" spans="3:11" ht="21" customHeight="1" x14ac:dyDescent="0.15">
      <c r="C22" s="64" t="s">
        <v>20</v>
      </c>
      <c r="D22" s="64"/>
      <c r="E22" s="64"/>
      <c r="F22" s="64"/>
      <c r="G22" s="64"/>
      <c r="H22" s="64"/>
      <c r="I22" s="64"/>
      <c r="J22" s="64"/>
      <c r="K22" s="64"/>
    </row>
    <row r="23" spans="3:11" ht="14.25" x14ac:dyDescent="0.15">
      <c r="C23" s="5"/>
      <c r="D23" s="5"/>
      <c r="E23" s="5"/>
      <c r="F23" s="5"/>
      <c r="G23" s="5"/>
      <c r="H23" s="5"/>
      <c r="I23" s="5"/>
      <c r="J23" s="5"/>
      <c r="K23" s="5"/>
    </row>
    <row r="24" spans="3:11" ht="14.25" x14ac:dyDescent="0.15">
      <c r="C24" s="5"/>
      <c r="D24" s="77">
        <v>45236</v>
      </c>
      <c r="E24" s="78"/>
      <c r="F24" s="78"/>
      <c r="G24" s="5"/>
      <c r="H24" s="5"/>
      <c r="I24" s="5"/>
      <c r="J24" s="5"/>
      <c r="K24" s="5"/>
    </row>
    <row r="25" spans="3:11" ht="14.25" x14ac:dyDescent="0.15">
      <c r="C25" s="5"/>
      <c r="D25" s="31"/>
      <c r="E25" s="31"/>
      <c r="F25" s="31"/>
      <c r="G25" s="5"/>
      <c r="H25" s="5"/>
      <c r="I25" s="5"/>
      <c r="J25" s="5"/>
      <c r="K25" s="5"/>
    </row>
    <row r="26" spans="3:11" ht="19.5" customHeight="1" x14ac:dyDescent="0.15">
      <c r="C26" s="5"/>
      <c r="D26" s="79" t="s">
        <v>35</v>
      </c>
      <c r="E26" s="79"/>
      <c r="F26" s="79"/>
      <c r="G26" s="79"/>
      <c r="H26" s="79"/>
      <c r="I26" s="5"/>
      <c r="J26" s="5"/>
      <c r="K26" s="5"/>
    </row>
    <row r="27" spans="3:11" ht="19.5" customHeight="1" x14ac:dyDescent="0.15">
      <c r="C27" s="5"/>
      <c r="D27" s="79" t="s">
        <v>14</v>
      </c>
      <c r="E27" s="79"/>
      <c r="F27" s="79"/>
      <c r="G27" s="5"/>
      <c r="H27" s="5"/>
      <c r="I27" s="5"/>
      <c r="J27" s="5"/>
      <c r="K27" s="5"/>
    </row>
    <row r="28" spans="3:11" ht="19.5" customHeight="1" x14ac:dyDescent="0.15">
      <c r="C28" s="5"/>
      <c r="D28" s="79" t="s">
        <v>56</v>
      </c>
      <c r="E28" s="79"/>
      <c r="F28" s="79"/>
      <c r="G28" s="5"/>
      <c r="H28" s="5"/>
      <c r="I28" s="5"/>
      <c r="J28" s="5"/>
      <c r="K28" s="5"/>
    </row>
    <row r="29" spans="3:11" ht="14.25" x14ac:dyDescent="0.15">
      <c r="C29" s="5"/>
      <c r="D29" s="5"/>
      <c r="E29" s="5"/>
      <c r="F29" s="5"/>
      <c r="G29" s="5"/>
      <c r="H29" s="5"/>
      <c r="I29" s="5"/>
      <c r="J29" s="5"/>
      <c r="K29" s="5"/>
    </row>
    <row r="30" spans="3:11" ht="22.5" customHeight="1" x14ac:dyDescent="0.15">
      <c r="C30" s="5"/>
      <c r="D30" s="5"/>
      <c r="E30" s="5"/>
      <c r="F30" s="5"/>
      <c r="G30" s="5"/>
      <c r="H30" s="5" t="s">
        <v>8</v>
      </c>
      <c r="I30" s="63" t="s">
        <v>16</v>
      </c>
      <c r="J30" s="63"/>
      <c r="K30" s="63"/>
    </row>
    <row r="31" spans="3:11" ht="22.5" customHeight="1" x14ac:dyDescent="0.15">
      <c r="C31" s="5"/>
      <c r="D31" s="5"/>
      <c r="E31" s="5"/>
      <c r="F31" s="5"/>
      <c r="G31" s="5"/>
      <c r="H31" s="5" t="s">
        <v>9</v>
      </c>
      <c r="I31" s="63" t="s">
        <v>16</v>
      </c>
      <c r="J31" s="63"/>
      <c r="K31" s="64"/>
    </row>
    <row r="32" spans="3:11" ht="22.5" customHeight="1" x14ac:dyDescent="0.15">
      <c r="C32" s="5"/>
      <c r="D32" s="5"/>
      <c r="E32" s="5"/>
      <c r="F32" s="5"/>
      <c r="G32" s="5"/>
      <c r="H32" s="5" t="s">
        <v>10</v>
      </c>
      <c r="I32" s="65"/>
      <c r="J32" s="65"/>
      <c r="K32" s="66"/>
    </row>
    <row r="33" spans="3:11" ht="22.5" customHeight="1" x14ac:dyDescent="0.15">
      <c r="C33" s="5"/>
      <c r="D33" s="5"/>
      <c r="E33" s="5"/>
      <c r="F33" s="5"/>
      <c r="G33" s="5"/>
      <c r="H33" s="5" t="s">
        <v>26</v>
      </c>
      <c r="I33" s="67"/>
      <c r="J33" s="67"/>
      <c r="K33" s="67"/>
    </row>
    <row r="34" spans="3:11" ht="22.5" customHeight="1" x14ac:dyDescent="0.15">
      <c r="C34" s="5"/>
      <c r="D34" s="5"/>
      <c r="E34" s="5"/>
      <c r="F34" s="5"/>
      <c r="G34" s="5"/>
      <c r="H34" s="5" t="s">
        <v>27</v>
      </c>
      <c r="I34" s="65"/>
      <c r="J34" s="65"/>
      <c r="K34" s="66"/>
    </row>
    <row r="35" spans="3:11" ht="15" customHeight="1" x14ac:dyDescent="0.15">
      <c r="C35" s="5"/>
      <c r="D35" s="5"/>
      <c r="E35" s="5"/>
      <c r="F35" s="5"/>
      <c r="G35" s="5"/>
      <c r="H35" s="5"/>
      <c r="I35" s="65"/>
      <c r="J35" s="65"/>
      <c r="K35" s="66"/>
    </row>
    <row r="36" spans="3:11" ht="15" customHeight="1" x14ac:dyDescent="0.15">
      <c r="D36" s="1" t="s">
        <v>34</v>
      </c>
    </row>
  </sheetData>
  <mergeCells count="47">
    <mergeCell ref="C1:K1"/>
    <mergeCell ref="C2:K2"/>
    <mergeCell ref="E4:G4"/>
    <mergeCell ref="H4:K4"/>
    <mergeCell ref="C6:E6"/>
    <mergeCell ref="F6:G6"/>
    <mergeCell ref="C7:E7"/>
    <mergeCell ref="F7:G7"/>
    <mergeCell ref="O7:Q7"/>
    <mergeCell ref="R7:S7"/>
    <mergeCell ref="C8:E8"/>
    <mergeCell ref="F8:G8"/>
    <mergeCell ref="C9:E9"/>
    <mergeCell ref="F9:G9"/>
    <mergeCell ref="C10:E10"/>
    <mergeCell ref="F10:G10"/>
    <mergeCell ref="C11:E11"/>
    <mergeCell ref="F11:G11"/>
    <mergeCell ref="J16:K16"/>
    <mergeCell ref="C12:E12"/>
    <mergeCell ref="F12:G12"/>
    <mergeCell ref="C13:E13"/>
    <mergeCell ref="F13:G13"/>
    <mergeCell ref="C14:E14"/>
    <mergeCell ref="F14:G14"/>
    <mergeCell ref="C15:E15"/>
    <mergeCell ref="F15:G15"/>
    <mergeCell ref="C16:D16"/>
    <mergeCell ref="E16:G16"/>
    <mergeCell ref="H16:I16"/>
    <mergeCell ref="I30:K30"/>
    <mergeCell ref="C17:E17"/>
    <mergeCell ref="F17:G17"/>
    <mergeCell ref="H17:J17"/>
    <mergeCell ref="C19:K19"/>
    <mergeCell ref="C20:F20"/>
    <mergeCell ref="C21:K21"/>
    <mergeCell ref="C22:K22"/>
    <mergeCell ref="D24:F24"/>
    <mergeCell ref="D26:H26"/>
    <mergeCell ref="D27:F27"/>
    <mergeCell ref="D28:F28"/>
    <mergeCell ref="I31:K31"/>
    <mergeCell ref="I32:K32"/>
    <mergeCell ref="I33:K33"/>
    <mergeCell ref="I34:K34"/>
    <mergeCell ref="I35:K35"/>
  </mergeCells>
  <phoneticPr fontId="2"/>
  <pageMargins left="0.97" right="0.19685039370078741" top="0.62992125984251968" bottom="0" header="0.51181102362204722" footer="0.23622047244094491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C1:S37"/>
  <sheetViews>
    <sheetView view="pageBreakPreview" topLeftCell="B2" zoomScaleNormal="100" zoomScaleSheetLayoutView="100" workbookViewId="0">
      <selection activeCell="C13" sqref="C13:E13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6384" width="9" style="1"/>
  </cols>
  <sheetData>
    <row r="1" spans="3:19" ht="27.75" customHeight="1" x14ac:dyDescent="0.15">
      <c r="C1" s="100"/>
      <c r="D1" s="100"/>
      <c r="E1" s="100"/>
      <c r="F1" s="100"/>
      <c r="G1" s="100"/>
      <c r="H1" s="100"/>
      <c r="I1" s="100"/>
      <c r="J1" s="100"/>
      <c r="K1" s="100"/>
    </row>
    <row r="2" spans="3:19" ht="29.25" customHeight="1" x14ac:dyDescent="0.15">
      <c r="C2" s="101" t="s">
        <v>15</v>
      </c>
      <c r="D2" s="101"/>
      <c r="E2" s="101"/>
      <c r="F2" s="101"/>
      <c r="G2" s="101"/>
      <c r="H2" s="101"/>
      <c r="I2" s="101"/>
      <c r="J2" s="101"/>
      <c r="K2" s="101"/>
    </row>
    <row r="3" spans="3:19" ht="22.5" customHeight="1" x14ac:dyDescent="0.15"/>
    <row r="4" spans="3:19" ht="30" customHeight="1" thickBot="1" x14ac:dyDescent="0.25">
      <c r="D4" s="30" t="s">
        <v>18</v>
      </c>
      <c r="E4" s="108"/>
      <c r="F4" s="108"/>
      <c r="G4" s="108"/>
      <c r="H4" s="103" t="s">
        <v>25</v>
      </c>
      <c r="I4" s="103"/>
      <c r="J4" s="103"/>
      <c r="K4" s="103"/>
    </row>
    <row r="5" spans="3:19" ht="14.25" thickTop="1" x14ac:dyDescent="0.15"/>
    <row r="6" spans="3:19" ht="32.25" customHeight="1" x14ac:dyDescent="0.15">
      <c r="C6" s="104" t="s">
        <v>0</v>
      </c>
      <c r="D6" s="105"/>
      <c r="E6" s="106"/>
      <c r="F6" s="104" t="s">
        <v>1</v>
      </c>
      <c r="G6" s="106"/>
      <c r="H6" s="2" t="s">
        <v>2</v>
      </c>
      <c r="I6" s="3" t="s">
        <v>3</v>
      </c>
      <c r="J6" s="2" t="s">
        <v>4</v>
      </c>
      <c r="K6" s="2" t="s">
        <v>5</v>
      </c>
    </row>
    <row r="7" spans="3:19" ht="34.5" customHeight="1" x14ac:dyDescent="0.15">
      <c r="C7" s="85"/>
      <c r="D7" s="85"/>
      <c r="E7" s="85"/>
      <c r="F7" s="85"/>
      <c r="G7" s="85"/>
      <c r="H7" s="16"/>
      <c r="I7" s="15"/>
      <c r="J7" s="7"/>
      <c r="K7" s="20"/>
      <c r="M7" s="9"/>
      <c r="N7" s="9"/>
      <c r="O7" s="98"/>
      <c r="P7" s="98"/>
      <c r="Q7" s="98"/>
      <c r="R7" s="99"/>
      <c r="S7" s="99"/>
    </row>
    <row r="8" spans="3:19" ht="34.5" customHeight="1" x14ac:dyDescent="0.15">
      <c r="C8" s="85"/>
      <c r="D8" s="85"/>
      <c r="E8" s="85"/>
      <c r="F8" s="85"/>
      <c r="G8" s="85"/>
      <c r="H8" s="16"/>
      <c r="I8" s="15"/>
      <c r="J8" s="7"/>
      <c r="K8" s="8"/>
      <c r="M8" s="9"/>
      <c r="N8" s="9"/>
    </row>
    <row r="9" spans="3:19" ht="34.5" customHeight="1" x14ac:dyDescent="0.15">
      <c r="C9" s="85"/>
      <c r="D9" s="85"/>
      <c r="E9" s="85"/>
      <c r="F9" s="85"/>
      <c r="G9" s="85"/>
      <c r="H9" s="16"/>
      <c r="I9" s="15"/>
      <c r="J9" s="10"/>
      <c r="K9" s="8"/>
      <c r="M9" s="9"/>
      <c r="N9" s="9"/>
    </row>
    <row r="10" spans="3:19" ht="32.25" customHeight="1" x14ac:dyDescent="0.15">
      <c r="C10" s="82"/>
      <c r="D10" s="83"/>
      <c r="E10" s="84"/>
      <c r="F10" s="85"/>
      <c r="G10" s="85"/>
      <c r="H10" s="16"/>
      <c r="I10" s="15"/>
      <c r="J10" s="12"/>
      <c r="K10" s="8"/>
      <c r="M10" s="9"/>
      <c r="N10" s="9"/>
    </row>
    <row r="11" spans="3:19" ht="32.25" customHeight="1" x14ac:dyDescent="0.15">
      <c r="C11" s="82"/>
      <c r="D11" s="83"/>
      <c r="E11" s="84"/>
      <c r="F11" s="85"/>
      <c r="G11" s="85"/>
      <c r="H11" s="16"/>
      <c r="I11" s="15"/>
      <c r="J11" s="13"/>
      <c r="K11" s="8"/>
    </row>
    <row r="12" spans="3:19" ht="32.25" customHeight="1" x14ac:dyDescent="0.15">
      <c r="C12" s="82"/>
      <c r="D12" s="83"/>
      <c r="E12" s="84"/>
      <c r="F12" s="85"/>
      <c r="G12" s="85"/>
      <c r="H12" s="16"/>
      <c r="I12" s="15"/>
      <c r="J12" s="7"/>
      <c r="K12" s="8"/>
    </row>
    <row r="13" spans="3:19" ht="32.25" customHeight="1" x14ac:dyDescent="0.15">
      <c r="C13" s="82"/>
      <c r="D13" s="83"/>
      <c r="E13" s="84"/>
      <c r="F13" s="85"/>
      <c r="G13" s="85"/>
      <c r="H13" s="16"/>
      <c r="I13" s="11"/>
      <c r="J13" s="7"/>
      <c r="K13" s="8"/>
    </row>
    <row r="14" spans="3:19" ht="32.25" customHeight="1" x14ac:dyDescent="0.15">
      <c r="C14" s="82"/>
      <c r="D14" s="83"/>
      <c r="E14" s="84"/>
      <c r="F14" s="86"/>
      <c r="G14" s="87"/>
      <c r="H14" s="4"/>
      <c r="I14" s="17"/>
      <c r="J14" s="7"/>
      <c r="K14" s="8"/>
    </row>
    <row r="15" spans="3:19" ht="32.25" customHeight="1" thickBot="1" x14ac:dyDescent="0.2">
      <c r="C15" s="88"/>
      <c r="D15" s="89"/>
      <c r="E15" s="90"/>
      <c r="F15" s="88"/>
      <c r="G15" s="90"/>
      <c r="H15" s="32"/>
      <c r="I15" s="33"/>
      <c r="J15" s="34" t="s">
        <v>12</v>
      </c>
      <c r="K15" s="35"/>
    </row>
    <row r="16" spans="3:19" ht="32.25" customHeight="1" thickTop="1" x14ac:dyDescent="0.15">
      <c r="C16" s="91" t="s">
        <v>6</v>
      </c>
      <c r="D16" s="92"/>
      <c r="E16" s="93" t="s">
        <v>28</v>
      </c>
      <c r="F16" s="94"/>
      <c r="G16" s="95"/>
      <c r="H16" s="96" t="s">
        <v>7</v>
      </c>
      <c r="I16" s="97"/>
      <c r="J16" s="80" t="s">
        <v>33</v>
      </c>
      <c r="K16" s="81"/>
    </row>
    <row r="17" spans="3:11" ht="32.25" customHeight="1" x14ac:dyDescent="0.15">
      <c r="C17" s="68" t="s">
        <v>59</v>
      </c>
      <c r="D17" s="69"/>
      <c r="E17" s="70"/>
      <c r="F17" s="71" t="s">
        <v>11</v>
      </c>
      <c r="G17" s="72"/>
      <c r="H17" s="73" t="s">
        <v>21</v>
      </c>
      <c r="I17" s="74"/>
      <c r="J17" s="74"/>
      <c r="K17" s="6"/>
    </row>
    <row r="18" spans="3:11" ht="10.5" customHeight="1" x14ac:dyDescent="0.15">
      <c r="C18" s="5"/>
      <c r="D18" s="5"/>
      <c r="E18" s="5"/>
      <c r="F18" s="5"/>
      <c r="G18" s="5"/>
      <c r="H18" s="5"/>
      <c r="I18" s="5"/>
      <c r="J18" s="5"/>
      <c r="K18" s="5"/>
    </row>
    <row r="19" spans="3:11" ht="19.5" customHeight="1" x14ac:dyDescent="0.15">
      <c r="C19" s="75" t="s">
        <v>13</v>
      </c>
      <c r="D19" s="75"/>
      <c r="E19" s="75"/>
      <c r="F19" s="75"/>
      <c r="G19" s="75"/>
      <c r="H19" s="75"/>
      <c r="I19" s="75"/>
      <c r="J19" s="75"/>
      <c r="K19" s="75"/>
    </row>
    <row r="20" spans="3:11" ht="19.5" customHeight="1" x14ac:dyDescent="0.15">
      <c r="C20" s="76" t="s">
        <v>24</v>
      </c>
      <c r="D20" s="76"/>
      <c r="E20" s="76"/>
      <c r="F20" s="76"/>
      <c r="G20" s="14"/>
      <c r="H20" s="14"/>
      <c r="I20" s="14"/>
      <c r="J20" s="14"/>
      <c r="K20" s="14"/>
    </row>
    <row r="21" spans="3:11" ht="21" customHeight="1" x14ac:dyDescent="0.15">
      <c r="C21" s="64" t="s">
        <v>19</v>
      </c>
      <c r="D21" s="64"/>
      <c r="E21" s="64"/>
      <c r="F21" s="64"/>
      <c r="G21" s="64"/>
      <c r="H21" s="64"/>
      <c r="I21" s="64"/>
      <c r="J21" s="64"/>
      <c r="K21" s="64"/>
    </row>
    <row r="22" spans="3:11" ht="21" customHeight="1" x14ac:dyDescent="0.15">
      <c r="C22" s="64" t="s">
        <v>20</v>
      </c>
      <c r="D22" s="64"/>
      <c r="E22" s="64"/>
      <c r="F22" s="64"/>
      <c r="G22" s="64"/>
      <c r="H22" s="64"/>
      <c r="I22" s="64"/>
      <c r="J22" s="64"/>
      <c r="K22" s="64"/>
    </row>
    <row r="23" spans="3:11" ht="14.25" x14ac:dyDescent="0.15">
      <c r="C23" s="5"/>
      <c r="D23" s="5"/>
      <c r="E23" s="5"/>
      <c r="F23" s="5"/>
      <c r="G23" s="5"/>
      <c r="H23" s="5"/>
      <c r="I23" s="5"/>
      <c r="J23" s="5"/>
      <c r="K23" s="5"/>
    </row>
    <row r="24" spans="3:11" ht="14.25" x14ac:dyDescent="0.15">
      <c r="C24" s="5"/>
      <c r="D24" s="77">
        <v>44734</v>
      </c>
      <c r="E24" s="78"/>
      <c r="F24" s="78"/>
      <c r="G24" s="5"/>
      <c r="H24" s="5"/>
      <c r="I24" s="5"/>
      <c r="J24" s="5"/>
      <c r="K24" s="5"/>
    </row>
    <row r="25" spans="3:11" ht="14.25" x14ac:dyDescent="0.15">
      <c r="C25" s="5"/>
      <c r="D25" s="31"/>
      <c r="E25" s="31"/>
      <c r="F25" s="31"/>
      <c r="G25" s="5"/>
      <c r="H25" s="5"/>
      <c r="I25" s="5"/>
      <c r="J25" s="5"/>
      <c r="K25" s="5"/>
    </row>
    <row r="26" spans="3:11" ht="19.5" customHeight="1" x14ac:dyDescent="0.15">
      <c r="C26" s="5"/>
      <c r="D26" s="31" t="s">
        <v>36</v>
      </c>
      <c r="E26" s="31"/>
      <c r="F26" s="31"/>
      <c r="G26" s="5"/>
      <c r="H26" s="5"/>
      <c r="I26" s="5"/>
      <c r="J26" s="5"/>
      <c r="K26" s="5"/>
    </row>
    <row r="27" spans="3:11" ht="19.5" customHeight="1" x14ac:dyDescent="0.15">
      <c r="C27" s="5"/>
      <c r="D27" s="36" t="s">
        <v>35</v>
      </c>
      <c r="E27" s="36"/>
      <c r="F27" s="36"/>
      <c r="G27" s="36"/>
      <c r="H27" s="36"/>
      <c r="I27" s="5"/>
      <c r="J27" s="5"/>
      <c r="K27" s="5"/>
    </row>
    <row r="28" spans="3:11" ht="19.5" customHeight="1" x14ac:dyDescent="0.15">
      <c r="C28" s="5"/>
      <c r="D28" s="79" t="s">
        <v>14</v>
      </c>
      <c r="E28" s="79"/>
      <c r="F28" s="79"/>
      <c r="G28" s="5"/>
      <c r="H28" s="5"/>
      <c r="I28" s="5"/>
      <c r="J28" s="5"/>
      <c r="K28" s="5"/>
    </row>
    <row r="29" spans="3:11" ht="19.5" customHeight="1" x14ac:dyDescent="0.15">
      <c r="C29" s="5"/>
      <c r="D29" s="79" t="s">
        <v>60</v>
      </c>
      <c r="E29" s="79"/>
      <c r="F29" s="79"/>
      <c r="G29" s="5"/>
      <c r="H29" s="5"/>
      <c r="I29" s="5"/>
      <c r="J29" s="5"/>
      <c r="K29" s="5"/>
    </row>
    <row r="30" spans="3:11" ht="14.25" x14ac:dyDescent="0.15">
      <c r="C30" s="5"/>
      <c r="D30" s="5"/>
      <c r="E30" s="5"/>
      <c r="F30" s="5"/>
      <c r="G30" s="5"/>
      <c r="H30" s="5"/>
      <c r="I30" s="5"/>
      <c r="J30" s="5"/>
      <c r="K30" s="5"/>
    </row>
    <row r="31" spans="3:11" ht="22.5" customHeight="1" x14ac:dyDescent="0.15">
      <c r="C31" s="5"/>
      <c r="D31" s="5"/>
      <c r="E31" s="5"/>
      <c r="F31" s="5"/>
      <c r="G31" s="5"/>
      <c r="H31" s="5" t="s">
        <v>8</v>
      </c>
      <c r="I31" s="63" t="s">
        <v>16</v>
      </c>
      <c r="J31" s="63"/>
      <c r="K31" s="63"/>
    </row>
    <row r="32" spans="3:11" ht="22.5" customHeight="1" x14ac:dyDescent="0.15">
      <c r="C32" s="5"/>
      <c r="D32" s="5"/>
      <c r="E32" s="5"/>
      <c r="F32" s="5"/>
      <c r="G32" s="5"/>
      <c r="H32" s="5" t="s">
        <v>9</v>
      </c>
      <c r="I32" s="63" t="s">
        <v>16</v>
      </c>
      <c r="J32" s="63"/>
      <c r="K32" s="64"/>
    </row>
    <row r="33" spans="3:11" ht="22.5" customHeight="1" x14ac:dyDescent="0.15">
      <c r="C33" s="5"/>
      <c r="D33" s="5"/>
      <c r="E33" s="5"/>
      <c r="F33" s="5"/>
      <c r="G33" s="5"/>
      <c r="H33" s="5" t="s">
        <v>10</v>
      </c>
      <c r="I33" s="65"/>
      <c r="J33" s="65"/>
      <c r="K33" s="66"/>
    </row>
    <row r="34" spans="3:11" ht="22.5" customHeight="1" x14ac:dyDescent="0.15">
      <c r="C34" s="5"/>
      <c r="D34" s="5"/>
      <c r="E34" s="5"/>
      <c r="F34" s="5"/>
      <c r="G34" s="5"/>
      <c r="H34" s="5" t="s">
        <v>26</v>
      </c>
      <c r="I34" s="67"/>
      <c r="J34" s="67"/>
      <c r="K34" s="67"/>
    </row>
    <row r="35" spans="3:11" ht="22.5" customHeight="1" x14ac:dyDescent="0.15">
      <c r="C35" s="5"/>
      <c r="D35" s="5"/>
      <c r="E35" s="5"/>
      <c r="F35" s="5"/>
      <c r="G35" s="5"/>
      <c r="H35" s="5" t="s">
        <v>27</v>
      </c>
      <c r="I35" s="65"/>
      <c r="J35" s="65"/>
      <c r="K35" s="66"/>
    </row>
    <row r="36" spans="3:11" ht="15" customHeight="1" x14ac:dyDescent="0.15">
      <c r="C36" s="5"/>
      <c r="D36" s="5"/>
      <c r="E36" s="5"/>
      <c r="F36" s="5"/>
      <c r="G36" s="5"/>
      <c r="H36" s="5"/>
      <c r="I36" s="65"/>
      <c r="J36" s="65"/>
      <c r="K36" s="66"/>
    </row>
    <row r="37" spans="3:11" ht="15" customHeight="1" x14ac:dyDescent="0.15">
      <c r="D37" s="1" t="s">
        <v>34</v>
      </c>
    </row>
  </sheetData>
  <mergeCells count="46">
    <mergeCell ref="C1:K1"/>
    <mergeCell ref="C2:K2"/>
    <mergeCell ref="E4:G4"/>
    <mergeCell ref="H4:K4"/>
    <mergeCell ref="C6:E6"/>
    <mergeCell ref="F6:G6"/>
    <mergeCell ref="C7:E7"/>
    <mergeCell ref="F7:G7"/>
    <mergeCell ref="O7:Q7"/>
    <mergeCell ref="R7:S7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21:K21"/>
    <mergeCell ref="C15:E15"/>
    <mergeCell ref="F15:G15"/>
    <mergeCell ref="C16:D16"/>
    <mergeCell ref="E16:G16"/>
    <mergeCell ref="H16:I16"/>
    <mergeCell ref="J16:K16"/>
    <mergeCell ref="C17:E17"/>
    <mergeCell ref="F17:G17"/>
    <mergeCell ref="H17:J17"/>
    <mergeCell ref="C19:K19"/>
    <mergeCell ref="C20:F20"/>
    <mergeCell ref="C22:K22"/>
    <mergeCell ref="D24:F24"/>
    <mergeCell ref="D28:F28"/>
    <mergeCell ref="D29:F29"/>
    <mergeCell ref="I31:K31"/>
    <mergeCell ref="I32:K32"/>
    <mergeCell ref="I33:K33"/>
    <mergeCell ref="I34:K34"/>
    <mergeCell ref="I35:K35"/>
    <mergeCell ref="I36:K36"/>
  </mergeCells>
  <phoneticPr fontId="2"/>
  <pageMargins left="0.97" right="0.19685039370078741" top="0.62992125984251968" bottom="0" header="0.51181102362204722" footer="0.23622047244094491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6"/>
  <sheetViews>
    <sheetView view="pageBreakPreview" topLeftCell="A31" zoomScale="110" zoomScaleNormal="100" zoomScaleSheetLayoutView="110" workbookViewId="0">
      <selection activeCell="M27" sqref="M27"/>
    </sheetView>
  </sheetViews>
  <sheetFormatPr defaultRowHeight="13.5" x14ac:dyDescent="0.15"/>
  <cols>
    <col min="1" max="1" width="5.75" customWidth="1"/>
    <col min="2" max="2" width="5.5" style="21" customWidth="1"/>
    <col min="3" max="3" width="16.625" style="22" customWidth="1"/>
    <col min="4" max="4" width="7.625" style="22" customWidth="1"/>
    <col min="5" max="5" width="20" style="22" customWidth="1"/>
    <col min="6" max="6" width="6.875" style="23" customWidth="1"/>
    <col min="7" max="7" width="6.875" style="22" customWidth="1"/>
    <col min="8" max="8" width="12.5" style="22" customWidth="1"/>
    <col min="9" max="10" width="7.625" customWidth="1"/>
  </cols>
  <sheetData>
    <row r="1" spans="2:16" s="22" customFormat="1" ht="13.5" customHeight="1" x14ac:dyDescent="0.15">
      <c r="B1" s="21"/>
      <c r="D1" s="115" t="s">
        <v>39</v>
      </c>
      <c r="E1" s="115"/>
      <c r="F1" s="115"/>
      <c r="G1" s="38"/>
      <c r="H1" s="23" t="s">
        <v>29</v>
      </c>
      <c r="I1" s="127" t="s">
        <v>29</v>
      </c>
      <c r="J1" s="127"/>
    </row>
    <row r="2" spans="2:16" s="22" customFormat="1" ht="31.5" customHeight="1" x14ac:dyDescent="0.15">
      <c r="B2" s="21"/>
      <c r="D2" s="116"/>
      <c r="E2" s="116"/>
      <c r="F2" s="116"/>
      <c r="G2" s="39"/>
    </row>
    <row r="3" spans="2:16" s="22" customFormat="1" ht="31.5" customHeight="1" x14ac:dyDescent="0.15">
      <c r="B3" s="24" t="s">
        <v>30</v>
      </c>
      <c r="C3" s="119" t="s">
        <v>0</v>
      </c>
      <c r="D3" s="120"/>
      <c r="E3" s="24" t="s">
        <v>31</v>
      </c>
      <c r="F3" s="24" t="s">
        <v>2</v>
      </c>
      <c r="G3" s="24" t="s">
        <v>3</v>
      </c>
      <c r="H3" s="24" t="s">
        <v>37</v>
      </c>
      <c r="I3" s="119" t="s">
        <v>40</v>
      </c>
      <c r="J3" s="120"/>
      <c r="K3" s="25"/>
      <c r="L3" s="25"/>
      <c r="M3" s="25"/>
      <c r="N3" s="25"/>
      <c r="O3" s="25"/>
      <c r="P3" s="25"/>
    </row>
    <row r="4" spans="2:16" s="22" customFormat="1" ht="28.5" customHeight="1" x14ac:dyDescent="0.15">
      <c r="B4" s="24">
        <v>1</v>
      </c>
      <c r="C4" s="125" t="str">
        <f>VLOOKUP(B4,BI!A5:BW494,39)</f>
        <v>ＥＬＥＭＥＮ</v>
      </c>
      <c r="D4" s="126"/>
      <c r="E4" s="24" t="str">
        <f>VLOOKUP(B4,BI!A5:BW494,40)</f>
        <v>0104Y-9</v>
      </c>
      <c r="F4" s="28" t="str">
        <f>VLOOKUP(B4,BI!A5:BW494,75)</f>
        <v>EA</v>
      </c>
      <c r="G4" s="26" t="str">
        <f>VLOOKUP(B4,BI!A5:BW494,41)</f>
        <v>153</v>
      </c>
      <c r="H4" s="26"/>
      <c r="I4" s="119"/>
      <c r="J4" s="120"/>
      <c r="K4" s="25"/>
      <c r="L4" s="25"/>
      <c r="M4" s="25"/>
      <c r="N4" s="25"/>
      <c r="O4" s="25"/>
      <c r="P4" s="25"/>
    </row>
    <row r="5" spans="2:16" s="22" customFormat="1" ht="28.5" customHeight="1" x14ac:dyDescent="0.15">
      <c r="B5" s="24">
        <v>2</v>
      </c>
      <c r="C5" s="125" t="str">
        <f>VLOOKUP(B5,BI!A6:BW495,39)</f>
        <v>ＥＬＥＭＥＮ</v>
      </c>
      <c r="D5" s="126"/>
      <c r="E5" s="52" t="str">
        <f>VLOOKUP(B5,BI!A6:BW495,40)</f>
        <v>8-97518-125-0</v>
      </c>
      <c r="F5" s="28" t="str">
        <f>VLOOKUP(B5,BI!A6:BW495,75)</f>
        <v>EA</v>
      </c>
      <c r="G5" s="26" t="str">
        <f>VLOOKUP(B5,BI!A6:BW495,41)</f>
        <v>474</v>
      </c>
      <c r="H5" s="26"/>
      <c r="I5" s="119"/>
      <c r="J5" s="120"/>
      <c r="K5" s="25"/>
      <c r="L5" s="25"/>
      <c r="M5" s="25"/>
      <c r="N5" s="25"/>
      <c r="O5" s="25"/>
      <c r="P5" s="25"/>
    </row>
    <row r="6" spans="2:16" s="22" customFormat="1" ht="28.5" customHeight="1" x14ac:dyDescent="0.15">
      <c r="B6" s="24">
        <v>3</v>
      </c>
      <c r="C6" s="125" t="str">
        <f>VLOOKUP(B6,BI!A7:BW496,39)</f>
        <v>ＥＬＥＭＥＮ</v>
      </c>
      <c r="D6" s="126"/>
      <c r="E6" s="52" t="str">
        <f>VLOOKUP(B6,BI!A7:BW496,40)</f>
        <v>0104Y-1</v>
      </c>
      <c r="F6" s="28" t="str">
        <f>VLOOKUP(B6,BI!A7:BW496,75)</f>
        <v>EA</v>
      </c>
      <c r="G6" s="26" t="str">
        <f>VLOOKUP(B6,BI!A7:BW496,41)</f>
        <v>5</v>
      </c>
      <c r="H6" s="26"/>
      <c r="I6" s="119"/>
      <c r="J6" s="120"/>
      <c r="K6" s="25"/>
      <c r="L6" s="25"/>
      <c r="M6" s="25"/>
      <c r="N6" s="25"/>
      <c r="O6" s="25"/>
      <c r="P6" s="25"/>
    </row>
    <row r="7" spans="2:16" s="22" customFormat="1" ht="28.5" customHeight="1" x14ac:dyDescent="0.15">
      <c r="B7" s="24">
        <v>4</v>
      </c>
      <c r="C7" s="125" t="str">
        <f>VLOOKUP(B7,BI!A8:BW497,39)</f>
        <v>エレメント</v>
      </c>
      <c r="D7" s="126"/>
      <c r="E7" s="52" t="str">
        <f>VLOOKUP(B7,BI!A8:BW497,40)</f>
        <v>0104N-004</v>
      </c>
      <c r="F7" s="28" t="str">
        <f>VLOOKUP(B7,BI!A8:BW497,75)</f>
        <v>EA</v>
      </c>
      <c r="G7" s="26" t="str">
        <f>VLOOKUP(B7,BI!A8:BW497,41)</f>
        <v>22</v>
      </c>
      <c r="H7" s="26"/>
      <c r="I7" s="119"/>
      <c r="J7" s="120"/>
      <c r="K7" s="25"/>
      <c r="L7" s="25"/>
      <c r="M7" s="25"/>
      <c r="N7" s="25"/>
      <c r="O7" s="25"/>
      <c r="P7" s="27"/>
    </row>
    <row r="8" spans="2:16" s="22" customFormat="1" ht="28.5" customHeight="1" x14ac:dyDescent="0.15">
      <c r="B8" s="24">
        <v>5</v>
      </c>
      <c r="C8" s="125" t="str">
        <f>VLOOKUP(B8,BI!A9:BW498,39)</f>
        <v>ＯＩＬＦＩＬ</v>
      </c>
      <c r="D8" s="126"/>
      <c r="E8" s="52" t="str">
        <f>VLOOKUP(B8,BI!A9:BW498,40)</f>
        <v>0104Y-32</v>
      </c>
      <c r="F8" s="28" t="str">
        <f>VLOOKUP(B8,BI!A9:BW498,75)</f>
        <v>EA</v>
      </c>
      <c r="G8" s="26" t="str">
        <f>VLOOKUP(B8,BI!A9:BW498,41)</f>
        <v>1181</v>
      </c>
      <c r="H8" s="26"/>
      <c r="I8" s="119"/>
      <c r="J8" s="120"/>
      <c r="K8" s="25"/>
      <c r="L8" s="25"/>
      <c r="M8" s="25"/>
      <c r="N8" s="25"/>
      <c r="O8" s="25"/>
      <c r="P8" s="25"/>
    </row>
    <row r="9" spans="2:16" s="22" customFormat="1" ht="28.5" customHeight="1" x14ac:dyDescent="0.15">
      <c r="B9" s="24">
        <v>6</v>
      </c>
      <c r="C9" s="125" t="str">
        <f>VLOOKUP(B9,BI!A10:BW499,39)</f>
        <v>ＥＬＥＭＥＮ</v>
      </c>
      <c r="D9" s="126"/>
      <c r="E9" s="52" t="str">
        <f>VLOOKUP(B9,BI!A10:BW499,40)</f>
        <v>0104Y-16</v>
      </c>
      <c r="F9" s="28" t="str">
        <f>VLOOKUP(B9,BI!A10:BW499,75)</f>
        <v>EA</v>
      </c>
      <c r="G9" s="26" t="str">
        <f>VLOOKUP(B9,BI!A10:BW499,41)</f>
        <v>40</v>
      </c>
      <c r="H9" s="26"/>
      <c r="I9" s="119"/>
      <c r="J9" s="120"/>
      <c r="K9" s="25"/>
      <c r="L9" s="25"/>
      <c r="M9" s="25"/>
      <c r="N9" s="25"/>
      <c r="O9" s="25"/>
      <c r="P9" s="25"/>
    </row>
    <row r="10" spans="2:16" s="22" customFormat="1" ht="28.5" customHeight="1" x14ac:dyDescent="0.15">
      <c r="B10" s="24">
        <v>7</v>
      </c>
      <c r="C10" s="125" t="str">
        <f>VLOOKUP(B10,BI!A11:BW500,39)</f>
        <v>ＥＬＥＭＥＮ</v>
      </c>
      <c r="D10" s="126"/>
      <c r="E10" s="52" t="str">
        <f>VLOOKUP(B10,BI!A11:BW500,40)</f>
        <v>0104Y-17</v>
      </c>
      <c r="F10" s="28" t="str">
        <f>VLOOKUP(B10,BI!A11:BW500,75)</f>
        <v>EA</v>
      </c>
      <c r="G10" s="26" t="str">
        <f>VLOOKUP(B10,BI!A11:BW500,41)</f>
        <v>51</v>
      </c>
      <c r="H10" s="26"/>
      <c r="I10" s="119"/>
      <c r="J10" s="120"/>
      <c r="K10" s="25"/>
      <c r="L10" s="25"/>
      <c r="M10" s="25"/>
      <c r="N10" s="25"/>
      <c r="O10" s="25"/>
      <c r="P10" s="25"/>
    </row>
    <row r="11" spans="2:16" s="22" customFormat="1" ht="28.5" customHeight="1" x14ac:dyDescent="0.15">
      <c r="B11" s="24">
        <v>8</v>
      </c>
      <c r="C11" s="125" t="str">
        <f>VLOOKUP(B11,BI!A12:BW501,39)</f>
        <v>ＥＬＥＭＥＮ</v>
      </c>
      <c r="D11" s="126"/>
      <c r="E11" s="52" t="str">
        <f>VLOOKUP(B11,BI!A12:BW501,40)</f>
        <v>0104Y-29</v>
      </c>
      <c r="F11" s="28" t="str">
        <f>VLOOKUP(B11,BI!A12:BW501,75)</f>
        <v>EA</v>
      </c>
      <c r="G11" s="26" t="str">
        <f>VLOOKUP(B11,BI!A12:BW501,41)</f>
        <v>67</v>
      </c>
      <c r="H11" s="26"/>
      <c r="I11" s="119"/>
      <c r="J11" s="120"/>
      <c r="K11" s="25"/>
      <c r="L11" s="25"/>
      <c r="M11" s="25"/>
      <c r="N11" s="25"/>
      <c r="O11" s="25"/>
      <c r="P11" s="25"/>
    </row>
    <row r="12" spans="2:16" s="22" customFormat="1" ht="28.5" customHeight="1" x14ac:dyDescent="0.15">
      <c r="B12" s="24">
        <v>9</v>
      </c>
      <c r="C12" s="125" t="str">
        <f>VLOOKUP(B12,BI!A13:BW502,39)</f>
        <v>ＰＩＰＥ</v>
      </c>
      <c r="D12" s="126"/>
      <c r="E12" s="52" t="str">
        <f>VLOOKUP(B12,BI!A13:BW502,40)</f>
        <v>0401Q-10</v>
      </c>
      <c r="F12" s="28" t="str">
        <f>VLOOKUP(B12,BI!A13:BW502,75)</f>
        <v>EA</v>
      </c>
      <c r="G12" s="26" t="str">
        <f>VLOOKUP(B12,BI!A13:BW502,41)</f>
        <v>1</v>
      </c>
      <c r="H12" s="26"/>
      <c r="I12" s="119"/>
      <c r="J12" s="120"/>
      <c r="K12" s="25"/>
      <c r="L12" s="25"/>
      <c r="M12" s="25"/>
      <c r="N12" s="25"/>
      <c r="O12" s="25"/>
      <c r="P12" s="25"/>
    </row>
    <row r="13" spans="2:16" s="22" customFormat="1" ht="28.5" customHeight="1" x14ac:dyDescent="0.15">
      <c r="B13" s="24">
        <v>10</v>
      </c>
      <c r="C13" s="125" t="str">
        <f>VLOOKUP(B13,BI!A14:BW503,39)</f>
        <v>ＭＵＦＦＬＥ</v>
      </c>
      <c r="D13" s="126"/>
      <c r="E13" s="52" t="str">
        <f>VLOOKUP(B13,BI!A14:BW503,40)</f>
        <v>0301R-1</v>
      </c>
      <c r="F13" s="28" t="str">
        <f>VLOOKUP(B13,BI!A14:BW503,75)</f>
        <v>EA</v>
      </c>
      <c r="G13" s="26" t="str">
        <f>VLOOKUP(B13,BI!A14:BW503,41)</f>
        <v>1</v>
      </c>
      <c r="H13" s="26"/>
      <c r="I13" s="119"/>
      <c r="J13" s="120"/>
      <c r="K13" s="25"/>
      <c r="L13" s="25"/>
      <c r="M13" s="25"/>
      <c r="N13" s="25"/>
      <c r="O13" s="25"/>
      <c r="P13" s="25"/>
    </row>
    <row r="14" spans="2:16" s="22" customFormat="1" ht="28.5" customHeight="1" x14ac:dyDescent="0.15">
      <c r="B14" s="24">
        <v>11</v>
      </c>
      <c r="C14" s="125" t="str">
        <f>VLOOKUP(B14,BI!A15:BW504,39)</f>
        <v>ＭＩＲＲＯＲ</v>
      </c>
      <c r="D14" s="126"/>
      <c r="E14" s="52" t="str">
        <f>VLOOKUP(B14,BI!A15:BW504,40)</f>
        <v>1-71737-917-3</v>
      </c>
      <c r="F14" s="28" t="str">
        <f>VLOOKUP(B14,BI!A15:BW504,75)</f>
        <v>EA</v>
      </c>
      <c r="G14" s="26" t="str">
        <f>VLOOKUP(B14,BI!A15:BW504,41)</f>
        <v>107</v>
      </c>
      <c r="H14" s="26"/>
      <c r="I14" s="119"/>
      <c r="J14" s="120"/>
      <c r="K14" s="25"/>
      <c r="L14" s="25"/>
      <c r="M14" s="25"/>
      <c r="N14" s="25"/>
      <c r="O14" s="25"/>
      <c r="P14" s="25"/>
    </row>
    <row r="15" spans="2:16" s="22" customFormat="1" ht="28.5" customHeight="1" x14ac:dyDescent="0.15">
      <c r="B15" s="24">
        <v>12</v>
      </c>
      <c r="C15" s="125" t="str">
        <f>VLOOKUP(B15,BI!A16:BW505,39)</f>
        <v>ＭＵＦＦＬＥ</v>
      </c>
      <c r="D15" s="126"/>
      <c r="E15" s="52" t="str">
        <f>VLOOKUP(B15,BI!A16:BW505,40)</f>
        <v>0301P-6</v>
      </c>
      <c r="F15" s="28" t="str">
        <f>VLOOKUP(B15,BI!A16:BW505,75)</f>
        <v>EA</v>
      </c>
      <c r="G15" s="26" t="str">
        <f>VLOOKUP(B15,BI!A16:BW505,41)</f>
        <v>24</v>
      </c>
      <c r="H15" s="26"/>
      <c r="I15" s="119"/>
      <c r="J15" s="120"/>
      <c r="K15" s="25"/>
      <c r="L15" s="25"/>
      <c r="M15" s="25"/>
      <c r="N15" s="25"/>
      <c r="O15" s="25"/>
      <c r="P15" s="25"/>
    </row>
    <row r="16" spans="2:16" s="22" customFormat="1" ht="28.5" customHeight="1" x14ac:dyDescent="0.15">
      <c r="B16" s="24">
        <v>13</v>
      </c>
      <c r="C16" s="125" t="str">
        <f>VLOOKUP(B16,BI!A17:BW506,39)</f>
        <v>ＬＥＮＳ</v>
      </c>
      <c r="D16" s="126"/>
      <c r="E16" s="52" t="str">
        <f>VLOOKUP(B16,BI!A17:BW506,40)</f>
        <v>0711R-53</v>
      </c>
      <c r="F16" s="28" t="str">
        <f>VLOOKUP(B16,BI!A17:BW506,75)</f>
        <v>EA</v>
      </c>
      <c r="G16" s="26" t="str">
        <f>VLOOKUP(B16,BI!A17:BW506,41)</f>
        <v>1</v>
      </c>
      <c r="H16" s="26"/>
      <c r="I16" s="119"/>
      <c r="J16" s="120"/>
      <c r="K16" s="25"/>
      <c r="L16" s="25"/>
      <c r="M16" s="25"/>
      <c r="N16" s="25"/>
      <c r="O16" s="25"/>
      <c r="P16" s="25"/>
    </row>
    <row r="17" spans="2:16" s="22" customFormat="1" ht="28.5" customHeight="1" x14ac:dyDescent="0.15">
      <c r="B17" s="24">
        <v>14</v>
      </c>
      <c r="C17" s="125" t="str">
        <f>VLOOKUP(B17,BI!A18:BW507,39)</f>
        <v>ワイパブレード　１３０３Ｕ００７</v>
      </c>
      <c r="D17" s="126"/>
      <c r="E17" s="52" t="str">
        <f>VLOOKUP(B17,BI!A18:BW507,40)</f>
        <v>1-83315-052-0</v>
      </c>
      <c r="F17" s="28" t="str">
        <f>VLOOKUP(B17,BI!A18:BW507,75)</f>
        <v>EA</v>
      </c>
      <c r="G17" s="26" t="str">
        <f>VLOOKUP(B17,BI!A18:BW507,41)</f>
        <v>56</v>
      </c>
      <c r="H17" s="26"/>
      <c r="I17" s="119"/>
      <c r="J17" s="120"/>
      <c r="K17" s="25"/>
      <c r="L17" s="25"/>
      <c r="M17" s="25"/>
      <c r="N17" s="25"/>
      <c r="O17" s="25"/>
      <c r="P17" s="25"/>
    </row>
    <row r="18" spans="2:16" s="22" customFormat="1" ht="28.5" customHeight="1" x14ac:dyDescent="0.15">
      <c r="B18" s="24">
        <v>15</v>
      </c>
      <c r="C18" s="125" t="str">
        <f>VLOOKUP(B18,BI!A19:BW508,39)</f>
        <v>ホーン（電気式）</v>
      </c>
      <c r="D18" s="126"/>
      <c r="E18" s="52" t="str">
        <f>VLOOKUP(B18,BI!A19:BW508,40)</f>
        <v>0801M-008</v>
      </c>
      <c r="F18" s="28" t="str">
        <f>VLOOKUP(B18,BI!A19:BW508,75)</f>
        <v>EA</v>
      </c>
      <c r="G18" s="26" t="str">
        <f>VLOOKUP(B18,BI!A19:BW508,41)</f>
        <v>1</v>
      </c>
      <c r="H18" s="26"/>
      <c r="I18" s="119"/>
      <c r="J18" s="120"/>
      <c r="K18" s="25"/>
      <c r="L18" s="25"/>
      <c r="M18" s="25"/>
      <c r="N18" s="25"/>
      <c r="O18" s="25"/>
      <c r="P18" s="25"/>
    </row>
    <row r="19" spans="2:16" s="22" customFormat="1" ht="28.5" customHeight="1" x14ac:dyDescent="0.15">
      <c r="B19" s="24">
        <v>16</v>
      </c>
      <c r="C19" s="125" t="str">
        <f>VLOOKUP(B19,BI!A20:BW509,39)</f>
        <v>ＨＯＲＮ</v>
      </c>
      <c r="D19" s="126"/>
      <c r="E19" s="52" t="str">
        <f>VLOOKUP(B19,BI!A20:BW509,40)</f>
        <v>1-83410-057-1</v>
      </c>
      <c r="F19" s="28" t="str">
        <f>VLOOKUP(B19,BI!A20:BW509,75)</f>
        <v>EA</v>
      </c>
      <c r="G19" s="26" t="str">
        <f>VLOOKUP(B19,BI!A20:BW509,41)</f>
        <v>1</v>
      </c>
      <c r="H19" s="26"/>
      <c r="I19" s="119"/>
      <c r="J19" s="120"/>
      <c r="K19" s="25"/>
      <c r="L19" s="25"/>
      <c r="M19" s="25"/>
      <c r="N19" s="25"/>
      <c r="O19" s="25"/>
      <c r="P19" s="25"/>
    </row>
    <row r="20" spans="2:16" s="22" customFormat="1" ht="28.5" customHeight="1" x14ac:dyDescent="0.15">
      <c r="B20" s="24">
        <v>17</v>
      </c>
      <c r="C20" s="125" t="str">
        <f>VLOOKUP(B20,BI!A21:BW510,39)</f>
        <v>ＨＯＲＮ</v>
      </c>
      <c r="D20" s="126"/>
      <c r="E20" s="52" t="str">
        <f>VLOOKUP(B20,BI!A21:BW510,40)</f>
        <v>0801Q-8</v>
      </c>
      <c r="F20" s="28" t="str">
        <f>VLOOKUP(B20,BI!A21:BW510,75)</f>
        <v>EA</v>
      </c>
      <c r="G20" s="26" t="str">
        <f>VLOOKUP(B20,BI!A21:BW510,41)</f>
        <v>1</v>
      </c>
      <c r="H20" s="26"/>
      <c r="I20" s="119"/>
      <c r="J20" s="120"/>
      <c r="K20" s="25"/>
      <c r="L20" s="25"/>
      <c r="M20" s="25"/>
      <c r="N20" s="25"/>
      <c r="O20" s="25"/>
      <c r="P20" s="25"/>
    </row>
    <row r="21" spans="2:16" s="22" customFormat="1" ht="28.5" customHeight="1" x14ac:dyDescent="0.15">
      <c r="B21" s="24">
        <v>18</v>
      </c>
      <c r="C21" s="125" t="str">
        <f>VLOOKUP(B21,BI!A22:BW511,39)</f>
        <v>フラッシャユニット</v>
      </c>
      <c r="D21" s="126"/>
      <c r="E21" s="52" t="str">
        <f>VLOOKUP(B21,BI!A22:BW511,40)</f>
        <v>1403L-018</v>
      </c>
      <c r="F21" s="28" t="str">
        <f>VLOOKUP(B21,BI!A22:BW511,75)</f>
        <v>EA</v>
      </c>
      <c r="G21" s="26" t="str">
        <f>VLOOKUP(B21,BI!A22:BW511,41)</f>
        <v>1</v>
      </c>
      <c r="H21" s="26"/>
      <c r="I21" s="119"/>
      <c r="J21" s="120"/>
      <c r="K21" s="25"/>
      <c r="L21" s="25"/>
      <c r="M21" s="25"/>
      <c r="N21" s="25"/>
      <c r="O21" s="25"/>
      <c r="P21" s="25"/>
    </row>
    <row r="22" spans="2:16" s="22" customFormat="1" ht="28.5" customHeight="1" x14ac:dyDescent="0.15">
      <c r="B22" s="24">
        <v>19</v>
      </c>
      <c r="C22" s="125" t="str">
        <f>VLOOKUP(B22,BI!A23:BW512,39)</f>
        <v>ベアリング</v>
      </c>
      <c r="D22" s="126"/>
      <c r="E22" s="52" t="str">
        <f>VLOOKUP(B22,BI!A23:BW512,40)</f>
        <v>1501L-010</v>
      </c>
      <c r="F22" s="28" t="str">
        <f>VLOOKUP(B22,BI!A23:BW512,75)</f>
        <v>EA</v>
      </c>
      <c r="G22" s="26" t="str">
        <f>VLOOKUP(B22,BI!A23:BW512,41)</f>
        <v>15</v>
      </c>
      <c r="H22" s="26"/>
      <c r="I22" s="119"/>
      <c r="J22" s="120"/>
      <c r="K22" s="25"/>
      <c r="L22" s="25"/>
      <c r="M22" s="25"/>
      <c r="N22" s="25"/>
      <c r="O22" s="25"/>
      <c r="P22" s="25"/>
    </row>
    <row r="23" spans="2:16" s="22" customFormat="1" ht="28.5" customHeight="1" x14ac:dyDescent="0.15">
      <c r="B23" s="24">
        <v>20</v>
      </c>
      <c r="C23" s="125" t="str">
        <f>VLOOKUP(B23,BI!A24:BW513,39)</f>
        <v>六角ボルト</v>
      </c>
      <c r="D23" s="126"/>
      <c r="E23" s="52" t="str">
        <f>VLOOKUP(B23,BI!A24:BW513,40)</f>
        <v>2010P-001</v>
      </c>
      <c r="F23" s="28" t="str">
        <f>VLOOKUP(B23,BI!A24:BW513,75)</f>
        <v>EA</v>
      </c>
      <c r="G23" s="26" t="str">
        <f>VLOOKUP(B23,BI!A24:BW513,41)</f>
        <v>14</v>
      </c>
      <c r="H23" s="26"/>
      <c r="I23" s="119"/>
      <c r="J23" s="120"/>
      <c r="K23" s="25"/>
      <c r="L23" s="25"/>
      <c r="M23" s="25"/>
      <c r="N23" s="25"/>
      <c r="O23" s="25"/>
      <c r="P23" s="25"/>
    </row>
    <row r="24" spans="2:16" s="22" customFormat="1" ht="28.5" customHeight="1" x14ac:dyDescent="0.15">
      <c r="B24" s="24">
        <v>21</v>
      </c>
      <c r="C24" s="125" t="str">
        <f>VLOOKUP(B24,BI!A25:BW514,39)</f>
        <v>六角ボルト</v>
      </c>
      <c r="D24" s="126"/>
      <c r="E24" s="52" t="str">
        <f>VLOOKUP(B24,BI!A25:BW514,40)</f>
        <v>F1035-10035</v>
      </c>
      <c r="F24" s="28" t="str">
        <f>VLOOKUP(B24,BI!A25:BW514,75)</f>
        <v>EA</v>
      </c>
      <c r="G24" s="26" t="str">
        <f>VLOOKUP(B24,BI!A25:BW514,41)</f>
        <v>6</v>
      </c>
      <c r="H24" s="26"/>
      <c r="I24" s="119"/>
      <c r="J24" s="120"/>
      <c r="K24" s="25"/>
      <c r="L24" s="25"/>
      <c r="M24" s="25"/>
      <c r="N24" s="25"/>
      <c r="O24" s="25"/>
      <c r="P24" s="25"/>
    </row>
    <row r="25" spans="2:16" s="22" customFormat="1" ht="28.5" customHeight="1" x14ac:dyDescent="0.15">
      <c r="B25" s="24">
        <v>22</v>
      </c>
      <c r="C25" s="125" t="str">
        <f>VLOOKUP(B25,BI!A26:BW515,39)</f>
        <v>六角ボルト</v>
      </c>
      <c r="D25" s="126"/>
      <c r="E25" s="52" t="str">
        <f>VLOOKUP(B25,BI!A26:BW515,40)</f>
        <v>2010P-075</v>
      </c>
      <c r="F25" s="28" t="str">
        <f>VLOOKUP(B25,BI!A26:BW515,75)</f>
        <v>EA</v>
      </c>
      <c r="G25" s="26" t="str">
        <f>VLOOKUP(B25,BI!A26:BW515,41)</f>
        <v>2</v>
      </c>
      <c r="H25" s="26"/>
      <c r="I25" s="119"/>
      <c r="J25" s="120"/>
      <c r="K25" s="25"/>
      <c r="L25" s="25"/>
      <c r="M25" s="25"/>
      <c r="N25" s="25"/>
      <c r="O25" s="25"/>
      <c r="P25" s="25"/>
    </row>
    <row r="26" spans="2:16" s="22" customFormat="1" ht="28.5" customHeight="1" x14ac:dyDescent="0.15">
      <c r="B26" s="24">
        <v>23</v>
      </c>
      <c r="C26" s="125" t="str">
        <f>VLOOKUP(B26,BI!A27:BW516,39)</f>
        <v>ＢＯＬＴ</v>
      </c>
      <c r="D26" s="126"/>
      <c r="E26" s="52" t="str">
        <f>VLOOKUP(B26,BI!A27:BW516,40)</f>
        <v>0-5004-0816-0</v>
      </c>
      <c r="F26" s="28" t="str">
        <f>VLOOKUP(B26,BI!A27:BW516,75)</f>
        <v>EA</v>
      </c>
      <c r="G26" s="26" t="str">
        <f>VLOOKUP(B26,BI!A27:BW516,41)</f>
        <v>41</v>
      </c>
      <c r="H26" s="26"/>
      <c r="I26" s="119"/>
      <c r="J26" s="120"/>
      <c r="K26" s="25"/>
      <c r="L26" s="25"/>
      <c r="M26" s="25"/>
      <c r="N26" s="25"/>
      <c r="O26" s="25"/>
      <c r="P26" s="25"/>
    </row>
    <row r="27" spans="2:16" s="22" customFormat="1" ht="28.5" customHeight="1" x14ac:dyDescent="0.15">
      <c r="B27" s="24">
        <v>24</v>
      </c>
      <c r="C27" s="125" t="str">
        <f>VLOOKUP(B27,BI!A28:BW517,39)</f>
        <v>六角ボルト</v>
      </c>
      <c r="D27" s="126"/>
      <c r="E27" s="52" t="str">
        <f>VLOOKUP(B27,BI!A28:BW517,40)</f>
        <v>2010P-106</v>
      </c>
      <c r="F27" s="28" t="str">
        <f>VLOOKUP(B27,BI!A28:BW517,75)</f>
        <v>EA</v>
      </c>
      <c r="G27" s="26" t="str">
        <f>VLOOKUP(B27,BI!A28:BW517,41)</f>
        <v>3</v>
      </c>
      <c r="H27" s="26"/>
      <c r="I27" s="119"/>
      <c r="J27" s="120"/>
      <c r="K27" s="25"/>
      <c r="L27" s="25"/>
      <c r="M27" s="25"/>
      <c r="N27" s="25"/>
      <c r="O27" s="25"/>
      <c r="P27" s="25"/>
    </row>
    <row r="28" spans="2:16" s="22" customFormat="1" ht="28.5" customHeight="1" x14ac:dyDescent="0.15">
      <c r="B28" s="24">
        <v>25</v>
      </c>
      <c r="C28" s="125" t="str">
        <f>VLOOKUP(B28,BI!A29:BW518,39)</f>
        <v>六角ボルト　２０１０Ｗ０８７</v>
      </c>
      <c r="D28" s="126"/>
      <c r="E28" s="52" t="str">
        <f>VLOOKUP(B28,BI!A29:BW518,40)</f>
        <v>MF101287</v>
      </c>
      <c r="F28" s="28" t="str">
        <f>VLOOKUP(B28,BI!A29:BW518,75)</f>
        <v>EA</v>
      </c>
      <c r="G28" s="26" t="str">
        <f>VLOOKUP(B28,BI!A29:BW518,41)</f>
        <v>13</v>
      </c>
      <c r="H28" s="26"/>
      <c r="I28" s="119"/>
      <c r="J28" s="120"/>
      <c r="K28" s="29"/>
      <c r="L28" s="25"/>
      <c r="M28" s="29"/>
      <c r="N28" s="29"/>
      <c r="O28" s="25"/>
      <c r="P28" s="25"/>
    </row>
    <row r="29" spans="2:16" s="22" customFormat="1" ht="13.5" customHeight="1" x14ac:dyDescent="0.15">
      <c r="B29" s="21"/>
      <c r="D29" s="117"/>
      <c r="E29" s="117"/>
      <c r="F29" s="117"/>
      <c r="G29" s="25"/>
      <c r="H29" s="23"/>
    </row>
    <row r="30" spans="2:16" s="22" customFormat="1" ht="31.5" customHeight="1" x14ac:dyDescent="0.15">
      <c r="B30" s="21"/>
      <c r="D30" s="117"/>
      <c r="E30" s="117"/>
      <c r="F30" s="117"/>
      <c r="G30" s="37"/>
    </row>
    <row r="31" spans="2:16" s="22" customFormat="1" ht="31.5" customHeight="1" x14ac:dyDescent="0.15">
      <c r="B31" s="24" t="s">
        <v>30</v>
      </c>
      <c r="C31" s="114" t="s">
        <v>0</v>
      </c>
      <c r="D31" s="114"/>
      <c r="E31" s="24" t="s">
        <v>31</v>
      </c>
      <c r="F31" s="24" t="s">
        <v>2</v>
      </c>
      <c r="G31" s="24" t="s">
        <v>3</v>
      </c>
      <c r="H31" s="24" t="s">
        <v>37</v>
      </c>
      <c r="I31" s="119" t="s">
        <v>40</v>
      </c>
      <c r="J31" s="120"/>
      <c r="K31" s="25"/>
      <c r="L31" s="25"/>
      <c r="M31" s="25"/>
      <c r="N31" s="25"/>
      <c r="O31" s="25"/>
      <c r="P31" s="25"/>
    </row>
    <row r="32" spans="2:16" s="22" customFormat="1" ht="28.5" customHeight="1" x14ac:dyDescent="0.15">
      <c r="B32" s="24">
        <v>26</v>
      </c>
      <c r="C32" s="125" t="str">
        <f>VLOOKUP(B32,BI!A5:BN497,33)</f>
        <v/>
      </c>
      <c r="D32" s="126"/>
      <c r="E32" s="24" t="s">
        <v>32</v>
      </c>
      <c r="F32" s="26"/>
      <c r="G32" s="26"/>
      <c r="H32" s="26"/>
      <c r="I32" s="119"/>
      <c r="J32" s="120"/>
      <c r="K32" s="25"/>
      <c r="L32" s="25"/>
      <c r="M32" s="25"/>
      <c r="N32" s="25"/>
      <c r="O32" s="25"/>
      <c r="P32" s="25"/>
    </row>
    <row r="33" spans="2:16" s="22" customFormat="1" ht="28.5" customHeight="1" x14ac:dyDescent="0.15">
      <c r="B33" s="24">
        <v>27</v>
      </c>
      <c r="C33" s="125" t="str">
        <f>VLOOKUP(B33,BI!A6:BN498,33)</f>
        <v/>
      </c>
      <c r="D33" s="126"/>
      <c r="E33" s="24" t="s">
        <v>32</v>
      </c>
      <c r="F33" s="26"/>
      <c r="G33" s="26"/>
      <c r="H33" s="26"/>
      <c r="I33" s="119"/>
      <c r="J33" s="120"/>
      <c r="K33" s="25"/>
      <c r="L33" s="25"/>
      <c r="M33" s="25"/>
      <c r="N33" s="25"/>
      <c r="O33" s="25"/>
      <c r="P33" s="25"/>
    </row>
    <row r="34" spans="2:16" s="22" customFormat="1" ht="28.5" customHeight="1" x14ac:dyDescent="0.15">
      <c r="B34" s="24">
        <v>28</v>
      </c>
      <c r="C34" s="125" t="str">
        <f>VLOOKUP(B34,BI!A7:BN499,33)</f>
        <v/>
      </c>
      <c r="D34" s="126"/>
      <c r="E34" s="24" t="s">
        <v>32</v>
      </c>
      <c r="F34" s="26"/>
      <c r="G34" s="26"/>
      <c r="H34" s="26"/>
      <c r="I34" s="119"/>
      <c r="J34" s="120"/>
      <c r="K34" s="25"/>
      <c r="L34" s="25"/>
      <c r="M34" s="25"/>
      <c r="N34" s="25"/>
      <c r="O34" s="25"/>
      <c r="P34" s="25"/>
    </row>
    <row r="35" spans="2:16" s="22" customFormat="1" ht="28.5" customHeight="1" x14ac:dyDescent="0.15">
      <c r="B35" s="24">
        <v>29</v>
      </c>
      <c r="C35" s="125" t="str">
        <f>VLOOKUP(B35,BI!A8:BN500,33)</f>
        <v/>
      </c>
      <c r="D35" s="126"/>
      <c r="E35" s="24" t="s">
        <v>32</v>
      </c>
      <c r="F35" s="26"/>
      <c r="G35" s="26"/>
      <c r="H35" s="26"/>
      <c r="I35" s="119"/>
      <c r="J35" s="120"/>
      <c r="K35" s="25"/>
      <c r="L35" s="25"/>
      <c r="M35" s="25"/>
      <c r="N35" s="25"/>
      <c r="O35" s="25"/>
      <c r="P35" s="27"/>
    </row>
    <row r="36" spans="2:16" s="22" customFormat="1" ht="28.5" customHeight="1" x14ac:dyDescent="0.15">
      <c r="B36" s="24">
        <v>30</v>
      </c>
      <c r="C36" s="125" t="str">
        <f>VLOOKUP(B36,BI!A9:BN501,33)</f>
        <v/>
      </c>
      <c r="D36" s="126"/>
      <c r="E36" s="24" t="s">
        <v>32</v>
      </c>
      <c r="F36" s="26"/>
      <c r="G36" s="26"/>
      <c r="H36" s="26"/>
      <c r="I36" s="119"/>
      <c r="J36" s="120"/>
      <c r="K36" s="25"/>
      <c r="L36" s="25"/>
      <c r="M36" s="25"/>
      <c r="N36" s="25"/>
      <c r="O36" s="25"/>
      <c r="P36" s="25"/>
    </row>
    <row r="37" spans="2:16" s="22" customFormat="1" ht="28.5" customHeight="1" x14ac:dyDescent="0.15">
      <c r="B37" s="24">
        <v>31</v>
      </c>
      <c r="C37" s="125" t="str">
        <f>VLOOKUP(B37,BI!A10:BN502,33)</f>
        <v/>
      </c>
      <c r="D37" s="126"/>
      <c r="E37" s="24" t="s">
        <v>32</v>
      </c>
      <c r="F37" s="26"/>
      <c r="G37" s="26"/>
      <c r="H37" s="26"/>
      <c r="I37" s="119"/>
      <c r="J37" s="120"/>
      <c r="K37" s="25"/>
      <c r="L37" s="25"/>
      <c r="M37" s="25"/>
      <c r="N37" s="25"/>
      <c r="O37" s="25"/>
      <c r="P37" s="25"/>
    </row>
    <row r="38" spans="2:16" s="22" customFormat="1" ht="28.5" customHeight="1" x14ac:dyDescent="0.15">
      <c r="B38" s="24">
        <v>32</v>
      </c>
      <c r="C38" s="125" t="str">
        <f>VLOOKUP(B38,BI!A11:BN503,33)</f>
        <v/>
      </c>
      <c r="D38" s="126"/>
      <c r="E38" s="24" t="s">
        <v>32</v>
      </c>
      <c r="F38" s="26"/>
      <c r="G38" s="26"/>
      <c r="H38" s="26"/>
      <c r="I38" s="119"/>
      <c r="J38" s="120"/>
      <c r="K38" s="25"/>
      <c r="L38" s="25"/>
      <c r="M38" s="25"/>
      <c r="N38" s="25"/>
      <c r="O38" s="25"/>
      <c r="P38" s="25"/>
    </row>
    <row r="39" spans="2:16" s="22" customFormat="1" ht="28.5" customHeight="1" x14ac:dyDescent="0.15">
      <c r="B39" s="24">
        <v>33</v>
      </c>
      <c r="C39" s="125" t="str">
        <f>VLOOKUP(B39,BI!A12:BN504,33)</f>
        <v/>
      </c>
      <c r="D39" s="126"/>
      <c r="E39" s="24" t="s">
        <v>32</v>
      </c>
      <c r="F39" s="26"/>
      <c r="G39" s="26"/>
      <c r="H39" s="26"/>
      <c r="I39" s="119"/>
      <c r="J39" s="120"/>
      <c r="K39" s="25"/>
      <c r="L39" s="25"/>
      <c r="M39" s="25"/>
      <c r="N39" s="25"/>
      <c r="O39" s="25"/>
      <c r="P39" s="25"/>
    </row>
    <row r="40" spans="2:16" s="22" customFormat="1" ht="28.5" customHeight="1" x14ac:dyDescent="0.15">
      <c r="B40" s="24">
        <v>34</v>
      </c>
      <c r="C40" s="125" t="str">
        <f>VLOOKUP(B40,BI!A13:BN505,33)</f>
        <v/>
      </c>
      <c r="D40" s="126"/>
      <c r="E40" s="24" t="s">
        <v>32</v>
      </c>
      <c r="F40" s="26"/>
      <c r="G40" s="26"/>
      <c r="H40" s="26"/>
      <c r="I40" s="119"/>
      <c r="J40" s="120"/>
      <c r="K40" s="25"/>
      <c r="L40" s="25"/>
      <c r="M40" s="25"/>
      <c r="N40" s="25"/>
      <c r="O40" s="25"/>
      <c r="P40" s="25"/>
    </row>
    <row r="41" spans="2:16" s="22" customFormat="1" ht="28.5" customHeight="1" x14ac:dyDescent="0.15">
      <c r="B41" s="24">
        <v>35</v>
      </c>
      <c r="C41" s="125" t="str">
        <f>VLOOKUP(B41,BI!A14:BN506,33)</f>
        <v/>
      </c>
      <c r="D41" s="126"/>
      <c r="E41" s="24" t="s">
        <v>32</v>
      </c>
      <c r="F41" s="26"/>
      <c r="G41" s="26"/>
      <c r="H41" s="26"/>
      <c r="I41" s="119"/>
      <c r="J41" s="120"/>
      <c r="K41" s="25"/>
      <c r="L41" s="25"/>
      <c r="M41" s="25"/>
      <c r="N41" s="25"/>
      <c r="O41" s="25"/>
      <c r="P41" s="25"/>
    </row>
    <row r="42" spans="2:16" s="22" customFormat="1" ht="28.5" customHeight="1" x14ac:dyDescent="0.15">
      <c r="B42" s="24">
        <v>36</v>
      </c>
      <c r="C42" s="125" t="str">
        <f>VLOOKUP(B42,BI!A15:BN507,33)</f>
        <v/>
      </c>
      <c r="D42" s="126"/>
      <c r="E42" s="24" t="s">
        <v>32</v>
      </c>
      <c r="F42" s="26"/>
      <c r="G42" s="26"/>
      <c r="H42" s="26"/>
      <c r="I42" s="119"/>
      <c r="J42" s="120"/>
      <c r="K42" s="25"/>
      <c r="L42" s="25"/>
      <c r="M42" s="25"/>
      <c r="N42" s="25"/>
      <c r="O42" s="25"/>
      <c r="P42" s="25"/>
    </row>
    <row r="43" spans="2:16" s="22" customFormat="1" ht="28.5" customHeight="1" x14ac:dyDescent="0.15">
      <c r="B43" s="24">
        <v>37</v>
      </c>
      <c r="C43" s="125" t="str">
        <f>VLOOKUP(B43,BI!A16:BN508,33)</f>
        <v/>
      </c>
      <c r="D43" s="126"/>
      <c r="E43" s="24" t="s">
        <v>32</v>
      </c>
      <c r="F43" s="26"/>
      <c r="G43" s="26"/>
      <c r="H43" s="26"/>
      <c r="I43" s="119"/>
      <c r="J43" s="120"/>
      <c r="K43" s="25"/>
      <c r="L43" s="25"/>
      <c r="M43" s="25"/>
      <c r="N43" s="25"/>
      <c r="O43" s="25"/>
      <c r="P43" s="25"/>
    </row>
    <row r="44" spans="2:16" s="22" customFormat="1" ht="28.5" customHeight="1" x14ac:dyDescent="0.15">
      <c r="B44" s="24">
        <v>38</v>
      </c>
      <c r="C44" s="125" t="str">
        <f>VLOOKUP(B44,BI!A17:BN509,33)</f>
        <v/>
      </c>
      <c r="D44" s="126"/>
      <c r="E44" s="24" t="s">
        <v>32</v>
      </c>
      <c r="F44" s="26"/>
      <c r="G44" s="26"/>
      <c r="H44" s="26"/>
      <c r="I44" s="119"/>
      <c r="J44" s="120"/>
      <c r="K44" s="25"/>
      <c r="L44" s="25"/>
      <c r="M44" s="25"/>
      <c r="N44" s="25"/>
      <c r="O44" s="25"/>
      <c r="P44" s="25"/>
    </row>
    <row r="45" spans="2:16" s="22" customFormat="1" ht="28.5" customHeight="1" x14ac:dyDescent="0.15">
      <c r="B45" s="24">
        <v>39</v>
      </c>
      <c r="C45" s="125" t="str">
        <f>VLOOKUP(B45,BI!A18:BN510,33)</f>
        <v/>
      </c>
      <c r="D45" s="126"/>
      <c r="E45" s="24" t="s">
        <v>32</v>
      </c>
      <c r="F45" s="26"/>
      <c r="G45" s="28"/>
      <c r="H45" s="26"/>
      <c r="I45" s="119"/>
      <c r="J45" s="120"/>
      <c r="K45" s="25"/>
      <c r="L45" s="25"/>
      <c r="M45" s="25"/>
      <c r="N45" s="25"/>
      <c r="O45" s="25"/>
      <c r="P45" s="25"/>
    </row>
    <row r="46" spans="2:16" s="22" customFormat="1" ht="28.5" customHeight="1" x14ac:dyDescent="0.15">
      <c r="B46" s="24">
        <v>40</v>
      </c>
      <c r="C46" s="125" t="str">
        <f>VLOOKUP(B46,BI!A19:BN511,33)</f>
        <v/>
      </c>
      <c r="D46" s="126"/>
      <c r="E46" s="24" t="s">
        <v>32</v>
      </c>
      <c r="F46" s="26"/>
      <c r="G46" s="28"/>
      <c r="H46" s="26"/>
      <c r="I46" s="119"/>
      <c r="J46" s="120"/>
      <c r="K46" s="25"/>
      <c r="L46" s="25"/>
      <c r="M46" s="25"/>
      <c r="N46" s="25"/>
      <c r="O46" s="25"/>
      <c r="P46" s="25"/>
    </row>
    <row r="47" spans="2:16" s="22" customFormat="1" ht="28.5" customHeight="1" x14ac:dyDescent="0.15">
      <c r="B47" s="24">
        <v>41</v>
      </c>
      <c r="C47" s="125" t="str">
        <f>VLOOKUP(B47,BI!A20:BN512,33)</f>
        <v/>
      </c>
      <c r="D47" s="126"/>
      <c r="E47" s="24" t="s">
        <v>32</v>
      </c>
      <c r="F47" s="26"/>
      <c r="G47" s="28"/>
      <c r="H47" s="26"/>
      <c r="I47" s="119"/>
      <c r="J47" s="120"/>
      <c r="K47" s="25"/>
      <c r="L47" s="25"/>
      <c r="M47" s="25"/>
      <c r="N47" s="25"/>
      <c r="O47" s="25"/>
      <c r="P47" s="25"/>
    </row>
    <row r="48" spans="2:16" s="22" customFormat="1" ht="28.5" customHeight="1" x14ac:dyDescent="0.15">
      <c r="B48" s="24">
        <v>42</v>
      </c>
      <c r="C48" s="125" t="str">
        <f>VLOOKUP(B48,BI!A21:BN513,33)</f>
        <v/>
      </c>
      <c r="D48" s="126"/>
      <c r="E48" s="24" t="s">
        <v>32</v>
      </c>
      <c r="F48" s="26"/>
      <c r="G48" s="26"/>
      <c r="H48" s="26"/>
      <c r="I48" s="119"/>
      <c r="J48" s="120"/>
      <c r="K48" s="25"/>
      <c r="L48" s="25"/>
      <c r="M48" s="25"/>
      <c r="N48" s="25"/>
      <c r="O48" s="25"/>
      <c r="P48" s="25"/>
    </row>
    <row r="49" spans="2:16" s="22" customFormat="1" ht="28.5" customHeight="1" x14ac:dyDescent="0.15">
      <c r="B49" s="24">
        <v>43</v>
      </c>
      <c r="C49" s="125" t="str">
        <f>VLOOKUP(B49,BI!A22:BN514,33)</f>
        <v/>
      </c>
      <c r="D49" s="126"/>
      <c r="E49" s="24" t="s">
        <v>32</v>
      </c>
      <c r="F49" s="26"/>
      <c r="G49" s="26"/>
      <c r="H49" s="26"/>
      <c r="I49" s="119"/>
      <c r="J49" s="120"/>
      <c r="K49" s="25"/>
      <c r="L49" s="25"/>
      <c r="M49" s="25"/>
      <c r="N49" s="25"/>
      <c r="O49" s="25"/>
      <c r="P49" s="25"/>
    </row>
    <row r="50" spans="2:16" s="22" customFormat="1" ht="28.5" customHeight="1" x14ac:dyDescent="0.15">
      <c r="B50" s="24">
        <v>44</v>
      </c>
      <c r="C50" s="125" t="str">
        <f>VLOOKUP(B50,BI!A23:BN515,33)</f>
        <v/>
      </c>
      <c r="D50" s="126"/>
      <c r="E50" s="24" t="s">
        <v>32</v>
      </c>
      <c r="F50" s="26"/>
      <c r="G50" s="26"/>
      <c r="H50" s="26"/>
      <c r="I50" s="119"/>
      <c r="J50" s="120"/>
      <c r="K50" s="25"/>
      <c r="L50" s="25"/>
      <c r="M50" s="25"/>
      <c r="N50" s="25"/>
      <c r="O50" s="25"/>
      <c r="P50" s="25"/>
    </row>
    <row r="51" spans="2:16" s="22" customFormat="1" ht="28.5" customHeight="1" x14ac:dyDescent="0.15">
      <c r="B51" s="24">
        <v>45</v>
      </c>
      <c r="C51" s="125" t="str">
        <f>VLOOKUP(B51,BI!A24:BN516,33)</f>
        <v/>
      </c>
      <c r="D51" s="126"/>
      <c r="E51" s="24" t="s">
        <v>32</v>
      </c>
      <c r="F51" s="26"/>
      <c r="G51" s="26"/>
      <c r="H51" s="26"/>
      <c r="I51" s="119"/>
      <c r="J51" s="120"/>
      <c r="K51" s="25"/>
      <c r="L51" s="25"/>
      <c r="M51" s="25"/>
      <c r="N51" s="25"/>
      <c r="O51" s="25"/>
      <c r="P51" s="25"/>
    </row>
    <row r="52" spans="2:16" s="22" customFormat="1" ht="28.5" customHeight="1" x14ac:dyDescent="0.15">
      <c r="B52" s="24">
        <v>46</v>
      </c>
      <c r="C52" s="125" t="str">
        <f>VLOOKUP(B52,BI!A25:BN517,33)</f>
        <v/>
      </c>
      <c r="D52" s="126"/>
      <c r="E52" s="24" t="s">
        <v>32</v>
      </c>
      <c r="F52" s="26"/>
      <c r="G52" s="26"/>
      <c r="H52" s="26"/>
      <c r="I52" s="119"/>
      <c r="J52" s="120"/>
      <c r="K52" s="25"/>
      <c r="L52" s="25"/>
      <c r="M52" s="25"/>
      <c r="N52" s="25"/>
      <c r="O52" s="25"/>
      <c r="P52" s="25"/>
    </row>
    <row r="53" spans="2:16" s="22" customFormat="1" ht="28.5" customHeight="1" x14ac:dyDescent="0.15">
      <c r="B53" s="24">
        <v>47</v>
      </c>
      <c r="C53" s="125" t="str">
        <f>VLOOKUP(B53,BI!A26:BN518,33)</f>
        <v/>
      </c>
      <c r="D53" s="126"/>
      <c r="E53" s="24" t="s">
        <v>32</v>
      </c>
      <c r="F53" s="26"/>
      <c r="G53" s="26"/>
      <c r="H53" s="26"/>
      <c r="I53" s="119"/>
      <c r="J53" s="120"/>
      <c r="K53" s="25"/>
      <c r="L53" s="25"/>
      <c r="M53" s="25"/>
      <c r="N53" s="25"/>
      <c r="O53" s="25"/>
      <c r="P53" s="25"/>
    </row>
    <row r="54" spans="2:16" s="22" customFormat="1" ht="28.5" customHeight="1" x14ac:dyDescent="0.15">
      <c r="B54" s="24">
        <v>48</v>
      </c>
      <c r="C54" s="125" t="str">
        <f>VLOOKUP(B54,BI!A27:BN519,33)</f>
        <v/>
      </c>
      <c r="D54" s="126"/>
      <c r="E54" s="24" t="s">
        <v>32</v>
      </c>
      <c r="F54" s="26"/>
      <c r="G54" s="26"/>
      <c r="H54" s="26"/>
      <c r="I54" s="119"/>
      <c r="J54" s="120"/>
      <c r="K54" s="25"/>
      <c r="L54" s="25"/>
      <c r="M54" s="25"/>
      <c r="N54" s="25"/>
      <c r="O54" s="25"/>
      <c r="P54" s="25"/>
    </row>
    <row r="55" spans="2:16" s="22" customFormat="1" ht="28.5" customHeight="1" x14ac:dyDescent="0.15">
      <c r="B55" s="24">
        <v>49</v>
      </c>
      <c r="C55" s="125" t="str">
        <f>VLOOKUP(B55,BI!A28:BN520,33)</f>
        <v/>
      </c>
      <c r="D55" s="126"/>
      <c r="E55" s="24" t="s">
        <v>32</v>
      </c>
      <c r="F55" s="26"/>
      <c r="G55" s="26"/>
      <c r="H55" s="26"/>
      <c r="I55" s="119"/>
      <c r="J55" s="120"/>
      <c r="K55" s="25"/>
      <c r="L55" s="25"/>
      <c r="M55" s="25"/>
      <c r="N55" s="25"/>
      <c r="O55" s="25"/>
      <c r="P55" s="25"/>
    </row>
    <row r="56" spans="2:16" s="22" customFormat="1" ht="28.5" customHeight="1" x14ac:dyDescent="0.15">
      <c r="B56" s="24">
        <v>50</v>
      </c>
      <c r="C56" s="125" t="str">
        <f>VLOOKUP(B56,BI!A29:BN521,33)</f>
        <v/>
      </c>
      <c r="D56" s="126"/>
      <c r="E56" s="24" t="s">
        <v>32</v>
      </c>
      <c r="F56" s="26"/>
      <c r="G56" s="26"/>
      <c r="H56" s="26"/>
      <c r="I56" s="119"/>
      <c r="J56" s="120"/>
      <c r="K56" s="29"/>
      <c r="L56" s="25"/>
      <c r="M56" s="29"/>
      <c r="N56" s="29"/>
      <c r="O56" s="25"/>
      <c r="P56" s="25"/>
    </row>
    <row r="57" spans="2:16" s="22" customFormat="1" ht="13.5" customHeight="1" x14ac:dyDescent="0.15">
      <c r="B57" s="21"/>
      <c r="D57" s="117"/>
      <c r="E57" s="117"/>
      <c r="F57" s="117"/>
      <c r="G57" s="25"/>
      <c r="H57" s="23"/>
    </row>
    <row r="58" spans="2:16" s="22" customFormat="1" ht="31.5" customHeight="1" x14ac:dyDescent="0.15">
      <c r="B58" s="21"/>
      <c r="D58" s="117"/>
      <c r="E58" s="117"/>
      <c r="F58" s="117"/>
      <c r="G58" s="25"/>
    </row>
    <row r="59" spans="2:16" s="22" customFormat="1" ht="31.5" customHeight="1" x14ac:dyDescent="0.15">
      <c r="B59" s="24" t="s">
        <v>30</v>
      </c>
      <c r="C59" s="114" t="s">
        <v>0</v>
      </c>
      <c r="D59" s="114"/>
      <c r="E59" s="24" t="s">
        <v>31</v>
      </c>
      <c r="F59" s="24" t="s">
        <v>2</v>
      </c>
      <c r="G59" s="24" t="s">
        <v>3</v>
      </c>
      <c r="H59" s="24" t="s">
        <v>37</v>
      </c>
      <c r="I59" s="119" t="s">
        <v>40</v>
      </c>
      <c r="J59" s="120"/>
      <c r="K59" s="25"/>
      <c r="L59" s="25"/>
      <c r="M59" s="25"/>
      <c r="N59" s="25"/>
      <c r="O59" s="25"/>
      <c r="P59" s="25"/>
    </row>
    <row r="60" spans="2:16" s="22" customFormat="1" ht="28.5" customHeight="1" x14ac:dyDescent="0.15">
      <c r="B60" s="24">
        <v>51</v>
      </c>
      <c r="C60" s="125" t="str">
        <f>VLOOKUP(B60,BI!A5:BN500,33)</f>
        <v/>
      </c>
      <c r="D60" s="126"/>
      <c r="E60" s="24" t="s">
        <v>32</v>
      </c>
      <c r="F60" s="26"/>
      <c r="G60" s="26"/>
      <c r="H60" s="26"/>
      <c r="I60" s="119"/>
      <c r="J60" s="120"/>
      <c r="K60" s="25"/>
      <c r="L60" s="25"/>
      <c r="M60" s="25"/>
      <c r="N60" s="25"/>
      <c r="O60" s="25"/>
      <c r="P60" s="25"/>
    </row>
    <row r="61" spans="2:16" s="22" customFormat="1" ht="28.5" customHeight="1" x14ac:dyDescent="0.15">
      <c r="B61" s="24">
        <v>52</v>
      </c>
      <c r="C61" s="125" t="str">
        <f>VLOOKUP(B61,BI!A6:BN501,33)</f>
        <v/>
      </c>
      <c r="D61" s="126"/>
      <c r="E61" s="24" t="s">
        <v>32</v>
      </c>
      <c r="F61" s="26"/>
      <c r="G61" s="26"/>
      <c r="H61" s="26"/>
      <c r="I61" s="119"/>
      <c r="J61" s="120"/>
      <c r="K61" s="25"/>
      <c r="L61" s="25"/>
      <c r="M61" s="25"/>
      <c r="N61" s="25"/>
      <c r="O61" s="25"/>
      <c r="P61" s="25"/>
    </row>
    <row r="62" spans="2:16" s="22" customFormat="1" ht="28.5" customHeight="1" x14ac:dyDescent="0.15">
      <c r="B62" s="24">
        <v>53</v>
      </c>
      <c r="C62" s="125" t="str">
        <f>VLOOKUP(B62,BI!A7:BN502,33)</f>
        <v/>
      </c>
      <c r="D62" s="126"/>
      <c r="E62" s="24" t="s">
        <v>32</v>
      </c>
      <c r="F62" s="26"/>
      <c r="G62" s="26"/>
      <c r="H62" s="26"/>
      <c r="I62" s="119"/>
      <c r="J62" s="120"/>
      <c r="K62" s="25"/>
      <c r="L62" s="25"/>
      <c r="M62" s="25"/>
      <c r="N62" s="25"/>
      <c r="O62" s="25"/>
      <c r="P62" s="25"/>
    </row>
    <row r="63" spans="2:16" s="22" customFormat="1" ht="28.5" customHeight="1" x14ac:dyDescent="0.15">
      <c r="B63" s="24">
        <v>54</v>
      </c>
      <c r="C63" s="125" t="str">
        <f>VLOOKUP(B63,BI!A8:BN503,33)</f>
        <v/>
      </c>
      <c r="D63" s="126"/>
      <c r="E63" s="24" t="s">
        <v>32</v>
      </c>
      <c r="F63" s="26"/>
      <c r="G63" s="26"/>
      <c r="H63" s="26"/>
      <c r="I63" s="119"/>
      <c r="J63" s="120"/>
      <c r="K63" s="25"/>
      <c r="L63" s="25"/>
      <c r="M63" s="25"/>
      <c r="N63" s="25"/>
      <c r="O63" s="25"/>
      <c r="P63" s="27"/>
    </row>
    <row r="64" spans="2:16" s="22" customFormat="1" ht="28.5" customHeight="1" x14ac:dyDescent="0.15">
      <c r="B64" s="24">
        <v>55</v>
      </c>
      <c r="C64" s="125" t="str">
        <f>VLOOKUP(B64,BI!A9:BN504,33)</f>
        <v/>
      </c>
      <c r="D64" s="126"/>
      <c r="E64" s="24" t="s">
        <v>32</v>
      </c>
      <c r="F64" s="26"/>
      <c r="G64" s="26"/>
      <c r="H64" s="26"/>
      <c r="I64" s="119"/>
      <c r="J64" s="120"/>
      <c r="K64" s="25"/>
      <c r="L64" s="25"/>
      <c r="M64" s="25"/>
      <c r="N64" s="25"/>
      <c r="O64" s="25"/>
      <c r="P64" s="25"/>
    </row>
    <row r="65" spans="2:16" s="22" customFormat="1" ht="28.5" customHeight="1" x14ac:dyDescent="0.15">
      <c r="B65" s="24">
        <v>56</v>
      </c>
      <c r="C65" s="125" t="str">
        <f>VLOOKUP(B65,BI!A10:BN505,33)</f>
        <v/>
      </c>
      <c r="D65" s="126"/>
      <c r="E65" s="24" t="s">
        <v>32</v>
      </c>
      <c r="F65" s="26"/>
      <c r="G65" s="26"/>
      <c r="H65" s="26"/>
      <c r="I65" s="119"/>
      <c r="J65" s="120"/>
      <c r="K65" s="25"/>
      <c r="L65" s="25"/>
      <c r="M65" s="25"/>
      <c r="N65" s="25"/>
      <c r="O65" s="25"/>
      <c r="P65" s="25"/>
    </row>
    <row r="66" spans="2:16" s="22" customFormat="1" ht="28.5" customHeight="1" x14ac:dyDescent="0.15">
      <c r="B66" s="24">
        <v>57</v>
      </c>
      <c r="C66" s="125" t="str">
        <f>VLOOKUP(B66,BI!A11:BN506,33)</f>
        <v/>
      </c>
      <c r="D66" s="126"/>
      <c r="E66" s="24" t="s">
        <v>32</v>
      </c>
      <c r="F66" s="26"/>
      <c r="G66" s="26"/>
      <c r="H66" s="26"/>
      <c r="I66" s="119"/>
      <c r="J66" s="120"/>
      <c r="K66" s="25"/>
      <c r="L66" s="25"/>
      <c r="M66" s="25"/>
      <c r="N66" s="25"/>
      <c r="O66" s="25"/>
      <c r="P66" s="25"/>
    </row>
    <row r="67" spans="2:16" s="22" customFormat="1" ht="28.5" customHeight="1" x14ac:dyDescent="0.15">
      <c r="B67" s="24">
        <v>58</v>
      </c>
      <c r="C67" s="125" t="str">
        <f>VLOOKUP(B67,BI!A12:BN507,33)</f>
        <v/>
      </c>
      <c r="D67" s="126"/>
      <c r="E67" s="24" t="s">
        <v>32</v>
      </c>
      <c r="F67" s="26"/>
      <c r="G67" s="26"/>
      <c r="H67" s="26"/>
      <c r="I67" s="119"/>
      <c r="J67" s="120"/>
      <c r="K67" s="25"/>
      <c r="L67" s="25"/>
      <c r="M67" s="25"/>
      <c r="N67" s="25"/>
      <c r="O67" s="25"/>
      <c r="P67" s="25"/>
    </row>
    <row r="68" spans="2:16" s="22" customFormat="1" ht="28.5" customHeight="1" x14ac:dyDescent="0.15">
      <c r="B68" s="24">
        <v>59</v>
      </c>
      <c r="C68" s="125" t="str">
        <f>VLOOKUP(B68,BI!A13:BN508,33)</f>
        <v/>
      </c>
      <c r="D68" s="126"/>
      <c r="E68" s="24" t="s">
        <v>32</v>
      </c>
      <c r="F68" s="26"/>
      <c r="G68" s="26"/>
      <c r="H68" s="26"/>
      <c r="I68" s="119"/>
      <c r="J68" s="120"/>
      <c r="K68" s="25"/>
      <c r="L68" s="25"/>
      <c r="M68" s="25"/>
      <c r="N68" s="25"/>
      <c r="O68" s="25"/>
      <c r="P68" s="25"/>
    </row>
    <row r="69" spans="2:16" s="22" customFormat="1" ht="28.5" customHeight="1" x14ac:dyDescent="0.15">
      <c r="B69" s="24">
        <v>60</v>
      </c>
      <c r="C69" s="125" t="str">
        <f>VLOOKUP(B69,BI!A14:BN509,33)</f>
        <v/>
      </c>
      <c r="D69" s="126"/>
      <c r="E69" s="24" t="s">
        <v>32</v>
      </c>
      <c r="F69" s="26"/>
      <c r="G69" s="26"/>
      <c r="H69" s="26"/>
      <c r="I69" s="119"/>
      <c r="J69" s="120"/>
      <c r="K69" s="25"/>
      <c r="L69" s="25"/>
      <c r="M69" s="25"/>
      <c r="N69" s="25"/>
      <c r="O69" s="25"/>
      <c r="P69" s="25"/>
    </row>
    <row r="70" spans="2:16" s="22" customFormat="1" ht="28.5" customHeight="1" x14ac:dyDescent="0.15">
      <c r="B70" s="24">
        <v>61</v>
      </c>
      <c r="C70" s="125" t="str">
        <f>VLOOKUP(B70,BI!A15:BN510,33)</f>
        <v/>
      </c>
      <c r="D70" s="126"/>
      <c r="E70" s="24" t="s">
        <v>32</v>
      </c>
      <c r="F70" s="26"/>
      <c r="G70" s="26"/>
      <c r="H70" s="26"/>
      <c r="I70" s="119"/>
      <c r="J70" s="120"/>
      <c r="K70" s="25"/>
      <c r="L70" s="25"/>
      <c r="M70" s="25"/>
      <c r="N70" s="25"/>
      <c r="O70" s="25"/>
      <c r="P70" s="25"/>
    </row>
    <row r="71" spans="2:16" s="22" customFormat="1" ht="28.5" customHeight="1" x14ac:dyDescent="0.15">
      <c r="B71" s="24">
        <v>62</v>
      </c>
      <c r="C71" s="125" t="str">
        <f>VLOOKUP(B71,BI!A16:BN511,33)</f>
        <v/>
      </c>
      <c r="D71" s="126"/>
      <c r="E71" s="24" t="s">
        <v>32</v>
      </c>
      <c r="F71" s="26"/>
      <c r="G71" s="26"/>
      <c r="H71" s="26"/>
      <c r="I71" s="119"/>
      <c r="J71" s="120"/>
      <c r="K71" s="25"/>
      <c r="L71" s="25"/>
      <c r="M71" s="25"/>
      <c r="N71" s="25"/>
      <c r="O71" s="25"/>
      <c r="P71" s="25"/>
    </row>
    <row r="72" spans="2:16" s="22" customFormat="1" ht="28.5" customHeight="1" x14ac:dyDescent="0.15">
      <c r="B72" s="24">
        <v>63</v>
      </c>
      <c r="C72" s="125" t="str">
        <f>VLOOKUP(B72,BI!A17:BN512,33)</f>
        <v/>
      </c>
      <c r="D72" s="126"/>
      <c r="E72" s="24" t="s">
        <v>32</v>
      </c>
      <c r="F72" s="26"/>
      <c r="G72" s="26"/>
      <c r="H72" s="26"/>
      <c r="I72" s="119"/>
      <c r="J72" s="120"/>
      <c r="K72" s="25"/>
      <c r="L72" s="25"/>
      <c r="M72" s="25"/>
      <c r="N72" s="25"/>
      <c r="O72" s="25"/>
      <c r="P72" s="25"/>
    </row>
    <row r="73" spans="2:16" s="22" customFormat="1" ht="28.5" customHeight="1" x14ac:dyDescent="0.15">
      <c r="B73" s="24">
        <v>64</v>
      </c>
      <c r="C73" s="125" t="str">
        <f>VLOOKUP(B73,BI!A18:BN513,33)</f>
        <v/>
      </c>
      <c r="D73" s="126"/>
      <c r="E73" s="24" t="s">
        <v>32</v>
      </c>
      <c r="F73" s="26"/>
      <c r="G73" s="28"/>
      <c r="H73" s="26"/>
      <c r="I73" s="119"/>
      <c r="J73" s="120"/>
      <c r="K73" s="25"/>
      <c r="L73" s="25"/>
      <c r="M73" s="25"/>
      <c r="N73" s="25"/>
      <c r="O73" s="25"/>
      <c r="P73" s="25"/>
    </row>
    <row r="74" spans="2:16" s="22" customFormat="1" ht="28.5" customHeight="1" x14ac:dyDescent="0.15">
      <c r="B74" s="24">
        <v>65</v>
      </c>
      <c r="C74" s="125" t="str">
        <f>VLOOKUP(B74,BI!A19:BN514,33)</f>
        <v/>
      </c>
      <c r="D74" s="126"/>
      <c r="E74" s="24" t="s">
        <v>32</v>
      </c>
      <c r="F74" s="26"/>
      <c r="G74" s="28"/>
      <c r="H74" s="26"/>
      <c r="I74" s="119"/>
      <c r="J74" s="120"/>
      <c r="K74" s="25"/>
      <c r="L74" s="25"/>
      <c r="M74" s="25"/>
      <c r="N74" s="25"/>
      <c r="O74" s="25"/>
      <c r="P74" s="25"/>
    </row>
    <row r="75" spans="2:16" s="22" customFormat="1" ht="28.5" customHeight="1" x14ac:dyDescent="0.15">
      <c r="B75" s="24">
        <v>66</v>
      </c>
      <c r="C75" s="125" t="str">
        <f>VLOOKUP(B75,BI!A20:BN515,33)</f>
        <v/>
      </c>
      <c r="D75" s="126"/>
      <c r="E75" s="24" t="s">
        <v>32</v>
      </c>
      <c r="F75" s="26"/>
      <c r="G75" s="28"/>
      <c r="H75" s="26"/>
      <c r="I75" s="119"/>
      <c r="J75" s="120"/>
      <c r="K75" s="25"/>
      <c r="L75" s="25"/>
      <c r="M75" s="25"/>
      <c r="N75" s="25"/>
      <c r="O75" s="25"/>
      <c r="P75" s="25"/>
    </row>
    <row r="76" spans="2:16" s="22" customFormat="1" ht="28.5" customHeight="1" x14ac:dyDescent="0.15">
      <c r="B76" s="24">
        <v>67</v>
      </c>
      <c r="C76" s="125" t="str">
        <f>VLOOKUP(B76,BI!A21:BN516,33)</f>
        <v/>
      </c>
      <c r="D76" s="126"/>
      <c r="E76" s="24" t="s">
        <v>32</v>
      </c>
      <c r="F76" s="26"/>
      <c r="G76" s="26"/>
      <c r="H76" s="26"/>
      <c r="I76" s="119"/>
      <c r="J76" s="120"/>
      <c r="K76" s="25"/>
      <c r="L76" s="25"/>
      <c r="M76" s="25"/>
      <c r="N76" s="25"/>
      <c r="O76" s="25"/>
      <c r="P76" s="25"/>
    </row>
    <row r="77" spans="2:16" s="22" customFormat="1" ht="28.5" customHeight="1" x14ac:dyDescent="0.15">
      <c r="B77" s="24">
        <v>68</v>
      </c>
      <c r="C77" s="125" t="str">
        <f>VLOOKUP(B77,BI!A22:BN517,33)</f>
        <v/>
      </c>
      <c r="D77" s="126"/>
      <c r="E77" s="24" t="s">
        <v>32</v>
      </c>
      <c r="F77" s="26"/>
      <c r="G77" s="26"/>
      <c r="H77" s="26"/>
      <c r="I77" s="119"/>
      <c r="J77" s="120"/>
      <c r="K77" s="25"/>
      <c r="L77" s="25"/>
      <c r="M77" s="25"/>
      <c r="N77" s="25"/>
      <c r="O77" s="25"/>
      <c r="P77" s="25"/>
    </row>
    <row r="78" spans="2:16" s="22" customFormat="1" ht="28.5" customHeight="1" x14ac:dyDescent="0.15">
      <c r="B78" s="24">
        <v>69</v>
      </c>
      <c r="C78" s="125" t="str">
        <f>VLOOKUP(B78,BI!A23:BN518,33)</f>
        <v/>
      </c>
      <c r="D78" s="126"/>
      <c r="E78" s="24" t="s">
        <v>32</v>
      </c>
      <c r="F78" s="26"/>
      <c r="G78" s="26"/>
      <c r="H78" s="26"/>
      <c r="I78" s="119"/>
      <c r="J78" s="120"/>
      <c r="K78" s="25"/>
      <c r="L78" s="25"/>
      <c r="M78" s="25"/>
      <c r="N78" s="25"/>
      <c r="O78" s="25"/>
      <c r="P78" s="25"/>
    </row>
    <row r="79" spans="2:16" s="22" customFormat="1" ht="28.5" customHeight="1" x14ac:dyDescent="0.15">
      <c r="B79" s="24">
        <v>70</v>
      </c>
      <c r="C79" s="125" t="str">
        <f>VLOOKUP(B79,BI!A24:BN519,33)</f>
        <v/>
      </c>
      <c r="D79" s="126"/>
      <c r="E79" s="24" t="s">
        <v>32</v>
      </c>
      <c r="F79" s="26"/>
      <c r="G79" s="26"/>
      <c r="H79" s="26"/>
      <c r="I79" s="119"/>
      <c r="J79" s="120"/>
      <c r="K79" s="25"/>
      <c r="L79" s="25"/>
      <c r="M79" s="25"/>
      <c r="N79" s="25"/>
      <c r="O79" s="25"/>
      <c r="P79" s="25"/>
    </row>
    <row r="80" spans="2:16" s="22" customFormat="1" ht="28.5" customHeight="1" x14ac:dyDescent="0.15">
      <c r="B80" s="24">
        <v>71</v>
      </c>
      <c r="C80" s="125" t="str">
        <f>VLOOKUP(B80,BI!A25:BN520,33)</f>
        <v/>
      </c>
      <c r="D80" s="126"/>
      <c r="E80" s="24" t="s">
        <v>32</v>
      </c>
      <c r="F80" s="26"/>
      <c r="G80" s="26"/>
      <c r="H80" s="26"/>
      <c r="I80" s="119"/>
      <c r="J80" s="120"/>
      <c r="K80" s="25"/>
      <c r="L80" s="25"/>
      <c r="M80" s="25"/>
      <c r="N80" s="25"/>
      <c r="O80" s="25"/>
      <c r="P80" s="25"/>
    </row>
    <row r="81" spans="2:16" s="22" customFormat="1" ht="28.5" customHeight="1" x14ac:dyDescent="0.15">
      <c r="B81" s="24">
        <v>72</v>
      </c>
      <c r="C81" s="125" t="str">
        <f>VLOOKUP(B81,BI!A26:BN521,33)</f>
        <v/>
      </c>
      <c r="D81" s="126"/>
      <c r="E81" s="24" t="s">
        <v>32</v>
      </c>
      <c r="F81" s="26"/>
      <c r="G81" s="26"/>
      <c r="H81" s="26"/>
      <c r="I81" s="119"/>
      <c r="J81" s="120"/>
      <c r="K81" s="25"/>
      <c r="L81" s="25"/>
      <c r="M81" s="25"/>
      <c r="N81" s="25"/>
      <c r="O81" s="25"/>
      <c r="P81" s="25"/>
    </row>
    <row r="82" spans="2:16" s="22" customFormat="1" ht="28.5" customHeight="1" x14ac:dyDescent="0.15">
      <c r="B82" s="24">
        <v>73</v>
      </c>
      <c r="C82" s="125" t="str">
        <f>VLOOKUP(B82,BI!A27:BN522,33)</f>
        <v/>
      </c>
      <c r="D82" s="126"/>
      <c r="E82" s="24" t="s">
        <v>32</v>
      </c>
      <c r="F82" s="26"/>
      <c r="G82" s="26"/>
      <c r="H82" s="26"/>
      <c r="I82" s="119"/>
      <c r="J82" s="120"/>
      <c r="K82" s="25"/>
      <c r="L82" s="25"/>
      <c r="M82" s="25"/>
      <c r="N82" s="25"/>
      <c r="O82" s="25"/>
      <c r="P82" s="25"/>
    </row>
    <row r="83" spans="2:16" s="22" customFormat="1" ht="28.5" customHeight="1" x14ac:dyDescent="0.15">
      <c r="B83" s="24">
        <v>74</v>
      </c>
      <c r="C83" s="125" t="str">
        <f>VLOOKUP(B83,BI!A28:BN523,33)</f>
        <v/>
      </c>
      <c r="D83" s="126"/>
      <c r="E83" s="24" t="s">
        <v>32</v>
      </c>
      <c r="F83" s="26"/>
      <c r="G83" s="26"/>
      <c r="H83" s="26"/>
      <c r="I83" s="119"/>
      <c r="J83" s="120"/>
      <c r="K83" s="25"/>
      <c r="L83" s="25"/>
      <c r="M83" s="25"/>
      <c r="N83" s="25"/>
      <c r="O83" s="25"/>
      <c r="P83" s="25"/>
    </row>
    <row r="84" spans="2:16" s="22" customFormat="1" ht="28.5" customHeight="1" x14ac:dyDescent="0.15">
      <c r="B84" s="24">
        <v>75</v>
      </c>
      <c r="C84" s="125" t="str">
        <f>VLOOKUP(B84,BI!A29:BN524,33)</f>
        <v/>
      </c>
      <c r="D84" s="126"/>
      <c r="E84" s="24" t="s">
        <v>32</v>
      </c>
      <c r="F84" s="26"/>
      <c r="G84" s="26"/>
      <c r="H84" s="26"/>
      <c r="I84" s="119"/>
      <c r="J84" s="120"/>
      <c r="K84" s="29"/>
      <c r="L84" s="25"/>
      <c r="M84" s="29"/>
      <c r="N84" s="29"/>
      <c r="O84" s="25"/>
      <c r="P84" s="25"/>
    </row>
    <row r="85" spans="2:16" s="22" customFormat="1" ht="13.5" customHeight="1" x14ac:dyDescent="0.15">
      <c r="B85" s="21"/>
      <c r="D85" s="117"/>
      <c r="E85" s="117"/>
      <c r="F85" s="117"/>
      <c r="G85" s="25"/>
      <c r="H85" s="23"/>
      <c r="I85" s="117"/>
      <c r="J85" s="117"/>
    </row>
    <row r="86" spans="2:16" s="22" customFormat="1" ht="31.5" customHeight="1" x14ac:dyDescent="0.15">
      <c r="B86" s="21"/>
      <c r="D86" s="117"/>
      <c r="E86" s="117"/>
      <c r="F86" s="117"/>
      <c r="G86" s="25"/>
    </row>
    <row r="87" spans="2:16" s="22" customFormat="1" ht="31.5" customHeight="1" x14ac:dyDescent="0.15">
      <c r="B87" s="24" t="s">
        <v>30</v>
      </c>
      <c r="C87" s="114" t="s">
        <v>38</v>
      </c>
      <c r="D87" s="114"/>
      <c r="E87" s="24" t="s">
        <v>31</v>
      </c>
      <c r="F87" s="24" t="s">
        <v>2</v>
      </c>
      <c r="G87" s="24" t="s">
        <v>3</v>
      </c>
      <c r="H87" s="24" t="s">
        <v>37</v>
      </c>
      <c r="I87" s="114" t="s">
        <v>40</v>
      </c>
      <c r="J87" s="114"/>
      <c r="K87" s="25"/>
      <c r="L87" s="25"/>
      <c r="M87" s="25"/>
      <c r="N87" s="25"/>
      <c r="O87" s="25"/>
      <c r="P87" s="25"/>
    </row>
    <row r="88" spans="2:16" s="22" customFormat="1" ht="28.5" customHeight="1" x14ac:dyDescent="0.15">
      <c r="B88" s="24">
        <v>76</v>
      </c>
      <c r="C88" s="123" t="str">
        <f>VLOOKUP(B88,BI!A29:BN524,33)</f>
        <v/>
      </c>
      <c r="D88" s="124"/>
      <c r="E88" s="24" t="s">
        <v>32</v>
      </c>
      <c r="F88" s="26"/>
      <c r="G88" s="26"/>
      <c r="H88" s="26"/>
      <c r="I88" s="114"/>
      <c r="J88" s="114"/>
      <c r="K88" s="25"/>
      <c r="L88" s="25"/>
      <c r="M88" s="25"/>
      <c r="N88" s="25"/>
      <c r="O88" s="25"/>
      <c r="P88" s="25"/>
    </row>
    <row r="89" spans="2:16" s="22" customFormat="1" ht="28.5" customHeight="1" x14ac:dyDescent="0.15">
      <c r="B89" s="24">
        <v>77</v>
      </c>
      <c r="C89" s="123" t="str">
        <f>VLOOKUP(B89,BI!A30:BN525,33)</f>
        <v/>
      </c>
      <c r="D89" s="124"/>
      <c r="E89" s="24" t="s">
        <v>32</v>
      </c>
      <c r="F89" s="26"/>
      <c r="G89" s="26"/>
      <c r="H89" s="26"/>
      <c r="I89" s="114"/>
      <c r="J89" s="114"/>
      <c r="K89" s="25"/>
      <c r="L89" s="25"/>
      <c r="M89" s="25"/>
      <c r="N89" s="25"/>
      <c r="O89" s="25"/>
      <c r="P89" s="25"/>
    </row>
    <row r="90" spans="2:16" s="22" customFormat="1" ht="28.5" customHeight="1" x14ac:dyDescent="0.15">
      <c r="B90" s="24">
        <v>78</v>
      </c>
      <c r="C90" s="123" t="str">
        <f>VLOOKUP(B90,BI!A31:BN526,33)</f>
        <v/>
      </c>
      <c r="D90" s="124"/>
      <c r="E90" s="24" t="s">
        <v>32</v>
      </c>
      <c r="F90" s="26"/>
      <c r="G90" s="26"/>
      <c r="H90" s="26"/>
      <c r="I90" s="114"/>
      <c r="J90" s="114"/>
      <c r="K90" s="25"/>
      <c r="L90" s="25"/>
      <c r="M90" s="25"/>
      <c r="N90" s="25"/>
      <c r="O90" s="25"/>
      <c r="P90" s="25"/>
    </row>
    <row r="91" spans="2:16" s="22" customFormat="1" ht="28.5" customHeight="1" x14ac:dyDescent="0.15">
      <c r="B91" s="24">
        <v>79</v>
      </c>
      <c r="C91" s="123" t="str">
        <f>VLOOKUP(B91,BI!A32:BN527,33)</f>
        <v/>
      </c>
      <c r="D91" s="124"/>
      <c r="E91" s="24" t="s">
        <v>32</v>
      </c>
      <c r="F91" s="26"/>
      <c r="G91" s="26"/>
      <c r="H91" s="26"/>
      <c r="I91" s="114"/>
      <c r="J91" s="114"/>
      <c r="K91" s="25"/>
      <c r="L91" s="25"/>
      <c r="M91" s="25"/>
      <c r="N91" s="25"/>
      <c r="O91" s="25"/>
      <c r="P91" s="27"/>
    </row>
    <row r="92" spans="2:16" s="22" customFormat="1" ht="28.5" customHeight="1" x14ac:dyDescent="0.15">
      <c r="B92" s="24">
        <v>80</v>
      </c>
      <c r="C92" s="123" t="str">
        <f>VLOOKUP(B92,BI!A33:BN528,33)</f>
        <v/>
      </c>
      <c r="D92" s="124"/>
      <c r="E92" s="24" t="s">
        <v>32</v>
      </c>
      <c r="F92" s="26"/>
      <c r="G92" s="26"/>
      <c r="H92" s="26"/>
      <c r="I92" s="114"/>
      <c r="J92" s="114"/>
      <c r="K92" s="25"/>
      <c r="L92" s="25"/>
      <c r="M92" s="25"/>
      <c r="N92" s="25"/>
      <c r="O92" s="25"/>
      <c r="P92" s="25"/>
    </row>
    <row r="93" spans="2:16" s="22" customFormat="1" ht="28.5" customHeight="1" x14ac:dyDescent="0.15">
      <c r="B93" s="24">
        <v>81</v>
      </c>
      <c r="C93" s="123" t="str">
        <f>VLOOKUP(B93,BI!A34:BN529,33)</f>
        <v/>
      </c>
      <c r="D93" s="124"/>
      <c r="E93" s="24" t="s">
        <v>32</v>
      </c>
      <c r="F93" s="26"/>
      <c r="G93" s="26"/>
      <c r="H93" s="26"/>
      <c r="I93" s="114"/>
      <c r="J93" s="114"/>
      <c r="K93" s="25"/>
      <c r="L93" s="25"/>
      <c r="M93" s="25"/>
      <c r="N93" s="25"/>
      <c r="O93" s="25"/>
      <c r="P93" s="25"/>
    </row>
    <row r="94" spans="2:16" s="22" customFormat="1" ht="28.5" customHeight="1" x14ac:dyDescent="0.15">
      <c r="B94" s="24">
        <v>82</v>
      </c>
      <c r="C94" s="123" t="str">
        <f>VLOOKUP(B94,BI!A35:BN530,33)</f>
        <v/>
      </c>
      <c r="D94" s="124"/>
      <c r="E94" s="24" t="s">
        <v>32</v>
      </c>
      <c r="F94" s="26"/>
      <c r="G94" s="26"/>
      <c r="H94" s="26"/>
      <c r="I94" s="114"/>
      <c r="J94" s="114"/>
      <c r="K94" s="25"/>
      <c r="L94" s="25"/>
      <c r="M94" s="25"/>
      <c r="N94" s="25"/>
      <c r="O94" s="25"/>
      <c r="P94" s="25"/>
    </row>
    <row r="95" spans="2:16" s="22" customFormat="1" ht="28.5" customHeight="1" x14ac:dyDescent="0.15">
      <c r="B95" s="24">
        <v>83</v>
      </c>
      <c r="C95" s="123" t="str">
        <f>VLOOKUP(B95,BI!A36:BN531,33)</f>
        <v/>
      </c>
      <c r="D95" s="124"/>
      <c r="E95" s="24" t="s">
        <v>32</v>
      </c>
      <c r="F95" s="26"/>
      <c r="G95" s="26"/>
      <c r="H95" s="26"/>
      <c r="I95" s="114"/>
      <c r="J95" s="114"/>
      <c r="K95" s="25"/>
      <c r="L95" s="25"/>
      <c r="M95" s="25"/>
      <c r="N95" s="25"/>
      <c r="O95" s="25"/>
      <c r="P95" s="25"/>
    </row>
    <row r="96" spans="2:16" s="22" customFormat="1" ht="28.5" customHeight="1" x14ac:dyDescent="0.15">
      <c r="B96" s="24">
        <v>84</v>
      </c>
      <c r="C96" s="123" t="str">
        <f>VLOOKUP(B96,BI!A37:BN532,33)</f>
        <v/>
      </c>
      <c r="D96" s="124"/>
      <c r="E96" s="24" t="s">
        <v>32</v>
      </c>
      <c r="F96" s="26"/>
      <c r="G96" s="26"/>
      <c r="H96" s="26"/>
      <c r="I96" s="114"/>
      <c r="J96" s="114"/>
      <c r="K96" s="25"/>
      <c r="L96" s="25"/>
      <c r="M96" s="25"/>
      <c r="N96" s="25"/>
      <c r="O96" s="25"/>
      <c r="P96" s="25"/>
    </row>
    <row r="97" spans="2:16" s="22" customFormat="1" ht="28.5" customHeight="1" x14ac:dyDescent="0.15">
      <c r="B97" s="24">
        <v>85</v>
      </c>
      <c r="C97" s="123" t="str">
        <f>VLOOKUP(B97,BI!A38:BN533,33)</f>
        <v/>
      </c>
      <c r="D97" s="124"/>
      <c r="E97" s="24" t="s">
        <v>32</v>
      </c>
      <c r="F97" s="26"/>
      <c r="G97" s="26"/>
      <c r="H97" s="26"/>
      <c r="I97" s="114"/>
      <c r="J97" s="114"/>
      <c r="K97" s="25"/>
      <c r="L97" s="25"/>
      <c r="M97" s="25"/>
      <c r="N97" s="25"/>
      <c r="O97" s="25"/>
      <c r="P97" s="25"/>
    </row>
    <row r="98" spans="2:16" s="22" customFormat="1" ht="28.5" customHeight="1" x14ac:dyDescent="0.15">
      <c r="B98" s="24">
        <v>86</v>
      </c>
      <c r="C98" s="123" t="str">
        <f>VLOOKUP(B98,BI!A39:BN534,33)</f>
        <v/>
      </c>
      <c r="D98" s="124"/>
      <c r="E98" s="24" t="s">
        <v>32</v>
      </c>
      <c r="F98" s="26"/>
      <c r="G98" s="26"/>
      <c r="H98" s="26"/>
      <c r="I98" s="114"/>
      <c r="J98" s="114"/>
      <c r="K98" s="25"/>
      <c r="L98" s="25"/>
      <c r="M98" s="25"/>
      <c r="N98" s="25"/>
      <c r="O98" s="25"/>
      <c r="P98" s="25"/>
    </row>
    <row r="99" spans="2:16" s="22" customFormat="1" ht="28.5" customHeight="1" x14ac:dyDescent="0.15">
      <c r="B99" s="24">
        <v>87</v>
      </c>
      <c r="C99" s="123" t="str">
        <f>VLOOKUP(B99,BI!A40:BN535,33)</f>
        <v/>
      </c>
      <c r="D99" s="124"/>
      <c r="E99" s="24" t="s">
        <v>32</v>
      </c>
      <c r="F99" s="26"/>
      <c r="G99" s="26"/>
      <c r="H99" s="26"/>
      <c r="I99" s="114"/>
      <c r="J99" s="114"/>
      <c r="K99" s="25"/>
      <c r="L99" s="25"/>
      <c r="M99" s="25"/>
      <c r="N99" s="25"/>
      <c r="O99" s="25"/>
      <c r="P99" s="25"/>
    </row>
    <row r="100" spans="2:16" s="22" customFormat="1" ht="28.5" customHeight="1" x14ac:dyDescent="0.15">
      <c r="B100" s="24">
        <v>88</v>
      </c>
      <c r="C100" s="123" t="str">
        <f>VLOOKUP(B100,BI!A41:BN536,33)</f>
        <v/>
      </c>
      <c r="D100" s="124"/>
      <c r="E100" s="24" t="s">
        <v>32</v>
      </c>
      <c r="F100" s="26"/>
      <c r="G100" s="26"/>
      <c r="H100" s="26"/>
      <c r="I100" s="114"/>
      <c r="J100" s="114"/>
      <c r="K100" s="25"/>
      <c r="L100" s="25"/>
      <c r="M100" s="25"/>
      <c r="N100" s="25"/>
      <c r="O100" s="25"/>
      <c r="P100" s="25"/>
    </row>
    <row r="101" spans="2:16" s="22" customFormat="1" ht="28.5" customHeight="1" x14ac:dyDescent="0.15">
      <c r="B101" s="24">
        <v>89</v>
      </c>
      <c r="C101" s="123" t="str">
        <f>VLOOKUP(B101,BI!A42:BN537,33)</f>
        <v/>
      </c>
      <c r="D101" s="124"/>
      <c r="E101" s="24" t="s">
        <v>32</v>
      </c>
      <c r="F101" s="26"/>
      <c r="G101" s="28"/>
      <c r="H101" s="26"/>
      <c r="I101" s="114"/>
      <c r="J101" s="114"/>
      <c r="K101" s="25"/>
      <c r="L101" s="25"/>
      <c r="M101" s="25"/>
      <c r="N101" s="25"/>
      <c r="O101" s="25"/>
      <c r="P101" s="25"/>
    </row>
    <row r="102" spans="2:16" s="22" customFormat="1" ht="28.5" customHeight="1" x14ac:dyDescent="0.15">
      <c r="B102" s="24">
        <v>90</v>
      </c>
      <c r="C102" s="123" t="str">
        <f>VLOOKUP(B102,BI!A43:BN538,33)</f>
        <v/>
      </c>
      <c r="D102" s="124"/>
      <c r="E102" s="24" t="s">
        <v>32</v>
      </c>
      <c r="F102" s="26"/>
      <c r="G102" s="28"/>
      <c r="H102" s="26"/>
      <c r="I102" s="114"/>
      <c r="J102" s="114"/>
      <c r="K102" s="25"/>
      <c r="L102" s="25"/>
      <c r="M102" s="25"/>
      <c r="N102" s="25"/>
      <c r="O102" s="25"/>
      <c r="P102" s="25"/>
    </row>
    <row r="103" spans="2:16" s="22" customFormat="1" ht="28.5" customHeight="1" x14ac:dyDescent="0.15">
      <c r="B103" s="24">
        <v>91</v>
      </c>
      <c r="C103" s="123">
        <f>VLOOKUP(B103,BI!A44:BN539,33)</f>
        <v>0</v>
      </c>
      <c r="D103" s="124"/>
      <c r="E103" s="24" t="s">
        <v>32</v>
      </c>
      <c r="F103" s="26"/>
      <c r="G103" s="28"/>
      <c r="H103" s="26"/>
      <c r="I103" s="114"/>
      <c r="J103" s="114"/>
      <c r="K103" s="25"/>
      <c r="L103" s="25"/>
      <c r="M103" s="25"/>
      <c r="N103" s="25"/>
      <c r="O103" s="25"/>
      <c r="P103" s="25"/>
    </row>
    <row r="104" spans="2:16" s="22" customFormat="1" ht="28.5" customHeight="1" x14ac:dyDescent="0.15">
      <c r="B104" s="24">
        <v>92</v>
      </c>
      <c r="C104" s="123">
        <f>VLOOKUP(B104,BI!A45:BN540,33)</f>
        <v>0</v>
      </c>
      <c r="D104" s="124"/>
      <c r="E104" s="24" t="s">
        <v>32</v>
      </c>
      <c r="F104" s="26"/>
      <c r="G104" s="26"/>
      <c r="H104" s="26"/>
      <c r="I104" s="114"/>
      <c r="J104" s="114"/>
      <c r="K104" s="25"/>
      <c r="L104" s="25"/>
      <c r="M104" s="25"/>
      <c r="N104" s="25"/>
      <c r="O104" s="25"/>
      <c r="P104" s="25"/>
    </row>
    <row r="105" spans="2:16" s="22" customFormat="1" ht="28.5" customHeight="1" x14ac:dyDescent="0.15">
      <c r="B105" s="24">
        <v>93</v>
      </c>
      <c r="C105" s="123">
        <f>VLOOKUP(B105,BI!A46:BN541,33)</f>
        <v>0</v>
      </c>
      <c r="D105" s="124"/>
      <c r="E105" s="24" t="s">
        <v>32</v>
      </c>
      <c r="F105" s="26"/>
      <c r="G105" s="26"/>
      <c r="H105" s="26"/>
      <c r="I105" s="114"/>
      <c r="J105" s="114"/>
      <c r="K105" s="25"/>
      <c r="L105" s="25"/>
      <c r="M105" s="25"/>
      <c r="N105" s="25"/>
      <c r="O105" s="25"/>
      <c r="P105" s="25"/>
    </row>
    <row r="106" spans="2:16" s="22" customFormat="1" ht="28.5" customHeight="1" x14ac:dyDescent="0.15">
      <c r="B106" s="24">
        <v>94</v>
      </c>
      <c r="C106" s="123">
        <f>VLOOKUP(B106,BI!A47:BN542,33)</f>
        <v>0</v>
      </c>
      <c r="D106" s="124"/>
      <c r="E106" s="24" t="s">
        <v>32</v>
      </c>
      <c r="F106" s="26"/>
      <c r="G106" s="26"/>
      <c r="H106" s="26"/>
      <c r="I106" s="114"/>
      <c r="J106" s="114"/>
      <c r="K106" s="25"/>
      <c r="L106" s="25"/>
      <c r="M106" s="25"/>
      <c r="N106" s="25"/>
      <c r="O106" s="25"/>
      <c r="P106" s="25"/>
    </row>
    <row r="107" spans="2:16" s="22" customFormat="1" ht="28.5" customHeight="1" x14ac:dyDescent="0.15">
      <c r="B107" s="24">
        <v>95</v>
      </c>
      <c r="C107" s="123">
        <f>VLOOKUP(B107,BI!A48:BN543,33)</f>
        <v>0</v>
      </c>
      <c r="D107" s="124"/>
      <c r="E107" s="24" t="s">
        <v>32</v>
      </c>
      <c r="F107" s="26"/>
      <c r="G107" s="26"/>
      <c r="H107" s="26"/>
      <c r="I107" s="114"/>
      <c r="J107" s="114"/>
      <c r="K107" s="25"/>
      <c r="L107" s="25"/>
      <c r="M107" s="25"/>
      <c r="N107" s="25"/>
      <c r="O107" s="25"/>
      <c r="P107" s="25"/>
    </row>
    <row r="108" spans="2:16" s="22" customFormat="1" ht="28.5" customHeight="1" x14ac:dyDescent="0.15">
      <c r="B108" s="24">
        <v>96</v>
      </c>
      <c r="C108" s="123">
        <f>VLOOKUP(B108,BI!A49:BN544,33)</f>
        <v>0</v>
      </c>
      <c r="D108" s="124"/>
      <c r="E108" s="24" t="s">
        <v>32</v>
      </c>
      <c r="F108" s="26"/>
      <c r="G108" s="26"/>
      <c r="H108" s="26"/>
      <c r="I108" s="114"/>
      <c r="J108" s="114"/>
      <c r="K108" s="25"/>
      <c r="L108" s="25"/>
      <c r="M108" s="25"/>
      <c r="N108" s="25"/>
      <c r="O108" s="25"/>
      <c r="P108" s="25"/>
    </row>
    <row r="109" spans="2:16" s="22" customFormat="1" ht="28.5" customHeight="1" x14ac:dyDescent="0.15">
      <c r="B109" s="24">
        <v>97</v>
      </c>
      <c r="C109" s="123">
        <f>VLOOKUP(B109,BI!A50:BN545,33)</f>
        <v>0</v>
      </c>
      <c r="D109" s="124"/>
      <c r="E109" s="24" t="s">
        <v>32</v>
      </c>
      <c r="F109" s="26"/>
      <c r="G109" s="26"/>
      <c r="H109" s="26"/>
      <c r="I109" s="114"/>
      <c r="J109" s="114"/>
      <c r="K109" s="25"/>
      <c r="L109" s="25"/>
      <c r="M109" s="25"/>
      <c r="N109" s="25"/>
      <c r="O109" s="25"/>
      <c r="P109" s="25"/>
    </row>
    <row r="110" spans="2:16" s="22" customFormat="1" ht="28.5" customHeight="1" x14ac:dyDescent="0.15">
      <c r="B110" s="24">
        <v>98</v>
      </c>
      <c r="C110" s="123">
        <f>VLOOKUP(B110,BI!A51:BN546,33)</f>
        <v>0</v>
      </c>
      <c r="D110" s="124"/>
      <c r="E110" s="24" t="s">
        <v>32</v>
      </c>
      <c r="F110" s="26"/>
      <c r="G110" s="26"/>
      <c r="H110" s="26"/>
      <c r="I110" s="114"/>
      <c r="J110" s="114"/>
      <c r="K110" s="25"/>
      <c r="L110" s="25"/>
      <c r="M110" s="25"/>
      <c r="N110" s="25"/>
      <c r="O110" s="25"/>
      <c r="P110" s="25"/>
    </row>
    <row r="111" spans="2:16" s="22" customFormat="1" ht="28.5" customHeight="1" x14ac:dyDescent="0.15">
      <c r="B111" s="24">
        <v>99</v>
      </c>
      <c r="C111" s="123">
        <f>VLOOKUP(B111,BI!A52:BN547,33)</f>
        <v>0</v>
      </c>
      <c r="D111" s="124"/>
      <c r="E111" s="24" t="s">
        <v>32</v>
      </c>
      <c r="F111" s="26"/>
      <c r="G111" s="26"/>
      <c r="H111" s="26"/>
      <c r="I111" s="114"/>
      <c r="J111" s="114"/>
      <c r="K111" s="25"/>
      <c r="L111" s="25"/>
      <c r="M111" s="25"/>
      <c r="N111" s="25"/>
      <c r="O111" s="25"/>
      <c r="P111" s="25"/>
    </row>
    <row r="112" spans="2:16" s="22" customFormat="1" ht="28.5" customHeight="1" x14ac:dyDescent="0.15">
      <c r="B112" s="24">
        <v>100</v>
      </c>
      <c r="C112" s="123">
        <f>VLOOKUP(B112,BI!A53:BN548,33)</f>
        <v>0</v>
      </c>
      <c r="D112" s="124"/>
      <c r="E112" s="24" t="s">
        <v>32</v>
      </c>
      <c r="F112" s="26"/>
      <c r="G112" s="26"/>
      <c r="H112" s="26"/>
      <c r="I112" s="114"/>
      <c r="J112" s="114"/>
      <c r="K112" s="29"/>
      <c r="L112" s="25"/>
      <c r="M112" s="29"/>
      <c r="N112" s="29"/>
      <c r="O112" s="25"/>
      <c r="P112" s="25"/>
    </row>
    <row r="113" spans="2:16" s="22" customFormat="1" ht="13.5" customHeight="1" x14ac:dyDescent="0.15">
      <c r="B113" s="21"/>
      <c r="D113" s="117"/>
      <c r="E113" s="117"/>
      <c r="F113" s="117"/>
      <c r="H113" s="23"/>
      <c r="I113" s="117"/>
      <c r="J113" s="117"/>
    </row>
    <row r="114" spans="2:16" s="22" customFormat="1" ht="31.5" customHeight="1" x14ac:dyDescent="0.15">
      <c r="B114" s="21"/>
      <c r="D114" s="118"/>
      <c r="E114" s="118"/>
      <c r="F114" s="118"/>
    </row>
    <row r="115" spans="2:16" s="22" customFormat="1" ht="31.5" customHeight="1" x14ac:dyDescent="0.15">
      <c r="B115" s="24" t="s">
        <v>30</v>
      </c>
      <c r="C115" s="119" t="s">
        <v>0</v>
      </c>
      <c r="D115" s="120"/>
      <c r="E115" s="24" t="s">
        <v>31</v>
      </c>
      <c r="F115" s="24" t="s">
        <v>2</v>
      </c>
      <c r="G115" s="24" t="s">
        <v>3</v>
      </c>
      <c r="H115" s="24" t="s">
        <v>37</v>
      </c>
      <c r="I115" s="114" t="s">
        <v>40</v>
      </c>
      <c r="J115" s="114"/>
      <c r="K115" s="25"/>
      <c r="L115" s="25"/>
      <c r="M115" s="25"/>
      <c r="N115" s="25"/>
      <c r="O115" s="25"/>
      <c r="P115" s="25"/>
    </row>
    <row r="116" spans="2:16" s="22" customFormat="1" ht="28.5" customHeight="1" x14ac:dyDescent="0.15">
      <c r="B116" s="24">
        <v>101</v>
      </c>
      <c r="C116" s="121">
        <f>VLOOKUP(B116,BI!A53:BN548,33)</f>
        <v>0</v>
      </c>
      <c r="D116" s="122"/>
      <c r="E116" s="24" t="s">
        <v>32</v>
      </c>
      <c r="F116" s="26"/>
      <c r="G116" s="26"/>
      <c r="H116" s="26"/>
      <c r="I116" s="114"/>
      <c r="J116" s="114"/>
      <c r="K116" s="25"/>
      <c r="L116" s="25"/>
      <c r="M116" s="25"/>
      <c r="N116" s="25"/>
      <c r="O116" s="25"/>
      <c r="P116" s="25"/>
    </row>
    <row r="117" spans="2:16" s="22" customFormat="1" ht="28.5" customHeight="1" x14ac:dyDescent="0.15">
      <c r="B117" s="24">
        <v>102</v>
      </c>
      <c r="C117" s="121">
        <f>VLOOKUP(B117,BI!A54:BN549,33)</f>
        <v>0</v>
      </c>
      <c r="D117" s="122"/>
      <c r="E117" s="24" t="s">
        <v>32</v>
      </c>
      <c r="F117" s="26"/>
      <c r="G117" s="26"/>
      <c r="H117" s="26"/>
      <c r="I117" s="114"/>
      <c r="J117" s="114"/>
      <c r="K117" s="25"/>
      <c r="L117" s="25"/>
      <c r="M117" s="25"/>
      <c r="N117" s="25"/>
      <c r="O117" s="25"/>
      <c r="P117" s="25"/>
    </row>
    <row r="118" spans="2:16" s="22" customFormat="1" ht="28.5" customHeight="1" x14ac:dyDescent="0.15">
      <c r="B118" s="24">
        <v>103</v>
      </c>
      <c r="C118" s="121">
        <f>VLOOKUP(B118,BI!A55:BN550,33)</f>
        <v>0</v>
      </c>
      <c r="D118" s="122"/>
      <c r="E118" s="24" t="s">
        <v>32</v>
      </c>
      <c r="F118" s="26"/>
      <c r="G118" s="26"/>
      <c r="H118" s="26"/>
      <c r="I118" s="114"/>
      <c r="J118" s="114"/>
      <c r="K118" s="25"/>
      <c r="L118" s="25"/>
      <c r="M118" s="25"/>
      <c r="N118" s="25"/>
      <c r="O118" s="25"/>
      <c r="P118" s="25"/>
    </row>
    <row r="119" spans="2:16" s="22" customFormat="1" ht="28.5" customHeight="1" x14ac:dyDescent="0.15">
      <c r="B119" s="24">
        <v>104</v>
      </c>
      <c r="C119" s="121">
        <f>VLOOKUP(B119,BI!A56:BN551,33)</f>
        <v>0</v>
      </c>
      <c r="D119" s="122"/>
      <c r="E119" s="24" t="s">
        <v>32</v>
      </c>
      <c r="F119" s="26"/>
      <c r="G119" s="26"/>
      <c r="H119" s="26"/>
      <c r="I119" s="114"/>
      <c r="J119" s="114"/>
      <c r="K119" s="25"/>
      <c r="L119" s="25"/>
      <c r="M119" s="25"/>
      <c r="N119" s="25"/>
      <c r="O119" s="25"/>
      <c r="P119" s="27"/>
    </row>
    <row r="120" spans="2:16" s="22" customFormat="1" ht="28.5" customHeight="1" x14ac:dyDescent="0.15">
      <c r="B120" s="24">
        <v>105</v>
      </c>
      <c r="C120" s="121">
        <f>VLOOKUP(B120,BI!A57:BN552,33)</f>
        <v>0</v>
      </c>
      <c r="D120" s="122"/>
      <c r="E120" s="24" t="s">
        <v>32</v>
      </c>
      <c r="F120" s="26"/>
      <c r="G120" s="26"/>
      <c r="H120" s="26"/>
      <c r="I120" s="114"/>
      <c r="J120" s="114"/>
      <c r="K120" s="25"/>
      <c r="L120" s="25"/>
      <c r="M120" s="25"/>
      <c r="N120" s="25"/>
      <c r="O120" s="25"/>
      <c r="P120" s="25"/>
    </row>
    <row r="121" spans="2:16" s="22" customFormat="1" ht="28.5" customHeight="1" x14ac:dyDescent="0.15">
      <c r="B121" s="24">
        <v>106</v>
      </c>
      <c r="C121" s="121">
        <f>VLOOKUP(B121,BI!A58:BN553,33)</f>
        <v>0</v>
      </c>
      <c r="D121" s="122"/>
      <c r="E121" s="24" t="s">
        <v>32</v>
      </c>
      <c r="F121" s="26"/>
      <c r="G121" s="26"/>
      <c r="H121" s="26"/>
      <c r="I121" s="114"/>
      <c r="J121" s="114"/>
      <c r="K121" s="25"/>
      <c r="L121" s="25"/>
      <c r="M121" s="25"/>
      <c r="N121" s="25"/>
      <c r="O121" s="25"/>
      <c r="P121" s="25"/>
    </row>
    <row r="122" spans="2:16" s="22" customFormat="1" ht="28.5" customHeight="1" x14ac:dyDescent="0.15">
      <c r="B122" s="24">
        <v>107</v>
      </c>
      <c r="C122" s="121">
        <f>VLOOKUP(B122,BI!A59:BN554,33)</f>
        <v>0</v>
      </c>
      <c r="D122" s="122"/>
      <c r="E122" s="24" t="s">
        <v>32</v>
      </c>
      <c r="F122" s="26"/>
      <c r="G122" s="26"/>
      <c r="H122" s="26"/>
      <c r="I122" s="114"/>
      <c r="J122" s="114"/>
      <c r="K122" s="25"/>
      <c r="L122" s="25"/>
      <c r="M122" s="25"/>
      <c r="N122" s="25"/>
      <c r="O122" s="25"/>
      <c r="P122" s="25"/>
    </row>
    <row r="123" spans="2:16" s="22" customFormat="1" ht="28.5" customHeight="1" x14ac:dyDescent="0.15">
      <c r="B123" s="24">
        <v>108</v>
      </c>
      <c r="C123" s="121">
        <f>VLOOKUP(B123,BI!A60:BN555,33)</f>
        <v>0</v>
      </c>
      <c r="D123" s="122"/>
      <c r="E123" s="24" t="s">
        <v>32</v>
      </c>
      <c r="F123" s="26"/>
      <c r="G123" s="26"/>
      <c r="H123" s="26"/>
      <c r="I123" s="114"/>
      <c r="J123" s="114"/>
      <c r="K123" s="25"/>
      <c r="L123" s="25"/>
      <c r="M123" s="25"/>
      <c r="N123" s="25"/>
      <c r="O123" s="25"/>
      <c r="P123" s="25"/>
    </row>
    <row r="124" spans="2:16" s="22" customFormat="1" ht="28.5" customHeight="1" x14ac:dyDescent="0.15">
      <c r="B124" s="24">
        <v>109</v>
      </c>
      <c r="C124" s="121">
        <f>VLOOKUP(B124,BI!A61:BN556,33)</f>
        <v>0</v>
      </c>
      <c r="D124" s="122"/>
      <c r="E124" s="24" t="s">
        <v>32</v>
      </c>
      <c r="F124" s="26"/>
      <c r="G124" s="26"/>
      <c r="H124" s="26"/>
      <c r="I124" s="114"/>
      <c r="J124" s="114"/>
      <c r="K124" s="25"/>
      <c r="L124" s="25"/>
      <c r="M124" s="25"/>
      <c r="N124" s="25"/>
      <c r="O124" s="25"/>
      <c r="P124" s="25"/>
    </row>
    <row r="125" spans="2:16" s="22" customFormat="1" ht="28.5" customHeight="1" x14ac:dyDescent="0.15">
      <c r="B125" s="24">
        <v>110</v>
      </c>
      <c r="C125" s="121">
        <f>VLOOKUP(B125,BI!A62:BN557,33)</f>
        <v>0</v>
      </c>
      <c r="D125" s="122"/>
      <c r="E125" s="24" t="s">
        <v>32</v>
      </c>
      <c r="F125" s="26"/>
      <c r="G125" s="26"/>
      <c r="H125" s="26"/>
      <c r="I125" s="114"/>
      <c r="J125" s="114"/>
      <c r="K125" s="25"/>
      <c r="L125" s="25"/>
      <c r="M125" s="25"/>
      <c r="N125" s="25"/>
      <c r="O125" s="25"/>
      <c r="P125" s="25"/>
    </row>
    <row r="126" spans="2:16" s="22" customFormat="1" ht="28.5" customHeight="1" x14ac:dyDescent="0.15">
      <c r="B126" s="24">
        <v>111</v>
      </c>
      <c r="C126" s="121">
        <f>VLOOKUP(B126,BI!A63:BN558,33)</f>
        <v>0</v>
      </c>
      <c r="D126" s="122"/>
      <c r="E126" s="24" t="s">
        <v>32</v>
      </c>
      <c r="F126" s="26"/>
      <c r="G126" s="26"/>
      <c r="H126" s="26"/>
      <c r="I126" s="114"/>
      <c r="J126" s="114"/>
      <c r="K126" s="25"/>
      <c r="L126" s="25"/>
      <c r="M126" s="25"/>
      <c r="N126" s="25"/>
      <c r="O126" s="25"/>
      <c r="P126" s="25"/>
    </row>
    <row r="127" spans="2:16" s="22" customFormat="1" ht="28.5" customHeight="1" x14ac:dyDescent="0.15">
      <c r="B127" s="24">
        <v>112</v>
      </c>
      <c r="C127" s="121">
        <f>VLOOKUP(B127,BI!A64:BN559,33)</f>
        <v>0</v>
      </c>
      <c r="D127" s="122"/>
      <c r="E127" s="24" t="s">
        <v>32</v>
      </c>
      <c r="F127" s="26"/>
      <c r="G127" s="26"/>
      <c r="H127" s="26"/>
      <c r="I127" s="114"/>
      <c r="J127" s="114"/>
      <c r="K127" s="25"/>
      <c r="L127" s="25"/>
      <c r="M127" s="25"/>
      <c r="N127" s="25"/>
      <c r="O127" s="25"/>
      <c r="P127" s="25"/>
    </row>
    <row r="128" spans="2:16" s="22" customFormat="1" ht="28.5" customHeight="1" x14ac:dyDescent="0.15">
      <c r="B128" s="24">
        <v>113</v>
      </c>
      <c r="C128" s="121">
        <f>VLOOKUP(B128,BI!A65:BN560,33)</f>
        <v>0</v>
      </c>
      <c r="D128" s="122"/>
      <c r="E128" s="24" t="s">
        <v>32</v>
      </c>
      <c r="F128" s="26"/>
      <c r="G128" s="26"/>
      <c r="H128" s="26"/>
      <c r="I128" s="114"/>
      <c r="J128" s="114"/>
      <c r="K128" s="25"/>
      <c r="L128" s="25"/>
      <c r="M128" s="25"/>
      <c r="N128" s="25"/>
      <c r="O128" s="25"/>
      <c r="P128" s="25"/>
    </row>
    <row r="129" spans="2:16" s="22" customFormat="1" ht="28.5" customHeight="1" x14ac:dyDescent="0.15">
      <c r="B129" s="24">
        <v>114</v>
      </c>
      <c r="C129" s="121">
        <f>VLOOKUP(B129,BI!A66:BN561,33)</f>
        <v>0</v>
      </c>
      <c r="D129" s="122"/>
      <c r="E129" s="24" t="s">
        <v>32</v>
      </c>
      <c r="F129" s="26"/>
      <c r="G129" s="28"/>
      <c r="H129" s="26"/>
      <c r="I129" s="114"/>
      <c r="J129" s="114"/>
      <c r="K129" s="25"/>
      <c r="L129" s="25"/>
      <c r="M129" s="25"/>
      <c r="N129" s="25"/>
      <c r="O129" s="25"/>
      <c r="P129" s="25"/>
    </row>
    <row r="130" spans="2:16" s="22" customFormat="1" ht="28.5" customHeight="1" x14ac:dyDescent="0.15">
      <c r="B130" s="24">
        <v>115</v>
      </c>
      <c r="C130" s="121">
        <f>VLOOKUP(B130,BI!A67:BN562,33)</f>
        <v>0</v>
      </c>
      <c r="D130" s="122"/>
      <c r="E130" s="24" t="s">
        <v>32</v>
      </c>
      <c r="F130" s="26"/>
      <c r="G130" s="28"/>
      <c r="H130" s="26"/>
      <c r="I130" s="114"/>
      <c r="J130" s="114"/>
      <c r="K130" s="25"/>
      <c r="L130" s="25"/>
      <c r="M130" s="25"/>
      <c r="N130" s="25"/>
      <c r="O130" s="25"/>
      <c r="P130" s="25"/>
    </row>
    <row r="131" spans="2:16" s="22" customFormat="1" ht="28.5" customHeight="1" x14ac:dyDescent="0.15">
      <c r="B131" s="24">
        <v>116</v>
      </c>
      <c r="C131" s="121">
        <f>VLOOKUP(B131,BI!A68:BN563,33)</f>
        <v>0</v>
      </c>
      <c r="D131" s="122"/>
      <c r="E131" s="24" t="s">
        <v>32</v>
      </c>
      <c r="F131" s="26"/>
      <c r="G131" s="28"/>
      <c r="H131" s="26"/>
      <c r="I131" s="114"/>
      <c r="J131" s="114"/>
      <c r="K131" s="25"/>
      <c r="L131" s="25"/>
      <c r="M131" s="25"/>
      <c r="N131" s="25"/>
      <c r="O131" s="25"/>
      <c r="P131" s="25"/>
    </row>
    <row r="132" spans="2:16" s="22" customFormat="1" ht="28.5" customHeight="1" x14ac:dyDescent="0.15">
      <c r="B132" s="24">
        <v>117</v>
      </c>
      <c r="C132" s="121">
        <f>VLOOKUP(B132,BI!A69:BN564,33)</f>
        <v>0</v>
      </c>
      <c r="D132" s="122"/>
      <c r="E132" s="24" t="s">
        <v>32</v>
      </c>
      <c r="F132" s="26"/>
      <c r="G132" s="26"/>
      <c r="H132" s="26"/>
      <c r="I132" s="114"/>
      <c r="J132" s="114"/>
      <c r="K132" s="25"/>
      <c r="L132" s="25"/>
      <c r="M132" s="25"/>
      <c r="N132" s="25"/>
      <c r="O132" s="25"/>
      <c r="P132" s="25"/>
    </row>
    <row r="133" spans="2:16" s="22" customFormat="1" ht="28.5" customHeight="1" x14ac:dyDescent="0.15">
      <c r="B133" s="24">
        <v>118</v>
      </c>
      <c r="C133" s="121">
        <f>VLOOKUP(B133,BI!A70:BN565,33)</f>
        <v>0</v>
      </c>
      <c r="D133" s="122"/>
      <c r="E133" s="24" t="s">
        <v>32</v>
      </c>
      <c r="F133" s="26"/>
      <c r="G133" s="26"/>
      <c r="H133" s="26"/>
      <c r="I133" s="114"/>
      <c r="J133" s="114"/>
      <c r="K133" s="25"/>
      <c r="L133" s="25"/>
      <c r="M133" s="25"/>
      <c r="N133" s="25"/>
      <c r="O133" s="25"/>
      <c r="P133" s="25"/>
    </row>
    <row r="134" spans="2:16" s="22" customFormat="1" ht="28.5" customHeight="1" x14ac:dyDescent="0.15">
      <c r="B134" s="24">
        <v>119</v>
      </c>
      <c r="C134" s="121">
        <f>VLOOKUP(B134,BI!A71:BN566,33)</f>
        <v>0</v>
      </c>
      <c r="D134" s="122"/>
      <c r="E134" s="24" t="s">
        <v>32</v>
      </c>
      <c r="F134" s="26"/>
      <c r="G134" s="26"/>
      <c r="H134" s="26"/>
      <c r="I134" s="114"/>
      <c r="J134" s="114"/>
      <c r="K134" s="25"/>
      <c r="L134" s="25"/>
      <c r="M134" s="25"/>
      <c r="N134" s="25"/>
      <c r="O134" s="25"/>
      <c r="P134" s="25"/>
    </row>
    <row r="135" spans="2:16" s="22" customFormat="1" ht="28.5" customHeight="1" x14ac:dyDescent="0.15">
      <c r="B135" s="24">
        <v>120</v>
      </c>
      <c r="C135" s="121">
        <f>VLOOKUP(B135,BI!A72:BN567,33)</f>
        <v>0</v>
      </c>
      <c r="D135" s="122"/>
      <c r="E135" s="24" t="s">
        <v>32</v>
      </c>
      <c r="F135" s="26"/>
      <c r="G135" s="26"/>
      <c r="H135" s="26"/>
      <c r="I135" s="114"/>
      <c r="J135" s="114"/>
      <c r="K135" s="25"/>
      <c r="L135" s="25"/>
      <c r="M135" s="25"/>
      <c r="N135" s="25"/>
      <c r="O135" s="25"/>
      <c r="P135" s="25"/>
    </row>
    <row r="136" spans="2:16" s="22" customFormat="1" ht="28.5" customHeight="1" x14ac:dyDescent="0.15">
      <c r="B136" s="24">
        <v>121</v>
      </c>
      <c r="C136" s="121">
        <f>VLOOKUP(B136,BI!A73:BN568,33)</f>
        <v>0</v>
      </c>
      <c r="D136" s="122"/>
      <c r="E136" s="24" t="s">
        <v>32</v>
      </c>
      <c r="F136" s="26"/>
      <c r="G136" s="26"/>
      <c r="H136" s="26"/>
      <c r="I136" s="114"/>
      <c r="J136" s="114"/>
      <c r="K136" s="25"/>
      <c r="L136" s="25"/>
      <c r="M136" s="25"/>
      <c r="N136" s="25"/>
      <c r="O136" s="25"/>
      <c r="P136" s="25"/>
    </row>
    <row r="137" spans="2:16" s="22" customFormat="1" ht="28.5" customHeight="1" x14ac:dyDescent="0.15">
      <c r="B137" s="24">
        <v>122</v>
      </c>
      <c r="C137" s="121">
        <f>VLOOKUP(B137,BI!A74:BN569,33)</f>
        <v>0</v>
      </c>
      <c r="D137" s="122"/>
      <c r="E137" s="24" t="s">
        <v>32</v>
      </c>
      <c r="F137" s="26"/>
      <c r="G137" s="26"/>
      <c r="H137" s="26"/>
      <c r="I137" s="114"/>
      <c r="J137" s="114"/>
      <c r="K137" s="25"/>
      <c r="L137" s="25"/>
      <c r="M137" s="25"/>
      <c r="N137" s="25"/>
      <c r="O137" s="25"/>
      <c r="P137" s="25"/>
    </row>
    <row r="138" spans="2:16" s="22" customFormat="1" ht="28.5" customHeight="1" x14ac:dyDescent="0.15">
      <c r="B138" s="24">
        <v>123</v>
      </c>
      <c r="C138" s="121">
        <f>VLOOKUP(B138,BI!A75:BN570,33)</f>
        <v>0</v>
      </c>
      <c r="D138" s="122"/>
      <c r="E138" s="24" t="s">
        <v>32</v>
      </c>
      <c r="F138" s="26"/>
      <c r="G138" s="26"/>
      <c r="H138" s="26"/>
      <c r="I138" s="114"/>
      <c r="J138" s="114"/>
      <c r="K138" s="25"/>
      <c r="L138" s="25"/>
      <c r="M138" s="25"/>
      <c r="N138" s="25"/>
      <c r="O138" s="25"/>
      <c r="P138" s="25"/>
    </row>
    <row r="139" spans="2:16" s="22" customFormat="1" ht="28.5" customHeight="1" x14ac:dyDescent="0.15">
      <c r="B139" s="24">
        <v>124</v>
      </c>
      <c r="C139" s="121">
        <f>VLOOKUP(B139,BI!A76:BN571,33)</f>
        <v>0</v>
      </c>
      <c r="D139" s="122"/>
      <c r="E139" s="24" t="s">
        <v>32</v>
      </c>
      <c r="F139" s="26"/>
      <c r="G139" s="26"/>
      <c r="H139" s="26"/>
      <c r="I139" s="114"/>
      <c r="J139" s="114"/>
      <c r="K139" s="25"/>
      <c r="L139" s="25"/>
      <c r="M139" s="25"/>
      <c r="N139" s="25"/>
      <c r="O139" s="25"/>
      <c r="P139" s="25"/>
    </row>
    <row r="140" spans="2:16" s="22" customFormat="1" ht="28.5" customHeight="1" x14ac:dyDescent="0.15">
      <c r="B140" s="24">
        <v>125</v>
      </c>
      <c r="C140" s="121">
        <f>VLOOKUP(B140,BI!A77:BN572,33)</f>
        <v>0</v>
      </c>
      <c r="D140" s="122"/>
      <c r="E140" s="24" t="s">
        <v>32</v>
      </c>
      <c r="F140" s="26"/>
      <c r="G140" s="26"/>
      <c r="H140" s="26"/>
      <c r="I140" s="114"/>
      <c r="J140" s="114"/>
      <c r="K140" s="29"/>
      <c r="L140" s="25"/>
      <c r="M140" s="29"/>
      <c r="N140" s="29"/>
      <c r="O140" s="25"/>
      <c r="P140" s="25"/>
    </row>
    <row r="141" spans="2:16" s="22" customFormat="1" ht="13.5" customHeight="1" x14ac:dyDescent="0.15">
      <c r="B141" s="21"/>
      <c r="D141" s="117"/>
      <c r="E141" s="117"/>
      <c r="F141" s="117"/>
      <c r="H141" s="23"/>
      <c r="I141" s="117"/>
      <c r="J141" s="117"/>
    </row>
    <row r="142" spans="2:16" s="22" customFormat="1" ht="31.5" customHeight="1" x14ac:dyDescent="0.15">
      <c r="B142" s="21"/>
      <c r="D142" s="118"/>
      <c r="E142" s="118"/>
      <c r="F142" s="118"/>
    </row>
    <row r="143" spans="2:16" s="22" customFormat="1" ht="31.5" customHeight="1" x14ac:dyDescent="0.15">
      <c r="B143" s="24" t="s">
        <v>30</v>
      </c>
      <c r="C143" s="119" t="s">
        <v>0</v>
      </c>
      <c r="D143" s="120"/>
      <c r="E143" s="24" t="s">
        <v>31</v>
      </c>
      <c r="F143" s="24" t="s">
        <v>2</v>
      </c>
      <c r="G143" s="24" t="s">
        <v>3</v>
      </c>
      <c r="H143" s="24" t="s">
        <v>37</v>
      </c>
      <c r="I143" s="114" t="s">
        <v>40</v>
      </c>
      <c r="J143" s="114"/>
      <c r="K143" s="25"/>
      <c r="L143" s="25"/>
      <c r="M143" s="25"/>
      <c r="N143" s="25"/>
      <c r="O143" s="25"/>
      <c r="P143" s="25"/>
    </row>
    <row r="144" spans="2:16" s="22" customFormat="1" ht="28.5" customHeight="1" x14ac:dyDescent="0.15">
      <c r="B144" s="24">
        <v>126</v>
      </c>
      <c r="C144" s="121">
        <f>VLOOKUP(B144,BI!A77:BN572,33)</f>
        <v>0</v>
      </c>
      <c r="D144" s="122"/>
      <c r="E144" s="24" t="s">
        <v>32</v>
      </c>
      <c r="F144" s="26"/>
      <c r="G144" s="26"/>
      <c r="H144" s="26"/>
      <c r="I144" s="114"/>
      <c r="J144" s="114"/>
      <c r="K144" s="25"/>
      <c r="L144" s="25"/>
      <c r="M144" s="25"/>
      <c r="N144" s="25"/>
      <c r="O144" s="25"/>
      <c r="P144" s="25"/>
    </row>
    <row r="145" spans="2:16" s="22" customFormat="1" ht="28.5" customHeight="1" x14ac:dyDescent="0.15">
      <c r="B145" s="24">
        <v>127</v>
      </c>
      <c r="C145" s="121">
        <f>VLOOKUP(B145,BI!A78:BN573,33)</f>
        <v>0</v>
      </c>
      <c r="D145" s="122"/>
      <c r="E145" s="24" t="s">
        <v>32</v>
      </c>
      <c r="F145" s="26"/>
      <c r="G145" s="26"/>
      <c r="H145" s="26"/>
      <c r="I145" s="114"/>
      <c r="J145" s="114"/>
      <c r="K145" s="25"/>
      <c r="L145" s="25"/>
      <c r="M145" s="25"/>
      <c r="N145" s="25"/>
      <c r="O145" s="25"/>
      <c r="P145" s="25"/>
    </row>
    <row r="146" spans="2:16" s="22" customFormat="1" ht="28.5" customHeight="1" x14ac:dyDescent="0.15">
      <c r="B146" s="24">
        <v>128</v>
      </c>
      <c r="C146" s="121">
        <f>VLOOKUP(B146,BI!A79:BN574,33)</f>
        <v>0</v>
      </c>
      <c r="D146" s="122"/>
      <c r="E146" s="24" t="s">
        <v>32</v>
      </c>
      <c r="F146" s="26"/>
      <c r="G146" s="26"/>
      <c r="H146" s="26"/>
      <c r="I146" s="114"/>
      <c r="J146" s="114"/>
      <c r="K146" s="25"/>
      <c r="L146" s="25"/>
      <c r="M146" s="25"/>
      <c r="N146" s="25"/>
      <c r="O146" s="25"/>
      <c r="P146" s="25"/>
    </row>
    <row r="147" spans="2:16" s="22" customFormat="1" ht="28.5" customHeight="1" x14ac:dyDescent="0.15">
      <c r="B147" s="24">
        <v>129</v>
      </c>
      <c r="C147" s="121">
        <f>VLOOKUP(B147,BI!A80:BN575,33)</f>
        <v>0</v>
      </c>
      <c r="D147" s="122"/>
      <c r="E147" s="24" t="s">
        <v>32</v>
      </c>
      <c r="F147" s="26"/>
      <c r="G147" s="26"/>
      <c r="H147" s="26"/>
      <c r="I147" s="114"/>
      <c r="J147" s="114"/>
      <c r="K147" s="25"/>
      <c r="L147" s="25"/>
      <c r="M147" s="25"/>
      <c r="N147" s="25"/>
      <c r="O147" s="25"/>
      <c r="P147" s="27"/>
    </row>
    <row r="148" spans="2:16" s="22" customFormat="1" ht="28.5" customHeight="1" x14ac:dyDescent="0.15">
      <c r="B148" s="24">
        <v>130</v>
      </c>
      <c r="C148" s="121">
        <f>VLOOKUP(B148,BI!A81:BN576,33)</f>
        <v>0</v>
      </c>
      <c r="D148" s="122"/>
      <c r="E148" s="24" t="s">
        <v>32</v>
      </c>
      <c r="F148" s="26"/>
      <c r="G148" s="26"/>
      <c r="H148" s="26"/>
      <c r="I148" s="114"/>
      <c r="J148" s="114"/>
      <c r="K148" s="25"/>
      <c r="L148" s="25"/>
      <c r="M148" s="25"/>
      <c r="N148" s="25"/>
      <c r="O148" s="25"/>
      <c r="P148" s="25"/>
    </row>
    <row r="149" spans="2:16" s="22" customFormat="1" ht="28.5" customHeight="1" x14ac:dyDescent="0.15">
      <c r="B149" s="24">
        <v>131</v>
      </c>
      <c r="C149" s="121">
        <f>VLOOKUP(B149,BI!A82:BN577,33)</f>
        <v>0</v>
      </c>
      <c r="D149" s="122"/>
      <c r="E149" s="24" t="s">
        <v>32</v>
      </c>
      <c r="F149" s="26"/>
      <c r="G149" s="26"/>
      <c r="H149" s="26"/>
      <c r="I149" s="114"/>
      <c r="J149" s="114"/>
      <c r="K149" s="25"/>
      <c r="L149" s="25"/>
      <c r="M149" s="25"/>
      <c r="N149" s="25"/>
      <c r="O149" s="25"/>
      <c r="P149" s="25"/>
    </row>
    <row r="150" spans="2:16" s="22" customFormat="1" ht="28.5" customHeight="1" x14ac:dyDescent="0.15">
      <c r="B150" s="24">
        <v>132</v>
      </c>
      <c r="C150" s="121">
        <f>VLOOKUP(B150,BI!A83:BN578,33)</f>
        <v>0</v>
      </c>
      <c r="D150" s="122"/>
      <c r="E150" s="24" t="s">
        <v>32</v>
      </c>
      <c r="F150" s="26"/>
      <c r="G150" s="26"/>
      <c r="H150" s="26"/>
      <c r="I150" s="114"/>
      <c r="J150" s="114"/>
      <c r="K150" s="25"/>
      <c r="L150" s="25"/>
      <c r="M150" s="25"/>
      <c r="N150" s="25"/>
      <c r="O150" s="25"/>
      <c r="P150" s="25"/>
    </row>
    <row r="151" spans="2:16" s="22" customFormat="1" ht="28.5" customHeight="1" x14ac:dyDescent="0.15">
      <c r="B151" s="24">
        <v>133</v>
      </c>
      <c r="C151" s="121">
        <f>VLOOKUP(B151,BI!A84:BN579,33)</f>
        <v>0</v>
      </c>
      <c r="D151" s="122"/>
      <c r="E151" s="24" t="s">
        <v>32</v>
      </c>
      <c r="F151" s="26"/>
      <c r="G151" s="26"/>
      <c r="H151" s="26"/>
      <c r="I151" s="114"/>
      <c r="J151" s="114"/>
      <c r="K151" s="25"/>
      <c r="L151" s="25"/>
      <c r="M151" s="25"/>
      <c r="N151" s="25"/>
      <c r="O151" s="25"/>
      <c r="P151" s="25"/>
    </row>
    <row r="152" spans="2:16" s="22" customFormat="1" ht="28.5" customHeight="1" x14ac:dyDescent="0.15">
      <c r="B152" s="24">
        <v>134</v>
      </c>
      <c r="C152" s="121">
        <f>VLOOKUP(B152,BI!A85:BN580,33)</f>
        <v>0</v>
      </c>
      <c r="D152" s="122"/>
      <c r="E152" s="24" t="s">
        <v>32</v>
      </c>
      <c r="F152" s="26"/>
      <c r="G152" s="26"/>
      <c r="H152" s="26"/>
      <c r="I152" s="114"/>
      <c r="J152" s="114"/>
      <c r="K152" s="25"/>
      <c r="L152" s="25"/>
      <c r="M152" s="25"/>
      <c r="N152" s="25"/>
      <c r="O152" s="25"/>
      <c r="P152" s="25"/>
    </row>
    <row r="153" spans="2:16" s="22" customFormat="1" ht="28.5" customHeight="1" x14ac:dyDescent="0.15">
      <c r="B153" s="24">
        <v>135</v>
      </c>
      <c r="C153" s="121">
        <f>VLOOKUP(B153,BI!A86:BN581,33)</f>
        <v>0</v>
      </c>
      <c r="D153" s="122"/>
      <c r="E153" s="24" t="s">
        <v>32</v>
      </c>
      <c r="F153" s="26"/>
      <c r="G153" s="26"/>
      <c r="H153" s="26"/>
      <c r="I153" s="114"/>
      <c r="J153" s="114"/>
      <c r="K153" s="25"/>
      <c r="L153" s="25"/>
      <c r="M153" s="25"/>
      <c r="N153" s="25"/>
      <c r="O153" s="25"/>
      <c r="P153" s="25"/>
    </row>
    <row r="154" spans="2:16" s="22" customFormat="1" ht="28.5" customHeight="1" x14ac:dyDescent="0.15">
      <c r="B154" s="24">
        <v>136</v>
      </c>
      <c r="C154" s="121">
        <f>VLOOKUP(B154,BI!A87:BN582,33)</f>
        <v>0</v>
      </c>
      <c r="D154" s="122"/>
      <c r="E154" s="24" t="s">
        <v>32</v>
      </c>
      <c r="F154" s="26"/>
      <c r="G154" s="26"/>
      <c r="H154" s="26"/>
      <c r="I154" s="114"/>
      <c r="J154" s="114"/>
      <c r="K154" s="25"/>
      <c r="L154" s="25"/>
      <c r="M154" s="25"/>
      <c r="N154" s="25"/>
      <c r="O154" s="25"/>
      <c r="P154" s="25"/>
    </row>
    <row r="155" spans="2:16" s="22" customFormat="1" ht="28.5" customHeight="1" x14ac:dyDescent="0.15">
      <c r="B155" s="24">
        <v>137</v>
      </c>
      <c r="C155" s="121">
        <f>VLOOKUP(B155,BI!A88:BN583,33)</f>
        <v>0</v>
      </c>
      <c r="D155" s="122"/>
      <c r="E155" s="24" t="s">
        <v>32</v>
      </c>
      <c r="F155" s="26"/>
      <c r="G155" s="26"/>
      <c r="H155" s="26"/>
      <c r="I155" s="114"/>
      <c r="J155" s="114"/>
      <c r="K155" s="25"/>
      <c r="L155" s="25"/>
      <c r="M155" s="25"/>
      <c r="N155" s="25"/>
      <c r="O155" s="25"/>
      <c r="P155" s="25"/>
    </row>
    <row r="156" spans="2:16" s="22" customFormat="1" ht="28.5" customHeight="1" x14ac:dyDescent="0.15">
      <c r="B156" s="24">
        <v>138</v>
      </c>
      <c r="C156" s="121">
        <f>VLOOKUP(B156,BI!A89:BN584,33)</f>
        <v>0</v>
      </c>
      <c r="D156" s="122"/>
      <c r="E156" s="24" t="s">
        <v>32</v>
      </c>
      <c r="F156" s="26"/>
      <c r="G156" s="26"/>
      <c r="H156" s="26"/>
      <c r="I156" s="114"/>
      <c r="J156" s="114"/>
      <c r="K156" s="25"/>
      <c r="L156" s="25"/>
      <c r="M156" s="25"/>
      <c r="N156" s="25"/>
      <c r="O156" s="25"/>
      <c r="P156" s="25"/>
    </row>
    <row r="157" spans="2:16" s="22" customFormat="1" ht="28.5" customHeight="1" x14ac:dyDescent="0.15">
      <c r="B157" s="24">
        <v>139</v>
      </c>
      <c r="C157" s="121">
        <f>VLOOKUP(B157,BI!A90:BN585,33)</f>
        <v>0</v>
      </c>
      <c r="D157" s="122"/>
      <c r="E157" s="24" t="s">
        <v>32</v>
      </c>
      <c r="F157" s="26"/>
      <c r="G157" s="28"/>
      <c r="H157" s="26"/>
      <c r="I157" s="114"/>
      <c r="J157" s="114"/>
      <c r="K157" s="25"/>
      <c r="L157" s="25"/>
      <c r="M157" s="25"/>
      <c r="N157" s="25"/>
      <c r="O157" s="25"/>
      <c r="P157" s="25"/>
    </row>
    <row r="158" spans="2:16" s="22" customFormat="1" ht="28.5" customHeight="1" x14ac:dyDescent="0.15">
      <c r="B158" s="24">
        <v>140</v>
      </c>
      <c r="C158" s="121">
        <f>VLOOKUP(B158,BI!A91:BN586,33)</f>
        <v>0</v>
      </c>
      <c r="D158" s="122"/>
      <c r="E158" s="24" t="s">
        <v>32</v>
      </c>
      <c r="F158" s="26"/>
      <c r="G158" s="28"/>
      <c r="H158" s="26"/>
      <c r="I158" s="114"/>
      <c r="J158" s="114"/>
      <c r="K158" s="25"/>
      <c r="L158" s="25"/>
      <c r="M158" s="25"/>
      <c r="N158" s="25"/>
      <c r="O158" s="25"/>
      <c r="P158" s="25"/>
    </row>
    <row r="159" spans="2:16" s="22" customFormat="1" ht="28.5" customHeight="1" x14ac:dyDescent="0.15">
      <c r="B159" s="24">
        <v>141</v>
      </c>
      <c r="C159" s="121">
        <f>VLOOKUP(B159,BI!A92:BN587,33)</f>
        <v>0</v>
      </c>
      <c r="D159" s="122"/>
      <c r="E159" s="24" t="s">
        <v>32</v>
      </c>
      <c r="F159" s="26"/>
      <c r="G159" s="28"/>
      <c r="H159" s="26"/>
      <c r="I159" s="114"/>
      <c r="J159" s="114"/>
      <c r="K159" s="25"/>
      <c r="L159" s="25"/>
      <c r="M159" s="25"/>
      <c r="N159" s="25"/>
      <c r="O159" s="25"/>
      <c r="P159" s="25"/>
    </row>
    <row r="160" spans="2:16" s="22" customFormat="1" ht="28.5" customHeight="1" x14ac:dyDescent="0.15">
      <c r="B160" s="24">
        <v>142</v>
      </c>
      <c r="C160" s="121">
        <f>VLOOKUP(B160,BI!A93:BN588,33)</f>
        <v>0</v>
      </c>
      <c r="D160" s="122"/>
      <c r="E160" s="24" t="s">
        <v>32</v>
      </c>
      <c r="F160" s="26"/>
      <c r="G160" s="26"/>
      <c r="H160" s="26"/>
      <c r="I160" s="114"/>
      <c r="J160" s="114"/>
      <c r="K160" s="25"/>
      <c r="L160" s="25"/>
      <c r="M160" s="25"/>
      <c r="N160" s="25"/>
      <c r="O160" s="25"/>
      <c r="P160" s="25"/>
    </row>
    <row r="161" spans="2:16" s="22" customFormat="1" ht="28.5" customHeight="1" x14ac:dyDescent="0.15">
      <c r="B161" s="24">
        <v>143</v>
      </c>
      <c r="C161" s="121">
        <f>VLOOKUP(B161,BI!A94:BN589,33)</f>
        <v>0</v>
      </c>
      <c r="D161" s="122"/>
      <c r="E161" s="24" t="s">
        <v>32</v>
      </c>
      <c r="F161" s="26"/>
      <c r="G161" s="26"/>
      <c r="H161" s="26"/>
      <c r="I161" s="114"/>
      <c r="J161" s="114"/>
      <c r="K161" s="25"/>
      <c r="L161" s="25"/>
      <c r="M161" s="25"/>
      <c r="N161" s="25"/>
      <c r="O161" s="25"/>
      <c r="P161" s="25"/>
    </row>
    <row r="162" spans="2:16" s="22" customFormat="1" ht="28.5" customHeight="1" x14ac:dyDescent="0.15">
      <c r="B162" s="24">
        <v>144</v>
      </c>
      <c r="C162" s="121">
        <f>VLOOKUP(B162,BI!A95:BN590,33)</f>
        <v>0</v>
      </c>
      <c r="D162" s="122"/>
      <c r="E162" s="24" t="s">
        <v>32</v>
      </c>
      <c r="F162" s="26"/>
      <c r="G162" s="26"/>
      <c r="H162" s="26"/>
      <c r="I162" s="114"/>
      <c r="J162" s="114"/>
      <c r="K162" s="25"/>
      <c r="L162" s="25"/>
      <c r="M162" s="25"/>
      <c r="N162" s="25"/>
      <c r="O162" s="25"/>
      <c r="P162" s="25"/>
    </row>
    <row r="163" spans="2:16" s="22" customFormat="1" ht="28.5" customHeight="1" x14ac:dyDescent="0.15">
      <c r="B163" s="24">
        <v>145</v>
      </c>
      <c r="C163" s="121">
        <f>VLOOKUP(B163,BI!A96:BN591,33)</f>
        <v>0</v>
      </c>
      <c r="D163" s="122"/>
      <c r="E163" s="24" t="s">
        <v>32</v>
      </c>
      <c r="F163" s="26"/>
      <c r="G163" s="26"/>
      <c r="H163" s="26"/>
      <c r="I163" s="114"/>
      <c r="J163" s="114"/>
      <c r="K163" s="25"/>
      <c r="L163" s="25"/>
      <c r="M163" s="25"/>
      <c r="N163" s="25"/>
      <c r="O163" s="25"/>
      <c r="P163" s="25"/>
    </row>
    <row r="164" spans="2:16" s="22" customFormat="1" ht="28.5" customHeight="1" x14ac:dyDescent="0.15">
      <c r="B164" s="24">
        <v>146</v>
      </c>
      <c r="C164" s="121">
        <f>VLOOKUP(B164,BI!A97:BN592,33)</f>
        <v>0</v>
      </c>
      <c r="D164" s="122"/>
      <c r="E164" s="24" t="s">
        <v>32</v>
      </c>
      <c r="F164" s="26"/>
      <c r="G164" s="26"/>
      <c r="H164" s="26"/>
      <c r="I164" s="114"/>
      <c r="J164" s="114"/>
      <c r="K164" s="25"/>
      <c r="L164" s="25"/>
      <c r="M164" s="25"/>
      <c r="N164" s="25"/>
      <c r="O164" s="25"/>
      <c r="P164" s="25"/>
    </row>
    <row r="165" spans="2:16" s="22" customFormat="1" ht="28.5" customHeight="1" x14ac:dyDescent="0.15">
      <c r="B165" s="24">
        <v>147</v>
      </c>
      <c r="C165" s="121">
        <f>VLOOKUP(B165,BI!A98:BN593,33)</f>
        <v>0</v>
      </c>
      <c r="D165" s="122"/>
      <c r="E165" s="24" t="s">
        <v>32</v>
      </c>
      <c r="F165" s="26"/>
      <c r="G165" s="26"/>
      <c r="H165" s="26"/>
      <c r="I165" s="114"/>
      <c r="J165" s="114"/>
      <c r="K165" s="25"/>
      <c r="L165" s="25"/>
      <c r="M165" s="25"/>
      <c r="N165" s="25"/>
      <c r="O165" s="25"/>
      <c r="P165" s="25"/>
    </row>
    <row r="166" spans="2:16" s="22" customFormat="1" ht="28.5" customHeight="1" x14ac:dyDescent="0.15">
      <c r="B166" s="24">
        <v>148</v>
      </c>
      <c r="C166" s="121">
        <f>VLOOKUP(B166,BI!A99:BN594,33)</f>
        <v>0</v>
      </c>
      <c r="D166" s="122"/>
      <c r="E166" s="24" t="s">
        <v>32</v>
      </c>
      <c r="F166" s="26"/>
      <c r="G166" s="26"/>
      <c r="H166" s="26"/>
      <c r="I166" s="114"/>
      <c r="J166" s="114"/>
      <c r="K166" s="25"/>
      <c r="L166" s="25"/>
      <c r="M166" s="25"/>
      <c r="N166" s="25"/>
      <c r="O166" s="25"/>
      <c r="P166" s="25"/>
    </row>
    <row r="167" spans="2:16" s="22" customFormat="1" ht="28.5" customHeight="1" x14ac:dyDescent="0.15">
      <c r="B167" s="24">
        <v>149</v>
      </c>
      <c r="C167" s="121">
        <f>VLOOKUP(B167,BI!A100:BN595,33)</f>
        <v>0</v>
      </c>
      <c r="D167" s="122"/>
      <c r="E167" s="24" t="s">
        <v>32</v>
      </c>
      <c r="F167" s="26"/>
      <c r="G167" s="26"/>
      <c r="H167" s="26"/>
      <c r="I167" s="114"/>
      <c r="J167" s="114"/>
      <c r="K167" s="25"/>
      <c r="L167" s="25"/>
      <c r="M167" s="25"/>
      <c r="N167" s="25"/>
      <c r="O167" s="25"/>
      <c r="P167" s="25"/>
    </row>
    <row r="168" spans="2:16" s="22" customFormat="1" ht="28.5" customHeight="1" x14ac:dyDescent="0.15">
      <c r="B168" s="24">
        <v>150</v>
      </c>
      <c r="C168" s="121">
        <f>VLOOKUP(B168,BI!A101:BN596,33)</f>
        <v>0</v>
      </c>
      <c r="D168" s="122"/>
      <c r="E168" s="24" t="s">
        <v>32</v>
      </c>
      <c r="F168" s="26"/>
      <c r="G168" s="26"/>
      <c r="H168" s="26"/>
      <c r="I168" s="114"/>
      <c r="J168" s="114"/>
      <c r="K168" s="29"/>
      <c r="L168" s="25"/>
      <c r="M168" s="29"/>
      <c r="N168" s="29"/>
      <c r="O168" s="25"/>
      <c r="P168" s="25"/>
    </row>
    <row r="169" spans="2:16" s="22" customFormat="1" ht="13.5" customHeight="1" x14ac:dyDescent="0.15">
      <c r="B169" s="21"/>
      <c r="D169" s="117"/>
      <c r="E169" s="117"/>
      <c r="F169" s="117"/>
      <c r="H169" s="23"/>
      <c r="I169" s="117"/>
      <c r="J169" s="117"/>
    </row>
    <row r="170" spans="2:16" s="22" customFormat="1" ht="31.5" customHeight="1" x14ac:dyDescent="0.15">
      <c r="B170" s="21"/>
      <c r="D170" s="118"/>
      <c r="E170" s="118"/>
      <c r="F170" s="118"/>
    </row>
    <row r="171" spans="2:16" s="22" customFormat="1" ht="31.5" customHeight="1" x14ac:dyDescent="0.15">
      <c r="B171" s="24" t="s">
        <v>30</v>
      </c>
      <c r="C171" s="119" t="s">
        <v>0</v>
      </c>
      <c r="D171" s="120"/>
      <c r="E171" s="24" t="s">
        <v>31</v>
      </c>
      <c r="F171" s="24" t="s">
        <v>2</v>
      </c>
      <c r="G171" s="24" t="s">
        <v>3</v>
      </c>
      <c r="H171" s="24" t="s">
        <v>37</v>
      </c>
      <c r="I171" s="114" t="s">
        <v>40</v>
      </c>
      <c r="J171" s="114"/>
      <c r="K171" s="25"/>
      <c r="L171" s="25"/>
      <c r="M171" s="25"/>
      <c r="N171" s="25"/>
      <c r="O171" s="25"/>
      <c r="P171" s="25"/>
    </row>
    <row r="172" spans="2:16" s="22" customFormat="1" ht="28.5" customHeight="1" x14ac:dyDescent="0.15">
      <c r="B172" s="24">
        <v>151</v>
      </c>
      <c r="C172" s="112">
        <f>VLOOKUP(B172,BI!A77:BN572,33)</f>
        <v>0</v>
      </c>
      <c r="D172" s="113"/>
      <c r="E172" s="24" t="s">
        <v>32</v>
      </c>
      <c r="F172" s="26"/>
      <c r="G172" s="26"/>
      <c r="H172" s="26"/>
      <c r="I172" s="114"/>
      <c r="J172" s="114"/>
      <c r="K172" s="25"/>
      <c r="L172" s="25"/>
      <c r="M172" s="25"/>
      <c r="N172" s="25"/>
      <c r="O172" s="25"/>
      <c r="P172" s="25"/>
    </row>
    <row r="173" spans="2:16" s="22" customFormat="1" ht="28.5" customHeight="1" x14ac:dyDescent="0.15">
      <c r="B173" s="24">
        <v>152</v>
      </c>
      <c r="C173" s="112">
        <f>VLOOKUP(B173,BI!A78:BN573,33)</f>
        <v>0</v>
      </c>
      <c r="D173" s="113"/>
      <c r="E173" s="24" t="s">
        <v>32</v>
      </c>
      <c r="F173" s="26"/>
      <c r="G173" s="26"/>
      <c r="H173" s="26"/>
      <c r="I173" s="114"/>
      <c r="J173" s="114"/>
      <c r="K173" s="25"/>
      <c r="L173" s="25"/>
      <c r="M173" s="25"/>
      <c r="N173" s="25"/>
      <c r="O173" s="25"/>
      <c r="P173" s="25"/>
    </row>
    <row r="174" spans="2:16" s="22" customFormat="1" ht="28.5" customHeight="1" x14ac:dyDescent="0.15">
      <c r="B174" s="24">
        <v>153</v>
      </c>
      <c r="C174" s="112">
        <f>VLOOKUP(B174,BI!A79:BN574,33)</f>
        <v>0</v>
      </c>
      <c r="D174" s="113"/>
      <c r="E174" s="24" t="s">
        <v>32</v>
      </c>
      <c r="F174" s="26"/>
      <c r="G174" s="26"/>
      <c r="H174" s="26"/>
      <c r="I174" s="114"/>
      <c r="J174" s="114"/>
      <c r="K174" s="25"/>
      <c r="L174" s="25"/>
      <c r="M174" s="25"/>
      <c r="N174" s="25"/>
      <c r="O174" s="25"/>
      <c r="P174" s="25"/>
    </row>
    <row r="175" spans="2:16" s="22" customFormat="1" ht="28.5" customHeight="1" x14ac:dyDescent="0.15">
      <c r="B175" s="24">
        <v>154</v>
      </c>
      <c r="C175" s="112">
        <f>VLOOKUP(B175,BI!A80:BN575,33)</f>
        <v>0</v>
      </c>
      <c r="D175" s="113"/>
      <c r="E175" s="24" t="s">
        <v>32</v>
      </c>
      <c r="F175" s="26"/>
      <c r="G175" s="26"/>
      <c r="H175" s="26"/>
      <c r="I175" s="114"/>
      <c r="J175" s="114"/>
      <c r="K175" s="25"/>
      <c r="L175" s="25"/>
      <c r="M175" s="25"/>
      <c r="N175" s="25"/>
      <c r="O175" s="25"/>
      <c r="P175" s="27"/>
    </row>
    <row r="176" spans="2:16" s="22" customFormat="1" ht="28.5" customHeight="1" x14ac:dyDescent="0.15">
      <c r="B176" s="24">
        <v>155</v>
      </c>
      <c r="C176" s="112">
        <f>VLOOKUP(B176,BI!A81:BN576,33)</f>
        <v>0</v>
      </c>
      <c r="D176" s="113"/>
      <c r="E176" s="24" t="s">
        <v>32</v>
      </c>
      <c r="F176" s="26"/>
      <c r="G176" s="26"/>
      <c r="H176" s="26"/>
      <c r="I176" s="114"/>
      <c r="J176" s="114"/>
      <c r="K176" s="25"/>
      <c r="L176" s="25"/>
      <c r="M176" s="25"/>
      <c r="N176" s="25"/>
      <c r="O176" s="25"/>
      <c r="P176" s="25"/>
    </row>
    <row r="177" spans="2:16" s="22" customFormat="1" ht="28.5" customHeight="1" x14ac:dyDescent="0.15">
      <c r="B177" s="24">
        <v>156</v>
      </c>
      <c r="C177" s="112">
        <f>VLOOKUP(B177,BI!A82:BN577,33)</f>
        <v>0</v>
      </c>
      <c r="D177" s="113"/>
      <c r="E177" s="24" t="s">
        <v>32</v>
      </c>
      <c r="F177" s="26"/>
      <c r="G177" s="26"/>
      <c r="H177" s="26"/>
      <c r="I177" s="114"/>
      <c r="J177" s="114"/>
      <c r="K177" s="25"/>
      <c r="L177" s="25"/>
      <c r="M177" s="25"/>
      <c r="N177" s="25"/>
      <c r="O177" s="25"/>
      <c r="P177" s="25"/>
    </row>
    <row r="178" spans="2:16" s="22" customFormat="1" ht="28.5" customHeight="1" x14ac:dyDescent="0.15">
      <c r="B178" s="24">
        <v>157</v>
      </c>
      <c r="C178" s="112">
        <f>VLOOKUP(B178,BI!A83:BN578,33)</f>
        <v>0</v>
      </c>
      <c r="D178" s="113"/>
      <c r="E178" s="24" t="s">
        <v>32</v>
      </c>
      <c r="F178" s="26"/>
      <c r="G178" s="26"/>
      <c r="H178" s="26"/>
      <c r="I178" s="114"/>
      <c r="J178" s="114"/>
      <c r="K178" s="25"/>
      <c r="L178" s="25"/>
      <c r="M178" s="25"/>
      <c r="N178" s="25"/>
      <c r="O178" s="25"/>
      <c r="P178" s="25"/>
    </row>
    <row r="179" spans="2:16" s="22" customFormat="1" ht="28.5" customHeight="1" x14ac:dyDescent="0.15">
      <c r="B179" s="24">
        <v>158</v>
      </c>
      <c r="C179" s="112">
        <f>VLOOKUP(B179,BI!A84:BN579,33)</f>
        <v>0</v>
      </c>
      <c r="D179" s="113"/>
      <c r="E179" s="24" t="s">
        <v>32</v>
      </c>
      <c r="F179" s="26"/>
      <c r="G179" s="26"/>
      <c r="H179" s="26"/>
      <c r="I179" s="114"/>
      <c r="J179" s="114"/>
      <c r="K179" s="25"/>
      <c r="L179" s="25"/>
      <c r="M179" s="25"/>
      <c r="N179" s="25"/>
      <c r="O179" s="25"/>
      <c r="P179" s="25"/>
    </row>
    <row r="180" spans="2:16" s="22" customFormat="1" ht="28.5" customHeight="1" x14ac:dyDescent="0.15">
      <c r="B180" s="24">
        <v>159</v>
      </c>
      <c r="C180" s="112">
        <f>VLOOKUP(B180,BI!A85:BN580,33)</f>
        <v>0</v>
      </c>
      <c r="D180" s="113"/>
      <c r="E180" s="24" t="s">
        <v>32</v>
      </c>
      <c r="F180" s="26"/>
      <c r="G180" s="26"/>
      <c r="H180" s="26"/>
      <c r="I180" s="114"/>
      <c r="J180" s="114"/>
      <c r="K180" s="25"/>
      <c r="L180" s="25"/>
      <c r="M180" s="25"/>
      <c r="N180" s="25"/>
      <c r="O180" s="25"/>
      <c r="P180" s="25"/>
    </row>
    <row r="181" spans="2:16" s="22" customFormat="1" ht="28.5" customHeight="1" x14ac:dyDescent="0.15">
      <c r="B181" s="24">
        <v>160</v>
      </c>
      <c r="C181" s="112">
        <f>VLOOKUP(B181,BI!A86:BN581,33)</f>
        <v>0</v>
      </c>
      <c r="D181" s="113"/>
      <c r="E181" s="24" t="s">
        <v>32</v>
      </c>
      <c r="F181" s="26"/>
      <c r="G181" s="26"/>
      <c r="H181" s="26"/>
      <c r="I181" s="114"/>
      <c r="J181" s="114"/>
      <c r="K181" s="25"/>
      <c r="L181" s="25"/>
      <c r="M181" s="25"/>
      <c r="N181" s="25"/>
      <c r="O181" s="25"/>
      <c r="P181" s="25"/>
    </row>
    <row r="182" spans="2:16" s="22" customFormat="1" ht="28.5" customHeight="1" x14ac:dyDescent="0.15">
      <c r="B182" s="24">
        <v>161</v>
      </c>
      <c r="C182" s="112">
        <f>VLOOKUP(B182,BI!A87:BN582,33)</f>
        <v>0</v>
      </c>
      <c r="D182" s="113"/>
      <c r="E182" s="24" t="s">
        <v>32</v>
      </c>
      <c r="F182" s="26"/>
      <c r="G182" s="26"/>
      <c r="H182" s="26"/>
      <c r="I182" s="114"/>
      <c r="J182" s="114"/>
      <c r="K182" s="25"/>
      <c r="L182" s="25"/>
      <c r="M182" s="25"/>
      <c r="N182" s="25"/>
      <c r="O182" s="25"/>
      <c r="P182" s="25"/>
    </row>
    <row r="183" spans="2:16" s="22" customFormat="1" ht="28.5" customHeight="1" x14ac:dyDescent="0.15">
      <c r="B183" s="24">
        <v>162</v>
      </c>
      <c r="C183" s="112">
        <f>VLOOKUP(B183,BI!A88:BN583,33)</f>
        <v>0</v>
      </c>
      <c r="D183" s="113"/>
      <c r="E183" s="24" t="s">
        <v>32</v>
      </c>
      <c r="F183" s="26"/>
      <c r="G183" s="26"/>
      <c r="H183" s="26"/>
      <c r="I183" s="114"/>
      <c r="J183" s="114"/>
      <c r="K183" s="25"/>
      <c r="L183" s="25"/>
      <c r="M183" s="25"/>
      <c r="N183" s="25"/>
      <c r="O183" s="25"/>
      <c r="P183" s="25"/>
    </row>
    <row r="184" spans="2:16" s="22" customFormat="1" ht="28.5" customHeight="1" x14ac:dyDescent="0.15">
      <c r="B184" s="24">
        <v>163</v>
      </c>
      <c r="C184" s="112">
        <f>VLOOKUP(B184,BI!A89:BN584,33)</f>
        <v>0</v>
      </c>
      <c r="D184" s="113"/>
      <c r="E184" s="24" t="s">
        <v>32</v>
      </c>
      <c r="F184" s="26"/>
      <c r="G184" s="26"/>
      <c r="H184" s="26"/>
      <c r="I184" s="114"/>
      <c r="J184" s="114"/>
      <c r="K184" s="25"/>
      <c r="L184" s="25"/>
      <c r="M184" s="25"/>
      <c r="N184" s="25"/>
      <c r="O184" s="25"/>
      <c r="P184" s="25"/>
    </row>
    <row r="185" spans="2:16" s="22" customFormat="1" ht="28.5" customHeight="1" x14ac:dyDescent="0.15">
      <c r="B185" s="24">
        <v>164</v>
      </c>
      <c r="C185" s="112">
        <f>VLOOKUP(B185,BI!A90:BN585,33)</f>
        <v>0</v>
      </c>
      <c r="D185" s="113"/>
      <c r="E185" s="24" t="s">
        <v>32</v>
      </c>
      <c r="F185" s="26"/>
      <c r="G185" s="28"/>
      <c r="H185" s="26"/>
      <c r="I185" s="114"/>
      <c r="J185" s="114"/>
      <c r="K185" s="25"/>
      <c r="L185" s="25"/>
      <c r="M185" s="25"/>
      <c r="N185" s="25"/>
      <c r="O185" s="25"/>
      <c r="P185" s="25"/>
    </row>
    <row r="186" spans="2:16" s="22" customFormat="1" ht="28.5" customHeight="1" x14ac:dyDescent="0.15">
      <c r="B186" s="24">
        <v>165</v>
      </c>
      <c r="C186" s="112">
        <f>VLOOKUP(B186,BI!A91:BN586,33)</f>
        <v>0</v>
      </c>
      <c r="D186" s="113"/>
      <c r="E186" s="24" t="s">
        <v>32</v>
      </c>
      <c r="F186" s="26"/>
      <c r="G186" s="28"/>
      <c r="H186" s="26"/>
      <c r="I186" s="114"/>
      <c r="J186" s="114"/>
      <c r="K186" s="25"/>
      <c r="L186" s="25"/>
      <c r="M186" s="25"/>
      <c r="N186" s="25"/>
      <c r="O186" s="25"/>
      <c r="P186" s="25"/>
    </row>
    <row r="187" spans="2:16" s="22" customFormat="1" ht="28.5" customHeight="1" x14ac:dyDescent="0.15">
      <c r="B187" s="24">
        <v>166</v>
      </c>
      <c r="C187" s="112">
        <f>VLOOKUP(B187,BI!A92:BN587,33)</f>
        <v>0</v>
      </c>
      <c r="D187" s="113"/>
      <c r="E187" s="24" t="s">
        <v>32</v>
      </c>
      <c r="F187" s="26"/>
      <c r="G187" s="28"/>
      <c r="H187" s="26"/>
      <c r="I187" s="114"/>
      <c r="J187" s="114"/>
      <c r="K187" s="25"/>
      <c r="L187" s="25"/>
      <c r="M187" s="25"/>
      <c r="N187" s="25"/>
      <c r="O187" s="25"/>
      <c r="P187" s="25"/>
    </row>
    <row r="188" spans="2:16" s="22" customFormat="1" ht="28.5" customHeight="1" x14ac:dyDescent="0.15">
      <c r="B188" s="24">
        <v>167</v>
      </c>
      <c r="C188" s="112">
        <f>VLOOKUP(B188,BI!A93:BN588,33)</f>
        <v>0</v>
      </c>
      <c r="D188" s="113"/>
      <c r="E188" s="24" t="s">
        <v>32</v>
      </c>
      <c r="F188" s="26"/>
      <c r="G188" s="26"/>
      <c r="H188" s="26"/>
      <c r="I188" s="114"/>
      <c r="J188" s="114"/>
      <c r="K188" s="25"/>
      <c r="L188" s="25"/>
      <c r="M188" s="25"/>
      <c r="N188" s="25"/>
      <c r="O188" s="25"/>
      <c r="P188" s="25"/>
    </row>
    <row r="189" spans="2:16" s="22" customFormat="1" ht="28.5" customHeight="1" x14ac:dyDescent="0.15">
      <c r="B189" s="24">
        <v>168</v>
      </c>
      <c r="C189" s="112">
        <f>VLOOKUP(B189,BI!A94:BN589,33)</f>
        <v>0</v>
      </c>
      <c r="D189" s="113"/>
      <c r="E189" s="24" t="s">
        <v>32</v>
      </c>
      <c r="F189" s="26"/>
      <c r="G189" s="26"/>
      <c r="H189" s="26"/>
      <c r="I189" s="114"/>
      <c r="J189" s="114"/>
      <c r="K189" s="25"/>
      <c r="L189" s="25"/>
      <c r="M189" s="25"/>
      <c r="N189" s="25"/>
      <c r="O189" s="25"/>
      <c r="P189" s="25"/>
    </row>
    <row r="190" spans="2:16" s="22" customFormat="1" ht="28.5" customHeight="1" x14ac:dyDescent="0.15">
      <c r="B190" s="24">
        <v>169</v>
      </c>
      <c r="C190" s="112">
        <f>VLOOKUP(B190,BI!A95:BN590,33)</f>
        <v>0</v>
      </c>
      <c r="D190" s="113"/>
      <c r="E190" s="24" t="s">
        <v>32</v>
      </c>
      <c r="F190" s="26"/>
      <c r="G190" s="26"/>
      <c r="H190" s="26"/>
      <c r="I190" s="114"/>
      <c r="J190" s="114"/>
      <c r="K190" s="25"/>
      <c r="L190" s="25"/>
      <c r="M190" s="25"/>
      <c r="N190" s="25"/>
      <c r="O190" s="25"/>
      <c r="P190" s="25"/>
    </row>
    <row r="191" spans="2:16" s="22" customFormat="1" ht="28.5" customHeight="1" x14ac:dyDescent="0.15">
      <c r="B191" s="24">
        <v>170</v>
      </c>
      <c r="C191" s="112">
        <f>VLOOKUP(B191,BI!A96:BN591,33)</f>
        <v>0</v>
      </c>
      <c r="D191" s="113"/>
      <c r="E191" s="24" t="s">
        <v>32</v>
      </c>
      <c r="F191" s="26"/>
      <c r="G191" s="26"/>
      <c r="H191" s="26"/>
      <c r="I191" s="114"/>
      <c r="J191" s="114"/>
      <c r="K191" s="25"/>
      <c r="L191" s="25"/>
      <c r="M191" s="25"/>
      <c r="N191" s="25"/>
      <c r="O191" s="25"/>
      <c r="P191" s="25"/>
    </row>
    <row r="192" spans="2:16" s="22" customFormat="1" ht="28.5" customHeight="1" x14ac:dyDescent="0.15">
      <c r="B192" s="24">
        <v>171</v>
      </c>
      <c r="C192" s="112">
        <f>VLOOKUP(B192,BI!A97:BN592,33)</f>
        <v>0</v>
      </c>
      <c r="D192" s="113"/>
      <c r="E192" s="24" t="s">
        <v>32</v>
      </c>
      <c r="F192" s="26"/>
      <c r="G192" s="26"/>
      <c r="H192" s="26"/>
      <c r="I192" s="114"/>
      <c r="J192" s="114"/>
      <c r="K192" s="25"/>
      <c r="L192" s="25"/>
      <c r="M192" s="25"/>
      <c r="N192" s="25"/>
      <c r="O192" s="25"/>
      <c r="P192" s="25"/>
    </row>
    <row r="193" spans="2:16" s="22" customFormat="1" ht="28.5" customHeight="1" x14ac:dyDescent="0.15">
      <c r="B193" s="24">
        <v>172</v>
      </c>
      <c r="C193" s="112">
        <f>VLOOKUP(B193,BI!A98:BN593,33)</f>
        <v>0</v>
      </c>
      <c r="D193" s="113"/>
      <c r="E193" s="24" t="s">
        <v>32</v>
      </c>
      <c r="F193" s="26"/>
      <c r="G193" s="26"/>
      <c r="H193" s="26"/>
      <c r="I193" s="114"/>
      <c r="J193" s="114"/>
      <c r="K193" s="25"/>
      <c r="L193" s="25"/>
      <c r="M193" s="25"/>
      <c r="N193" s="25"/>
      <c r="O193" s="25"/>
      <c r="P193" s="25"/>
    </row>
    <row r="194" spans="2:16" s="22" customFormat="1" ht="28.5" customHeight="1" x14ac:dyDescent="0.15">
      <c r="B194" s="24">
        <v>173</v>
      </c>
      <c r="C194" s="112">
        <f>VLOOKUP(B194,BI!A99:BN594,33)</f>
        <v>0</v>
      </c>
      <c r="D194" s="113"/>
      <c r="E194" s="24" t="s">
        <v>32</v>
      </c>
      <c r="F194" s="26"/>
      <c r="G194" s="26"/>
      <c r="H194" s="26"/>
      <c r="I194" s="114"/>
      <c r="J194" s="114"/>
      <c r="K194" s="25"/>
      <c r="L194" s="25"/>
      <c r="M194" s="25"/>
      <c r="N194" s="25"/>
      <c r="O194" s="25"/>
      <c r="P194" s="25"/>
    </row>
    <row r="195" spans="2:16" s="22" customFormat="1" ht="28.5" customHeight="1" x14ac:dyDescent="0.15">
      <c r="B195" s="24">
        <v>174</v>
      </c>
      <c r="C195" s="112">
        <f>VLOOKUP(B195,BI!A100:BN595,33)</f>
        <v>0</v>
      </c>
      <c r="D195" s="113"/>
      <c r="E195" s="24" t="s">
        <v>32</v>
      </c>
      <c r="F195" s="26"/>
      <c r="G195" s="26"/>
      <c r="H195" s="26"/>
      <c r="I195" s="114"/>
      <c r="J195" s="114"/>
      <c r="K195" s="25"/>
      <c r="L195" s="25"/>
      <c r="M195" s="25"/>
      <c r="N195" s="25"/>
      <c r="O195" s="25"/>
      <c r="P195" s="25"/>
    </row>
    <row r="196" spans="2:16" s="22" customFormat="1" ht="28.5" customHeight="1" x14ac:dyDescent="0.15">
      <c r="B196" s="24">
        <v>175</v>
      </c>
      <c r="C196" s="112">
        <f>VLOOKUP(B196,BI!A101:BN596,33)</f>
        <v>0</v>
      </c>
      <c r="D196" s="113"/>
      <c r="E196" s="24" t="s">
        <v>32</v>
      </c>
      <c r="F196" s="26"/>
      <c r="G196" s="26"/>
      <c r="H196" s="26"/>
      <c r="I196" s="114"/>
      <c r="J196" s="114"/>
      <c r="K196" s="29"/>
      <c r="L196" s="25"/>
      <c r="M196" s="29"/>
      <c r="N196" s="29"/>
      <c r="O196" s="25"/>
      <c r="P196" s="25"/>
    </row>
  </sheetData>
  <mergeCells count="376">
    <mergeCell ref="I1:J1"/>
    <mergeCell ref="C3:D3"/>
    <mergeCell ref="I3:J3"/>
    <mergeCell ref="C4:D4"/>
    <mergeCell ref="I4:J4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33:D33"/>
    <mergeCell ref="I33:J33"/>
    <mergeCell ref="C34:D34"/>
    <mergeCell ref="I34:J34"/>
    <mergeCell ref="C35:D35"/>
    <mergeCell ref="I35:J35"/>
    <mergeCell ref="C31:D31"/>
    <mergeCell ref="I31:J31"/>
    <mergeCell ref="C32:D32"/>
    <mergeCell ref="I32:J32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59:D59"/>
    <mergeCell ref="I59:J59"/>
    <mergeCell ref="C60:D60"/>
    <mergeCell ref="I60:J60"/>
    <mergeCell ref="C54:D54"/>
    <mergeCell ref="I54:J54"/>
    <mergeCell ref="C55:D55"/>
    <mergeCell ref="I55:J55"/>
    <mergeCell ref="C56:D56"/>
    <mergeCell ref="I56:J56"/>
    <mergeCell ref="C64:D64"/>
    <mergeCell ref="I64:J64"/>
    <mergeCell ref="C65:D65"/>
    <mergeCell ref="I65:J65"/>
    <mergeCell ref="C66:D66"/>
    <mergeCell ref="I66:J66"/>
    <mergeCell ref="C61:D61"/>
    <mergeCell ref="I61:J61"/>
    <mergeCell ref="C62:D62"/>
    <mergeCell ref="I62:J62"/>
    <mergeCell ref="C63:D63"/>
    <mergeCell ref="I63:J63"/>
    <mergeCell ref="C70:D70"/>
    <mergeCell ref="I70:J70"/>
    <mergeCell ref="C71:D71"/>
    <mergeCell ref="I71:J71"/>
    <mergeCell ref="C72:D72"/>
    <mergeCell ref="I72:J72"/>
    <mergeCell ref="C67:D67"/>
    <mergeCell ref="I67:J67"/>
    <mergeCell ref="C68:D68"/>
    <mergeCell ref="I68:J68"/>
    <mergeCell ref="C69:D69"/>
    <mergeCell ref="I69:J69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82:D82"/>
    <mergeCell ref="I82:J82"/>
    <mergeCell ref="C83:D83"/>
    <mergeCell ref="I83:J83"/>
    <mergeCell ref="C84:D84"/>
    <mergeCell ref="I84:J84"/>
    <mergeCell ref="C79:D79"/>
    <mergeCell ref="I79:J79"/>
    <mergeCell ref="C80:D80"/>
    <mergeCell ref="I80:J80"/>
    <mergeCell ref="C81:D81"/>
    <mergeCell ref="I81:J81"/>
    <mergeCell ref="C88:D88"/>
    <mergeCell ref="I88:J88"/>
    <mergeCell ref="C89:D89"/>
    <mergeCell ref="I89:J89"/>
    <mergeCell ref="C90:D90"/>
    <mergeCell ref="I90:J90"/>
    <mergeCell ref="I85:J85"/>
    <mergeCell ref="C87:D87"/>
    <mergeCell ref="I87:J87"/>
    <mergeCell ref="C94:D94"/>
    <mergeCell ref="I94:J94"/>
    <mergeCell ref="C95:D95"/>
    <mergeCell ref="I95:J95"/>
    <mergeCell ref="C96:D96"/>
    <mergeCell ref="I96:J96"/>
    <mergeCell ref="C91:D91"/>
    <mergeCell ref="I91:J91"/>
    <mergeCell ref="C92:D92"/>
    <mergeCell ref="I92:J92"/>
    <mergeCell ref="C93:D93"/>
    <mergeCell ref="I93:J93"/>
    <mergeCell ref="C100:D100"/>
    <mergeCell ref="I100:J100"/>
    <mergeCell ref="C101:D101"/>
    <mergeCell ref="I101:J101"/>
    <mergeCell ref="C102:D102"/>
    <mergeCell ref="I102:J102"/>
    <mergeCell ref="C97:D97"/>
    <mergeCell ref="I97:J97"/>
    <mergeCell ref="C98:D98"/>
    <mergeCell ref="I98:J98"/>
    <mergeCell ref="C99:D99"/>
    <mergeCell ref="I99:J99"/>
    <mergeCell ref="C106:D106"/>
    <mergeCell ref="I106:J106"/>
    <mergeCell ref="C107:D107"/>
    <mergeCell ref="I107:J107"/>
    <mergeCell ref="C108:D108"/>
    <mergeCell ref="I108:J108"/>
    <mergeCell ref="C103:D103"/>
    <mergeCell ref="I103:J103"/>
    <mergeCell ref="C104:D104"/>
    <mergeCell ref="I104:J104"/>
    <mergeCell ref="C105:D105"/>
    <mergeCell ref="I105:J105"/>
    <mergeCell ref="C112:D112"/>
    <mergeCell ref="I112:J112"/>
    <mergeCell ref="D113:F114"/>
    <mergeCell ref="I113:J113"/>
    <mergeCell ref="C109:D109"/>
    <mergeCell ref="I109:J109"/>
    <mergeCell ref="C110:D110"/>
    <mergeCell ref="I110:J110"/>
    <mergeCell ref="C111:D111"/>
    <mergeCell ref="I111:J111"/>
    <mergeCell ref="C118:D118"/>
    <mergeCell ref="I118:J118"/>
    <mergeCell ref="C119:D119"/>
    <mergeCell ref="I119:J119"/>
    <mergeCell ref="C120:D120"/>
    <mergeCell ref="I120:J120"/>
    <mergeCell ref="C115:D115"/>
    <mergeCell ref="I115:J115"/>
    <mergeCell ref="C116:D116"/>
    <mergeCell ref="I116:J116"/>
    <mergeCell ref="C117:D117"/>
    <mergeCell ref="I117:J117"/>
    <mergeCell ref="C124:D124"/>
    <mergeCell ref="I124:J124"/>
    <mergeCell ref="C125:D125"/>
    <mergeCell ref="I125:J125"/>
    <mergeCell ref="C126:D126"/>
    <mergeCell ref="I126:J126"/>
    <mergeCell ref="C121:D121"/>
    <mergeCell ref="I121:J121"/>
    <mergeCell ref="C122:D122"/>
    <mergeCell ref="I122:J122"/>
    <mergeCell ref="C123:D123"/>
    <mergeCell ref="I123:J123"/>
    <mergeCell ref="C130:D130"/>
    <mergeCell ref="I130:J130"/>
    <mergeCell ref="C131:D131"/>
    <mergeCell ref="I131:J131"/>
    <mergeCell ref="C132:D132"/>
    <mergeCell ref="I132:J132"/>
    <mergeCell ref="C127:D127"/>
    <mergeCell ref="I127:J127"/>
    <mergeCell ref="C128:D128"/>
    <mergeCell ref="I128:J128"/>
    <mergeCell ref="C129:D129"/>
    <mergeCell ref="I129:J129"/>
    <mergeCell ref="C136:D136"/>
    <mergeCell ref="I136:J136"/>
    <mergeCell ref="C137:D137"/>
    <mergeCell ref="I137:J137"/>
    <mergeCell ref="C138:D138"/>
    <mergeCell ref="I138:J138"/>
    <mergeCell ref="C133:D133"/>
    <mergeCell ref="I133:J133"/>
    <mergeCell ref="C134:D134"/>
    <mergeCell ref="I134:J134"/>
    <mergeCell ref="C135:D135"/>
    <mergeCell ref="I135:J135"/>
    <mergeCell ref="D141:F142"/>
    <mergeCell ref="I141:J141"/>
    <mergeCell ref="C143:D143"/>
    <mergeCell ref="I143:J143"/>
    <mergeCell ref="C144:D144"/>
    <mergeCell ref="I144:J144"/>
    <mergeCell ref="C139:D139"/>
    <mergeCell ref="I139:J139"/>
    <mergeCell ref="C140:D140"/>
    <mergeCell ref="I140:J140"/>
    <mergeCell ref="C148:D148"/>
    <mergeCell ref="I148:J148"/>
    <mergeCell ref="C149:D149"/>
    <mergeCell ref="I149:J149"/>
    <mergeCell ref="C150:D150"/>
    <mergeCell ref="I150:J150"/>
    <mergeCell ref="C145:D145"/>
    <mergeCell ref="I145:J145"/>
    <mergeCell ref="C146:D146"/>
    <mergeCell ref="I146:J146"/>
    <mergeCell ref="C147:D147"/>
    <mergeCell ref="I147:J147"/>
    <mergeCell ref="C154:D154"/>
    <mergeCell ref="I154:J154"/>
    <mergeCell ref="C155:D155"/>
    <mergeCell ref="I155:J155"/>
    <mergeCell ref="C156:D156"/>
    <mergeCell ref="I156:J156"/>
    <mergeCell ref="C151:D151"/>
    <mergeCell ref="I151:J151"/>
    <mergeCell ref="C152:D152"/>
    <mergeCell ref="I152:J152"/>
    <mergeCell ref="C153:D153"/>
    <mergeCell ref="I153:J153"/>
    <mergeCell ref="C160:D160"/>
    <mergeCell ref="I160:J160"/>
    <mergeCell ref="C161:D161"/>
    <mergeCell ref="I161:J161"/>
    <mergeCell ref="C162:D162"/>
    <mergeCell ref="I162:J162"/>
    <mergeCell ref="C157:D157"/>
    <mergeCell ref="I157:J157"/>
    <mergeCell ref="C158:D158"/>
    <mergeCell ref="I158:J158"/>
    <mergeCell ref="C159:D159"/>
    <mergeCell ref="I159:J159"/>
    <mergeCell ref="C166:D166"/>
    <mergeCell ref="I166:J166"/>
    <mergeCell ref="C167:D167"/>
    <mergeCell ref="I167:J167"/>
    <mergeCell ref="C168:D168"/>
    <mergeCell ref="I168:J168"/>
    <mergeCell ref="C163:D163"/>
    <mergeCell ref="I163:J163"/>
    <mergeCell ref="C164:D164"/>
    <mergeCell ref="I164:J164"/>
    <mergeCell ref="C165:D165"/>
    <mergeCell ref="I165:J165"/>
    <mergeCell ref="C172:D172"/>
    <mergeCell ref="I172:J172"/>
    <mergeCell ref="C173:D173"/>
    <mergeCell ref="I173:J173"/>
    <mergeCell ref="C174:D174"/>
    <mergeCell ref="I174:J174"/>
    <mergeCell ref="D169:F170"/>
    <mergeCell ref="I169:J169"/>
    <mergeCell ref="C171:D171"/>
    <mergeCell ref="I171:J171"/>
    <mergeCell ref="C178:D178"/>
    <mergeCell ref="I178:J178"/>
    <mergeCell ref="C179:D179"/>
    <mergeCell ref="I179:J179"/>
    <mergeCell ref="C180:D180"/>
    <mergeCell ref="I180:J180"/>
    <mergeCell ref="C175:D175"/>
    <mergeCell ref="I175:J175"/>
    <mergeCell ref="C176:D176"/>
    <mergeCell ref="I176:J176"/>
    <mergeCell ref="C177:D177"/>
    <mergeCell ref="I177:J177"/>
    <mergeCell ref="C184:D184"/>
    <mergeCell ref="I184:J184"/>
    <mergeCell ref="C185:D185"/>
    <mergeCell ref="I185:J185"/>
    <mergeCell ref="C186:D186"/>
    <mergeCell ref="I186:J186"/>
    <mergeCell ref="C181:D181"/>
    <mergeCell ref="I181:J181"/>
    <mergeCell ref="C182:D182"/>
    <mergeCell ref="I182:J182"/>
    <mergeCell ref="C183:D183"/>
    <mergeCell ref="I183:J183"/>
    <mergeCell ref="C196:D196"/>
    <mergeCell ref="I196:J196"/>
    <mergeCell ref="D1:F2"/>
    <mergeCell ref="D29:F30"/>
    <mergeCell ref="D57:F58"/>
    <mergeCell ref="D85:F86"/>
    <mergeCell ref="C193:D193"/>
    <mergeCell ref="I193:J193"/>
    <mergeCell ref="C194:D194"/>
    <mergeCell ref="I194:J194"/>
    <mergeCell ref="C195:D195"/>
    <mergeCell ref="I195:J195"/>
    <mergeCell ref="C190:D190"/>
    <mergeCell ref="I190:J190"/>
    <mergeCell ref="C191:D191"/>
    <mergeCell ref="I191:J191"/>
    <mergeCell ref="C192:D192"/>
    <mergeCell ref="I192:J192"/>
    <mergeCell ref="C187:D187"/>
    <mergeCell ref="I187:J187"/>
    <mergeCell ref="C188:D188"/>
    <mergeCell ref="I188:J188"/>
    <mergeCell ref="C189:D189"/>
    <mergeCell ref="I189:J189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  <rowBreaks count="6" manualBreakCount="6">
    <brk id="28" max="16383" man="1"/>
    <brk id="56" max="16383" man="1"/>
    <brk id="84" max="16383" man="1"/>
    <brk id="112" max="16383" man="1"/>
    <brk id="140" max="16383" man="1"/>
    <brk id="168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8"/>
  <sheetViews>
    <sheetView tabSelected="1" view="pageBreakPreview" zoomScaleNormal="100" zoomScaleSheetLayoutView="100" workbookViewId="0">
      <selection activeCell="L115" sqref="L115"/>
    </sheetView>
  </sheetViews>
  <sheetFormatPr defaultRowHeight="13.5" x14ac:dyDescent="0.15"/>
  <cols>
    <col min="1" max="1" width="5.75" customWidth="1"/>
    <col min="2" max="2" width="5.5" style="21" customWidth="1"/>
    <col min="3" max="3" width="14.625" style="22" customWidth="1"/>
    <col min="4" max="4" width="6.625" style="22" customWidth="1"/>
    <col min="5" max="5" width="22.875" style="22" customWidth="1"/>
    <col min="6" max="6" width="6.875" style="41" customWidth="1"/>
    <col min="7" max="7" width="6.625" style="22" customWidth="1"/>
    <col min="8" max="8" width="12.5" style="22" customWidth="1"/>
    <col min="9" max="10" width="6.5" customWidth="1"/>
  </cols>
  <sheetData>
    <row r="1" spans="2:16" s="22" customFormat="1" ht="13.5" customHeight="1" x14ac:dyDescent="0.15">
      <c r="B1" s="21"/>
      <c r="D1" s="38"/>
      <c r="E1" s="128" t="s">
        <v>39</v>
      </c>
      <c r="F1" s="128"/>
      <c r="G1" s="128"/>
      <c r="H1" s="41"/>
      <c r="I1" s="127" t="s">
        <v>29</v>
      </c>
      <c r="J1" s="127"/>
    </row>
    <row r="2" spans="2:16" s="22" customFormat="1" ht="31.5" customHeight="1" x14ac:dyDescent="0.15">
      <c r="B2" s="21"/>
      <c r="D2" s="48"/>
      <c r="E2" s="128"/>
      <c r="F2" s="128"/>
      <c r="G2" s="128"/>
    </row>
    <row r="3" spans="2:16" s="22" customFormat="1" ht="31.5" customHeight="1" x14ac:dyDescent="0.15">
      <c r="B3" s="40" t="s">
        <v>30</v>
      </c>
      <c r="C3" s="114" t="s">
        <v>0</v>
      </c>
      <c r="D3" s="114"/>
      <c r="E3" s="40" t="s">
        <v>31</v>
      </c>
      <c r="F3" s="40" t="s">
        <v>2</v>
      </c>
      <c r="G3" s="40" t="s">
        <v>3</v>
      </c>
      <c r="H3" s="40" t="s">
        <v>37</v>
      </c>
      <c r="I3" s="119" t="s">
        <v>40</v>
      </c>
      <c r="J3" s="120"/>
      <c r="K3" s="25"/>
      <c r="L3" s="25"/>
      <c r="M3" s="25"/>
      <c r="N3" s="25"/>
      <c r="O3" s="25"/>
      <c r="P3" s="25"/>
    </row>
    <row r="4" spans="2:16" s="22" customFormat="1" ht="28.5" customHeight="1" x14ac:dyDescent="0.15">
      <c r="B4" s="40">
        <v>1</v>
      </c>
      <c r="C4" s="121" t="str">
        <f>VLOOKUP(B4,BI!A5:BW494,39)</f>
        <v>ＥＬＥＭＥＮ</v>
      </c>
      <c r="D4" s="122"/>
      <c r="E4" s="40" t="str">
        <f>VLOOKUP(B4,BI!A5:BW494,40)</f>
        <v>0104Y-9</v>
      </c>
      <c r="F4" s="28" t="str">
        <f>VLOOKUP(B4,BI!A5:BW495,75)</f>
        <v>EA</v>
      </c>
      <c r="G4" s="26" t="str">
        <f>VLOOKUP(B4,BI!A5:BW495,41)</f>
        <v>153</v>
      </c>
      <c r="H4" s="26"/>
      <c r="I4" s="119"/>
      <c r="J4" s="120"/>
      <c r="K4" s="25"/>
      <c r="L4" s="25"/>
      <c r="M4" s="25"/>
      <c r="N4" s="25"/>
      <c r="O4" s="25"/>
      <c r="P4" s="25"/>
    </row>
    <row r="5" spans="2:16" s="22" customFormat="1" ht="28.5" customHeight="1" x14ac:dyDescent="0.15">
      <c r="B5" s="40">
        <v>2</v>
      </c>
      <c r="C5" s="121" t="str">
        <f>VLOOKUP(B5,BI!A6:BW495,39)</f>
        <v>ＥＬＥＭＥＮ</v>
      </c>
      <c r="D5" s="122"/>
      <c r="E5" s="52" t="str">
        <f>VLOOKUP(B5,BI!A6:BW495,40)</f>
        <v>8-97518-125-0</v>
      </c>
      <c r="F5" s="28" t="str">
        <f>VLOOKUP(B5,BI!A6:BW496,75)</f>
        <v>EA</v>
      </c>
      <c r="G5" s="26" t="str">
        <f>VLOOKUP(B5,BI!A6:BW496,41)</f>
        <v>474</v>
      </c>
      <c r="H5" s="26"/>
      <c r="I5" s="119"/>
      <c r="J5" s="120"/>
      <c r="K5" s="25"/>
      <c r="L5" s="25"/>
      <c r="M5" s="25"/>
      <c r="N5" s="25"/>
      <c r="O5" s="25"/>
      <c r="P5" s="25"/>
    </row>
    <row r="6" spans="2:16" s="22" customFormat="1" ht="28.5" customHeight="1" x14ac:dyDescent="0.15">
      <c r="B6" s="40">
        <v>3</v>
      </c>
      <c r="C6" s="121" t="str">
        <f>VLOOKUP(B6,BI!A7:BW496,39)</f>
        <v>ＥＬＥＭＥＮ</v>
      </c>
      <c r="D6" s="122"/>
      <c r="E6" s="52" t="str">
        <f>VLOOKUP(B6,BI!A7:BW496,40)</f>
        <v>0104Y-1</v>
      </c>
      <c r="F6" s="28" t="str">
        <f>VLOOKUP(B6,BI!A7:BW497,75)</f>
        <v>EA</v>
      </c>
      <c r="G6" s="26" t="str">
        <f>VLOOKUP(B6,BI!A7:BW497,41)</f>
        <v>5</v>
      </c>
      <c r="H6" s="26"/>
      <c r="I6" s="119"/>
      <c r="J6" s="120"/>
      <c r="K6" s="25"/>
      <c r="L6" s="25"/>
      <c r="M6" s="25"/>
      <c r="N6" s="25"/>
      <c r="O6" s="25"/>
      <c r="P6" s="25"/>
    </row>
    <row r="7" spans="2:16" s="22" customFormat="1" ht="28.5" customHeight="1" x14ac:dyDescent="0.15">
      <c r="B7" s="40">
        <v>4</v>
      </c>
      <c r="C7" s="121" t="str">
        <f>VLOOKUP(B7,BI!A8:BW497,39)</f>
        <v>エレメント</v>
      </c>
      <c r="D7" s="122"/>
      <c r="E7" s="52" t="str">
        <f>VLOOKUP(B7,BI!A8:BW497,40)</f>
        <v>0104N-004</v>
      </c>
      <c r="F7" s="28" t="str">
        <f>VLOOKUP(B7,BI!A8:BW498,75)</f>
        <v>EA</v>
      </c>
      <c r="G7" s="26" t="str">
        <f>VLOOKUP(B7,BI!A8:BW498,41)</f>
        <v>22</v>
      </c>
      <c r="H7" s="26"/>
      <c r="I7" s="119"/>
      <c r="J7" s="120"/>
      <c r="K7" s="25"/>
      <c r="L7" s="25"/>
      <c r="M7" s="25"/>
      <c r="N7" s="25"/>
      <c r="O7" s="25"/>
      <c r="P7" s="27"/>
    </row>
    <row r="8" spans="2:16" s="22" customFormat="1" ht="28.5" customHeight="1" x14ac:dyDescent="0.15">
      <c r="B8" s="40">
        <v>5</v>
      </c>
      <c r="C8" s="121" t="str">
        <f>VLOOKUP(B8,BI!A9:BW498,39)</f>
        <v>ＯＩＬＦＩＬ</v>
      </c>
      <c r="D8" s="122"/>
      <c r="E8" s="56" t="str">
        <f>VLOOKUP(B8,BI!A9:BW498,40)</f>
        <v>0104Y-32</v>
      </c>
      <c r="F8" s="28" t="str">
        <f>VLOOKUP(B8,BI!A9:BW499,75)</f>
        <v>EA</v>
      </c>
      <c r="G8" s="26" t="str">
        <f>VLOOKUP(B8,BI!A9:BW499,41)</f>
        <v>1181</v>
      </c>
      <c r="H8" s="26"/>
      <c r="I8" s="119"/>
      <c r="J8" s="120"/>
      <c r="K8" s="25"/>
      <c r="L8" s="25"/>
      <c r="M8" s="25"/>
      <c r="N8" s="25"/>
      <c r="O8" s="25"/>
      <c r="P8" s="25"/>
    </row>
    <row r="9" spans="2:16" s="22" customFormat="1" ht="28.5" customHeight="1" x14ac:dyDescent="0.15">
      <c r="B9" s="40">
        <v>6</v>
      </c>
      <c r="C9" s="121" t="str">
        <f>VLOOKUP(B9,BI!A10:BW499,39)</f>
        <v>ＥＬＥＭＥＮ</v>
      </c>
      <c r="D9" s="122"/>
      <c r="E9" s="56" t="str">
        <f>VLOOKUP(B9,BI!A10:BW499,40)</f>
        <v>0104Y-16</v>
      </c>
      <c r="F9" s="28" t="str">
        <f>VLOOKUP(B9,BI!A10:BW500,75)</f>
        <v>EA</v>
      </c>
      <c r="G9" s="26" t="str">
        <f>VLOOKUP(B9,BI!A10:BW500,41)</f>
        <v>40</v>
      </c>
      <c r="H9" s="26"/>
      <c r="I9" s="119"/>
      <c r="J9" s="120"/>
      <c r="K9" s="25"/>
      <c r="L9" s="25"/>
      <c r="M9" s="25"/>
      <c r="N9" s="25"/>
      <c r="O9" s="25"/>
      <c r="P9" s="25"/>
    </row>
    <row r="10" spans="2:16" s="22" customFormat="1" ht="28.5" customHeight="1" x14ac:dyDescent="0.15">
      <c r="B10" s="40">
        <v>7</v>
      </c>
      <c r="C10" s="121" t="str">
        <f>VLOOKUP(B10,BI!A11:BW500,39)</f>
        <v>ＥＬＥＭＥＮ</v>
      </c>
      <c r="D10" s="122"/>
      <c r="E10" s="56" t="str">
        <f>VLOOKUP(B10,BI!A11:BW500,40)</f>
        <v>0104Y-17</v>
      </c>
      <c r="F10" s="28" t="str">
        <f>VLOOKUP(B10,BI!A11:BW501,75)</f>
        <v>EA</v>
      </c>
      <c r="G10" s="26" t="str">
        <f>VLOOKUP(B10,BI!A11:BW501,41)</f>
        <v>51</v>
      </c>
      <c r="H10" s="26"/>
      <c r="I10" s="119"/>
      <c r="J10" s="120"/>
      <c r="K10" s="25"/>
      <c r="L10" s="25"/>
      <c r="M10" s="25"/>
      <c r="N10" s="25"/>
      <c r="O10" s="25"/>
      <c r="P10" s="25"/>
    </row>
    <row r="11" spans="2:16" s="22" customFormat="1" ht="28.5" customHeight="1" x14ac:dyDescent="0.15">
      <c r="B11" s="40">
        <v>8</v>
      </c>
      <c r="C11" s="121" t="str">
        <f>VLOOKUP(B11,BI!A12:BW501,39)</f>
        <v>ＥＬＥＭＥＮ</v>
      </c>
      <c r="D11" s="122"/>
      <c r="E11" s="56" t="str">
        <f>VLOOKUP(B11,BI!A12:BW501,40)</f>
        <v>0104Y-29</v>
      </c>
      <c r="F11" s="28" t="str">
        <f>VLOOKUP(B11,BI!A12:BW502,75)</f>
        <v>EA</v>
      </c>
      <c r="G11" s="26" t="str">
        <f>VLOOKUP(B11,BI!A12:BW502,41)</f>
        <v>67</v>
      </c>
      <c r="H11" s="26"/>
      <c r="I11" s="119"/>
      <c r="J11" s="120"/>
      <c r="K11" s="25"/>
      <c r="L11" s="25"/>
      <c r="M11" s="25"/>
      <c r="N11" s="25"/>
      <c r="O11" s="25"/>
      <c r="P11" s="25"/>
    </row>
    <row r="12" spans="2:16" s="22" customFormat="1" ht="28.5" customHeight="1" x14ac:dyDescent="0.15">
      <c r="B12" s="40">
        <v>9</v>
      </c>
      <c r="C12" s="121" t="str">
        <f>VLOOKUP(B12,BI!A13:BW502,39)</f>
        <v>ＰＩＰＥ</v>
      </c>
      <c r="D12" s="122"/>
      <c r="E12" s="56" t="str">
        <f>VLOOKUP(B12,BI!A13:BW502,40)</f>
        <v>0401Q-10</v>
      </c>
      <c r="F12" s="28" t="str">
        <f>VLOOKUP(B12,BI!A13:BW503,75)</f>
        <v>EA</v>
      </c>
      <c r="G12" s="26" t="str">
        <f>VLOOKUP(B12,BI!A13:BW503,41)</f>
        <v>1</v>
      </c>
      <c r="H12" s="26"/>
      <c r="I12" s="119"/>
      <c r="J12" s="120"/>
      <c r="K12" s="25"/>
      <c r="L12" s="25"/>
      <c r="M12" s="25"/>
      <c r="N12" s="25"/>
      <c r="O12" s="25"/>
      <c r="P12" s="25"/>
    </row>
    <row r="13" spans="2:16" s="22" customFormat="1" ht="28.5" customHeight="1" x14ac:dyDescent="0.15">
      <c r="B13" s="40">
        <v>10</v>
      </c>
      <c r="C13" s="121" t="str">
        <f>VLOOKUP(B13,BI!A14:BW503,39)</f>
        <v>ＭＵＦＦＬＥ</v>
      </c>
      <c r="D13" s="122"/>
      <c r="E13" s="56" t="str">
        <f>VLOOKUP(B13,BI!A14:BW503,40)</f>
        <v>0301R-1</v>
      </c>
      <c r="F13" s="28" t="str">
        <f>VLOOKUP(B13,BI!A14:BW504,75)</f>
        <v>EA</v>
      </c>
      <c r="G13" s="26" t="str">
        <f>VLOOKUP(B13,BI!A14:BW504,41)</f>
        <v>1</v>
      </c>
      <c r="H13" s="26"/>
      <c r="I13" s="119"/>
      <c r="J13" s="120"/>
      <c r="K13" s="25"/>
      <c r="L13" s="25"/>
      <c r="M13" s="25"/>
      <c r="N13" s="25"/>
      <c r="O13" s="25"/>
      <c r="P13" s="25"/>
    </row>
    <row r="14" spans="2:16" s="22" customFormat="1" ht="28.5" customHeight="1" x14ac:dyDescent="0.15">
      <c r="B14" s="40">
        <v>11</v>
      </c>
      <c r="C14" s="121" t="str">
        <f>VLOOKUP(B14,BI!A15:BW504,39)</f>
        <v>ＭＩＲＲＯＲ</v>
      </c>
      <c r="D14" s="122"/>
      <c r="E14" s="56" t="str">
        <f>VLOOKUP(B14,BI!A15:BW504,40)</f>
        <v>1-71737-917-3</v>
      </c>
      <c r="F14" s="28" t="str">
        <f>VLOOKUP(B14,BI!A15:BW505,75)</f>
        <v>EA</v>
      </c>
      <c r="G14" s="26" t="str">
        <f>VLOOKUP(B14,BI!A15:BW505,41)</f>
        <v>107</v>
      </c>
      <c r="H14" s="26"/>
      <c r="I14" s="119"/>
      <c r="J14" s="120"/>
      <c r="K14" s="25"/>
      <c r="L14" s="25"/>
      <c r="M14" s="25"/>
      <c r="N14" s="25"/>
      <c r="O14" s="25"/>
      <c r="P14" s="25"/>
    </row>
    <row r="15" spans="2:16" s="22" customFormat="1" ht="28.5" customHeight="1" x14ac:dyDescent="0.15">
      <c r="B15" s="40">
        <v>12</v>
      </c>
      <c r="C15" s="121" t="str">
        <f>VLOOKUP(B15,BI!A16:BW505,39)</f>
        <v>ＭＵＦＦＬＥ</v>
      </c>
      <c r="D15" s="122"/>
      <c r="E15" s="56" t="str">
        <f>VLOOKUP(B15,BI!A16:BW505,40)</f>
        <v>0301P-6</v>
      </c>
      <c r="F15" s="28" t="str">
        <f>VLOOKUP(B15,BI!A16:BW506,75)</f>
        <v>EA</v>
      </c>
      <c r="G15" s="26" t="str">
        <f>VLOOKUP(B15,BI!A16:BW506,41)</f>
        <v>24</v>
      </c>
      <c r="H15" s="26"/>
      <c r="I15" s="119"/>
      <c r="J15" s="120"/>
      <c r="K15" s="25"/>
      <c r="L15" s="25"/>
      <c r="M15" s="25"/>
      <c r="N15" s="25"/>
      <c r="O15" s="25"/>
      <c r="P15" s="25"/>
    </row>
    <row r="16" spans="2:16" s="22" customFormat="1" ht="28.5" customHeight="1" x14ac:dyDescent="0.15">
      <c r="B16" s="40">
        <v>13</v>
      </c>
      <c r="C16" s="121" t="str">
        <f>VLOOKUP(B16,BI!A17:BW506,39)</f>
        <v>ＬＥＮＳ</v>
      </c>
      <c r="D16" s="122"/>
      <c r="E16" s="56" t="str">
        <f>VLOOKUP(B16,BI!A17:BW506,40)</f>
        <v>0711R-53</v>
      </c>
      <c r="F16" s="28" t="str">
        <f>VLOOKUP(B16,BI!A17:BW507,75)</f>
        <v>EA</v>
      </c>
      <c r="G16" s="26" t="str">
        <f>VLOOKUP(B16,BI!A17:BW507,41)</f>
        <v>1</v>
      </c>
      <c r="H16" s="26"/>
      <c r="I16" s="119"/>
      <c r="J16" s="120"/>
      <c r="K16" s="25"/>
      <c r="L16" s="25"/>
      <c r="M16" s="25"/>
      <c r="N16" s="25"/>
      <c r="O16" s="25"/>
      <c r="P16" s="25"/>
    </row>
    <row r="17" spans="2:16" s="22" customFormat="1" ht="28.5" customHeight="1" x14ac:dyDescent="0.15">
      <c r="B17" s="40">
        <v>14</v>
      </c>
      <c r="C17" s="121" t="str">
        <f>VLOOKUP(B17,BI!A18:BW507,39)</f>
        <v>ワイパブレード　１３０３Ｕ００７</v>
      </c>
      <c r="D17" s="122"/>
      <c r="E17" s="56" t="str">
        <f>VLOOKUP(B17,BI!A18:BW507,40)</f>
        <v>1-83315-052-0</v>
      </c>
      <c r="F17" s="28" t="str">
        <f>VLOOKUP(B17,BI!A18:BW508,75)</f>
        <v>EA</v>
      </c>
      <c r="G17" s="26" t="str">
        <f>VLOOKUP(B17,BI!A18:BW508,41)</f>
        <v>56</v>
      </c>
      <c r="H17" s="26"/>
      <c r="I17" s="119"/>
      <c r="J17" s="120"/>
      <c r="K17" s="25"/>
      <c r="L17" s="25"/>
      <c r="M17" s="25"/>
      <c r="N17" s="25"/>
      <c r="O17" s="25"/>
      <c r="P17" s="25"/>
    </row>
    <row r="18" spans="2:16" s="22" customFormat="1" ht="28.5" customHeight="1" x14ac:dyDescent="0.15">
      <c r="B18" s="40">
        <v>15</v>
      </c>
      <c r="C18" s="121" t="str">
        <f>VLOOKUP(B18,BI!A19:BW508,39)</f>
        <v>ホーン（電気式）</v>
      </c>
      <c r="D18" s="122"/>
      <c r="E18" s="56" t="str">
        <f>VLOOKUP(B18,BI!A19:BW508,40)</f>
        <v>0801M-008</v>
      </c>
      <c r="F18" s="28" t="str">
        <f>VLOOKUP(B18,BI!A19:BW509,75)</f>
        <v>EA</v>
      </c>
      <c r="G18" s="26" t="str">
        <f>VLOOKUP(B18,BI!A19:BW509,41)</f>
        <v>1</v>
      </c>
      <c r="H18" s="26"/>
      <c r="I18" s="119"/>
      <c r="J18" s="120"/>
      <c r="K18" s="25"/>
      <c r="L18" s="25"/>
      <c r="M18" s="25"/>
      <c r="N18" s="25"/>
      <c r="O18" s="25"/>
      <c r="P18" s="25"/>
    </row>
    <row r="19" spans="2:16" s="22" customFormat="1" ht="28.5" customHeight="1" x14ac:dyDescent="0.15">
      <c r="B19" s="40">
        <v>16</v>
      </c>
      <c r="C19" s="121" t="str">
        <f>VLOOKUP(B19,BI!A20:BW509,39)</f>
        <v>ＨＯＲＮ</v>
      </c>
      <c r="D19" s="122"/>
      <c r="E19" s="56" t="str">
        <f>VLOOKUP(B19,BI!A20:BW509,40)</f>
        <v>1-83410-057-1</v>
      </c>
      <c r="F19" s="28" t="str">
        <f>VLOOKUP(B19,BI!A20:BW510,75)</f>
        <v>EA</v>
      </c>
      <c r="G19" s="26" t="str">
        <f>VLOOKUP(B19,BI!A20:BW510,41)</f>
        <v>1</v>
      </c>
      <c r="H19" s="26"/>
      <c r="I19" s="119"/>
      <c r="J19" s="120"/>
      <c r="K19" s="25"/>
      <c r="L19" s="25"/>
      <c r="M19" s="25"/>
      <c r="N19" s="25"/>
      <c r="O19" s="25"/>
      <c r="P19" s="25"/>
    </row>
    <row r="20" spans="2:16" s="22" customFormat="1" ht="28.5" customHeight="1" x14ac:dyDescent="0.15">
      <c r="B20" s="40">
        <v>17</v>
      </c>
      <c r="C20" s="121" t="str">
        <f>VLOOKUP(B20,BI!A21:BW510,39)</f>
        <v>ＨＯＲＮ</v>
      </c>
      <c r="D20" s="122"/>
      <c r="E20" s="56" t="str">
        <f>VLOOKUP(B20,BI!A21:BW510,40)</f>
        <v>0801Q-8</v>
      </c>
      <c r="F20" s="28" t="str">
        <f>VLOOKUP(B20,BI!A21:BW511,75)</f>
        <v>EA</v>
      </c>
      <c r="G20" s="26" t="str">
        <f>VLOOKUP(B20,BI!A21:BW511,41)</f>
        <v>1</v>
      </c>
      <c r="H20" s="26"/>
      <c r="I20" s="119"/>
      <c r="J20" s="120"/>
      <c r="K20" s="25"/>
      <c r="L20" s="25"/>
      <c r="M20" s="25"/>
      <c r="N20" s="25"/>
      <c r="O20" s="25"/>
      <c r="P20" s="25"/>
    </row>
    <row r="21" spans="2:16" s="22" customFormat="1" ht="28.5" customHeight="1" x14ac:dyDescent="0.15">
      <c r="B21" s="40">
        <v>18</v>
      </c>
      <c r="C21" s="121" t="str">
        <f>VLOOKUP(B21,BI!A22:BW511,39)</f>
        <v>フラッシャユニット</v>
      </c>
      <c r="D21" s="122"/>
      <c r="E21" s="56" t="str">
        <f>VLOOKUP(B21,BI!A22:BW511,40)</f>
        <v>1403L-018</v>
      </c>
      <c r="F21" s="28" t="str">
        <f>VLOOKUP(B21,BI!A22:BW512,75)</f>
        <v>EA</v>
      </c>
      <c r="G21" s="26" t="str">
        <f>VLOOKUP(B21,BI!A22:BW512,41)</f>
        <v>1</v>
      </c>
      <c r="H21" s="26"/>
      <c r="I21" s="119"/>
      <c r="J21" s="120"/>
      <c r="K21" s="25"/>
      <c r="L21" s="25"/>
      <c r="M21" s="25"/>
      <c r="N21" s="25"/>
      <c r="O21" s="25"/>
      <c r="P21" s="25"/>
    </row>
    <row r="22" spans="2:16" s="22" customFormat="1" ht="28.5" customHeight="1" x14ac:dyDescent="0.15">
      <c r="B22" s="40">
        <v>19</v>
      </c>
      <c r="C22" s="121" t="str">
        <f>VLOOKUP(B22,BI!A23:BW512,39)</f>
        <v>ベアリング</v>
      </c>
      <c r="D22" s="122"/>
      <c r="E22" s="56" t="str">
        <f>VLOOKUP(B22,BI!A23:BW512,40)</f>
        <v>1501L-010</v>
      </c>
      <c r="F22" s="28" t="str">
        <f>VLOOKUP(B22,BI!A23:BW513,75)</f>
        <v>EA</v>
      </c>
      <c r="G22" s="26" t="str">
        <f>VLOOKUP(B22,BI!A23:BW513,41)</f>
        <v>15</v>
      </c>
      <c r="H22" s="26"/>
      <c r="I22" s="119"/>
      <c r="J22" s="120"/>
      <c r="K22" s="25"/>
      <c r="L22" s="25"/>
      <c r="M22" s="25"/>
      <c r="N22" s="25"/>
      <c r="O22" s="25"/>
      <c r="P22" s="25"/>
    </row>
    <row r="23" spans="2:16" s="22" customFormat="1" ht="28.5" customHeight="1" x14ac:dyDescent="0.15">
      <c r="B23" s="57">
        <v>20</v>
      </c>
      <c r="C23" s="121" t="str">
        <f>VLOOKUP(B23,BI!A24:BW513,39)</f>
        <v>六角ボルト</v>
      </c>
      <c r="D23" s="122"/>
      <c r="E23" s="57" t="str">
        <f>VLOOKUP(B23,BI!A24:BW513,40)</f>
        <v>2010P-001</v>
      </c>
      <c r="F23" s="28" t="str">
        <f>VLOOKUP(B23,BI!A24:BW514,75)</f>
        <v>EA</v>
      </c>
      <c r="G23" s="26" t="str">
        <f>VLOOKUP(B23,BI!A24:BW514,41)</f>
        <v>14</v>
      </c>
      <c r="H23" s="26"/>
      <c r="I23" s="119"/>
      <c r="J23" s="120"/>
      <c r="K23" s="25"/>
      <c r="L23" s="25"/>
      <c r="M23" s="25"/>
      <c r="N23" s="25"/>
      <c r="O23" s="25"/>
      <c r="P23" s="25"/>
    </row>
    <row r="24" spans="2:16" s="22" customFormat="1" ht="28.5" customHeight="1" x14ac:dyDescent="0.15">
      <c r="B24" s="57">
        <v>21</v>
      </c>
      <c r="C24" s="121" t="str">
        <f>VLOOKUP(B24,BI!A25:BW514,39)</f>
        <v>六角ボルト</v>
      </c>
      <c r="D24" s="122"/>
      <c r="E24" s="57" t="str">
        <f>VLOOKUP(B24,BI!A25:BW514,40)</f>
        <v>F1035-10035</v>
      </c>
      <c r="F24" s="28" t="str">
        <f>VLOOKUP(B24,BI!A25:BW515,75)</f>
        <v>EA</v>
      </c>
      <c r="G24" s="26" t="str">
        <f>VLOOKUP(B24,BI!A25:BW515,41)</f>
        <v>6</v>
      </c>
      <c r="H24" s="26"/>
      <c r="I24" s="119"/>
      <c r="J24" s="120"/>
      <c r="K24" s="25"/>
      <c r="L24" s="25"/>
      <c r="M24" s="25"/>
      <c r="N24" s="25"/>
      <c r="O24" s="25"/>
      <c r="P24" s="25"/>
    </row>
    <row r="25" spans="2:16" s="22" customFormat="1" ht="28.5" customHeight="1" x14ac:dyDescent="0.15">
      <c r="B25" s="57">
        <v>22</v>
      </c>
      <c r="C25" s="121" t="str">
        <f>VLOOKUP(B25,BI!A26:BW515,39)</f>
        <v>六角ボルト</v>
      </c>
      <c r="D25" s="122"/>
      <c r="E25" s="57" t="str">
        <f>VLOOKUP(B25,BI!A26:BW515,40)</f>
        <v>2010P-075</v>
      </c>
      <c r="F25" s="28" t="str">
        <f>VLOOKUP(B25,BI!A26:BW516,75)</f>
        <v>EA</v>
      </c>
      <c r="G25" s="26" t="str">
        <f>VLOOKUP(B25,BI!A26:BW516,41)</f>
        <v>2</v>
      </c>
      <c r="H25" s="26"/>
      <c r="I25" s="119"/>
      <c r="J25" s="120"/>
      <c r="K25" s="25"/>
      <c r="L25" s="25"/>
      <c r="M25" s="25"/>
      <c r="N25" s="25"/>
      <c r="O25" s="25"/>
      <c r="P25" s="25"/>
    </row>
    <row r="26" spans="2:16" s="22" customFormat="1" ht="28.5" customHeight="1" x14ac:dyDescent="0.15">
      <c r="B26" s="57">
        <v>23</v>
      </c>
      <c r="C26" s="121" t="str">
        <f>VLOOKUP(B26,BI!A27:BW516,39)</f>
        <v>ＢＯＬＴ</v>
      </c>
      <c r="D26" s="122"/>
      <c r="E26" s="57" t="str">
        <f>VLOOKUP(B26,BI!A27:BW516,40)</f>
        <v>0-5004-0816-0</v>
      </c>
      <c r="F26" s="28" t="str">
        <f>VLOOKUP(B26,BI!A27:BW517,75)</f>
        <v>EA</v>
      </c>
      <c r="G26" s="26" t="str">
        <f>VLOOKUP(B26,BI!A27:BW517,41)</f>
        <v>41</v>
      </c>
      <c r="H26" s="26"/>
      <c r="I26" s="119"/>
      <c r="J26" s="120"/>
      <c r="K26" s="25"/>
      <c r="L26" s="25"/>
      <c r="M26" s="25"/>
      <c r="N26" s="25"/>
      <c r="O26" s="25"/>
      <c r="P26" s="25"/>
    </row>
    <row r="27" spans="2:16" s="22" customFormat="1" ht="28.5" customHeight="1" x14ac:dyDescent="0.15">
      <c r="B27" s="57">
        <v>24</v>
      </c>
      <c r="C27" s="121" t="str">
        <f>VLOOKUP(B27,BI!A28:BW517,39)</f>
        <v>六角ボルト</v>
      </c>
      <c r="D27" s="122"/>
      <c r="E27" s="57" t="str">
        <f>VLOOKUP(B27,BI!A28:BW517,40)</f>
        <v>2010P-106</v>
      </c>
      <c r="F27" s="28" t="str">
        <f>VLOOKUP(B27,BI!A28:BW518,75)</f>
        <v>EA</v>
      </c>
      <c r="G27" s="26" t="str">
        <f>VLOOKUP(B27,BI!A28:BW518,41)</f>
        <v>3</v>
      </c>
      <c r="H27" s="26"/>
      <c r="I27" s="119"/>
      <c r="J27" s="120"/>
      <c r="K27" s="25"/>
      <c r="L27" s="25"/>
      <c r="M27" s="25"/>
      <c r="N27" s="25"/>
      <c r="O27" s="25"/>
      <c r="P27" s="25"/>
    </row>
    <row r="28" spans="2:16" s="22" customFormat="1" ht="28.5" customHeight="1" x14ac:dyDescent="0.15">
      <c r="B28" s="57">
        <v>25</v>
      </c>
      <c r="C28" s="121" t="str">
        <f>VLOOKUP(B28,BI!A29:BW518,39)</f>
        <v>六角ボルト　２０１０Ｗ０８７</v>
      </c>
      <c r="D28" s="122"/>
      <c r="E28" s="57" t="str">
        <f>VLOOKUP(B28,BI!A29:BW518,40)</f>
        <v>MF101287</v>
      </c>
      <c r="F28" s="28" t="str">
        <f>VLOOKUP(B28,BI!A29:BW519,75)</f>
        <v>EA</v>
      </c>
      <c r="G28" s="26" t="str">
        <f>VLOOKUP(B28,BI!A29:BW519,41)</f>
        <v>13</v>
      </c>
      <c r="H28" s="26"/>
      <c r="I28" s="119"/>
      <c r="J28" s="120"/>
      <c r="K28" s="29"/>
      <c r="L28" s="25"/>
      <c r="M28" s="29"/>
      <c r="N28" s="29"/>
      <c r="O28" s="25"/>
      <c r="P28" s="25"/>
    </row>
    <row r="29" spans="2:16" s="22" customFormat="1" ht="13.5" customHeight="1" x14ac:dyDescent="0.15">
      <c r="B29" s="21"/>
      <c r="D29" s="117"/>
      <c r="E29" s="117"/>
      <c r="F29" s="117"/>
      <c r="G29" s="25"/>
      <c r="H29" s="41"/>
    </row>
    <row r="30" spans="2:16" s="22" customFormat="1" ht="31.5" customHeight="1" x14ac:dyDescent="0.15">
      <c r="B30" s="21"/>
      <c r="D30" s="117"/>
      <c r="E30" s="117"/>
      <c r="F30" s="117"/>
      <c r="G30" s="37"/>
    </row>
    <row r="31" spans="2:16" s="22" customFormat="1" ht="31.5" customHeight="1" x14ac:dyDescent="0.15">
      <c r="B31" s="40" t="s">
        <v>30</v>
      </c>
      <c r="C31" s="114" t="s">
        <v>0</v>
      </c>
      <c r="D31" s="114"/>
      <c r="E31" s="40" t="s">
        <v>31</v>
      </c>
      <c r="F31" s="40" t="s">
        <v>2</v>
      </c>
      <c r="G31" s="40" t="s">
        <v>3</v>
      </c>
      <c r="H31" s="40" t="s">
        <v>37</v>
      </c>
      <c r="I31" s="119" t="s">
        <v>40</v>
      </c>
      <c r="J31" s="120"/>
      <c r="K31" s="25"/>
      <c r="L31" s="25"/>
      <c r="M31" s="25"/>
      <c r="N31" s="25"/>
      <c r="O31" s="25"/>
      <c r="P31" s="25"/>
    </row>
    <row r="32" spans="2:16" s="22" customFormat="1" ht="28.5" customHeight="1" x14ac:dyDescent="0.15">
      <c r="B32" s="40">
        <v>26</v>
      </c>
      <c r="C32" s="121" t="str">
        <f>VLOOKUP(B32,BI!A29:BW518,39)</f>
        <v>六角ボルト</v>
      </c>
      <c r="D32" s="122"/>
      <c r="E32" s="40" t="str">
        <f>VLOOKUP(B32,BI!A29:BW518,40)</f>
        <v>2010P-156</v>
      </c>
      <c r="F32" s="28" t="str">
        <f>VLOOKUP(B32,BI!A29:BW518,75)</f>
        <v>EA</v>
      </c>
      <c r="G32" s="26" t="str">
        <f>VLOOKUP(B32,BI!A29:BW518,41)</f>
        <v>5</v>
      </c>
      <c r="H32" s="26"/>
      <c r="I32" s="119"/>
      <c r="J32" s="120"/>
      <c r="K32" s="25"/>
      <c r="L32" s="25"/>
      <c r="M32" s="25"/>
      <c r="N32" s="25"/>
      <c r="O32" s="25"/>
      <c r="P32" s="25"/>
    </row>
    <row r="33" spans="2:16" s="22" customFormat="1" ht="28.5" customHeight="1" x14ac:dyDescent="0.15">
      <c r="B33" s="40">
        <v>27</v>
      </c>
      <c r="C33" s="121" t="str">
        <f>VLOOKUP(B33,BI!A30:BW519,39)</f>
        <v>六角ボルト</v>
      </c>
      <c r="D33" s="122"/>
      <c r="E33" s="58" t="str">
        <f>VLOOKUP(B33,BI!A30:BW519,40)</f>
        <v>2010P-169</v>
      </c>
      <c r="F33" s="28" t="str">
        <f>VLOOKUP(B33,BI!A30:BW519,75)</f>
        <v>EA</v>
      </c>
      <c r="G33" s="26" t="str">
        <f>VLOOKUP(B33,BI!A30:BW519,41)</f>
        <v>1</v>
      </c>
      <c r="H33" s="26"/>
      <c r="I33" s="119"/>
      <c r="J33" s="120"/>
      <c r="K33" s="25"/>
      <c r="L33" s="25"/>
      <c r="M33" s="25"/>
      <c r="N33" s="25"/>
      <c r="O33" s="25"/>
      <c r="P33" s="25"/>
    </row>
    <row r="34" spans="2:16" s="22" customFormat="1" ht="28.5" customHeight="1" x14ac:dyDescent="0.15">
      <c r="B34" s="40">
        <v>28</v>
      </c>
      <c r="C34" s="121" t="str">
        <f>VLOOKUP(B34,BI!A31:BW520,39)</f>
        <v>六角ボルト</v>
      </c>
      <c r="D34" s="122"/>
      <c r="E34" s="58" t="str">
        <f>VLOOKUP(B34,BI!A31:BW520,40)</f>
        <v>2010P-323</v>
      </c>
      <c r="F34" s="28" t="str">
        <f>VLOOKUP(B34,BI!A31:BW520,75)</f>
        <v>EA</v>
      </c>
      <c r="G34" s="26" t="str">
        <f>VLOOKUP(B34,BI!A31:BW520,41)</f>
        <v>14</v>
      </c>
      <c r="H34" s="26"/>
      <c r="I34" s="119"/>
      <c r="J34" s="120"/>
      <c r="K34" s="25"/>
      <c r="L34" s="25"/>
      <c r="M34" s="25"/>
      <c r="N34" s="25"/>
      <c r="O34" s="25"/>
      <c r="P34" s="25"/>
    </row>
    <row r="35" spans="2:16" s="22" customFormat="1" ht="28.5" customHeight="1" x14ac:dyDescent="0.15">
      <c r="B35" s="40">
        <v>29</v>
      </c>
      <c r="C35" s="121" t="str">
        <f>VLOOKUP(B35,BI!A32:BW521,39)</f>
        <v>六角ナット</v>
      </c>
      <c r="D35" s="122"/>
      <c r="E35" s="58" t="str">
        <f>VLOOKUP(B35,BI!A32:BW521,40)</f>
        <v>2020N-086</v>
      </c>
      <c r="F35" s="28" t="str">
        <f>VLOOKUP(B35,BI!A32:BW521,75)</f>
        <v>EA</v>
      </c>
      <c r="G35" s="26" t="str">
        <f>VLOOKUP(B35,BI!A32:BW521,41)</f>
        <v>3</v>
      </c>
      <c r="H35" s="26"/>
      <c r="I35" s="119"/>
      <c r="J35" s="120"/>
      <c r="K35" s="25"/>
      <c r="L35" s="25"/>
      <c r="M35" s="25"/>
      <c r="N35" s="25"/>
      <c r="O35" s="25"/>
      <c r="P35" s="27"/>
    </row>
    <row r="36" spans="2:16" s="22" customFormat="1" ht="28.5" customHeight="1" x14ac:dyDescent="0.15">
      <c r="B36" s="40">
        <v>30</v>
      </c>
      <c r="C36" s="121" t="str">
        <f>VLOOKUP(B36,BI!A33:BW522,39)</f>
        <v>六角ナット</v>
      </c>
      <c r="D36" s="122"/>
      <c r="E36" s="58" t="str">
        <f>VLOOKUP(B36,BI!A33:BW522,40)</f>
        <v>2020N-088</v>
      </c>
      <c r="F36" s="28" t="str">
        <f>VLOOKUP(B36,BI!A33:BW522,75)</f>
        <v>EA</v>
      </c>
      <c r="G36" s="26" t="str">
        <f>VLOOKUP(B36,BI!A33:BW522,41)</f>
        <v>6</v>
      </c>
      <c r="H36" s="26"/>
      <c r="I36" s="119"/>
      <c r="J36" s="120"/>
      <c r="K36" s="25"/>
      <c r="L36" s="25"/>
      <c r="M36" s="25"/>
      <c r="N36" s="25"/>
      <c r="O36" s="25"/>
      <c r="P36" s="25"/>
    </row>
    <row r="37" spans="2:16" s="22" customFormat="1" ht="28.5" customHeight="1" x14ac:dyDescent="0.15">
      <c r="B37" s="40">
        <v>31</v>
      </c>
      <c r="C37" s="121" t="str">
        <f>VLOOKUP(B37,BI!A34:BW523,39)</f>
        <v>座金</v>
      </c>
      <c r="D37" s="122"/>
      <c r="E37" s="58" t="str">
        <f>VLOOKUP(B37,BI!A34:BW523,40)</f>
        <v>2030P-122</v>
      </c>
      <c r="F37" s="28" t="str">
        <f>VLOOKUP(B37,BI!A34:BW523,75)</f>
        <v>EA</v>
      </c>
      <c r="G37" s="26" t="str">
        <f>VLOOKUP(B37,BI!A34:BW523,41)</f>
        <v>2</v>
      </c>
      <c r="H37" s="26"/>
      <c r="I37" s="119"/>
      <c r="J37" s="120"/>
      <c r="K37" s="25"/>
      <c r="L37" s="25"/>
      <c r="M37" s="25"/>
      <c r="N37" s="25"/>
      <c r="O37" s="25"/>
      <c r="P37" s="25"/>
    </row>
    <row r="38" spans="2:16" s="22" customFormat="1" ht="28.5" customHeight="1" x14ac:dyDescent="0.15">
      <c r="B38" s="40">
        <v>32</v>
      </c>
      <c r="C38" s="121" t="str">
        <f>VLOOKUP(B38,BI!A35:BW524,39)</f>
        <v>座金</v>
      </c>
      <c r="D38" s="122"/>
      <c r="E38" s="58" t="str">
        <f>VLOOKUP(B38,BI!A35:BW524,40)</f>
        <v>2030P-140</v>
      </c>
      <c r="F38" s="28" t="str">
        <f>VLOOKUP(B38,BI!A35:BW524,75)</f>
        <v>EA</v>
      </c>
      <c r="G38" s="26" t="str">
        <f>VLOOKUP(B38,BI!A35:BW524,41)</f>
        <v>23</v>
      </c>
      <c r="H38" s="26"/>
      <c r="I38" s="119"/>
      <c r="J38" s="120"/>
      <c r="K38" s="25"/>
      <c r="L38" s="25"/>
      <c r="M38" s="25"/>
      <c r="N38" s="25"/>
      <c r="O38" s="25"/>
      <c r="P38" s="25"/>
    </row>
    <row r="39" spans="2:16" s="22" customFormat="1" ht="28.5" customHeight="1" x14ac:dyDescent="0.15">
      <c r="B39" s="40">
        <v>33</v>
      </c>
      <c r="C39" s="121" t="str">
        <f>VLOOKUP(B39,BI!A36:BW525,39)</f>
        <v>座金</v>
      </c>
      <c r="D39" s="122"/>
      <c r="E39" s="58" t="str">
        <f>VLOOKUP(B39,BI!A36:BW525,40)</f>
        <v>2030P-145</v>
      </c>
      <c r="F39" s="28" t="str">
        <f>VLOOKUP(B39,BI!A36:BW525,75)</f>
        <v>EA</v>
      </c>
      <c r="G39" s="26" t="str">
        <f>VLOOKUP(B39,BI!A36:BW525,41)</f>
        <v>30</v>
      </c>
      <c r="H39" s="26"/>
      <c r="I39" s="119"/>
      <c r="J39" s="120"/>
      <c r="K39" s="25"/>
      <c r="L39" s="25"/>
      <c r="M39" s="25"/>
      <c r="N39" s="25"/>
      <c r="O39" s="25"/>
      <c r="P39" s="25"/>
    </row>
    <row r="40" spans="2:16" s="22" customFormat="1" ht="28.5" customHeight="1" x14ac:dyDescent="0.15">
      <c r="B40" s="40">
        <v>34</v>
      </c>
      <c r="C40" s="121" t="str">
        <f>VLOOKUP(B40,BI!A37:BW526,39)</f>
        <v>六角ナット</v>
      </c>
      <c r="D40" s="122"/>
      <c r="E40" s="58" t="str">
        <f>VLOOKUP(B40,BI!A37:BW526,40)</f>
        <v>2020N-125</v>
      </c>
      <c r="F40" s="28" t="str">
        <f>VLOOKUP(B40,BI!A37:BW526,75)</f>
        <v>EA</v>
      </c>
      <c r="G40" s="26" t="str">
        <f>VLOOKUP(B40,BI!A37:BW526,41)</f>
        <v>26</v>
      </c>
      <c r="H40" s="26"/>
      <c r="I40" s="119"/>
      <c r="J40" s="120"/>
      <c r="K40" s="25"/>
      <c r="L40" s="25"/>
      <c r="M40" s="25"/>
      <c r="N40" s="25"/>
      <c r="O40" s="25"/>
      <c r="P40" s="25"/>
    </row>
    <row r="41" spans="2:16" s="22" customFormat="1" ht="28.5" customHeight="1" x14ac:dyDescent="0.15">
      <c r="B41" s="40">
        <v>35</v>
      </c>
      <c r="C41" s="121" t="str">
        <f>VLOOKUP(B41,BI!A38:BW527,39)</f>
        <v>六角ナット</v>
      </c>
      <c r="D41" s="122"/>
      <c r="E41" s="58" t="str">
        <f>VLOOKUP(B41,BI!A38:BW527,40)</f>
        <v>2020N-165</v>
      </c>
      <c r="F41" s="28" t="str">
        <f>VLOOKUP(B41,BI!A38:BW527,75)</f>
        <v>EA</v>
      </c>
      <c r="G41" s="26" t="str">
        <f>VLOOKUP(B41,BI!A38:BW527,41)</f>
        <v>64</v>
      </c>
      <c r="H41" s="26"/>
      <c r="I41" s="119"/>
      <c r="J41" s="120"/>
      <c r="K41" s="25"/>
      <c r="L41" s="25"/>
      <c r="M41" s="25"/>
      <c r="N41" s="25"/>
      <c r="O41" s="25"/>
      <c r="P41" s="25"/>
    </row>
    <row r="42" spans="2:16" s="22" customFormat="1" ht="28.5" customHeight="1" x14ac:dyDescent="0.15">
      <c r="B42" s="40">
        <v>36</v>
      </c>
      <c r="C42" s="121" t="str">
        <f>VLOOKUP(B42,BI!A39:BW528,39)</f>
        <v>割りピン　２０４０Ｕ００５</v>
      </c>
      <c r="D42" s="122"/>
      <c r="E42" s="62" t="str">
        <f>VLOOKUP(B42,BI!A39:BW528,40)</f>
        <v>9-0811-3025-0/F2842-30025,2040P007</v>
      </c>
      <c r="F42" s="28" t="str">
        <f>VLOOKUP(B42,BI!A39:BW528,75)</f>
        <v>EA</v>
      </c>
      <c r="G42" s="26" t="str">
        <f>VLOOKUP(B42,BI!A39:BW528,41)</f>
        <v>17</v>
      </c>
      <c r="H42" s="26"/>
      <c r="I42" s="119"/>
      <c r="J42" s="120"/>
      <c r="K42" s="25"/>
      <c r="L42" s="25"/>
      <c r="M42" s="25"/>
      <c r="N42" s="25"/>
      <c r="O42" s="25"/>
      <c r="P42" s="25"/>
    </row>
    <row r="43" spans="2:16" s="22" customFormat="1" ht="28.5" customHeight="1" x14ac:dyDescent="0.15">
      <c r="B43" s="40">
        <v>37</v>
      </c>
      <c r="C43" s="121" t="str">
        <f>VLOOKUP(B43,BI!A40:BW529,39)</f>
        <v>ピン　スプリット　４．０×２５</v>
      </c>
      <c r="D43" s="122"/>
      <c r="E43" s="58" t="str">
        <f>VLOOKUP(B43,BI!A40:BW529,40)</f>
        <v>9-0811-4025-0</v>
      </c>
      <c r="F43" s="28" t="str">
        <f>VLOOKUP(B43,BI!A40:BW529,75)</f>
        <v>EA</v>
      </c>
      <c r="G43" s="26" t="str">
        <f>VLOOKUP(B43,BI!A40:BW529,41)</f>
        <v>9</v>
      </c>
      <c r="H43" s="26"/>
      <c r="I43" s="119"/>
      <c r="J43" s="120"/>
      <c r="K43" s="25"/>
      <c r="L43" s="25"/>
      <c r="M43" s="25"/>
      <c r="N43" s="25"/>
      <c r="O43" s="25"/>
      <c r="P43" s="25"/>
    </row>
    <row r="44" spans="2:16" s="22" customFormat="1" ht="28.5" customHeight="1" x14ac:dyDescent="0.15">
      <c r="B44" s="40">
        <v>38</v>
      </c>
      <c r="C44" s="121" t="str">
        <f>VLOOKUP(B44,BI!A41:BW530,39)</f>
        <v>ガラス</v>
      </c>
      <c r="D44" s="122"/>
      <c r="E44" s="58" t="str">
        <f>VLOOKUP(B44,BI!A41:BW530,40)</f>
        <v>1204N-024</v>
      </c>
      <c r="F44" s="28" t="str">
        <f>VLOOKUP(B44,BI!A41:BW530,75)</f>
        <v>EA</v>
      </c>
      <c r="G44" s="26" t="str">
        <f>VLOOKUP(B44,BI!A41:BW530,41)</f>
        <v>8</v>
      </c>
      <c r="H44" s="26"/>
      <c r="I44" s="119"/>
      <c r="J44" s="120"/>
      <c r="K44" s="25"/>
      <c r="L44" s="25"/>
      <c r="M44" s="25"/>
      <c r="N44" s="25"/>
      <c r="O44" s="25"/>
      <c r="P44" s="25"/>
    </row>
    <row r="45" spans="2:16" s="22" customFormat="1" ht="28.5" customHeight="1" x14ac:dyDescent="0.15">
      <c r="B45" s="40">
        <v>39</v>
      </c>
      <c r="C45" s="121" t="str">
        <f>VLOOKUP(B45,BI!A42:BW531,39)</f>
        <v>レンズ</v>
      </c>
      <c r="D45" s="122"/>
      <c r="E45" s="58" t="str">
        <f>VLOOKUP(B45,BI!A42:BW531,40)</f>
        <v>0711M-028</v>
      </c>
      <c r="F45" s="28" t="str">
        <f>VLOOKUP(B45,BI!A42:BW531,75)</f>
        <v>EA</v>
      </c>
      <c r="G45" s="26" t="str">
        <f>VLOOKUP(B45,BI!A42:BW531,41)</f>
        <v>3</v>
      </c>
      <c r="H45" s="26"/>
      <c r="I45" s="119"/>
      <c r="J45" s="120"/>
      <c r="K45" s="25"/>
      <c r="L45" s="25"/>
      <c r="M45" s="25"/>
      <c r="N45" s="25"/>
      <c r="O45" s="25"/>
      <c r="P45" s="25"/>
    </row>
    <row r="46" spans="2:16" s="22" customFormat="1" ht="28.5" customHeight="1" x14ac:dyDescent="0.15">
      <c r="B46" s="40">
        <v>40</v>
      </c>
      <c r="C46" s="121" t="str">
        <f>VLOOKUP(B46,BI!A43:BW532,39)</f>
        <v>ライト類</v>
      </c>
      <c r="D46" s="122"/>
      <c r="E46" s="58" t="str">
        <f>VLOOKUP(B46,BI!A43:BW532,40)</f>
        <v>0713N-099</v>
      </c>
      <c r="F46" s="28" t="str">
        <f>VLOOKUP(B46,BI!A43:BW532,75)</f>
        <v>EA</v>
      </c>
      <c r="G46" s="26" t="str">
        <f>VLOOKUP(B46,BI!A43:BW532,41)</f>
        <v>3</v>
      </c>
      <c r="H46" s="26"/>
      <c r="I46" s="119"/>
      <c r="J46" s="120"/>
      <c r="K46" s="25"/>
      <c r="L46" s="25"/>
      <c r="M46" s="25"/>
      <c r="N46" s="25"/>
      <c r="O46" s="25"/>
      <c r="P46" s="25"/>
    </row>
    <row r="47" spans="2:16" s="22" customFormat="1" ht="28.5" customHeight="1" x14ac:dyDescent="0.15">
      <c r="B47" s="40">
        <v>41</v>
      </c>
      <c r="C47" s="121" t="str">
        <f>VLOOKUP(B47,BI!A44:BW533,39)</f>
        <v>レンズ</v>
      </c>
      <c r="D47" s="122"/>
      <c r="E47" s="58" t="str">
        <f>VLOOKUP(B47,BI!A44:BW533,40)</f>
        <v>0711M-061</v>
      </c>
      <c r="F47" s="28" t="str">
        <f>VLOOKUP(B47,BI!A44:BW533,75)</f>
        <v>EA</v>
      </c>
      <c r="G47" s="26" t="str">
        <f>VLOOKUP(B47,BI!A44:BW533,41)</f>
        <v>35</v>
      </c>
      <c r="H47" s="26"/>
      <c r="I47" s="119"/>
      <c r="J47" s="120"/>
      <c r="K47" s="25"/>
      <c r="L47" s="25"/>
      <c r="M47" s="25"/>
      <c r="N47" s="25"/>
      <c r="O47" s="25"/>
      <c r="P47" s="25"/>
    </row>
    <row r="48" spans="2:16" s="22" customFormat="1" ht="28.5" customHeight="1" x14ac:dyDescent="0.15">
      <c r="B48" s="40">
        <v>42</v>
      </c>
      <c r="C48" s="121" t="str">
        <f>VLOOKUP(B48,BI!A45:BW534,39)</f>
        <v>ＬＥＮＳ</v>
      </c>
      <c r="D48" s="122"/>
      <c r="E48" s="58" t="str">
        <f>VLOOKUP(B48,BI!A45:BW534,40)</f>
        <v>0711R-43</v>
      </c>
      <c r="F48" s="28" t="str">
        <f>VLOOKUP(B48,BI!A45:BW534,75)</f>
        <v>EA</v>
      </c>
      <c r="G48" s="26" t="str">
        <f>VLOOKUP(B48,BI!A45:BW534,41)</f>
        <v>3</v>
      </c>
      <c r="H48" s="26"/>
      <c r="I48" s="119"/>
      <c r="J48" s="120"/>
      <c r="K48" s="25"/>
      <c r="L48" s="25"/>
      <c r="M48" s="25"/>
      <c r="N48" s="25"/>
      <c r="O48" s="25"/>
      <c r="P48" s="25"/>
    </row>
    <row r="49" spans="2:16" s="22" customFormat="1" ht="28.5" customHeight="1" x14ac:dyDescent="0.15">
      <c r="B49" s="40">
        <v>43</v>
      </c>
      <c r="C49" s="121" t="str">
        <f>VLOOKUP(B49,BI!A46:BW535,39)</f>
        <v>ライト　ＡＳＳＹ　バック　Ｃ：Ｆ　６</v>
      </c>
      <c r="D49" s="122"/>
      <c r="E49" s="58" t="str">
        <f>VLOOKUP(B49,BI!A46:BW535,40)</f>
        <v>A101-15700</v>
      </c>
      <c r="F49" s="28" t="str">
        <f>VLOOKUP(B49,BI!A46:BW535,75)</f>
        <v>EA</v>
      </c>
      <c r="G49" s="26" t="str">
        <f>VLOOKUP(B49,BI!A46:BW535,41)</f>
        <v>3</v>
      </c>
      <c r="H49" s="26"/>
      <c r="I49" s="119"/>
      <c r="J49" s="120"/>
      <c r="K49" s="25"/>
      <c r="L49" s="25"/>
      <c r="M49" s="25"/>
      <c r="N49" s="25"/>
      <c r="O49" s="25"/>
      <c r="P49" s="25"/>
    </row>
    <row r="50" spans="2:16" s="22" customFormat="1" ht="28.5" customHeight="1" x14ac:dyDescent="0.15">
      <c r="B50" s="40">
        <v>44</v>
      </c>
      <c r="C50" s="121" t="str">
        <f>VLOOKUP(B50,BI!A47:BW536,39)</f>
        <v>レンズ　０７１１Ｔ０４６</v>
      </c>
      <c r="D50" s="122"/>
      <c r="E50" s="58" t="str">
        <f>VLOOKUP(B50,BI!A47:BW536,40)</f>
        <v>MC849294</v>
      </c>
      <c r="F50" s="28" t="str">
        <f>VLOOKUP(B50,BI!A47:BW536,75)</f>
        <v>EA</v>
      </c>
      <c r="G50" s="26" t="str">
        <f>VLOOKUP(B50,BI!A47:BW536,41)</f>
        <v>3</v>
      </c>
      <c r="H50" s="26"/>
      <c r="I50" s="119"/>
      <c r="J50" s="120"/>
      <c r="K50" s="25"/>
      <c r="L50" s="25"/>
      <c r="M50" s="25"/>
      <c r="N50" s="25"/>
      <c r="O50" s="25"/>
      <c r="P50" s="25"/>
    </row>
    <row r="51" spans="2:16" s="22" customFormat="1" ht="28.5" customHeight="1" x14ac:dyDescent="0.15">
      <c r="B51" s="40">
        <v>45</v>
      </c>
      <c r="C51" s="121" t="str">
        <f>VLOOKUP(B51,BI!A48:BW537,39)</f>
        <v>ＦＬＡＳＨ</v>
      </c>
      <c r="D51" s="122"/>
      <c r="E51" s="58" t="str">
        <f>VLOOKUP(B51,BI!A48:BW537,40)</f>
        <v>1-85595-008-0</v>
      </c>
      <c r="F51" s="28" t="str">
        <f>VLOOKUP(B51,BI!A48:BW537,75)</f>
        <v>EA</v>
      </c>
      <c r="G51" s="26" t="str">
        <f>VLOOKUP(B51,BI!A48:BW537,41)</f>
        <v>438</v>
      </c>
      <c r="H51" s="26"/>
      <c r="I51" s="119"/>
      <c r="J51" s="120"/>
      <c r="K51" s="25"/>
      <c r="L51" s="25"/>
      <c r="M51" s="25"/>
      <c r="N51" s="25"/>
      <c r="O51" s="25"/>
      <c r="P51" s="25"/>
    </row>
    <row r="52" spans="2:16" s="22" customFormat="1" ht="28.5" customHeight="1" x14ac:dyDescent="0.15">
      <c r="B52" s="40">
        <v>46</v>
      </c>
      <c r="C52" s="121" t="str">
        <f>VLOOKUP(B52,BI!A49:BW538,39)</f>
        <v>ライト類</v>
      </c>
      <c r="D52" s="122"/>
      <c r="E52" s="58" t="str">
        <f>VLOOKUP(B52,BI!A49:BW538,40)</f>
        <v>81110-65070</v>
      </c>
      <c r="F52" s="28" t="str">
        <f>VLOOKUP(B52,BI!A49:BW538,75)</f>
        <v>EA</v>
      </c>
      <c r="G52" s="26" t="str">
        <f>VLOOKUP(B52,BI!A49:BW538,41)</f>
        <v>14</v>
      </c>
      <c r="H52" s="26"/>
      <c r="I52" s="119"/>
      <c r="J52" s="120"/>
      <c r="K52" s="25"/>
      <c r="L52" s="25"/>
      <c r="M52" s="25"/>
      <c r="N52" s="25"/>
      <c r="O52" s="25"/>
      <c r="P52" s="25"/>
    </row>
    <row r="53" spans="2:16" s="22" customFormat="1" ht="28.5" customHeight="1" x14ac:dyDescent="0.15">
      <c r="B53" s="40">
        <v>47</v>
      </c>
      <c r="C53" s="121" t="str">
        <f>VLOOKUP(B53,BI!A50:BW539,39)</f>
        <v>レンズ</v>
      </c>
      <c r="D53" s="122"/>
      <c r="E53" s="58" t="str">
        <f>VLOOKUP(B53,BI!A50:BW539,40)</f>
        <v>0711M-079</v>
      </c>
      <c r="F53" s="28" t="str">
        <f>VLOOKUP(B53,BI!A50:BW539,75)</f>
        <v>EA</v>
      </c>
      <c r="G53" s="26" t="str">
        <f>VLOOKUP(B53,BI!A50:BW539,41)</f>
        <v>4</v>
      </c>
      <c r="H53" s="26"/>
      <c r="I53" s="119"/>
      <c r="J53" s="120"/>
      <c r="K53" s="25"/>
      <c r="L53" s="25"/>
      <c r="M53" s="25"/>
      <c r="N53" s="25"/>
      <c r="O53" s="25"/>
      <c r="P53" s="25"/>
    </row>
    <row r="54" spans="2:16" s="22" customFormat="1" ht="28.5" customHeight="1" x14ac:dyDescent="0.15">
      <c r="B54" s="40">
        <v>48</v>
      </c>
      <c r="C54" s="121" t="str">
        <f>VLOOKUP(B54,BI!A51:BW540,39)</f>
        <v>ライト類</v>
      </c>
      <c r="D54" s="122"/>
      <c r="E54" s="58" t="str">
        <f>VLOOKUP(B54,BI!A51:BW540,40)</f>
        <v>0713N-189</v>
      </c>
      <c r="F54" s="28" t="str">
        <f>VLOOKUP(B54,BI!A51:BW540,75)</f>
        <v>EA</v>
      </c>
      <c r="G54" s="26" t="str">
        <f>VLOOKUP(B54,BI!A51:BW540,41)</f>
        <v>4</v>
      </c>
      <c r="H54" s="26"/>
      <c r="I54" s="119"/>
      <c r="J54" s="120"/>
      <c r="K54" s="25"/>
      <c r="L54" s="25"/>
      <c r="M54" s="25"/>
      <c r="N54" s="25"/>
      <c r="O54" s="25"/>
      <c r="P54" s="25"/>
    </row>
    <row r="55" spans="2:16" s="22" customFormat="1" ht="28.5" customHeight="1" x14ac:dyDescent="0.15">
      <c r="B55" s="59">
        <v>49</v>
      </c>
      <c r="C55" s="121" t="str">
        <f>VLOOKUP(B55,BI!A52:BW541,39)</f>
        <v>ライト類</v>
      </c>
      <c r="D55" s="122"/>
      <c r="E55" s="59" t="str">
        <f>VLOOKUP(B55,BI!A52:BW541,40)</f>
        <v>81270-65040</v>
      </c>
      <c r="F55" s="28" t="str">
        <f>VLOOKUP(B55,BI!A52:BW541,75)</f>
        <v>EA</v>
      </c>
      <c r="G55" s="26" t="str">
        <f>VLOOKUP(B55,BI!A52:BW541,41)</f>
        <v>1</v>
      </c>
      <c r="H55" s="26"/>
      <c r="I55" s="119"/>
      <c r="J55" s="120"/>
      <c r="K55" s="25"/>
      <c r="L55" s="25"/>
      <c r="M55" s="25"/>
      <c r="N55" s="25"/>
      <c r="O55" s="25"/>
      <c r="P55" s="25"/>
    </row>
    <row r="56" spans="2:16" s="22" customFormat="1" ht="28.5" customHeight="1" x14ac:dyDescent="0.15">
      <c r="B56" s="59">
        <v>50</v>
      </c>
      <c r="C56" s="121" t="str">
        <f>VLOOKUP(B56,BI!A53:BW542,39)</f>
        <v>レンズ</v>
      </c>
      <c r="D56" s="122"/>
      <c r="E56" s="59" t="str">
        <f>VLOOKUP(B56,BI!A53:BW542,40)</f>
        <v>0711M-080</v>
      </c>
      <c r="F56" s="28" t="str">
        <f>VLOOKUP(B56,BI!A53:BW542,75)</f>
        <v>EA</v>
      </c>
      <c r="G56" s="26" t="str">
        <f>VLOOKUP(B56,BI!A53:BW542,41)</f>
        <v>2</v>
      </c>
      <c r="H56" s="26"/>
      <c r="I56" s="119"/>
      <c r="J56" s="120"/>
      <c r="K56" s="29"/>
      <c r="L56" s="25"/>
      <c r="M56" s="29"/>
      <c r="N56" s="29"/>
      <c r="O56" s="25"/>
      <c r="P56" s="25"/>
    </row>
    <row r="57" spans="2:16" s="22" customFormat="1" ht="13.5" customHeight="1" x14ac:dyDescent="0.15">
      <c r="B57" s="21"/>
      <c r="D57" s="117"/>
      <c r="E57" s="117"/>
      <c r="F57" s="117"/>
      <c r="G57" s="25"/>
      <c r="H57" s="41"/>
    </row>
    <row r="58" spans="2:16" s="22" customFormat="1" ht="31.5" customHeight="1" x14ac:dyDescent="0.15">
      <c r="B58" s="21"/>
      <c r="D58" s="117"/>
      <c r="E58" s="117"/>
      <c r="F58" s="117"/>
      <c r="G58" s="25"/>
    </row>
    <row r="59" spans="2:16" s="22" customFormat="1" ht="31.5" customHeight="1" x14ac:dyDescent="0.15">
      <c r="B59" s="40" t="s">
        <v>30</v>
      </c>
      <c r="C59" s="114" t="s">
        <v>0</v>
      </c>
      <c r="D59" s="114"/>
      <c r="E59" s="40" t="s">
        <v>31</v>
      </c>
      <c r="F59" s="40" t="s">
        <v>2</v>
      </c>
      <c r="G59" s="40" t="s">
        <v>3</v>
      </c>
      <c r="H59" s="40" t="s">
        <v>37</v>
      </c>
      <c r="I59" s="119" t="s">
        <v>40</v>
      </c>
      <c r="J59" s="120"/>
      <c r="K59" s="25"/>
      <c r="L59" s="25"/>
      <c r="M59" s="25"/>
      <c r="N59" s="25"/>
      <c r="O59" s="25"/>
      <c r="P59" s="25"/>
    </row>
    <row r="60" spans="2:16" s="22" customFormat="1" ht="28.5" customHeight="1" x14ac:dyDescent="0.15">
      <c r="B60" s="40">
        <v>51</v>
      </c>
      <c r="C60" s="121" t="str">
        <f>VLOOKUP(B60,BI!A5:BX154,39)</f>
        <v>ライト類</v>
      </c>
      <c r="D60" s="122"/>
      <c r="E60" s="40" t="str">
        <f>VLOOKUP(B60,BI!A5:BX154,40)</f>
        <v>0713N-007</v>
      </c>
      <c r="F60" s="28" t="str">
        <f>VLOOKUP(B60,BI!A5:BX154,75)</f>
        <v>EA</v>
      </c>
      <c r="G60" s="26" t="str">
        <f>VLOOKUP(B60,BI!A5:BX154,41)</f>
        <v>1</v>
      </c>
      <c r="H60" s="26"/>
      <c r="I60" s="119"/>
      <c r="J60" s="120"/>
      <c r="K60" s="25"/>
      <c r="L60" s="25"/>
      <c r="M60" s="25"/>
      <c r="N60" s="25"/>
      <c r="O60" s="25"/>
      <c r="P60" s="25"/>
    </row>
    <row r="61" spans="2:16" s="22" customFormat="1" ht="28.5" customHeight="1" x14ac:dyDescent="0.15">
      <c r="B61" s="40">
        <v>52</v>
      </c>
      <c r="C61" s="121" t="str">
        <f>VLOOKUP(B61,BI!A6:BX155,39)</f>
        <v>レンズ　０７１１Ｔ０５７</v>
      </c>
      <c r="D61" s="122"/>
      <c r="E61" s="59" t="str">
        <f>VLOOKUP(B61,BI!A6:BX155,40)</f>
        <v>81511-65060</v>
      </c>
      <c r="F61" s="28" t="str">
        <f>VLOOKUP(B61,BI!A6:BX155,75)</f>
        <v>EA</v>
      </c>
      <c r="G61" s="26" t="str">
        <f>VLOOKUP(B61,BI!A6:BX155,41)</f>
        <v>17</v>
      </c>
      <c r="H61" s="26"/>
      <c r="I61" s="119"/>
      <c r="J61" s="120"/>
      <c r="K61" s="25"/>
      <c r="L61" s="25"/>
      <c r="M61" s="25"/>
      <c r="N61" s="25"/>
      <c r="O61" s="25"/>
      <c r="P61" s="25"/>
    </row>
    <row r="62" spans="2:16" s="22" customFormat="1" ht="28.5" customHeight="1" x14ac:dyDescent="0.15">
      <c r="B62" s="40">
        <v>53</v>
      </c>
      <c r="C62" s="121" t="str">
        <f>VLOOKUP(B62,BI!A7:BX156,39)</f>
        <v>レンズ</v>
      </c>
      <c r="D62" s="122"/>
      <c r="E62" s="59" t="str">
        <f>VLOOKUP(B62,BI!A7:BX156,40)</f>
        <v>0711M-083</v>
      </c>
      <c r="F62" s="28" t="str">
        <f>VLOOKUP(B62,BI!A7:BX156,75)</f>
        <v>EA</v>
      </c>
      <c r="G62" s="26" t="str">
        <f>VLOOKUP(B62,BI!A7:BX156,41)</f>
        <v>3</v>
      </c>
      <c r="H62" s="26"/>
      <c r="I62" s="119"/>
      <c r="J62" s="120"/>
      <c r="K62" s="25"/>
      <c r="L62" s="25"/>
      <c r="M62" s="25"/>
      <c r="N62" s="25"/>
      <c r="O62" s="25"/>
      <c r="P62" s="25"/>
    </row>
    <row r="63" spans="2:16" s="22" customFormat="1" ht="28.5" customHeight="1" x14ac:dyDescent="0.15">
      <c r="B63" s="40">
        <v>54</v>
      </c>
      <c r="C63" s="121" t="str">
        <f>VLOOKUP(B63,BI!A8:BX157,39)</f>
        <v>レンズ</v>
      </c>
      <c r="D63" s="122"/>
      <c r="E63" s="59" t="str">
        <f>VLOOKUP(B63,BI!A8:BX157,40)</f>
        <v>0711M-088</v>
      </c>
      <c r="F63" s="28" t="str">
        <f>VLOOKUP(B63,BI!A8:BX157,75)</f>
        <v>EA</v>
      </c>
      <c r="G63" s="26" t="str">
        <f>VLOOKUP(B63,BI!A8:BX157,41)</f>
        <v>4</v>
      </c>
      <c r="H63" s="26"/>
      <c r="I63" s="119"/>
      <c r="J63" s="120"/>
      <c r="K63" s="25"/>
      <c r="L63" s="25"/>
      <c r="M63" s="25"/>
      <c r="N63" s="25"/>
      <c r="O63" s="25"/>
      <c r="P63" s="27"/>
    </row>
    <row r="64" spans="2:16" s="22" customFormat="1" ht="28.5" customHeight="1" x14ac:dyDescent="0.15">
      <c r="B64" s="40">
        <v>55</v>
      </c>
      <c r="C64" s="121" t="str">
        <f>VLOOKUP(B64,BI!A9:BX158,39)</f>
        <v>レンズ</v>
      </c>
      <c r="D64" s="122"/>
      <c r="E64" s="59" t="str">
        <f>VLOOKUP(B64,BI!A9:BX158,40)</f>
        <v>0711M-087</v>
      </c>
      <c r="F64" s="28" t="str">
        <f>VLOOKUP(B64,BI!A9:BX158,75)</f>
        <v>EA</v>
      </c>
      <c r="G64" s="26" t="str">
        <f>VLOOKUP(B64,BI!A9:BX158,41)</f>
        <v>3</v>
      </c>
      <c r="H64" s="26"/>
      <c r="I64" s="119"/>
      <c r="J64" s="120"/>
      <c r="K64" s="25"/>
      <c r="L64" s="25"/>
      <c r="M64" s="25"/>
      <c r="N64" s="25"/>
      <c r="O64" s="25"/>
      <c r="P64" s="25"/>
    </row>
    <row r="65" spans="2:16" s="22" customFormat="1" ht="28.5" customHeight="1" x14ac:dyDescent="0.15">
      <c r="B65" s="40">
        <v>56</v>
      </c>
      <c r="C65" s="121" t="str">
        <f>VLOOKUP(B65,BI!A10:BX159,39)</f>
        <v>ライト類</v>
      </c>
      <c r="D65" s="122"/>
      <c r="E65" s="59" t="str">
        <f>VLOOKUP(B65,BI!A10:BX159,40)</f>
        <v>0713N-021</v>
      </c>
      <c r="F65" s="28" t="str">
        <f>VLOOKUP(B65,BI!A10:BX159,75)</f>
        <v>EA</v>
      </c>
      <c r="G65" s="26" t="str">
        <f>VLOOKUP(B65,BI!A10:BX159,41)</f>
        <v>3</v>
      </c>
      <c r="H65" s="26"/>
      <c r="I65" s="119"/>
      <c r="J65" s="120"/>
      <c r="K65" s="25"/>
      <c r="L65" s="25"/>
      <c r="M65" s="25"/>
      <c r="N65" s="25"/>
      <c r="O65" s="25"/>
      <c r="P65" s="25"/>
    </row>
    <row r="66" spans="2:16" s="22" customFormat="1" ht="28.5" customHeight="1" x14ac:dyDescent="0.15">
      <c r="B66" s="40">
        <v>57</v>
      </c>
      <c r="C66" s="121" t="str">
        <f>VLOOKUP(B66,BI!A11:BX160,39)</f>
        <v>ライト類</v>
      </c>
      <c r="D66" s="122"/>
      <c r="E66" s="59" t="str">
        <f>VLOOKUP(B66,BI!A11:BX160,40)</f>
        <v>0713N-064</v>
      </c>
      <c r="F66" s="28" t="str">
        <f>VLOOKUP(B66,BI!A11:BX160,75)</f>
        <v>EA</v>
      </c>
      <c r="G66" s="26" t="str">
        <f>VLOOKUP(B66,BI!A11:BX160,41)</f>
        <v>10</v>
      </c>
      <c r="H66" s="26"/>
      <c r="I66" s="119"/>
      <c r="J66" s="120"/>
      <c r="K66" s="25"/>
      <c r="L66" s="25"/>
      <c r="M66" s="25"/>
      <c r="N66" s="25"/>
      <c r="O66" s="25"/>
      <c r="P66" s="25"/>
    </row>
    <row r="67" spans="2:16" s="22" customFormat="1" ht="28.5" customHeight="1" x14ac:dyDescent="0.15">
      <c r="B67" s="40">
        <v>58</v>
      </c>
      <c r="C67" s="121" t="str">
        <f>VLOOKUP(B67,BI!A12:BX161,39)</f>
        <v>レンズ</v>
      </c>
      <c r="D67" s="122"/>
      <c r="E67" s="59" t="str">
        <f>VLOOKUP(B67,BI!A12:BX161,40)</f>
        <v>0711M-091</v>
      </c>
      <c r="F67" s="28" t="str">
        <f>VLOOKUP(B67,BI!A12:BX161,75)</f>
        <v>EA</v>
      </c>
      <c r="G67" s="26" t="str">
        <f>VLOOKUP(B67,BI!A12:BX161,41)</f>
        <v>20</v>
      </c>
      <c r="H67" s="26"/>
      <c r="I67" s="119"/>
      <c r="J67" s="120"/>
      <c r="K67" s="25"/>
      <c r="L67" s="25"/>
      <c r="M67" s="25"/>
      <c r="N67" s="25"/>
      <c r="O67" s="25"/>
      <c r="P67" s="25"/>
    </row>
    <row r="68" spans="2:16" s="22" customFormat="1" ht="28.5" customHeight="1" x14ac:dyDescent="0.15">
      <c r="B68" s="40">
        <v>59</v>
      </c>
      <c r="C68" s="121" t="str">
        <f>VLOOKUP(B68,BI!A13:BX162,39)</f>
        <v>ライト類</v>
      </c>
      <c r="D68" s="122"/>
      <c r="E68" s="59" t="str">
        <f>VLOOKUP(B68,BI!A13:BX162,40)</f>
        <v>0713N-038</v>
      </c>
      <c r="F68" s="28" t="str">
        <f>VLOOKUP(B68,BI!A13:BX162,75)</f>
        <v>EA</v>
      </c>
      <c r="G68" s="26" t="str">
        <f>VLOOKUP(B68,BI!A13:BX162,41)</f>
        <v>5</v>
      </c>
      <c r="H68" s="26"/>
      <c r="I68" s="119"/>
      <c r="J68" s="120"/>
      <c r="K68" s="25"/>
      <c r="L68" s="25"/>
      <c r="M68" s="25"/>
      <c r="N68" s="25"/>
      <c r="O68" s="25"/>
      <c r="P68" s="25"/>
    </row>
    <row r="69" spans="2:16" s="22" customFormat="1" ht="28.5" customHeight="1" x14ac:dyDescent="0.15">
      <c r="B69" s="40">
        <v>60</v>
      </c>
      <c r="C69" s="121" t="str">
        <f>VLOOKUP(B69,BI!A14:BX163,39)</f>
        <v>ワイパアーム</v>
      </c>
      <c r="D69" s="122"/>
      <c r="E69" s="59" t="str">
        <f>VLOOKUP(B69,BI!A14:BX163,40)</f>
        <v>1302L-015</v>
      </c>
      <c r="F69" s="28" t="str">
        <f>VLOOKUP(B69,BI!A14:BX163,75)</f>
        <v>EA</v>
      </c>
      <c r="G69" s="26" t="str">
        <f>VLOOKUP(B69,BI!A14:BX163,41)</f>
        <v>5</v>
      </c>
      <c r="H69" s="26"/>
      <c r="I69" s="119"/>
      <c r="J69" s="120"/>
      <c r="K69" s="25"/>
      <c r="L69" s="25"/>
      <c r="M69" s="25"/>
      <c r="N69" s="25"/>
      <c r="O69" s="25"/>
      <c r="P69" s="25"/>
    </row>
    <row r="70" spans="2:16" s="22" customFormat="1" ht="28.5" customHeight="1" x14ac:dyDescent="0.15">
      <c r="B70" s="40">
        <v>61</v>
      </c>
      <c r="C70" s="121" t="str">
        <f>VLOOKUP(B70,BI!A15:BX164,39)</f>
        <v>アーム　フロント　ワイパ　ＲＨ</v>
      </c>
      <c r="D70" s="122"/>
      <c r="E70" s="59" t="str">
        <f>VLOOKUP(B70,BI!A15:BX164,40)</f>
        <v>1302P-7</v>
      </c>
      <c r="F70" s="28" t="str">
        <f>VLOOKUP(B70,BI!A15:BX164,75)</f>
        <v>EA</v>
      </c>
      <c r="G70" s="26" t="str">
        <f>VLOOKUP(B70,BI!A15:BX164,41)</f>
        <v>3</v>
      </c>
      <c r="H70" s="26"/>
      <c r="I70" s="119"/>
      <c r="J70" s="120"/>
      <c r="K70" s="25"/>
      <c r="L70" s="25"/>
      <c r="M70" s="25"/>
      <c r="N70" s="25"/>
      <c r="O70" s="25"/>
      <c r="P70" s="25"/>
    </row>
    <row r="71" spans="2:16" s="22" customFormat="1" ht="28.5" customHeight="1" x14ac:dyDescent="0.15">
      <c r="B71" s="40">
        <v>62</v>
      </c>
      <c r="C71" s="121" t="str">
        <f>VLOOKUP(B71,BI!A16:BX165,39)</f>
        <v>ミラー</v>
      </c>
      <c r="D71" s="122"/>
      <c r="E71" s="59" t="str">
        <f>VLOOKUP(B71,BI!A16:BX165,40)</f>
        <v>1101L-035</v>
      </c>
      <c r="F71" s="28" t="str">
        <f>VLOOKUP(B71,BI!A16:BX165,75)</f>
        <v>EA</v>
      </c>
      <c r="G71" s="26" t="str">
        <f>VLOOKUP(B71,BI!A16:BX165,41)</f>
        <v>1</v>
      </c>
      <c r="H71" s="26"/>
      <c r="I71" s="119"/>
      <c r="J71" s="120"/>
      <c r="K71" s="25"/>
      <c r="L71" s="25"/>
      <c r="M71" s="25"/>
      <c r="N71" s="25"/>
      <c r="O71" s="25"/>
      <c r="P71" s="25"/>
    </row>
    <row r="72" spans="2:16" s="22" customFormat="1" ht="28.5" customHeight="1" x14ac:dyDescent="0.15">
      <c r="B72" s="40">
        <v>63</v>
      </c>
      <c r="C72" s="121" t="str">
        <f>VLOOKUP(B72,BI!A17:BX166,39)</f>
        <v>ミラー</v>
      </c>
      <c r="D72" s="122"/>
      <c r="E72" s="59" t="str">
        <f>VLOOKUP(B72,BI!A17:BX166,40)</f>
        <v>1101L-036</v>
      </c>
      <c r="F72" s="28" t="str">
        <f>VLOOKUP(B72,BI!A17:BX166,75)</f>
        <v>EA</v>
      </c>
      <c r="G72" s="26" t="str">
        <f>VLOOKUP(B72,BI!A17:BX166,41)</f>
        <v>29</v>
      </c>
      <c r="H72" s="26"/>
      <c r="I72" s="119"/>
      <c r="J72" s="120"/>
      <c r="K72" s="25"/>
      <c r="L72" s="25"/>
      <c r="M72" s="25"/>
      <c r="N72" s="25"/>
      <c r="O72" s="25"/>
      <c r="P72" s="25"/>
    </row>
    <row r="73" spans="2:16" s="22" customFormat="1" ht="28.5" customHeight="1" x14ac:dyDescent="0.15">
      <c r="B73" s="40">
        <v>64</v>
      </c>
      <c r="C73" s="121" t="str">
        <f>VLOOKUP(B73,BI!A18:BX167,39)</f>
        <v>ミラー　１１０１Ｑ０２０</v>
      </c>
      <c r="D73" s="122"/>
      <c r="E73" s="59" t="str">
        <f>VLOOKUP(B73,BI!A18:BX167,40)</f>
        <v>87910-65060-G0</v>
      </c>
      <c r="F73" s="28" t="str">
        <f>VLOOKUP(B73,BI!A18:BX167,75)</f>
        <v>EA</v>
      </c>
      <c r="G73" s="26" t="str">
        <f>VLOOKUP(B73,BI!A18:BX167,41)</f>
        <v>4</v>
      </c>
      <c r="H73" s="26"/>
      <c r="I73" s="119"/>
      <c r="J73" s="120"/>
      <c r="K73" s="25"/>
      <c r="L73" s="25"/>
      <c r="M73" s="25"/>
      <c r="N73" s="25"/>
      <c r="O73" s="25"/>
      <c r="P73" s="25"/>
    </row>
    <row r="74" spans="2:16" s="22" customFormat="1" ht="28.5" customHeight="1" x14ac:dyDescent="0.15">
      <c r="B74" s="40">
        <v>65</v>
      </c>
      <c r="C74" s="121" t="str">
        <f>VLOOKUP(B74,BI!A19:BX168,39)</f>
        <v>ミラー</v>
      </c>
      <c r="D74" s="122"/>
      <c r="E74" s="59" t="str">
        <f>VLOOKUP(B74,BI!A19:BX168,40)</f>
        <v>1101L-037</v>
      </c>
      <c r="F74" s="28" t="str">
        <f>VLOOKUP(B74,BI!A19:BX168,75)</f>
        <v>EA</v>
      </c>
      <c r="G74" s="26" t="str">
        <f>VLOOKUP(B74,BI!A19:BX168,41)</f>
        <v>15</v>
      </c>
      <c r="H74" s="26"/>
      <c r="I74" s="119"/>
      <c r="J74" s="120"/>
      <c r="K74" s="25"/>
      <c r="L74" s="25"/>
      <c r="M74" s="25"/>
      <c r="N74" s="25"/>
      <c r="O74" s="25"/>
      <c r="P74" s="25"/>
    </row>
    <row r="75" spans="2:16" s="22" customFormat="1" ht="28.5" customHeight="1" x14ac:dyDescent="0.15">
      <c r="B75" s="40">
        <v>66</v>
      </c>
      <c r="C75" s="121" t="str">
        <f>VLOOKUP(B75,BI!A20:BX169,39)</f>
        <v>ミラー　１１０１Ｑ０２１</v>
      </c>
      <c r="D75" s="122"/>
      <c r="E75" s="59" t="str">
        <f>VLOOKUP(B75,BI!A20:BX169,40)</f>
        <v>87930-65030-G0</v>
      </c>
      <c r="F75" s="28" t="str">
        <f>VLOOKUP(B75,BI!A20:BX169,75)</f>
        <v>EA</v>
      </c>
      <c r="G75" s="26" t="str">
        <f>VLOOKUP(B75,BI!A20:BX169,41)</f>
        <v>45</v>
      </c>
      <c r="H75" s="26"/>
      <c r="I75" s="119"/>
      <c r="J75" s="120"/>
      <c r="K75" s="25"/>
      <c r="L75" s="25"/>
      <c r="M75" s="25"/>
      <c r="N75" s="25"/>
      <c r="O75" s="25"/>
      <c r="P75" s="25"/>
    </row>
    <row r="76" spans="2:16" s="22" customFormat="1" ht="28.5" customHeight="1" x14ac:dyDescent="0.15">
      <c r="B76" s="40">
        <v>67</v>
      </c>
      <c r="C76" s="121" t="str">
        <f>VLOOKUP(B76,BI!A21:BX170,39)</f>
        <v>ＭＩＲＲＯＲ</v>
      </c>
      <c r="D76" s="122"/>
      <c r="E76" s="59" t="str">
        <f>VLOOKUP(B76,BI!A21:BX170,40)</f>
        <v>8-98133-046-0</v>
      </c>
      <c r="F76" s="28" t="str">
        <f>VLOOKUP(B76,BI!A21:BX170,75)</f>
        <v>EA</v>
      </c>
      <c r="G76" s="26" t="str">
        <f>VLOOKUP(B76,BI!A21:BX170,41)</f>
        <v>147</v>
      </c>
      <c r="H76" s="26"/>
      <c r="I76" s="119"/>
      <c r="J76" s="120"/>
      <c r="K76" s="25"/>
      <c r="L76" s="25"/>
      <c r="M76" s="25"/>
      <c r="N76" s="25"/>
      <c r="O76" s="25"/>
      <c r="P76" s="25"/>
    </row>
    <row r="77" spans="2:16" s="22" customFormat="1" ht="28.5" customHeight="1" x14ac:dyDescent="0.15">
      <c r="B77" s="40">
        <v>68</v>
      </c>
      <c r="C77" s="121" t="str">
        <f>VLOOKUP(B77,BI!A22:BX171,39)</f>
        <v>ＭＩＲＲＯＲ</v>
      </c>
      <c r="D77" s="122"/>
      <c r="E77" s="59" t="str">
        <f>VLOOKUP(B77,BI!A22:BX171,40)</f>
        <v>8-98133-048-0</v>
      </c>
      <c r="F77" s="28" t="str">
        <f>VLOOKUP(B77,BI!A22:BX171,75)</f>
        <v>EA</v>
      </c>
      <c r="G77" s="26" t="str">
        <f>VLOOKUP(B77,BI!A22:BX171,41)</f>
        <v>126</v>
      </c>
      <c r="H77" s="26"/>
      <c r="I77" s="119"/>
      <c r="J77" s="120"/>
      <c r="K77" s="25"/>
      <c r="L77" s="25"/>
      <c r="M77" s="25"/>
      <c r="N77" s="25"/>
      <c r="O77" s="25"/>
      <c r="P77" s="25"/>
    </row>
    <row r="78" spans="2:16" s="22" customFormat="1" ht="28.5" customHeight="1" x14ac:dyDescent="0.15">
      <c r="B78" s="40">
        <v>69</v>
      </c>
      <c r="C78" s="121" t="str">
        <f>VLOOKUP(B78,BI!A23:BX172,39)</f>
        <v>レンズ</v>
      </c>
      <c r="D78" s="122"/>
      <c r="E78" s="59" t="str">
        <f>VLOOKUP(B78,BI!A23:BX172,40)</f>
        <v>0711M-094</v>
      </c>
      <c r="F78" s="28" t="str">
        <f>VLOOKUP(B78,BI!A23:BX172,75)</f>
        <v>EA</v>
      </c>
      <c r="G78" s="26" t="str">
        <f>VLOOKUP(B78,BI!A23:BX172,41)</f>
        <v>13</v>
      </c>
      <c r="H78" s="26"/>
      <c r="I78" s="119"/>
      <c r="J78" s="120"/>
      <c r="K78" s="25"/>
      <c r="L78" s="25"/>
      <c r="M78" s="25"/>
      <c r="N78" s="25"/>
      <c r="O78" s="25"/>
      <c r="P78" s="25"/>
    </row>
    <row r="79" spans="2:16" s="22" customFormat="1" ht="28.5" customHeight="1" x14ac:dyDescent="0.15">
      <c r="B79" s="40">
        <v>70</v>
      </c>
      <c r="C79" s="121" t="str">
        <f>VLOOKUP(B79,BI!A24:BX173,39)</f>
        <v>ガラス</v>
      </c>
      <c r="D79" s="122"/>
      <c r="E79" s="59" t="str">
        <f>VLOOKUP(B79,BI!A24:BX173,40)</f>
        <v>1204N-026</v>
      </c>
      <c r="F79" s="28" t="str">
        <f>VLOOKUP(B79,BI!A24:BX173,75)</f>
        <v>EA</v>
      </c>
      <c r="G79" s="26" t="str">
        <f>VLOOKUP(B79,BI!A24:BX173,41)</f>
        <v>6</v>
      </c>
      <c r="H79" s="26"/>
      <c r="I79" s="119"/>
      <c r="J79" s="120"/>
      <c r="K79" s="25"/>
      <c r="L79" s="25"/>
      <c r="M79" s="25"/>
      <c r="N79" s="25"/>
      <c r="O79" s="25"/>
      <c r="P79" s="25"/>
    </row>
    <row r="80" spans="2:16" s="22" customFormat="1" ht="28.5" customHeight="1" x14ac:dyDescent="0.15">
      <c r="B80" s="40">
        <v>71</v>
      </c>
      <c r="C80" s="121" t="str">
        <f>VLOOKUP(B80,BI!A25:BX174,39)</f>
        <v>ＧＬＡＳＳ</v>
      </c>
      <c r="D80" s="122"/>
      <c r="E80" s="59" t="str">
        <f>VLOOKUP(B80,BI!A25:BX174,40)</f>
        <v>MR221597</v>
      </c>
      <c r="F80" s="28" t="str">
        <f>VLOOKUP(B80,BI!A25:BX174,75)</f>
        <v>EA</v>
      </c>
      <c r="G80" s="26" t="str">
        <f>VLOOKUP(B80,BI!A25:BX174,41)</f>
        <v>11</v>
      </c>
      <c r="H80" s="26"/>
      <c r="I80" s="119"/>
      <c r="J80" s="120"/>
      <c r="K80" s="25"/>
      <c r="L80" s="25"/>
      <c r="M80" s="25"/>
      <c r="N80" s="25"/>
      <c r="O80" s="25"/>
      <c r="P80" s="25"/>
    </row>
    <row r="81" spans="2:16" s="22" customFormat="1" ht="28.5" customHeight="1" x14ac:dyDescent="0.15">
      <c r="B81" s="40">
        <v>72</v>
      </c>
      <c r="C81" s="121" t="str">
        <f>VLOOKUP(B81,BI!A26:BX175,39)</f>
        <v>ＧＬＡＳＳ</v>
      </c>
      <c r="D81" s="122"/>
      <c r="E81" s="59" t="str">
        <f>VLOOKUP(B81,BI!A26:BX175,40)</f>
        <v>1204S-19</v>
      </c>
      <c r="F81" s="28" t="str">
        <f>VLOOKUP(B81,BI!A26:BX175,75)</f>
        <v>EA</v>
      </c>
      <c r="G81" s="26" t="str">
        <f>VLOOKUP(B81,BI!A26:BX175,41)</f>
        <v>1</v>
      </c>
      <c r="H81" s="26"/>
      <c r="I81" s="119"/>
      <c r="J81" s="120"/>
      <c r="K81" s="25"/>
      <c r="L81" s="25"/>
      <c r="M81" s="25"/>
      <c r="N81" s="25"/>
      <c r="O81" s="25"/>
      <c r="P81" s="25"/>
    </row>
    <row r="82" spans="2:16" s="22" customFormat="1" ht="28.5" customHeight="1" x14ac:dyDescent="0.15">
      <c r="B82" s="40">
        <v>73</v>
      </c>
      <c r="C82" s="121" t="str">
        <f>VLOOKUP(B82,BI!A27:BX176,39)</f>
        <v>マフラ　０３０１Ｓ０１５</v>
      </c>
      <c r="D82" s="122"/>
      <c r="E82" s="59" t="str">
        <f>VLOOKUP(B82,BI!A27:BX176,40)</f>
        <v>MC595957</v>
      </c>
      <c r="F82" s="28" t="str">
        <f>VLOOKUP(B82,BI!A27:BX176,75)</f>
        <v>EA</v>
      </c>
      <c r="G82" s="26" t="str">
        <f>VLOOKUP(B82,BI!A27:BX176,41)</f>
        <v>1</v>
      </c>
      <c r="H82" s="26"/>
      <c r="I82" s="119"/>
      <c r="J82" s="120"/>
      <c r="K82" s="25"/>
      <c r="L82" s="25"/>
      <c r="M82" s="25"/>
      <c r="N82" s="25"/>
      <c r="O82" s="25"/>
      <c r="P82" s="25"/>
    </row>
    <row r="83" spans="2:16" s="22" customFormat="1" ht="28.5" customHeight="1" x14ac:dyDescent="0.15">
      <c r="B83" s="40">
        <v>74</v>
      </c>
      <c r="C83" s="121" t="str">
        <f>VLOOKUP(B83,BI!A28:BX177,39)</f>
        <v>ライト類</v>
      </c>
      <c r="D83" s="122"/>
      <c r="E83" s="59" t="str">
        <f>VLOOKUP(B83,BI!A28:BX177,40)</f>
        <v>0713N-042</v>
      </c>
      <c r="F83" s="28" t="str">
        <f>VLOOKUP(B83,BI!A28:BX177,75)</f>
        <v>EA</v>
      </c>
      <c r="G83" s="26" t="str">
        <f>VLOOKUP(B83,BI!A28:BX177,41)</f>
        <v>3</v>
      </c>
      <c r="H83" s="26"/>
      <c r="I83" s="119"/>
      <c r="J83" s="120"/>
      <c r="K83" s="25"/>
      <c r="L83" s="25"/>
      <c r="M83" s="25"/>
      <c r="N83" s="25"/>
      <c r="O83" s="25"/>
      <c r="P83" s="25"/>
    </row>
    <row r="84" spans="2:16" s="22" customFormat="1" ht="28.5" customHeight="1" x14ac:dyDescent="0.15">
      <c r="B84" s="40">
        <v>75</v>
      </c>
      <c r="C84" s="121" t="str">
        <f>VLOOKUP(B84,BI!A29:BX178,39)</f>
        <v>ライト類</v>
      </c>
      <c r="D84" s="122"/>
      <c r="E84" s="59" t="str">
        <f>VLOOKUP(B84,BI!A29:BX178,40)</f>
        <v>0713N-045</v>
      </c>
      <c r="F84" s="28" t="str">
        <f>VLOOKUP(B84,BI!A29:BX178,75)</f>
        <v>EA</v>
      </c>
      <c r="G84" s="26" t="str">
        <f>VLOOKUP(B84,BI!A29:BX178,41)</f>
        <v>8</v>
      </c>
      <c r="H84" s="26"/>
      <c r="I84" s="119"/>
      <c r="J84" s="120"/>
      <c r="K84" s="29"/>
      <c r="L84" s="25"/>
      <c r="M84" s="29"/>
      <c r="N84" s="29"/>
      <c r="O84" s="25"/>
      <c r="P84" s="25"/>
    </row>
    <row r="85" spans="2:16" s="22" customFormat="1" ht="13.5" customHeight="1" x14ac:dyDescent="0.15">
      <c r="B85" s="21"/>
      <c r="D85" s="117"/>
      <c r="E85" s="117"/>
      <c r="F85" s="117"/>
      <c r="G85" s="25"/>
      <c r="H85" s="41"/>
      <c r="I85" s="117"/>
      <c r="J85" s="117"/>
    </row>
    <row r="86" spans="2:16" s="22" customFormat="1" ht="31.5" customHeight="1" x14ac:dyDescent="0.15">
      <c r="B86" s="21"/>
      <c r="D86" s="117"/>
      <c r="E86" s="117"/>
      <c r="F86" s="117"/>
      <c r="G86" s="25"/>
    </row>
    <row r="87" spans="2:16" s="22" customFormat="1" ht="31.5" customHeight="1" x14ac:dyDescent="0.15">
      <c r="B87" s="40" t="s">
        <v>30</v>
      </c>
      <c r="C87" s="114" t="s">
        <v>38</v>
      </c>
      <c r="D87" s="114"/>
      <c r="E87" s="40" t="s">
        <v>31</v>
      </c>
      <c r="F87" s="40" t="s">
        <v>2</v>
      </c>
      <c r="G87" s="40" t="s">
        <v>3</v>
      </c>
      <c r="H87" s="40" t="s">
        <v>37</v>
      </c>
      <c r="I87" s="114" t="s">
        <v>40</v>
      </c>
      <c r="J87" s="114"/>
      <c r="K87" s="25"/>
      <c r="L87" s="25"/>
      <c r="M87" s="25"/>
      <c r="N87" s="25"/>
      <c r="O87" s="25"/>
      <c r="P87" s="25"/>
    </row>
    <row r="88" spans="2:16" s="22" customFormat="1" ht="28.5" customHeight="1" x14ac:dyDescent="0.15">
      <c r="B88" s="40">
        <v>76</v>
      </c>
      <c r="C88" s="123" t="str">
        <f>VLOOKUP(B88,BI!A29:BX178,39)</f>
        <v>ライト類</v>
      </c>
      <c r="D88" s="124"/>
      <c r="E88" s="40" t="str">
        <f>VLOOKUP(B88,BI!A29:BX178,40)</f>
        <v>0713N-095</v>
      </c>
      <c r="F88" s="28" t="str">
        <f>VLOOKUP(B88,BI!A29:BX178,75)</f>
        <v>EA</v>
      </c>
      <c r="G88" s="26" t="str">
        <f>VLOOKUP(B88,BI!A29:BX178,41)</f>
        <v>2</v>
      </c>
      <c r="H88" s="26"/>
      <c r="I88" s="114"/>
      <c r="J88" s="114"/>
      <c r="K88" s="25"/>
      <c r="L88" s="25"/>
      <c r="M88" s="25"/>
      <c r="N88" s="25"/>
      <c r="O88" s="25"/>
      <c r="P88" s="25"/>
    </row>
    <row r="89" spans="2:16" s="22" customFormat="1" ht="28.5" customHeight="1" x14ac:dyDescent="0.15">
      <c r="B89" s="40">
        <v>77</v>
      </c>
      <c r="C89" s="123" t="str">
        <f>VLOOKUP(B89,BI!A30:BX179,39)</f>
        <v>ＭＵＦＦＬＥ</v>
      </c>
      <c r="D89" s="124"/>
      <c r="E89" s="59" t="str">
        <f>VLOOKUP(B89,BI!A30:BX179,40)</f>
        <v>0301P-19</v>
      </c>
      <c r="F89" s="28" t="str">
        <f>VLOOKUP(B89,BI!A30:BX179,75)</f>
        <v>EA</v>
      </c>
      <c r="G89" s="26" t="str">
        <f>VLOOKUP(B89,BI!A30:BX179,41)</f>
        <v>18</v>
      </c>
      <c r="H89" s="26"/>
      <c r="I89" s="114"/>
      <c r="J89" s="114"/>
      <c r="K89" s="25"/>
      <c r="L89" s="25"/>
      <c r="M89" s="25"/>
      <c r="N89" s="25"/>
      <c r="O89" s="25"/>
      <c r="P89" s="25"/>
    </row>
    <row r="90" spans="2:16" s="22" customFormat="1" ht="28.5" customHeight="1" x14ac:dyDescent="0.15">
      <c r="B90" s="40">
        <v>78</v>
      </c>
      <c r="C90" s="123" t="str">
        <f>VLOOKUP(B90,BI!A31:BX180,39)</f>
        <v>ライト類</v>
      </c>
      <c r="D90" s="124"/>
      <c r="E90" s="59" t="str">
        <f>VLOOKUP(B90,BI!A31:BX180,40)</f>
        <v>0713N-096</v>
      </c>
      <c r="F90" s="28" t="str">
        <f>VLOOKUP(B90,BI!A31:BX180,75)</f>
        <v>EA</v>
      </c>
      <c r="G90" s="26" t="str">
        <f>VLOOKUP(B90,BI!A31:BX180,41)</f>
        <v>8</v>
      </c>
      <c r="H90" s="26"/>
      <c r="I90" s="114"/>
      <c r="J90" s="114"/>
      <c r="K90" s="25"/>
      <c r="L90" s="25"/>
      <c r="M90" s="25"/>
      <c r="N90" s="25"/>
      <c r="O90" s="25"/>
      <c r="P90" s="25"/>
    </row>
    <row r="91" spans="2:16" s="22" customFormat="1" ht="28.5" customHeight="1" x14ac:dyDescent="0.15">
      <c r="B91" s="40">
        <v>79</v>
      </c>
      <c r="C91" s="123" t="str">
        <f>VLOOKUP(B91,BI!A32:BX181,39)</f>
        <v>ワイパモータ</v>
      </c>
      <c r="D91" s="124"/>
      <c r="E91" s="59" t="str">
        <f>VLOOKUP(B91,BI!A32:BX181,40)</f>
        <v>1301L-015</v>
      </c>
      <c r="F91" s="28" t="str">
        <f>VLOOKUP(B91,BI!A32:BX181,75)</f>
        <v>EA</v>
      </c>
      <c r="G91" s="26" t="str">
        <f>VLOOKUP(B91,BI!A32:BX181,41)</f>
        <v>1</v>
      </c>
      <c r="H91" s="26"/>
      <c r="I91" s="114"/>
      <c r="J91" s="114"/>
      <c r="K91" s="25"/>
      <c r="L91" s="25"/>
      <c r="M91" s="25"/>
      <c r="N91" s="25"/>
      <c r="O91" s="25"/>
      <c r="P91" s="27"/>
    </row>
    <row r="92" spans="2:16" s="22" customFormat="1" ht="28.5" customHeight="1" x14ac:dyDescent="0.15">
      <c r="B92" s="40">
        <v>80</v>
      </c>
      <c r="C92" s="123" t="str">
        <f>VLOOKUP(B92,BI!A33:BX182,39)</f>
        <v>ライト類</v>
      </c>
      <c r="D92" s="124"/>
      <c r="E92" s="59" t="str">
        <f>VLOOKUP(B92,BI!A33:BX182,40)</f>
        <v>0713N-136</v>
      </c>
      <c r="F92" s="28" t="str">
        <f>VLOOKUP(B92,BI!A33:BX182,75)</f>
        <v>KT</v>
      </c>
      <c r="G92" s="26" t="str">
        <f>VLOOKUP(B92,BI!A33:BX182,41)</f>
        <v>1</v>
      </c>
      <c r="H92" s="26"/>
      <c r="I92" s="114"/>
      <c r="J92" s="114"/>
      <c r="K92" s="25"/>
      <c r="L92" s="25"/>
      <c r="M92" s="25"/>
      <c r="N92" s="25"/>
      <c r="O92" s="25"/>
      <c r="P92" s="25"/>
    </row>
    <row r="93" spans="2:16" s="22" customFormat="1" ht="28.5" customHeight="1" x14ac:dyDescent="0.15">
      <c r="B93" s="40">
        <v>81</v>
      </c>
      <c r="C93" s="123" t="str">
        <f>VLOOKUP(B93,BI!A34:BX183,39)</f>
        <v>ライト類</v>
      </c>
      <c r="D93" s="124"/>
      <c r="E93" s="59" t="str">
        <f>VLOOKUP(B93,BI!A34:BX183,40)</f>
        <v>0713N-011</v>
      </c>
      <c r="F93" s="28" t="str">
        <f>VLOOKUP(B93,BI!A34:BX183,75)</f>
        <v>EA</v>
      </c>
      <c r="G93" s="26" t="str">
        <f>VLOOKUP(B93,BI!A34:BX183,41)</f>
        <v>10</v>
      </c>
      <c r="H93" s="26"/>
      <c r="I93" s="114"/>
      <c r="J93" s="114"/>
      <c r="K93" s="25"/>
      <c r="L93" s="25"/>
      <c r="M93" s="25"/>
      <c r="N93" s="25"/>
      <c r="O93" s="25"/>
      <c r="P93" s="25"/>
    </row>
    <row r="94" spans="2:16" s="22" customFormat="1" ht="28.5" customHeight="1" x14ac:dyDescent="0.15">
      <c r="B94" s="40">
        <v>82</v>
      </c>
      <c r="C94" s="123" t="str">
        <f>VLOOKUP(B94,BI!A35:BX184,39)</f>
        <v>ライト類　０７１３Ｕ０１６</v>
      </c>
      <c r="D94" s="124"/>
      <c r="E94" s="59" t="str">
        <f>VLOOKUP(B94,BI!A35:BX184,40)</f>
        <v>MR300637</v>
      </c>
      <c r="F94" s="28" t="str">
        <f>VLOOKUP(B94,BI!A35:BX184,75)</f>
        <v>EA</v>
      </c>
      <c r="G94" s="26" t="str">
        <f>VLOOKUP(B94,BI!A35:BX184,41)</f>
        <v>3</v>
      </c>
      <c r="H94" s="26"/>
      <c r="I94" s="114"/>
      <c r="J94" s="114"/>
      <c r="K94" s="25"/>
      <c r="L94" s="25"/>
      <c r="M94" s="25"/>
      <c r="N94" s="25"/>
      <c r="O94" s="25"/>
      <c r="P94" s="25"/>
    </row>
    <row r="95" spans="2:16" s="22" customFormat="1" ht="28.5" customHeight="1" x14ac:dyDescent="0.15">
      <c r="B95" s="40">
        <v>83</v>
      </c>
      <c r="C95" s="123" t="str">
        <f>VLOOKUP(B95,BI!A36:BX185,39)</f>
        <v>レンズ</v>
      </c>
      <c r="D95" s="124"/>
      <c r="E95" s="59" t="str">
        <f>VLOOKUP(B95,BI!A36:BX185,40)</f>
        <v>0711P-113</v>
      </c>
      <c r="F95" s="28" t="str">
        <f>VLOOKUP(B95,BI!A36:BX185,75)</f>
        <v>EA</v>
      </c>
      <c r="G95" s="26" t="str">
        <f>VLOOKUP(B95,BI!A36:BX185,41)</f>
        <v>5</v>
      </c>
      <c r="H95" s="26"/>
      <c r="I95" s="114"/>
      <c r="J95" s="114"/>
      <c r="K95" s="25"/>
      <c r="L95" s="25"/>
      <c r="M95" s="25"/>
      <c r="N95" s="25"/>
      <c r="O95" s="25"/>
      <c r="P95" s="25"/>
    </row>
    <row r="96" spans="2:16" s="22" customFormat="1" ht="28.5" customHeight="1" x14ac:dyDescent="0.15">
      <c r="B96" s="40">
        <v>84</v>
      </c>
      <c r="C96" s="123" t="str">
        <f>VLOOKUP(B96,BI!A37:BX186,39)</f>
        <v>レンズ</v>
      </c>
      <c r="D96" s="124"/>
      <c r="E96" s="59" t="str">
        <f>VLOOKUP(B96,BI!A37:BX186,40)</f>
        <v>0711M-114</v>
      </c>
      <c r="F96" s="28" t="str">
        <f>VLOOKUP(B96,BI!A37:BX186,75)</f>
        <v>EA</v>
      </c>
      <c r="G96" s="26" t="str">
        <f>VLOOKUP(B96,BI!A37:BX186,41)</f>
        <v>10</v>
      </c>
      <c r="H96" s="26"/>
      <c r="I96" s="114"/>
      <c r="J96" s="114"/>
      <c r="K96" s="25"/>
      <c r="L96" s="25"/>
      <c r="M96" s="25"/>
      <c r="N96" s="25"/>
      <c r="O96" s="25"/>
      <c r="P96" s="25"/>
    </row>
    <row r="97" spans="2:16" s="22" customFormat="1" ht="28.5" customHeight="1" x14ac:dyDescent="0.15">
      <c r="B97" s="40">
        <v>85</v>
      </c>
      <c r="C97" s="123" t="str">
        <f>VLOOKUP(B97,BI!A38:BX187,39)</f>
        <v>ＢＬＡＤＥ</v>
      </c>
      <c r="D97" s="124"/>
      <c r="E97" s="59" t="str">
        <f>VLOOKUP(B97,BI!A38:BX187,40)</f>
        <v>1303P-30</v>
      </c>
      <c r="F97" s="28" t="str">
        <f>VLOOKUP(B97,BI!A38:BX187,75)</f>
        <v>ST</v>
      </c>
      <c r="G97" s="26" t="str">
        <f>VLOOKUP(B97,BI!A38:BX187,41)</f>
        <v>42</v>
      </c>
      <c r="H97" s="26"/>
      <c r="I97" s="114"/>
      <c r="J97" s="114"/>
      <c r="K97" s="25"/>
      <c r="L97" s="25"/>
      <c r="M97" s="25"/>
      <c r="N97" s="25"/>
      <c r="O97" s="25"/>
      <c r="P97" s="25"/>
    </row>
    <row r="98" spans="2:16" s="22" customFormat="1" ht="28.5" customHeight="1" x14ac:dyDescent="0.15">
      <c r="B98" s="40">
        <v>86</v>
      </c>
      <c r="C98" s="123" t="str">
        <f>VLOOKUP(B98,BI!A39:BX188,39)</f>
        <v>ミラー</v>
      </c>
      <c r="D98" s="124"/>
      <c r="E98" s="59" t="str">
        <f>VLOOKUP(B98,BI!A39:BX188,40)</f>
        <v>1101L-050</v>
      </c>
      <c r="F98" s="28" t="str">
        <f>VLOOKUP(B98,BI!A39:BX188,75)</f>
        <v>EA</v>
      </c>
      <c r="G98" s="26" t="str">
        <f>VLOOKUP(B98,BI!A39:BX188,41)</f>
        <v>1</v>
      </c>
      <c r="H98" s="26"/>
      <c r="I98" s="114"/>
      <c r="J98" s="114"/>
      <c r="K98" s="25"/>
      <c r="L98" s="25"/>
      <c r="M98" s="25"/>
      <c r="N98" s="25"/>
      <c r="O98" s="25"/>
      <c r="P98" s="25"/>
    </row>
    <row r="99" spans="2:16" s="22" customFormat="1" ht="28.5" customHeight="1" x14ac:dyDescent="0.15">
      <c r="B99" s="40">
        <v>87</v>
      </c>
      <c r="C99" s="123" t="str">
        <f>VLOOKUP(B99,BI!A40:BX189,39)</f>
        <v>ワイパブレード</v>
      </c>
      <c r="D99" s="124"/>
      <c r="E99" s="59" t="str">
        <f>VLOOKUP(B99,BI!A40:BX189,40)</f>
        <v>1303N-036</v>
      </c>
      <c r="F99" s="28" t="str">
        <f>VLOOKUP(B99,BI!A40:BX189,75)</f>
        <v>EA</v>
      </c>
      <c r="G99" s="26" t="str">
        <f>VLOOKUP(B99,BI!A40:BX189,41)</f>
        <v>44</v>
      </c>
      <c r="H99" s="26"/>
      <c r="I99" s="114"/>
      <c r="J99" s="114"/>
      <c r="K99" s="25"/>
      <c r="L99" s="25"/>
      <c r="M99" s="25"/>
      <c r="N99" s="25"/>
      <c r="O99" s="25"/>
      <c r="P99" s="25"/>
    </row>
    <row r="100" spans="2:16" s="22" customFormat="1" ht="28.5" customHeight="1" x14ac:dyDescent="0.15">
      <c r="B100" s="40">
        <v>88</v>
      </c>
      <c r="C100" s="123" t="str">
        <f>VLOOKUP(B100,BI!A41:BX190,39)</f>
        <v>ワイパブレード</v>
      </c>
      <c r="D100" s="124"/>
      <c r="E100" s="59" t="str">
        <f>VLOOKUP(B100,BI!A41:BX190,40)</f>
        <v>1303N-037</v>
      </c>
      <c r="F100" s="28" t="str">
        <f>VLOOKUP(B100,BI!A41:BX190,75)</f>
        <v>EA</v>
      </c>
      <c r="G100" s="26" t="str">
        <f>VLOOKUP(B100,BI!A41:BX190,41)</f>
        <v>12</v>
      </c>
      <c r="H100" s="26"/>
      <c r="I100" s="114"/>
      <c r="J100" s="114"/>
      <c r="K100" s="25"/>
      <c r="L100" s="25"/>
      <c r="M100" s="25"/>
      <c r="N100" s="25"/>
      <c r="O100" s="25"/>
      <c r="P100" s="25"/>
    </row>
    <row r="101" spans="2:16" s="22" customFormat="1" ht="28.5" customHeight="1" x14ac:dyDescent="0.15">
      <c r="B101" s="40">
        <v>89</v>
      </c>
      <c r="C101" s="123" t="str">
        <f>VLOOKUP(B101,BI!A42:BX191,39)</f>
        <v>ワイパブレード</v>
      </c>
      <c r="D101" s="124"/>
      <c r="E101" s="59" t="str">
        <f>VLOOKUP(B101,BI!A42:BX191,40)</f>
        <v>1303N-038</v>
      </c>
      <c r="F101" s="28" t="str">
        <f>VLOOKUP(B101,BI!A42:BX191,75)</f>
        <v>EA</v>
      </c>
      <c r="G101" s="26" t="str">
        <f>VLOOKUP(B101,BI!A42:BX191,41)</f>
        <v>59</v>
      </c>
      <c r="H101" s="26"/>
      <c r="I101" s="114"/>
      <c r="J101" s="114"/>
      <c r="K101" s="25"/>
      <c r="L101" s="25"/>
      <c r="M101" s="25"/>
      <c r="N101" s="25"/>
      <c r="O101" s="25"/>
      <c r="P101" s="25"/>
    </row>
    <row r="102" spans="2:16" s="22" customFormat="1" ht="28.5" customHeight="1" x14ac:dyDescent="0.15">
      <c r="B102" s="40">
        <v>90</v>
      </c>
      <c r="C102" s="123" t="str">
        <f>VLOOKUP(B102,BI!A43:BX192,39)</f>
        <v>ワイパブレード</v>
      </c>
      <c r="D102" s="124"/>
      <c r="E102" s="59" t="str">
        <f>VLOOKUP(B102,BI!A43:BX192,40)</f>
        <v>1303N-039</v>
      </c>
      <c r="F102" s="28" t="str">
        <f>VLOOKUP(B102,BI!A43:BX192,75)</f>
        <v>EA</v>
      </c>
      <c r="G102" s="26" t="str">
        <f>VLOOKUP(B102,BI!A43:BX192,41)</f>
        <v>46</v>
      </c>
      <c r="H102" s="26"/>
      <c r="I102" s="114"/>
      <c r="J102" s="114"/>
      <c r="K102" s="25"/>
      <c r="L102" s="25"/>
      <c r="M102" s="25"/>
      <c r="N102" s="25"/>
      <c r="O102" s="25"/>
      <c r="P102" s="25"/>
    </row>
    <row r="103" spans="2:16" s="22" customFormat="1" ht="28.5" customHeight="1" x14ac:dyDescent="0.15">
      <c r="B103" s="40"/>
      <c r="C103" s="123"/>
      <c r="D103" s="124"/>
      <c r="E103" s="40" t="s">
        <v>507</v>
      </c>
      <c r="F103" s="28"/>
      <c r="G103" s="26"/>
      <c r="H103" s="26"/>
      <c r="I103" s="114"/>
      <c r="J103" s="114"/>
      <c r="K103" s="25"/>
      <c r="L103" s="25"/>
      <c r="M103" s="25"/>
      <c r="N103" s="25"/>
      <c r="O103" s="25"/>
      <c r="P103" s="25"/>
    </row>
    <row r="104" spans="2:16" s="22" customFormat="1" ht="28.5" customHeight="1" x14ac:dyDescent="0.15">
      <c r="B104" s="40"/>
      <c r="C104" s="123"/>
      <c r="D104" s="124"/>
      <c r="E104" s="40"/>
      <c r="F104" s="28"/>
      <c r="G104" s="26"/>
      <c r="H104" s="26"/>
      <c r="I104" s="114"/>
      <c r="J104" s="114"/>
      <c r="K104" s="25"/>
      <c r="L104" s="25"/>
      <c r="M104" s="25"/>
      <c r="N104" s="25"/>
      <c r="O104" s="25"/>
      <c r="P104" s="25"/>
    </row>
    <row r="105" spans="2:16" s="22" customFormat="1" ht="28.5" customHeight="1" x14ac:dyDescent="0.15">
      <c r="B105" s="40"/>
      <c r="C105" s="123"/>
      <c r="D105" s="124"/>
      <c r="E105" s="40"/>
      <c r="F105" s="28"/>
      <c r="G105" s="26"/>
      <c r="H105" s="26"/>
      <c r="I105" s="114"/>
      <c r="J105" s="114"/>
      <c r="K105" s="25"/>
      <c r="L105" s="25"/>
      <c r="M105" s="25"/>
      <c r="N105" s="25"/>
      <c r="O105" s="25"/>
      <c r="P105" s="25"/>
    </row>
    <row r="106" spans="2:16" s="22" customFormat="1" ht="28.5" customHeight="1" x14ac:dyDescent="0.15">
      <c r="B106" s="40"/>
      <c r="C106" s="123"/>
      <c r="D106" s="124"/>
      <c r="E106" s="40"/>
      <c r="F106" s="28"/>
      <c r="G106" s="26"/>
      <c r="H106" s="26"/>
      <c r="I106" s="114"/>
      <c r="J106" s="114"/>
      <c r="K106" s="25"/>
      <c r="L106" s="25"/>
      <c r="M106" s="25"/>
      <c r="N106" s="25"/>
      <c r="O106" s="25"/>
      <c r="P106" s="25"/>
    </row>
    <row r="107" spans="2:16" s="22" customFormat="1" ht="28.5" customHeight="1" x14ac:dyDescent="0.15">
      <c r="B107" s="40"/>
      <c r="C107" s="123"/>
      <c r="D107" s="124"/>
      <c r="E107" s="40"/>
      <c r="F107" s="28"/>
      <c r="G107" s="26"/>
      <c r="H107" s="26"/>
      <c r="I107" s="114"/>
      <c r="J107" s="114"/>
      <c r="K107" s="25"/>
      <c r="L107" s="25"/>
      <c r="M107" s="25"/>
      <c r="N107" s="25"/>
      <c r="O107" s="25"/>
      <c r="P107" s="25"/>
    </row>
    <row r="108" spans="2:16" s="22" customFormat="1" ht="28.5" customHeight="1" x14ac:dyDescent="0.15">
      <c r="B108" s="40"/>
      <c r="C108" s="123"/>
      <c r="D108" s="124"/>
      <c r="E108" s="40"/>
      <c r="F108" s="28"/>
      <c r="G108" s="26"/>
      <c r="H108" s="26"/>
      <c r="I108" s="114"/>
      <c r="J108" s="114"/>
      <c r="K108" s="25"/>
      <c r="L108" s="25"/>
      <c r="M108" s="25"/>
      <c r="N108" s="25"/>
      <c r="O108" s="25"/>
      <c r="P108" s="25"/>
    </row>
    <row r="109" spans="2:16" s="22" customFormat="1" ht="28.5" customHeight="1" x14ac:dyDescent="0.15">
      <c r="B109" s="40"/>
      <c r="C109" s="123"/>
      <c r="D109" s="124"/>
      <c r="E109" s="40"/>
      <c r="F109" s="28"/>
      <c r="G109" s="26"/>
      <c r="H109" s="26"/>
      <c r="I109" s="114"/>
      <c r="J109" s="114"/>
      <c r="K109" s="25"/>
      <c r="L109" s="25"/>
      <c r="M109" s="25"/>
      <c r="N109" s="25"/>
      <c r="O109" s="25"/>
      <c r="P109" s="25"/>
    </row>
    <row r="110" spans="2:16" s="22" customFormat="1" ht="28.5" customHeight="1" x14ac:dyDescent="0.15">
      <c r="B110" s="40"/>
      <c r="C110" s="123"/>
      <c r="D110" s="124"/>
      <c r="E110" s="40"/>
      <c r="F110" s="28"/>
      <c r="G110" s="26"/>
      <c r="H110" s="26"/>
      <c r="I110" s="114"/>
      <c r="J110" s="114"/>
      <c r="K110" s="25"/>
      <c r="L110" s="25"/>
      <c r="M110" s="25"/>
      <c r="N110" s="25"/>
      <c r="O110" s="25"/>
      <c r="P110" s="25"/>
    </row>
    <row r="111" spans="2:16" s="22" customFormat="1" ht="28.5" customHeight="1" x14ac:dyDescent="0.15">
      <c r="B111" s="40"/>
      <c r="C111" s="123"/>
      <c r="D111" s="124"/>
      <c r="E111" s="40"/>
      <c r="F111" s="28"/>
      <c r="G111" s="26"/>
      <c r="H111" s="26"/>
      <c r="I111" s="114"/>
      <c r="J111" s="114"/>
      <c r="K111" s="25"/>
      <c r="L111" s="25"/>
      <c r="M111" s="25"/>
      <c r="N111" s="25"/>
      <c r="O111" s="25"/>
      <c r="P111" s="25"/>
    </row>
    <row r="112" spans="2:16" s="22" customFormat="1" ht="28.5" customHeight="1" x14ac:dyDescent="0.15">
      <c r="B112" s="40"/>
      <c r="C112" s="123"/>
      <c r="D112" s="124"/>
      <c r="E112" s="40"/>
      <c r="F112" s="28"/>
      <c r="G112" s="26"/>
      <c r="H112" s="26"/>
      <c r="I112" s="114"/>
      <c r="J112" s="114"/>
      <c r="K112" s="29"/>
      <c r="L112" s="25"/>
      <c r="M112" s="29"/>
      <c r="N112" s="29"/>
      <c r="O112" s="25"/>
      <c r="P112" s="25"/>
    </row>
    <row r="113" spans="2:16" s="22" customFormat="1" ht="13.5" customHeight="1" x14ac:dyDescent="0.15">
      <c r="B113" s="21"/>
      <c r="D113" s="117"/>
      <c r="E113" s="117"/>
      <c r="F113" s="117"/>
      <c r="H113" s="41"/>
      <c r="I113" s="117"/>
      <c r="J113" s="117"/>
    </row>
    <row r="114" spans="2:16" s="22" customFormat="1" ht="31.5" customHeight="1" x14ac:dyDescent="0.15">
      <c r="B114" s="21"/>
      <c r="D114" s="117"/>
      <c r="E114" s="117"/>
      <c r="F114" s="117"/>
    </row>
    <row r="115" spans="2:16" s="22" customFormat="1" ht="31.5" customHeight="1" x14ac:dyDescent="0.15">
      <c r="B115" s="60"/>
      <c r="C115" s="117"/>
      <c r="D115" s="117"/>
      <c r="E115" s="60"/>
      <c r="F115" s="60"/>
      <c r="G115" s="60"/>
      <c r="H115" s="60"/>
      <c r="I115" s="117"/>
      <c r="J115" s="117"/>
      <c r="K115" s="25"/>
      <c r="L115" s="25"/>
      <c r="M115" s="25"/>
      <c r="N115" s="25"/>
      <c r="O115" s="25"/>
      <c r="P115" s="25"/>
    </row>
    <row r="116" spans="2:16" s="22" customFormat="1" ht="28.5" customHeight="1" x14ac:dyDescent="0.15">
      <c r="B116" s="60"/>
      <c r="C116" s="130"/>
      <c r="D116" s="130"/>
      <c r="E116" s="60"/>
      <c r="F116" s="131"/>
      <c r="G116" s="29"/>
      <c r="H116" s="29"/>
      <c r="I116" s="117"/>
      <c r="J116" s="117"/>
      <c r="K116" s="25"/>
      <c r="L116" s="25"/>
      <c r="M116" s="25"/>
      <c r="N116" s="25"/>
      <c r="O116" s="25"/>
      <c r="P116" s="25"/>
    </row>
    <row r="117" spans="2:16" s="22" customFormat="1" ht="28.5" customHeight="1" x14ac:dyDescent="0.15">
      <c r="B117" s="60"/>
      <c r="C117" s="130"/>
      <c r="D117" s="130"/>
      <c r="E117" s="60"/>
      <c r="F117" s="131"/>
      <c r="G117" s="29"/>
      <c r="H117" s="29"/>
      <c r="I117" s="117"/>
      <c r="J117" s="117"/>
      <c r="K117" s="25"/>
      <c r="L117" s="25"/>
      <c r="M117" s="25"/>
      <c r="N117" s="25"/>
      <c r="O117" s="25"/>
      <c r="P117" s="25"/>
    </row>
    <row r="118" spans="2:16" s="22" customFormat="1" ht="28.5" customHeight="1" x14ac:dyDescent="0.15">
      <c r="B118" s="60"/>
      <c r="C118" s="130"/>
      <c r="D118" s="130"/>
      <c r="E118" s="60"/>
      <c r="F118" s="131"/>
      <c r="G118" s="29"/>
      <c r="H118" s="29"/>
      <c r="I118" s="117"/>
      <c r="J118" s="117"/>
      <c r="K118" s="25"/>
      <c r="L118" s="25"/>
      <c r="M118" s="25"/>
      <c r="N118" s="25"/>
      <c r="O118" s="25"/>
      <c r="P118" s="25"/>
    </row>
    <row r="119" spans="2:16" s="22" customFormat="1" ht="28.5" customHeight="1" x14ac:dyDescent="0.15">
      <c r="B119" s="60"/>
      <c r="C119" s="130"/>
      <c r="D119" s="130"/>
      <c r="E119" s="60"/>
      <c r="F119" s="131"/>
      <c r="G119" s="29"/>
      <c r="H119" s="29"/>
      <c r="I119" s="117"/>
      <c r="J119" s="117"/>
      <c r="K119" s="25"/>
      <c r="L119" s="25"/>
      <c r="M119" s="25"/>
      <c r="N119" s="25"/>
      <c r="O119" s="25"/>
      <c r="P119" s="27"/>
    </row>
    <row r="120" spans="2:16" s="22" customFormat="1" ht="28.5" customHeight="1" x14ac:dyDescent="0.15">
      <c r="B120" s="60"/>
      <c r="C120" s="130"/>
      <c r="D120" s="130"/>
      <c r="E120" s="60"/>
      <c r="F120" s="131"/>
      <c r="G120" s="29"/>
      <c r="H120" s="29"/>
      <c r="I120" s="117"/>
      <c r="J120" s="117"/>
      <c r="K120" s="25"/>
      <c r="L120" s="25"/>
      <c r="M120" s="25"/>
      <c r="N120" s="25"/>
      <c r="O120" s="25"/>
      <c r="P120" s="25"/>
    </row>
    <row r="121" spans="2:16" s="22" customFormat="1" ht="28.5" customHeight="1" x14ac:dyDescent="0.15">
      <c r="B121" s="60"/>
      <c r="C121" s="130"/>
      <c r="D121" s="130"/>
      <c r="E121" s="60"/>
      <c r="F121" s="131"/>
      <c r="G121" s="29"/>
      <c r="H121" s="29"/>
      <c r="I121" s="117"/>
      <c r="J121" s="117"/>
      <c r="K121" s="25"/>
      <c r="L121" s="25"/>
      <c r="M121" s="25"/>
      <c r="N121" s="25"/>
      <c r="O121" s="25"/>
      <c r="P121" s="25"/>
    </row>
    <row r="122" spans="2:16" s="22" customFormat="1" ht="28.5" customHeight="1" x14ac:dyDescent="0.15">
      <c r="B122" s="60"/>
      <c r="C122" s="130"/>
      <c r="D122" s="130"/>
      <c r="E122" s="60"/>
      <c r="F122" s="131"/>
      <c r="G122" s="29"/>
      <c r="H122" s="29"/>
      <c r="I122" s="117"/>
      <c r="J122" s="117"/>
      <c r="K122" s="25"/>
      <c r="L122" s="25"/>
      <c r="M122" s="25"/>
      <c r="N122" s="25"/>
      <c r="O122" s="25"/>
      <c r="P122" s="25"/>
    </row>
    <row r="123" spans="2:16" s="22" customFormat="1" ht="28.5" customHeight="1" x14ac:dyDescent="0.15">
      <c r="B123" s="60"/>
      <c r="C123" s="130"/>
      <c r="D123" s="130"/>
      <c r="E123" s="60"/>
      <c r="F123" s="131"/>
      <c r="G123" s="29"/>
      <c r="H123" s="29"/>
      <c r="I123" s="117"/>
      <c r="J123" s="117"/>
      <c r="K123" s="25"/>
      <c r="L123" s="25"/>
      <c r="M123" s="25"/>
      <c r="N123" s="25"/>
      <c r="O123" s="25"/>
      <c r="P123" s="25"/>
    </row>
    <row r="124" spans="2:16" s="22" customFormat="1" ht="28.5" customHeight="1" x14ac:dyDescent="0.15">
      <c r="B124" s="60"/>
      <c r="C124" s="130"/>
      <c r="D124" s="130"/>
      <c r="E124" s="60"/>
      <c r="F124" s="131"/>
      <c r="G124" s="29"/>
      <c r="H124" s="29"/>
      <c r="I124" s="117"/>
      <c r="J124" s="117"/>
      <c r="K124" s="25"/>
      <c r="L124" s="25"/>
      <c r="M124" s="25"/>
      <c r="N124" s="25"/>
      <c r="O124" s="25"/>
      <c r="P124" s="25"/>
    </row>
    <row r="125" spans="2:16" s="22" customFormat="1" ht="28.5" customHeight="1" x14ac:dyDescent="0.15">
      <c r="B125" s="60"/>
      <c r="C125" s="130"/>
      <c r="D125" s="130"/>
      <c r="E125" s="60"/>
      <c r="F125" s="131"/>
      <c r="G125" s="29"/>
      <c r="H125" s="29"/>
      <c r="I125" s="117"/>
      <c r="J125" s="117"/>
      <c r="K125" s="25"/>
      <c r="L125" s="25"/>
      <c r="M125" s="25"/>
      <c r="N125" s="25"/>
      <c r="O125" s="25"/>
      <c r="P125" s="25"/>
    </row>
    <row r="126" spans="2:16" s="22" customFormat="1" ht="28.5" customHeight="1" x14ac:dyDescent="0.15">
      <c r="B126" s="60"/>
      <c r="C126" s="130"/>
      <c r="D126" s="130"/>
      <c r="E126" s="60"/>
      <c r="F126" s="131"/>
      <c r="G126" s="29"/>
      <c r="H126" s="29"/>
      <c r="I126" s="117"/>
      <c r="J126" s="117"/>
      <c r="K126" s="25"/>
      <c r="L126" s="25"/>
      <c r="M126" s="25"/>
      <c r="N126" s="25"/>
      <c r="O126" s="25"/>
      <c r="P126" s="25"/>
    </row>
    <row r="127" spans="2:16" s="22" customFormat="1" ht="28.5" customHeight="1" x14ac:dyDescent="0.15">
      <c r="B127" s="60"/>
      <c r="C127" s="130"/>
      <c r="D127" s="130"/>
      <c r="E127" s="60"/>
      <c r="F127" s="131"/>
      <c r="G127" s="29"/>
      <c r="H127" s="29"/>
      <c r="I127" s="117"/>
      <c r="J127" s="117"/>
      <c r="K127" s="25"/>
      <c r="L127" s="25"/>
      <c r="M127" s="25"/>
      <c r="N127" s="25"/>
      <c r="O127" s="25"/>
      <c r="P127" s="25"/>
    </row>
    <row r="128" spans="2:16" s="22" customFormat="1" ht="28.5" customHeight="1" x14ac:dyDescent="0.15">
      <c r="B128" s="60"/>
      <c r="C128" s="130"/>
      <c r="D128" s="130"/>
      <c r="E128" s="60"/>
      <c r="F128" s="131"/>
      <c r="G128" s="29"/>
      <c r="H128" s="29"/>
      <c r="I128" s="117"/>
      <c r="J128" s="117"/>
      <c r="K128" s="25"/>
      <c r="L128" s="25"/>
      <c r="M128" s="25"/>
      <c r="N128" s="25"/>
      <c r="O128" s="25"/>
      <c r="P128" s="25"/>
    </row>
    <row r="129" spans="2:16" s="22" customFormat="1" ht="28.5" customHeight="1" x14ac:dyDescent="0.15">
      <c r="B129" s="60"/>
      <c r="C129" s="130"/>
      <c r="D129" s="130"/>
      <c r="E129" s="60"/>
      <c r="F129" s="131"/>
      <c r="G129" s="29"/>
      <c r="H129" s="29"/>
      <c r="I129" s="117"/>
      <c r="J129" s="117"/>
      <c r="K129" s="25"/>
      <c r="L129" s="25"/>
      <c r="M129" s="25"/>
      <c r="N129" s="25"/>
      <c r="O129" s="25"/>
      <c r="P129" s="25"/>
    </row>
    <row r="130" spans="2:16" s="22" customFormat="1" ht="28.5" customHeight="1" x14ac:dyDescent="0.15">
      <c r="B130" s="60"/>
      <c r="C130" s="130"/>
      <c r="D130" s="130"/>
      <c r="E130" s="60"/>
      <c r="F130" s="131"/>
      <c r="G130" s="29"/>
      <c r="H130" s="29"/>
      <c r="I130" s="117"/>
      <c r="J130" s="117"/>
      <c r="K130" s="25"/>
      <c r="L130" s="25"/>
      <c r="M130" s="25"/>
      <c r="N130" s="25"/>
      <c r="O130" s="25"/>
      <c r="P130" s="25"/>
    </row>
    <row r="131" spans="2:16" s="22" customFormat="1" ht="28.5" customHeight="1" x14ac:dyDescent="0.15">
      <c r="B131" s="60"/>
      <c r="C131" s="130"/>
      <c r="D131" s="130"/>
      <c r="E131" s="60"/>
      <c r="F131" s="131"/>
      <c r="G131" s="29"/>
      <c r="H131" s="29"/>
      <c r="I131" s="117"/>
      <c r="J131" s="117"/>
      <c r="K131" s="25"/>
      <c r="L131" s="25"/>
      <c r="M131" s="25"/>
      <c r="N131" s="25"/>
      <c r="O131" s="25"/>
      <c r="P131" s="25"/>
    </row>
    <row r="132" spans="2:16" s="22" customFormat="1" ht="28.5" customHeight="1" x14ac:dyDescent="0.15">
      <c r="B132" s="60"/>
      <c r="C132" s="130"/>
      <c r="D132" s="130"/>
      <c r="E132" s="60"/>
      <c r="F132" s="131"/>
      <c r="G132" s="29"/>
      <c r="H132" s="29"/>
      <c r="I132" s="117"/>
      <c r="J132" s="117"/>
      <c r="K132" s="25"/>
      <c r="L132" s="25"/>
      <c r="M132" s="25"/>
      <c r="N132" s="25"/>
      <c r="O132" s="25"/>
      <c r="P132" s="25"/>
    </row>
    <row r="133" spans="2:16" s="22" customFormat="1" ht="28.5" customHeight="1" x14ac:dyDescent="0.15">
      <c r="B133" s="60"/>
      <c r="C133" s="130"/>
      <c r="D133" s="130"/>
      <c r="E133" s="60"/>
      <c r="F133" s="131"/>
      <c r="G133" s="29"/>
      <c r="H133" s="29"/>
      <c r="I133" s="117"/>
      <c r="J133" s="117"/>
      <c r="K133" s="25"/>
      <c r="L133" s="25"/>
      <c r="M133" s="25"/>
      <c r="N133" s="25"/>
      <c r="O133" s="25"/>
      <c r="P133" s="25"/>
    </row>
    <row r="134" spans="2:16" s="22" customFormat="1" ht="28.5" customHeight="1" x14ac:dyDescent="0.15">
      <c r="B134" s="60"/>
      <c r="C134" s="130"/>
      <c r="D134" s="130"/>
      <c r="E134" s="60"/>
      <c r="F134" s="131"/>
      <c r="G134" s="29"/>
      <c r="H134" s="29"/>
      <c r="I134" s="117"/>
      <c r="J134" s="117"/>
      <c r="K134" s="25"/>
      <c r="L134" s="25"/>
      <c r="M134" s="25"/>
      <c r="N134" s="25"/>
      <c r="O134" s="25"/>
      <c r="P134" s="25"/>
    </row>
    <row r="135" spans="2:16" s="22" customFormat="1" ht="28.5" customHeight="1" x14ac:dyDescent="0.15">
      <c r="B135" s="60"/>
      <c r="C135" s="130"/>
      <c r="D135" s="130"/>
      <c r="E135" s="60"/>
      <c r="F135" s="131"/>
      <c r="G135" s="29"/>
      <c r="H135" s="29"/>
      <c r="I135" s="117"/>
      <c r="J135" s="117"/>
      <c r="K135" s="25"/>
      <c r="L135" s="25"/>
      <c r="M135" s="25"/>
      <c r="N135" s="25"/>
      <c r="O135" s="25"/>
      <c r="P135" s="25"/>
    </row>
    <row r="136" spans="2:16" s="22" customFormat="1" ht="28.5" customHeight="1" x14ac:dyDescent="0.15">
      <c r="B136" s="60"/>
      <c r="C136" s="130"/>
      <c r="D136" s="130"/>
      <c r="E136" s="60"/>
      <c r="F136" s="131"/>
      <c r="G136" s="29"/>
      <c r="H136" s="29"/>
      <c r="I136" s="117"/>
      <c r="J136" s="117"/>
      <c r="K136" s="25"/>
      <c r="L136" s="25"/>
      <c r="M136" s="25"/>
      <c r="N136" s="25"/>
      <c r="O136" s="25"/>
      <c r="P136" s="25"/>
    </row>
    <row r="137" spans="2:16" s="22" customFormat="1" ht="28.5" customHeight="1" x14ac:dyDescent="0.15">
      <c r="B137" s="60"/>
      <c r="C137" s="130"/>
      <c r="D137" s="130"/>
      <c r="E137" s="60"/>
      <c r="F137" s="131"/>
      <c r="G137" s="29"/>
      <c r="H137" s="29"/>
      <c r="I137" s="117"/>
      <c r="J137" s="117"/>
      <c r="K137" s="25"/>
      <c r="L137" s="25"/>
      <c r="M137" s="25"/>
      <c r="N137" s="25"/>
      <c r="O137" s="25"/>
      <c r="P137" s="25"/>
    </row>
    <row r="138" spans="2:16" s="22" customFormat="1" ht="28.5" customHeight="1" x14ac:dyDescent="0.15">
      <c r="B138" s="60"/>
      <c r="C138" s="130"/>
      <c r="D138" s="130"/>
      <c r="E138" s="60"/>
      <c r="F138" s="131"/>
      <c r="G138" s="29"/>
      <c r="H138" s="29"/>
      <c r="I138" s="117"/>
      <c r="J138" s="117"/>
      <c r="K138" s="25"/>
      <c r="L138" s="25"/>
      <c r="M138" s="25"/>
      <c r="N138" s="25"/>
      <c r="O138" s="25"/>
      <c r="P138" s="25"/>
    </row>
    <row r="139" spans="2:16" s="22" customFormat="1" ht="28.5" customHeight="1" x14ac:dyDescent="0.15">
      <c r="B139" s="60"/>
      <c r="C139" s="130"/>
      <c r="D139" s="130"/>
      <c r="E139" s="60"/>
      <c r="F139" s="131"/>
      <c r="G139" s="29"/>
      <c r="H139" s="29"/>
      <c r="I139" s="117"/>
      <c r="J139" s="117"/>
      <c r="K139" s="25"/>
      <c r="L139" s="25"/>
      <c r="M139" s="25"/>
      <c r="N139" s="25"/>
      <c r="O139" s="25"/>
      <c r="P139" s="25"/>
    </row>
    <row r="140" spans="2:16" s="22" customFormat="1" ht="28.5" customHeight="1" x14ac:dyDescent="0.15">
      <c r="B140" s="60"/>
      <c r="C140" s="130"/>
      <c r="D140" s="130"/>
      <c r="E140" s="60"/>
      <c r="F140" s="131"/>
      <c r="G140" s="29"/>
      <c r="H140" s="29"/>
      <c r="I140" s="117"/>
      <c r="J140" s="117"/>
      <c r="K140" s="29"/>
      <c r="L140" s="25"/>
      <c r="M140" s="29"/>
      <c r="N140" s="29"/>
      <c r="O140" s="25"/>
      <c r="P140" s="25"/>
    </row>
    <row r="141" spans="2:16" s="22" customFormat="1" ht="13.5" customHeight="1" x14ac:dyDescent="0.15">
      <c r="B141" s="60"/>
      <c r="C141" s="25"/>
      <c r="D141" s="117"/>
      <c r="E141" s="117"/>
      <c r="F141" s="117"/>
      <c r="G141" s="25"/>
      <c r="H141" s="27"/>
      <c r="I141" s="117"/>
      <c r="J141" s="117"/>
    </row>
    <row r="142" spans="2:16" s="22" customFormat="1" ht="31.5" customHeight="1" x14ac:dyDescent="0.15">
      <c r="B142" s="60"/>
      <c r="C142" s="25"/>
      <c r="D142" s="117"/>
      <c r="E142" s="117"/>
      <c r="F142" s="117"/>
      <c r="G142" s="25"/>
      <c r="H142" s="25"/>
      <c r="I142" s="25"/>
      <c r="J142" s="25"/>
    </row>
    <row r="143" spans="2:16" s="22" customFormat="1" ht="31.5" customHeight="1" x14ac:dyDescent="0.15">
      <c r="B143" s="60"/>
      <c r="C143" s="117"/>
      <c r="D143" s="117"/>
      <c r="E143" s="60"/>
      <c r="F143" s="60"/>
      <c r="G143" s="60"/>
      <c r="H143" s="60"/>
      <c r="I143" s="117"/>
      <c r="J143" s="117"/>
      <c r="K143" s="25"/>
      <c r="L143" s="25"/>
      <c r="M143" s="25"/>
      <c r="N143" s="25"/>
      <c r="O143" s="25"/>
      <c r="P143" s="25"/>
    </row>
    <row r="144" spans="2:16" s="22" customFormat="1" ht="28.5" customHeight="1" x14ac:dyDescent="0.15">
      <c r="B144" s="60"/>
      <c r="C144" s="130"/>
      <c r="D144" s="130"/>
      <c r="E144" s="60"/>
      <c r="F144" s="131"/>
      <c r="G144" s="29"/>
      <c r="H144" s="29"/>
      <c r="I144" s="117"/>
      <c r="J144" s="117"/>
      <c r="K144" s="25"/>
      <c r="L144" s="25"/>
      <c r="M144" s="25"/>
      <c r="N144" s="25"/>
      <c r="O144" s="25"/>
      <c r="P144" s="25"/>
    </row>
    <row r="145" spans="2:16" s="22" customFormat="1" ht="28.5" customHeight="1" x14ac:dyDescent="0.15">
      <c r="B145" s="60"/>
      <c r="C145" s="130"/>
      <c r="D145" s="130"/>
      <c r="E145" s="60"/>
      <c r="F145" s="131"/>
      <c r="G145" s="29"/>
      <c r="H145" s="29"/>
      <c r="I145" s="117"/>
      <c r="J145" s="117"/>
      <c r="K145" s="25"/>
      <c r="L145" s="25"/>
      <c r="M145" s="25"/>
      <c r="N145" s="25"/>
      <c r="O145" s="25"/>
      <c r="P145" s="25"/>
    </row>
    <row r="146" spans="2:16" s="22" customFormat="1" ht="28.5" customHeight="1" x14ac:dyDescent="0.15">
      <c r="B146" s="60"/>
      <c r="C146" s="130"/>
      <c r="D146" s="130"/>
      <c r="E146" s="60"/>
      <c r="F146" s="131"/>
      <c r="G146" s="29"/>
      <c r="H146" s="29"/>
      <c r="I146" s="117"/>
      <c r="J146" s="117"/>
      <c r="K146" s="25"/>
      <c r="L146" s="25"/>
      <c r="M146" s="25"/>
      <c r="N146" s="25"/>
      <c r="O146" s="25"/>
      <c r="P146" s="25"/>
    </row>
    <row r="147" spans="2:16" s="22" customFormat="1" ht="28.5" customHeight="1" x14ac:dyDescent="0.15">
      <c r="B147" s="60"/>
      <c r="C147" s="130"/>
      <c r="D147" s="130"/>
      <c r="E147" s="60"/>
      <c r="F147" s="131"/>
      <c r="G147" s="29"/>
      <c r="H147" s="29"/>
      <c r="I147" s="117"/>
      <c r="J147" s="117"/>
      <c r="K147" s="25"/>
      <c r="L147" s="25"/>
      <c r="M147" s="25"/>
      <c r="N147" s="25"/>
      <c r="O147" s="25"/>
      <c r="P147" s="27"/>
    </row>
    <row r="148" spans="2:16" s="22" customFormat="1" ht="28.5" customHeight="1" x14ac:dyDescent="0.15">
      <c r="B148" s="60"/>
      <c r="C148" s="130"/>
      <c r="D148" s="130"/>
      <c r="E148" s="60"/>
      <c r="F148" s="131"/>
      <c r="G148" s="29"/>
      <c r="H148" s="29"/>
      <c r="I148" s="117"/>
      <c r="J148" s="117"/>
      <c r="K148" s="25"/>
      <c r="L148" s="25"/>
      <c r="M148" s="25"/>
      <c r="N148" s="25"/>
      <c r="O148" s="25"/>
      <c r="P148" s="25"/>
    </row>
    <row r="149" spans="2:16" s="22" customFormat="1" ht="28.5" customHeight="1" x14ac:dyDescent="0.15">
      <c r="B149" s="60"/>
      <c r="C149" s="130"/>
      <c r="D149" s="130"/>
      <c r="E149" s="60"/>
      <c r="F149" s="131"/>
      <c r="G149" s="29"/>
      <c r="H149" s="29"/>
      <c r="I149" s="117"/>
      <c r="J149" s="117"/>
      <c r="K149" s="25"/>
      <c r="L149" s="25"/>
      <c r="M149" s="25"/>
      <c r="N149" s="25"/>
      <c r="O149" s="25"/>
      <c r="P149" s="25"/>
    </row>
    <row r="150" spans="2:16" s="22" customFormat="1" ht="28.5" customHeight="1" x14ac:dyDescent="0.15">
      <c r="B150" s="60"/>
      <c r="C150" s="130"/>
      <c r="D150" s="130"/>
      <c r="E150" s="60"/>
      <c r="F150" s="131"/>
      <c r="G150" s="29"/>
      <c r="H150" s="29"/>
      <c r="I150" s="117"/>
      <c r="J150" s="117"/>
      <c r="K150" s="25"/>
      <c r="L150" s="25"/>
      <c r="M150" s="25"/>
      <c r="N150" s="25"/>
      <c r="O150" s="25"/>
      <c r="P150" s="25"/>
    </row>
    <row r="151" spans="2:16" s="22" customFormat="1" ht="28.5" customHeight="1" x14ac:dyDescent="0.15">
      <c r="B151" s="60"/>
      <c r="C151" s="130"/>
      <c r="D151" s="130"/>
      <c r="E151" s="60"/>
      <c r="F151" s="131"/>
      <c r="G151" s="29"/>
      <c r="H151" s="29"/>
      <c r="I151" s="117"/>
      <c r="J151" s="117"/>
      <c r="K151" s="25"/>
      <c r="L151" s="25"/>
      <c r="M151" s="25"/>
      <c r="N151" s="25"/>
      <c r="O151" s="25"/>
      <c r="P151" s="25"/>
    </row>
    <row r="152" spans="2:16" s="22" customFormat="1" ht="28.5" customHeight="1" x14ac:dyDescent="0.15">
      <c r="B152" s="60"/>
      <c r="C152" s="130"/>
      <c r="D152" s="130"/>
      <c r="E152" s="60"/>
      <c r="F152" s="131"/>
      <c r="G152" s="29"/>
      <c r="H152" s="29"/>
      <c r="I152" s="117"/>
      <c r="J152" s="117"/>
      <c r="K152" s="25"/>
      <c r="L152" s="25"/>
      <c r="M152" s="25"/>
      <c r="N152" s="25"/>
      <c r="O152" s="25"/>
      <c r="P152" s="25"/>
    </row>
    <row r="153" spans="2:16" s="22" customFormat="1" ht="28.5" customHeight="1" x14ac:dyDescent="0.15">
      <c r="B153" s="60"/>
      <c r="C153" s="130"/>
      <c r="D153" s="130"/>
      <c r="E153" s="60"/>
      <c r="F153" s="131"/>
      <c r="G153" s="29"/>
      <c r="H153" s="29"/>
      <c r="I153" s="117"/>
      <c r="J153" s="117"/>
      <c r="K153" s="25"/>
      <c r="L153" s="25"/>
      <c r="M153" s="25"/>
      <c r="N153" s="25"/>
      <c r="O153" s="25"/>
      <c r="P153" s="25"/>
    </row>
    <row r="154" spans="2:16" s="22" customFormat="1" ht="28.5" customHeight="1" x14ac:dyDescent="0.15">
      <c r="B154" s="60"/>
      <c r="C154" s="130"/>
      <c r="D154" s="130"/>
      <c r="E154" s="60"/>
      <c r="F154" s="131"/>
      <c r="G154" s="29"/>
      <c r="H154" s="29"/>
      <c r="I154" s="117"/>
      <c r="J154" s="117"/>
      <c r="K154" s="25"/>
      <c r="L154" s="25"/>
      <c r="M154" s="25"/>
      <c r="N154" s="25"/>
      <c r="O154" s="25"/>
      <c r="P154" s="25"/>
    </row>
    <row r="155" spans="2:16" s="22" customFormat="1" ht="28.5" customHeight="1" x14ac:dyDescent="0.15">
      <c r="B155" s="60"/>
      <c r="C155" s="130"/>
      <c r="D155" s="130"/>
      <c r="E155" s="60"/>
      <c r="F155" s="131"/>
      <c r="G155" s="29"/>
      <c r="H155" s="29"/>
      <c r="I155" s="117"/>
      <c r="J155" s="117"/>
      <c r="K155" s="25"/>
      <c r="L155" s="25"/>
      <c r="M155" s="25"/>
      <c r="N155" s="25"/>
      <c r="O155" s="25"/>
      <c r="P155" s="25"/>
    </row>
    <row r="156" spans="2:16" s="22" customFormat="1" ht="28.5" customHeight="1" x14ac:dyDescent="0.15">
      <c r="B156" s="60"/>
      <c r="C156" s="130"/>
      <c r="D156" s="130"/>
      <c r="E156" s="60"/>
      <c r="F156" s="131"/>
      <c r="G156" s="29"/>
      <c r="H156" s="29"/>
      <c r="I156" s="117"/>
      <c r="J156" s="117"/>
      <c r="K156" s="25"/>
      <c r="L156" s="25"/>
      <c r="M156" s="25"/>
      <c r="N156" s="25"/>
      <c r="O156" s="25"/>
      <c r="P156" s="25"/>
    </row>
    <row r="157" spans="2:16" s="22" customFormat="1" ht="28.5" customHeight="1" x14ac:dyDescent="0.15">
      <c r="B157" s="60"/>
      <c r="C157" s="130"/>
      <c r="D157" s="130"/>
      <c r="E157" s="60"/>
      <c r="F157" s="131"/>
      <c r="G157" s="29"/>
      <c r="H157" s="29"/>
      <c r="I157" s="117"/>
      <c r="J157" s="117"/>
      <c r="K157" s="25"/>
      <c r="L157" s="25"/>
      <c r="M157" s="25"/>
      <c r="N157" s="25"/>
      <c r="O157" s="25"/>
      <c r="P157" s="25"/>
    </row>
    <row r="158" spans="2:16" s="22" customFormat="1" ht="28.5" customHeight="1" x14ac:dyDescent="0.15">
      <c r="B158" s="60"/>
      <c r="C158" s="130"/>
      <c r="D158" s="130"/>
      <c r="E158" s="60"/>
      <c r="F158" s="131"/>
      <c r="G158" s="29"/>
      <c r="H158" s="29"/>
      <c r="I158" s="117"/>
      <c r="J158" s="117"/>
      <c r="K158" s="25"/>
      <c r="L158" s="25"/>
      <c r="M158" s="25"/>
      <c r="N158" s="25"/>
      <c r="O158" s="25"/>
      <c r="P158" s="25"/>
    </row>
    <row r="159" spans="2:16" s="22" customFormat="1" ht="28.5" customHeight="1" x14ac:dyDescent="0.15">
      <c r="B159" s="60"/>
      <c r="C159" s="130"/>
      <c r="D159" s="130"/>
      <c r="E159" s="60"/>
      <c r="F159" s="131"/>
      <c r="G159" s="29"/>
      <c r="H159" s="29"/>
      <c r="I159" s="117"/>
      <c r="J159" s="117"/>
      <c r="K159" s="25"/>
      <c r="L159" s="25"/>
      <c r="M159" s="25"/>
      <c r="N159" s="25"/>
      <c r="O159" s="25"/>
      <c r="P159" s="25"/>
    </row>
    <row r="160" spans="2:16" s="22" customFormat="1" ht="28.5" customHeight="1" x14ac:dyDescent="0.15">
      <c r="B160" s="60"/>
      <c r="C160" s="130"/>
      <c r="D160" s="130"/>
      <c r="E160" s="60"/>
      <c r="F160" s="131"/>
      <c r="G160" s="29"/>
      <c r="H160" s="29"/>
      <c r="I160" s="117"/>
      <c r="J160" s="117"/>
      <c r="K160" s="25"/>
      <c r="L160" s="25"/>
      <c r="M160" s="25"/>
      <c r="N160" s="25"/>
      <c r="O160" s="25"/>
      <c r="P160" s="25"/>
    </row>
    <row r="161" spans="2:16" s="22" customFormat="1" ht="28.5" customHeight="1" x14ac:dyDescent="0.15">
      <c r="B161" s="60"/>
      <c r="C161" s="130"/>
      <c r="D161" s="130"/>
      <c r="E161" s="60"/>
      <c r="F161" s="131"/>
      <c r="G161" s="29"/>
      <c r="H161" s="29"/>
      <c r="I161" s="117"/>
      <c r="J161" s="117"/>
      <c r="K161" s="25"/>
      <c r="L161" s="25"/>
      <c r="M161" s="25"/>
      <c r="N161" s="25"/>
      <c r="O161" s="25"/>
      <c r="P161" s="25"/>
    </row>
    <row r="162" spans="2:16" s="22" customFormat="1" ht="28.5" customHeight="1" x14ac:dyDescent="0.15">
      <c r="B162" s="60"/>
      <c r="C162" s="130"/>
      <c r="D162" s="130"/>
      <c r="E162" s="60"/>
      <c r="F162" s="131"/>
      <c r="G162" s="29"/>
      <c r="H162" s="29"/>
      <c r="I162" s="117"/>
      <c r="J162" s="117"/>
      <c r="K162" s="25"/>
      <c r="L162" s="25"/>
      <c r="M162" s="25"/>
      <c r="N162" s="25"/>
      <c r="O162" s="25"/>
      <c r="P162" s="25"/>
    </row>
    <row r="163" spans="2:16" s="22" customFormat="1" ht="28.5" customHeight="1" x14ac:dyDescent="0.15">
      <c r="B163" s="60"/>
      <c r="C163" s="130"/>
      <c r="D163" s="130"/>
      <c r="E163" s="60"/>
      <c r="F163" s="131"/>
      <c r="G163" s="29"/>
      <c r="H163" s="29"/>
      <c r="I163" s="117"/>
      <c r="J163" s="117"/>
      <c r="K163" s="25"/>
      <c r="L163" s="25"/>
      <c r="M163" s="25"/>
      <c r="N163" s="25"/>
      <c r="O163" s="25"/>
      <c r="P163" s="25"/>
    </row>
    <row r="164" spans="2:16" s="22" customFormat="1" ht="28.5" customHeight="1" x14ac:dyDescent="0.15">
      <c r="B164" s="60"/>
      <c r="C164" s="130"/>
      <c r="D164" s="130"/>
      <c r="E164" s="60"/>
      <c r="F164" s="131"/>
      <c r="G164" s="29"/>
      <c r="H164" s="29"/>
      <c r="I164" s="117"/>
      <c r="J164" s="117"/>
      <c r="K164" s="25"/>
      <c r="L164" s="25"/>
      <c r="M164" s="25"/>
      <c r="N164" s="25"/>
      <c r="O164" s="25"/>
      <c r="P164" s="25"/>
    </row>
    <row r="165" spans="2:16" s="22" customFormat="1" ht="28.5" customHeight="1" x14ac:dyDescent="0.15">
      <c r="B165" s="60"/>
      <c r="C165" s="130"/>
      <c r="D165" s="130"/>
      <c r="E165" s="60"/>
      <c r="F165" s="131"/>
      <c r="G165" s="29"/>
      <c r="H165" s="29"/>
      <c r="I165" s="117"/>
      <c r="J165" s="117"/>
      <c r="K165" s="25"/>
      <c r="L165" s="25"/>
      <c r="M165" s="25"/>
      <c r="N165" s="25"/>
      <c r="O165" s="25"/>
      <c r="P165" s="25"/>
    </row>
    <row r="166" spans="2:16" s="22" customFormat="1" ht="28.5" customHeight="1" x14ac:dyDescent="0.15">
      <c r="B166" s="60"/>
      <c r="C166" s="130"/>
      <c r="D166" s="130"/>
      <c r="E166" s="60"/>
      <c r="F166" s="131"/>
      <c r="G166" s="29"/>
      <c r="H166" s="29"/>
      <c r="I166" s="117"/>
      <c r="J166" s="117"/>
      <c r="K166" s="25"/>
      <c r="L166" s="25"/>
      <c r="M166" s="25"/>
      <c r="N166" s="25"/>
      <c r="O166" s="25"/>
      <c r="P166" s="25"/>
    </row>
    <row r="167" spans="2:16" s="22" customFormat="1" ht="28.5" customHeight="1" x14ac:dyDescent="0.15">
      <c r="B167" s="60"/>
      <c r="C167" s="130"/>
      <c r="D167" s="130"/>
      <c r="E167" s="60"/>
      <c r="F167" s="131"/>
      <c r="G167" s="29"/>
      <c r="H167" s="29"/>
      <c r="I167" s="117"/>
      <c r="J167" s="117"/>
      <c r="K167" s="25"/>
      <c r="L167" s="25"/>
      <c r="M167" s="25"/>
      <c r="N167" s="25"/>
      <c r="O167" s="25"/>
      <c r="P167" s="25"/>
    </row>
    <row r="168" spans="2:16" s="22" customFormat="1" ht="28.5" customHeight="1" x14ac:dyDescent="0.15">
      <c r="B168" s="60"/>
      <c r="C168" s="132"/>
      <c r="D168" s="132"/>
      <c r="E168" s="60"/>
      <c r="F168" s="131"/>
      <c r="G168" s="29"/>
      <c r="H168" s="131"/>
      <c r="I168" s="117"/>
      <c r="J168" s="117"/>
      <c r="K168" s="29"/>
      <c r="L168" s="25"/>
      <c r="M168" s="29"/>
      <c r="N168" s="29"/>
      <c r="O168" s="25"/>
      <c r="P168" s="25"/>
    </row>
    <row r="169" spans="2:16" s="22" customFormat="1" ht="13.5" customHeight="1" x14ac:dyDescent="0.15">
      <c r="B169" s="60"/>
      <c r="C169" s="25"/>
      <c r="D169" s="117"/>
      <c r="E169" s="117"/>
      <c r="F169" s="117"/>
      <c r="G169" s="25"/>
      <c r="H169" s="27"/>
      <c r="I169" s="117"/>
      <c r="J169" s="117"/>
    </row>
    <row r="170" spans="2:16" s="22" customFormat="1" ht="31.5" customHeight="1" x14ac:dyDescent="0.15">
      <c r="B170" s="60"/>
      <c r="C170" s="25"/>
      <c r="D170" s="117"/>
      <c r="E170" s="117"/>
      <c r="F170" s="117"/>
      <c r="G170" s="25"/>
      <c r="H170" s="25"/>
      <c r="I170" s="25"/>
      <c r="J170" s="25"/>
    </row>
    <row r="171" spans="2:16" s="22" customFormat="1" ht="31.5" customHeight="1" x14ac:dyDescent="0.15">
      <c r="B171" s="60"/>
      <c r="C171" s="117"/>
      <c r="D171" s="117"/>
      <c r="E171" s="60"/>
      <c r="F171" s="60"/>
      <c r="G171" s="60"/>
      <c r="H171" s="60"/>
      <c r="I171" s="117"/>
      <c r="J171" s="117"/>
      <c r="K171" s="25"/>
      <c r="L171" s="25"/>
      <c r="M171" s="25"/>
      <c r="N171" s="25"/>
      <c r="O171" s="25"/>
      <c r="P171" s="25"/>
    </row>
    <row r="172" spans="2:16" s="22" customFormat="1" ht="28.5" customHeight="1" x14ac:dyDescent="0.15">
      <c r="B172" s="60"/>
      <c r="C172" s="132"/>
      <c r="D172" s="132"/>
      <c r="E172" s="60"/>
      <c r="F172" s="29"/>
      <c r="G172" s="29"/>
      <c r="H172" s="29"/>
      <c r="I172" s="117"/>
      <c r="J172" s="117"/>
      <c r="K172" s="25"/>
      <c r="L172" s="25"/>
      <c r="M172" s="25"/>
      <c r="N172" s="25"/>
      <c r="O172" s="25"/>
      <c r="P172" s="25"/>
    </row>
    <row r="173" spans="2:16" s="22" customFormat="1" ht="28.5" customHeight="1" x14ac:dyDescent="0.15">
      <c r="B173" s="60"/>
      <c r="C173" s="132"/>
      <c r="D173" s="132"/>
      <c r="E173" s="60"/>
      <c r="F173" s="29"/>
      <c r="G173" s="29"/>
      <c r="H173" s="29"/>
      <c r="I173" s="117"/>
      <c r="J173" s="117"/>
      <c r="K173" s="25"/>
      <c r="L173" s="25"/>
      <c r="M173" s="25"/>
      <c r="N173" s="25"/>
      <c r="O173" s="25"/>
      <c r="P173" s="25"/>
    </row>
    <row r="174" spans="2:16" s="22" customFormat="1" ht="28.5" customHeight="1" x14ac:dyDescent="0.15">
      <c r="B174" s="60"/>
      <c r="C174" s="132"/>
      <c r="D174" s="132"/>
      <c r="E174" s="60"/>
      <c r="F174" s="29"/>
      <c r="G174" s="29"/>
      <c r="H174" s="29"/>
      <c r="I174" s="117"/>
      <c r="J174" s="117"/>
      <c r="K174" s="25"/>
      <c r="L174" s="25"/>
      <c r="M174" s="25"/>
      <c r="N174" s="25"/>
      <c r="O174" s="25"/>
      <c r="P174" s="25"/>
    </row>
    <row r="175" spans="2:16" s="22" customFormat="1" ht="28.5" customHeight="1" x14ac:dyDescent="0.15">
      <c r="B175" s="60"/>
      <c r="C175" s="132"/>
      <c r="D175" s="132"/>
      <c r="E175" s="60"/>
      <c r="F175" s="29"/>
      <c r="G175" s="29"/>
      <c r="H175" s="29"/>
      <c r="I175" s="117"/>
      <c r="J175" s="117"/>
      <c r="K175" s="25"/>
      <c r="L175" s="25"/>
      <c r="M175" s="25"/>
      <c r="N175" s="25"/>
      <c r="O175" s="25"/>
      <c r="P175" s="27"/>
    </row>
    <row r="176" spans="2:16" s="22" customFormat="1" ht="28.5" customHeight="1" x14ac:dyDescent="0.15">
      <c r="B176" s="60"/>
      <c r="C176" s="132"/>
      <c r="D176" s="132"/>
      <c r="E176" s="60"/>
      <c r="F176" s="29"/>
      <c r="G176" s="29"/>
      <c r="H176" s="29"/>
      <c r="I176" s="117"/>
      <c r="J176" s="117"/>
      <c r="K176" s="25"/>
      <c r="L176" s="25"/>
      <c r="M176" s="25"/>
      <c r="N176" s="25"/>
      <c r="O176" s="25"/>
      <c r="P176" s="25"/>
    </row>
    <row r="177" spans="2:16" s="22" customFormat="1" ht="28.5" customHeight="1" x14ac:dyDescent="0.15">
      <c r="B177" s="60"/>
      <c r="C177" s="132"/>
      <c r="D177" s="132"/>
      <c r="E177" s="60"/>
      <c r="F177" s="29"/>
      <c r="G177" s="29"/>
      <c r="H177" s="29"/>
      <c r="I177" s="117"/>
      <c r="J177" s="117"/>
      <c r="K177" s="25"/>
      <c r="L177" s="25"/>
      <c r="M177" s="25"/>
      <c r="N177" s="25"/>
      <c r="O177" s="25"/>
      <c r="P177" s="25"/>
    </row>
    <row r="178" spans="2:16" s="22" customFormat="1" ht="28.5" customHeight="1" x14ac:dyDescent="0.15">
      <c r="B178" s="60"/>
      <c r="C178" s="132"/>
      <c r="D178" s="132"/>
      <c r="E178" s="60"/>
      <c r="F178" s="29"/>
      <c r="G178" s="29"/>
      <c r="H178" s="29"/>
      <c r="I178" s="117"/>
      <c r="J178" s="117"/>
      <c r="K178" s="25"/>
      <c r="L178" s="25"/>
      <c r="M178" s="25"/>
      <c r="N178" s="25"/>
      <c r="O178" s="25"/>
      <c r="P178" s="25"/>
    </row>
    <row r="179" spans="2:16" s="22" customFormat="1" ht="28.5" customHeight="1" x14ac:dyDescent="0.15">
      <c r="B179" s="60"/>
      <c r="C179" s="132"/>
      <c r="D179" s="132"/>
      <c r="E179" s="60"/>
      <c r="F179" s="29"/>
      <c r="G179" s="29"/>
      <c r="H179" s="29"/>
      <c r="I179" s="117"/>
      <c r="J179" s="117"/>
      <c r="K179" s="25"/>
      <c r="L179" s="25"/>
      <c r="M179" s="25"/>
      <c r="N179" s="25"/>
      <c r="O179" s="25"/>
      <c r="P179" s="25"/>
    </row>
    <row r="180" spans="2:16" s="22" customFormat="1" ht="28.5" customHeight="1" x14ac:dyDescent="0.15">
      <c r="B180" s="60"/>
      <c r="C180" s="132"/>
      <c r="D180" s="132"/>
      <c r="E180" s="60"/>
      <c r="F180" s="29"/>
      <c r="G180" s="29"/>
      <c r="H180" s="29"/>
      <c r="I180" s="117"/>
      <c r="J180" s="117"/>
      <c r="K180" s="25"/>
      <c r="L180" s="25"/>
      <c r="M180" s="25"/>
      <c r="N180" s="25"/>
      <c r="O180" s="25"/>
      <c r="P180" s="25"/>
    </row>
    <row r="181" spans="2:16" s="22" customFormat="1" ht="28.5" customHeight="1" x14ac:dyDescent="0.15">
      <c r="B181" s="60"/>
      <c r="C181" s="132"/>
      <c r="D181" s="132"/>
      <c r="E181" s="60"/>
      <c r="F181" s="29"/>
      <c r="G181" s="29"/>
      <c r="H181" s="29"/>
      <c r="I181" s="117"/>
      <c r="J181" s="117"/>
      <c r="K181" s="25"/>
      <c r="L181" s="25"/>
      <c r="M181" s="25"/>
      <c r="N181" s="25"/>
      <c r="O181" s="25"/>
      <c r="P181" s="25"/>
    </row>
    <row r="182" spans="2:16" s="22" customFormat="1" ht="28.5" customHeight="1" x14ac:dyDescent="0.15">
      <c r="B182" s="60"/>
      <c r="C182" s="132"/>
      <c r="D182" s="132"/>
      <c r="E182" s="60"/>
      <c r="F182" s="29"/>
      <c r="G182" s="29"/>
      <c r="H182" s="29"/>
      <c r="I182" s="117"/>
      <c r="J182" s="117"/>
      <c r="K182" s="25"/>
      <c r="L182" s="25"/>
      <c r="M182" s="25"/>
      <c r="N182" s="25"/>
      <c r="O182" s="25"/>
      <c r="P182" s="25"/>
    </row>
    <row r="183" spans="2:16" s="22" customFormat="1" ht="28.5" customHeight="1" x14ac:dyDescent="0.15">
      <c r="B183" s="60"/>
      <c r="C183" s="132"/>
      <c r="D183" s="132"/>
      <c r="E183" s="60"/>
      <c r="F183" s="29"/>
      <c r="G183" s="29"/>
      <c r="H183" s="29"/>
      <c r="I183" s="117"/>
      <c r="J183" s="117"/>
      <c r="K183" s="25"/>
      <c r="L183" s="25"/>
      <c r="M183" s="25"/>
      <c r="N183" s="25"/>
      <c r="O183" s="25"/>
      <c r="P183" s="25"/>
    </row>
    <row r="184" spans="2:16" s="22" customFormat="1" ht="28.5" customHeight="1" x14ac:dyDescent="0.15">
      <c r="B184" s="60"/>
      <c r="C184" s="132"/>
      <c r="D184" s="132"/>
      <c r="E184" s="60"/>
      <c r="F184" s="29"/>
      <c r="G184" s="29"/>
      <c r="H184" s="29"/>
      <c r="I184" s="117"/>
      <c r="J184" s="117"/>
      <c r="K184" s="25"/>
      <c r="L184" s="25"/>
      <c r="M184" s="25"/>
      <c r="N184" s="25"/>
      <c r="O184" s="25"/>
      <c r="P184" s="25"/>
    </row>
    <row r="185" spans="2:16" s="22" customFormat="1" ht="28.5" customHeight="1" x14ac:dyDescent="0.15">
      <c r="B185" s="60"/>
      <c r="C185" s="132"/>
      <c r="D185" s="132"/>
      <c r="E185" s="60"/>
      <c r="F185" s="29"/>
      <c r="G185" s="131"/>
      <c r="H185" s="29"/>
      <c r="I185" s="117"/>
      <c r="J185" s="117"/>
      <c r="K185" s="25"/>
      <c r="L185" s="25"/>
      <c r="M185" s="25"/>
      <c r="N185" s="25"/>
      <c r="O185" s="25"/>
      <c r="P185" s="25"/>
    </row>
    <row r="186" spans="2:16" s="22" customFormat="1" ht="28.5" customHeight="1" x14ac:dyDescent="0.15">
      <c r="B186" s="60"/>
      <c r="C186" s="132"/>
      <c r="D186" s="132"/>
      <c r="E186" s="60"/>
      <c r="F186" s="29"/>
      <c r="G186" s="131"/>
      <c r="H186" s="29"/>
      <c r="I186" s="117"/>
      <c r="J186" s="117"/>
      <c r="K186" s="25"/>
      <c r="L186" s="25"/>
      <c r="M186" s="25"/>
      <c r="N186" s="25"/>
      <c r="O186" s="25"/>
      <c r="P186" s="25"/>
    </row>
    <row r="187" spans="2:16" s="22" customFormat="1" ht="28.5" customHeight="1" x14ac:dyDescent="0.15">
      <c r="B187" s="60"/>
      <c r="C187" s="132"/>
      <c r="D187" s="132"/>
      <c r="E187" s="60"/>
      <c r="F187" s="29"/>
      <c r="G187" s="131"/>
      <c r="H187" s="29"/>
      <c r="I187" s="117"/>
      <c r="J187" s="117"/>
      <c r="K187" s="25"/>
      <c r="L187" s="25"/>
      <c r="M187" s="25"/>
      <c r="N187" s="25"/>
      <c r="O187" s="25"/>
      <c r="P187" s="25"/>
    </row>
    <row r="188" spans="2:16" s="22" customFormat="1" ht="28.5" customHeight="1" x14ac:dyDescent="0.15">
      <c r="B188" s="60"/>
      <c r="C188" s="132"/>
      <c r="D188" s="132"/>
      <c r="E188" s="60"/>
      <c r="F188" s="29"/>
      <c r="G188" s="29"/>
      <c r="H188" s="29"/>
      <c r="I188" s="117"/>
      <c r="J188" s="117"/>
      <c r="K188" s="25"/>
      <c r="L188" s="25"/>
      <c r="M188" s="25"/>
      <c r="N188" s="25"/>
      <c r="O188" s="25"/>
      <c r="P188" s="25"/>
    </row>
    <row r="189" spans="2:16" s="22" customFormat="1" ht="28.5" customHeight="1" x14ac:dyDescent="0.15">
      <c r="B189" s="60"/>
      <c r="C189" s="132"/>
      <c r="D189" s="132"/>
      <c r="E189" s="60"/>
      <c r="F189" s="29"/>
      <c r="G189" s="29"/>
      <c r="H189" s="29"/>
      <c r="I189" s="117"/>
      <c r="J189" s="117"/>
      <c r="K189" s="25"/>
      <c r="L189" s="25"/>
      <c r="M189" s="25"/>
      <c r="N189" s="25"/>
      <c r="O189" s="25"/>
      <c r="P189" s="25"/>
    </row>
    <row r="190" spans="2:16" s="22" customFormat="1" ht="28.5" customHeight="1" x14ac:dyDescent="0.15">
      <c r="B190" s="60"/>
      <c r="C190" s="132"/>
      <c r="D190" s="132"/>
      <c r="E190" s="60"/>
      <c r="F190" s="29"/>
      <c r="G190" s="29"/>
      <c r="H190" s="29"/>
      <c r="I190" s="117"/>
      <c r="J190" s="117"/>
      <c r="K190" s="25"/>
      <c r="L190" s="25"/>
      <c r="M190" s="25"/>
      <c r="N190" s="25"/>
      <c r="O190" s="25"/>
      <c r="P190" s="25"/>
    </row>
    <row r="191" spans="2:16" s="22" customFormat="1" ht="28.5" customHeight="1" x14ac:dyDescent="0.15">
      <c r="B191" s="60"/>
      <c r="C191" s="132"/>
      <c r="D191" s="132"/>
      <c r="E191" s="60"/>
      <c r="F191" s="29"/>
      <c r="G191" s="29"/>
      <c r="H191" s="29"/>
      <c r="I191" s="117"/>
      <c r="J191" s="117"/>
      <c r="K191" s="25"/>
      <c r="L191" s="25"/>
      <c r="M191" s="25"/>
      <c r="N191" s="25"/>
      <c r="O191" s="25"/>
      <c r="P191" s="25"/>
    </row>
    <row r="192" spans="2:16" s="22" customFormat="1" ht="28.5" customHeight="1" x14ac:dyDescent="0.15">
      <c r="B192" s="60"/>
      <c r="C192" s="132"/>
      <c r="D192" s="132"/>
      <c r="E192" s="60"/>
      <c r="F192" s="29"/>
      <c r="G192" s="29"/>
      <c r="H192" s="29"/>
      <c r="I192" s="117"/>
      <c r="J192" s="117"/>
      <c r="K192" s="25"/>
      <c r="L192" s="25"/>
      <c r="M192" s="25"/>
      <c r="N192" s="25"/>
      <c r="O192" s="25"/>
      <c r="P192" s="25"/>
    </row>
    <row r="193" spans="2:16" s="22" customFormat="1" ht="28.5" customHeight="1" x14ac:dyDescent="0.15">
      <c r="B193" s="60"/>
      <c r="C193" s="132"/>
      <c r="D193" s="132"/>
      <c r="E193" s="60"/>
      <c r="F193" s="29"/>
      <c r="G193" s="29"/>
      <c r="H193" s="29"/>
      <c r="I193" s="117"/>
      <c r="J193" s="117"/>
      <c r="K193" s="25"/>
      <c r="L193" s="25"/>
      <c r="M193" s="25"/>
      <c r="N193" s="25"/>
      <c r="O193" s="25"/>
      <c r="P193" s="25"/>
    </row>
    <row r="194" spans="2:16" s="22" customFormat="1" ht="28.5" customHeight="1" x14ac:dyDescent="0.15">
      <c r="B194" s="60"/>
      <c r="C194" s="132"/>
      <c r="D194" s="132"/>
      <c r="E194" s="60"/>
      <c r="F194" s="29"/>
      <c r="G194" s="29"/>
      <c r="H194" s="29"/>
      <c r="I194" s="117"/>
      <c r="J194" s="117"/>
      <c r="K194" s="25"/>
      <c r="L194" s="25"/>
      <c r="M194" s="25"/>
      <c r="N194" s="25"/>
      <c r="O194" s="25"/>
      <c r="P194" s="25"/>
    </row>
    <row r="195" spans="2:16" s="22" customFormat="1" ht="28.5" customHeight="1" x14ac:dyDescent="0.15">
      <c r="B195" s="60"/>
      <c r="C195" s="132"/>
      <c r="D195" s="132"/>
      <c r="E195" s="60"/>
      <c r="F195" s="29"/>
      <c r="G195" s="29"/>
      <c r="H195" s="29"/>
      <c r="I195" s="117"/>
      <c r="J195" s="117"/>
      <c r="K195" s="25"/>
      <c r="L195" s="25"/>
      <c r="M195" s="25"/>
      <c r="N195" s="25"/>
      <c r="O195" s="25"/>
      <c r="P195" s="25"/>
    </row>
    <row r="196" spans="2:16" s="22" customFormat="1" ht="28.5" customHeight="1" x14ac:dyDescent="0.15">
      <c r="B196" s="60"/>
      <c r="C196" s="132"/>
      <c r="D196" s="132"/>
      <c r="E196" s="60"/>
      <c r="F196" s="29"/>
      <c r="G196" s="29"/>
      <c r="H196" s="29"/>
      <c r="I196" s="117"/>
      <c r="J196" s="117"/>
      <c r="K196" s="29"/>
      <c r="L196" s="25"/>
      <c r="M196" s="29"/>
      <c r="N196" s="29"/>
      <c r="O196" s="25"/>
      <c r="P196" s="25"/>
    </row>
    <row r="197" spans="2:16" x14ac:dyDescent="0.15">
      <c r="B197" s="60"/>
      <c r="C197" s="25"/>
      <c r="D197" s="25"/>
      <c r="E197" s="25"/>
      <c r="F197" s="27"/>
      <c r="G197" s="25"/>
      <c r="H197" s="25"/>
      <c r="I197" s="133"/>
      <c r="J197" s="133"/>
    </row>
    <row r="198" spans="2:16" x14ac:dyDescent="0.15">
      <c r="B198" s="60"/>
      <c r="C198" s="25"/>
      <c r="D198" s="25"/>
      <c r="E198" s="25"/>
      <c r="F198" s="27"/>
      <c r="G198" s="25"/>
      <c r="H198" s="25"/>
      <c r="I198" s="133"/>
      <c r="J198" s="133"/>
    </row>
  </sheetData>
  <mergeCells count="376">
    <mergeCell ref="I1:J1"/>
    <mergeCell ref="C3:D3"/>
    <mergeCell ref="I3:J3"/>
    <mergeCell ref="C4:D4"/>
    <mergeCell ref="I4:J4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34:D34"/>
    <mergeCell ref="I34:J34"/>
    <mergeCell ref="C35:D35"/>
    <mergeCell ref="I35:J35"/>
    <mergeCell ref="C36:D36"/>
    <mergeCell ref="I36:J36"/>
    <mergeCell ref="D29:F30"/>
    <mergeCell ref="C31:D31"/>
    <mergeCell ref="I31:J31"/>
    <mergeCell ref="C32:D32"/>
    <mergeCell ref="I32:J32"/>
    <mergeCell ref="C33:D33"/>
    <mergeCell ref="I33:J33"/>
    <mergeCell ref="C40:D40"/>
    <mergeCell ref="I40:J40"/>
    <mergeCell ref="C41:D41"/>
    <mergeCell ref="I41:J41"/>
    <mergeCell ref="C42:D42"/>
    <mergeCell ref="I42:J42"/>
    <mergeCell ref="C37:D37"/>
    <mergeCell ref="I37:J37"/>
    <mergeCell ref="C38:D38"/>
    <mergeCell ref="I38:J38"/>
    <mergeCell ref="C39:D39"/>
    <mergeCell ref="I39:J39"/>
    <mergeCell ref="C46:D46"/>
    <mergeCell ref="I46:J46"/>
    <mergeCell ref="C47:D47"/>
    <mergeCell ref="I47:J47"/>
    <mergeCell ref="C48:D48"/>
    <mergeCell ref="I48:J48"/>
    <mergeCell ref="C43:D43"/>
    <mergeCell ref="I43:J43"/>
    <mergeCell ref="C44:D44"/>
    <mergeCell ref="I44:J44"/>
    <mergeCell ref="C45:D45"/>
    <mergeCell ref="I45:J45"/>
    <mergeCell ref="C52:D52"/>
    <mergeCell ref="I52:J52"/>
    <mergeCell ref="C53:D53"/>
    <mergeCell ref="I53:J53"/>
    <mergeCell ref="C54:D54"/>
    <mergeCell ref="I54:J54"/>
    <mergeCell ref="C49:D49"/>
    <mergeCell ref="I49:J49"/>
    <mergeCell ref="C50:D50"/>
    <mergeCell ref="I50:J50"/>
    <mergeCell ref="C51:D51"/>
    <mergeCell ref="I51:J51"/>
    <mergeCell ref="C60:D60"/>
    <mergeCell ref="I60:J60"/>
    <mergeCell ref="C61:D61"/>
    <mergeCell ref="I61:J61"/>
    <mergeCell ref="C62:D62"/>
    <mergeCell ref="I62:J62"/>
    <mergeCell ref="C55:D55"/>
    <mergeCell ref="I55:J55"/>
    <mergeCell ref="C56:D56"/>
    <mergeCell ref="I56:J56"/>
    <mergeCell ref="D57:F58"/>
    <mergeCell ref="C59:D59"/>
    <mergeCell ref="I59:J59"/>
    <mergeCell ref="C66:D66"/>
    <mergeCell ref="I66:J66"/>
    <mergeCell ref="C67:D67"/>
    <mergeCell ref="I67:J67"/>
    <mergeCell ref="C68:D68"/>
    <mergeCell ref="I68:J68"/>
    <mergeCell ref="C63:D63"/>
    <mergeCell ref="I63:J63"/>
    <mergeCell ref="C64:D64"/>
    <mergeCell ref="I64:J64"/>
    <mergeCell ref="C65:D65"/>
    <mergeCell ref="I65:J65"/>
    <mergeCell ref="C72:D72"/>
    <mergeCell ref="I72:J72"/>
    <mergeCell ref="C73:D73"/>
    <mergeCell ref="I73:J73"/>
    <mergeCell ref="C74:D74"/>
    <mergeCell ref="I74:J74"/>
    <mergeCell ref="C69:D69"/>
    <mergeCell ref="I69:J69"/>
    <mergeCell ref="C70:D70"/>
    <mergeCell ref="I70:J70"/>
    <mergeCell ref="C71:D71"/>
    <mergeCell ref="I71:J71"/>
    <mergeCell ref="C78:D78"/>
    <mergeCell ref="I78:J78"/>
    <mergeCell ref="C79:D79"/>
    <mergeCell ref="I79:J79"/>
    <mergeCell ref="C80:D80"/>
    <mergeCell ref="I80:J80"/>
    <mergeCell ref="C75:D75"/>
    <mergeCell ref="I75:J75"/>
    <mergeCell ref="C76:D76"/>
    <mergeCell ref="I76:J76"/>
    <mergeCell ref="C77:D77"/>
    <mergeCell ref="I77:J77"/>
    <mergeCell ref="C84:D84"/>
    <mergeCell ref="I84:J84"/>
    <mergeCell ref="D85:F86"/>
    <mergeCell ref="I85:J85"/>
    <mergeCell ref="C87:D87"/>
    <mergeCell ref="I87:J87"/>
    <mergeCell ref="C81:D81"/>
    <mergeCell ref="I81:J81"/>
    <mergeCell ref="C82:D82"/>
    <mergeCell ref="I82:J82"/>
    <mergeCell ref="C83:D83"/>
    <mergeCell ref="I83:J83"/>
    <mergeCell ref="C91:D91"/>
    <mergeCell ref="I91:J91"/>
    <mergeCell ref="C92:D92"/>
    <mergeCell ref="I92:J92"/>
    <mergeCell ref="C93:D93"/>
    <mergeCell ref="I93:J93"/>
    <mergeCell ref="C88:D88"/>
    <mergeCell ref="I88:J88"/>
    <mergeCell ref="C89:D89"/>
    <mergeCell ref="I89:J89"/>
    <mergeCell ref="C90:D90"/>
    <mergeCell ref="I90:J90"/>
    <mergeCell ref="C97:D97"/>
    <mergeCell ref="I97:J97"/>
    <mergeCell ref="C98:D98"/>
    <mergeCell ref="I98:J98"/>
    <mergeCell ref="C99:D99"/>
    <mergeCell ref="I99:J99"/>
    <mergeCell ref="C94:D94"/>
    <mergeCell ref="I94:J94"/>
    <mergeCell ref="C95:D95"/>
    <mergeCell ref="I95:J95"/>
    <mergeCell ref="C96:D96"/>
    <mergeCell ref="I96:J96"/>
    <mergeCell ref="C103:D103"/>
    <mergeCell ref="I103:J103"/>
    <mergeCell ref="C104:D104"/>
    <mergeCell ref="I104:J104"/>
    <mergeCell ref="C105:D105"/>
    <mergeCell ref="I105:J105"/>
    <mergeCell ref="C100:D100"/>
    <mergeCell ref="I100:J100"/>
    <mergeCell ref="C101:D101"/>
    <mergeCell ref="I101:J101"/>
    <mergeCell ref="C102:D102"/>
    <mergeCell ref="I102:J102"/>
    <mergeCell ref="C109:D109"/>
    <mergeCell ref="I109:J109"/>
    <mergeCell ref="C110:D110"/>
    <mergeCell ref="I110:J110"/>
    <mergeCell ref="C111:D111"/>
    <mergeCell ref="I111:J111"/>
    <mergeCell ref="C106:D106"/>
    <mergeCell ref="I106:J106"/>
    <mergeCell ref="C107:D107"/>
    <mergeCell ref="I107:J107"/>
    <mergeCell ref="C108:D108"/>
    <mergeCell ref="I108:J108"/>
    <mergeCell ref="C116:D116"/>
    <mergeCell ref="I116:J116"/>
    <mergeCell ref="C117:D117"/>
    <mergeCell ref="I117:J117"/>
    <mergeCell ref="C118:D118"/>
    <mergeCell ref="I118:J118"/>
    <mergeCell ref="C112:D112"/>
    <mergeCell ref="I112:J112"/>
    <mergeCell ref="D113:F114"/>
    <mergeCell ref="I113:J113"/>
    <mergeCell ref="C115:D115"/>
    <mergeCell ref="I115:J115"/>
    <mergeCell ref="C122:D122"/>
    <mergeCell ref="I122:J122"/>
    <mergeCell ref="C123:D123"/>
    <mergeCell ref="I123:J123"/>
    <mergeCell ref="C124:D124"/>
    <mergeCell ref="I124:J124"/>
    <mergeCell ref="C119:D119"/>
    <mergeCell ref="I119:J119"/>
    <mergeCell ref="C120:D120"/>
    <mergeCell ref="I120:J120"/>
    <mergeCell ref="C121:D121"/>
    <mergeCell ref="I121:J121"/>
    <mergeCell ref="C128:D128"/>
    <mergeCell ref="I128:J128"/>
    <mergeCell ref="C129:D129"/>
    <mergeCell ref="I129:J129"/>
    <mergeCell ref="C130:D130"/>
    <mergeCell ref="I130:J130"/>
    <mergeCell ref="C125:D125"/>
    <mergeCell ref="I125:J125"/>
    <mergeCell ref="C126:D126"/>
    <mergeCell ref="I126:J126"/>
    <mergeCell ref="C127:D127"/>
    <mergeCell ref="I127:J127"/>
    <mergeCell ref="C134:D134"/>
    <mergeCell ref="I134:J134"/>
    <mergeCell ref="C135:D135"/>
    <mergeCell ref="I135:J135"/>
    <mergeCell ref="C136:D136"/>
    <mergeCell ref="I136:J136"/>
    <mergeCell ref="C131:D131"/>
    <mergeCell ref="I131:J131"/>
    <mergeCell ref="C132:D132"/>
    <mergeCell ref="I132:J132"/>
    <mergeCell ref="C133:D133"/>
    <mergeCell ref="I133:J133"/>
    <mergeCell ref="C140:D140"/>
    <mergeCell ref="I140:J140"/>
    <mergeCell ref="D141:F142"/>
    <mergeCell ref="I141:J141"/>
    <mergeCell ref="C143:D143"/>
    <mergeCell ref="I143:J143"/>
    <mergeCell ref="C137:D137"/>
    <mergeCell ref="I137:J137"/>
    <mergeCell ref="C138:D138"/>
    <mergeCell ref="I138:J138"/>
    <mergeCell ref="C139:D139"/>
    <mergeCell ref="I139:J139"/>
    <mergeCell ref="C147:D147"/>
    <mergeCell ref="I147:J147"/>
    <mergeCell ref="C148:D148"/>
    <mergeCell ref="I148:J148"/>
    <mergeCell ref="C149:D149"/>
    <mergeCell ref="I149:J149"/>
    <mergeCell ref="C144:D144"/>
    <mergeCell ref="I144:J144"/>
    <mergeCell ref="C145:D145"/>
    <mergeCell ref="I145:J145"/>
    <mergeCell ref="C146:D146"/>
    <mergeCell ref="I146:J146"/>
    <mergeCell ref="C153:D153"/>
    <mergeCell ref="I153:J153"/>
    <mergeCell ref="C154:D154"/>
    <mergeCell ref="I154:J154"/>
    <mergeCell ref="C155:D155"/>
    <mergeCell ref="I155:J155"/>
    <mergeCell ref="C150:D150"/>
    <mergeCell ref="I150:J150"/>
    <mergeCell ref="C151:D151"/>
    <mergeCell ref="I151:J151"/>
    <mergeCell ref="C152:D152"/>
    <mergeCell ref="I152:J152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65:D165"/>
    <mergeCell ref="I165:J165"/>
    <mergeCell ref="C166:D166"/>
    <mergeCell ref="I166:J166"/>
    <mergeCell ref="C167:D167"/>
    <mergeCell ref="I167:J167"/>
    <mergeCell ref="C162:D162"/>
    <mergeCell ref="I162:J162"/>
    <mergeCell ref="C163:D163"/>
    <mergeCell ref="I163:J163"/>
    <mergeCell ref="C164:D164"/>
    <mergeCell ref="I164:J164"/>
    <mergeCell ref="C172:D172"/>
    <mergeCell ref="I172:J172"/>
    <mergeCell ref="C173:D173"/>
    <mergeCell ref="I173:J173"/>
    <mergeCell ref="C174:D174"/>
    <mergeCell ref="I174:J174"/>
    <mergeCell ref="C168:D168"/>
    <mergeCell ref="I168:J168"/>
    <mergeCell ref="D169:F170"/>
    <mergeCell ref="I169:J169"/>
    <mergeCell ref="C171:D171"/>
    <mergeCell ref="I171:J171"/>
    <mergeCell ref="C178:D178"/>
    <mergeCell ref="I178:J178"/>
    <mergeCell ref="C179:D179"/>
    <mergeCell ref="I179:J179"/>
    <mergeCell ref="C180:D180"/>
    <mergeCell ref="I180:J180"/>
    <mergeCell ref="C175:D175"/>
    <mergeCell ref="I175:J175"/>
    <mergeCell ref="C176:D176"/>
    <mergeCell ref="I176:J176"/>
    <mergeCell ref="C177:D177"/>
    <mergeCell ref="I177:J177"/>
    <mergeCell ref="I185:J185"/>
    <mergeCell ref="C186:D186"/>
    <mergeCell ref="I186:J186"/>
    <mergeCell ref="C181:D181"/>
    <mergeCell ref="I181:J181"/>
    <mergeCell ref="C182:D182"/>
    <mergeCell ref="I182:J182"/>
    <mergeCell ref="C183:D183"/>
    <mergeCell ref="I183:J183"/>
    <mergeCell ref="C196:D196"/>
    <mergeCell ref="I196:J196"/>
    <mergeCell ref="E1:G2"/>
    <mergeCell ref="C193:D193"/>
    <mergeCell ref="I193:J193"/>
    <mergeCell ref="C194:D194"/>
    <mergeCell ref="I194:J194"/>
    <mergeCell ref="C195:D195"/>
    <mergeCell ref="I195:J195"/>
    <mergeCell ref="C190:D190"/>
    <mergeCell ref="I190:J190"/>
    <mergeCell ref="C191:D191"/>
    <mergeCell ref="I191:J191"/>
    <mergeCell ref="C192:D192"/>
    <mergeCell ref="I192:J192"/>
    <mergeCell ref="C187:D187"/>
    <mergeCell ref="I187:J187"/>
    <mergeCell ref="C188:D188"/>
    <mergeCell ref="I188:J188"/>
    <mergeCell ref="C189:D189"/>
    <mergeCell ref="I189:J189"/>
    <mergeCell ref="C184:D184"/>
    <mergeCell ref="I184:J184"/>
    <mergeCell ref="C185:D18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6" manualBreakCount="6">
    <brk id="28" max="16383" man="1"/>
    <brk id="56" max="16383" man="1"/>
    <brk id="84" max="16383" man="1"/>
    <brk id="112" max="16383" man="1"/>
    <brk id="140" max="16383" man="1"/>
    <brk id="168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153"/>
  <sheetViews>
    <sheetView topLeftCell="A25" workbookViewId="0">
      <selection activeCell="BW5" sqref="BW5"/>
    </sheetView>
  </sheetViews>
  <sheetFormatPr defaultRowHeight="13.5" x14ac:dyDescent="0.15"/>
  <cols>
    <col min="1" max="1" width="4.5" bestFit="1" customWidth="1"/>
    <col min="2" max="2" width="18.625" bestFit="1" customWidth="1"/>
    <col min="3" max="28" width="9.75" hidden="1" customWidth="1"/>
    <col min="29" max="29" width="9.75" style="45" hidden="1" customWidth="1"/>
    <col min="30" max="38" width="9.75" hidden="1" customWidth="1"/>
    <col min="39" max="39" width="26.25" bestFit="1" customWidth="1"/>
    <col min="40" max="40" width="33.125" bestFit="1" customWidth="1"/>
    <col min="41" max="41" width="9.75" customWidth="1"/>
    <col min="42" max="46" width="9.75" hidden="1" customWidth="1"/>
    <col min="47" max="48" width="9.75" customWidth="1"/>
    <col min="49" max="74" width="9.75" hidden="1" customWidth="1"/>
    <col min="75" max="75" width="9.75" customWidth="1"/>
  </cols>
  <sheetData>
    <row r="2" spans="1:76" x14ac:dyDescent="0.15">
      <c r="AH2" s="129" t="s">
        <v>55</v>
      </c>
      <c r="AI2" s="129"/>
      <c r="AJ2" s="129"/>
    </row>
    <row r="3" spans="1:76" x14ac:dyDescent="0.1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 s="45">
        <v>29</v>
      </c>
      <c r="AD3">
        <v>30</v>
      </c>
      <c r="AE3">
        <v>31</v>
      </c>
      <c r="AF3">
        <v>32</v>
      </c>
      <c r="AG3" s="45">
        <v>33</v>
      </c>
      <c r="AH3" s="46">
        <v>34</v>
      </c>
      <c r="AI3" s="46">
        <v>35</v>
      </c>
      <c r="AJ3" s="46">
        <v>36</v>
      </c>
      <c r="AK3" s="47">
        <v>37</v>
      </c>
      <c r="AL3" s="47">
        <v>38</v>
      </c>
      <c r="AM3" s="47">
        <v>39</v>
      </c>
      <c r="AN3" s="47">
        <v>40</v>
      </c>
      <c r="AO3" s="47">
        <v>41</v>
      </c>
      <c r="AP3" s="47">
        <v>42</v>
      </c>
      <c r="AQ3" s="47">
        <v>43</v>
      </c>
      <c r="AR3" s="47">
        <v>44</v>
      </c>
      <c r="AS3" s="47">
        <v>45</v>
      </c>
      <c r="AT3" s="47">
        <v>46</v>
      </c>
      <c r="AU3" s="47">
        <v>47</v>
      </c>
      <c r="AV3" s="47">
        <v>48</v>
      </c>
      <c r="AW3" s="47">
        <v>49</v>
      </c>
      <c r="AX3" s="47">
        <v>50</v>
      </c>
      <c r="AY3" s="47">
        <v>51</v>
      </c>
      <c r="AZ3" s="47">
        <v>52</v>
      </c>
      <c r="BA3" s="47">
        <v>53</v>
      </c>
      <c r="BB3" s="47">
        <v>54</v>
      </c>
      <c r="BC3" s="47">
        <v>55</v>
      </c>
      <c r="BD3" s="47">
        <v>56</v>
      </c>
      <c r="BE3" s="47">
        <v>57</v>
      </c>
      <c r="BF3" s="47">
        <v>58</v>
      </c>
      <c r="BG3" s="47">
        <v>59</v>
      </c>
      <c r="BH3" s="47">
        <v>60</v>
      </c>
      <c r="BI3" s="47">
        <v>61</v>
      </c>
      <c r="BJ3" s="47">
        <v>62</v>
      </c>
      <c r="BK3" s="47">
        <v>63</v>
      </c>
      <c r="BL3" s="47">
        <v>64</v>
      </c>
      <c r="BM3" s="47">
        <v>65</v>
      </c>
      <c r="BN3" s="47">
        <v>66</v>
      </c>
      <c r="BO3" s="47">
        <v>67</v>
      </c>
      <c r="BP3" s="47">
        <v>68</v>
      </c>
      <c r="BQ3" s="47">
        <v>69</v>
      </c>
      <c r="BR3" s="47">
        <v>70</v>
      </c>
      <c r="BS3" s="47">
        <v>71</v>
      </c>
      <c r="BT3" s="47">
        <v>72</v>
      </c>
      <c r="BU3" s="47">
        <v>73</v>
      </c>
      <c r="BV3" s="47">
        <v>74</v>
      </c>
      <c r="BW3" s="47">
        <v>75</v>
      </c>
    </row>
    <row r="4" spans="1:76" x14ac:dyDescent="0.15">
      <c r="B4" s="42" t="s">
        <v>61</v>
      </c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2" t="s">
        <v>67</v>
      </c>
      <c r="I4" s="42" t="s">
        <v>68</v>
      </c>
      <c r="J4" s="42" t="s">
        <v>69</v>
      </c>
      <c r="K4" s="42" t="s">
        <v>70</v>
      </c>
      <c r="L4" s="42" t="s">
        <v>71</v>
      </c>
      <c r="M4" s="42" t="s">
        <v>72</v>
      </c>
      <c r="N4" s="42" t="s">
        <v>73</v>
      </c>
      <c r="O4" s="42" t="s">
        <v>74</v>
      </c>
      <c r="P4" s="42" t="s">
        <v>75</v>
      </c>
      <c r="Q4" s="42" t="s">
        <v>76</v>
      </c>
      <c r="R4" s="42" t="s">
        <v>77</v>
      </c>
      <c r="S4" s="42" t="s">
        <v>43</v>
      </c>
      <c r="T4" s="42" t="s">
        <v>78</v>
      </c>
      <c r="U4" s="42" t="s">
        <v>79</v>
      </c>
      <c r="V4" s="42" t="s">
        <v>80</v>
      </c>
      <c r="W4" s="42" t="s">
        <v>81</v>
      </c>
      <c r="X4" s="42" t="s">
        <v>82</v>
      </c>
      <c r="Y4" s="42" t="s">
        <v>83</v>
      </c>
      <c r="Z4" s="42" t="s">
        <v>84</v>
      </c>
      <c r="AA4" s="42" t="s">
        <v>85</v>
      </c>
      <c r="AB4" s="42" t="s">
        <v>86</v>
      </c>
      <c r="AC4" s="42" t="s">
        <v>87</v>
      </c>
      <c r="AD4" s="42" t="s">
        <v>88</v>
      </c>
      <c r="AE4" s="42" t="s">
        <v>89</v>
      </c>
      <c r="AF4" s="42" t="s">
        <v>90</v>
      </c>
      <c r="AG4" s="42" t="s">
        <v>91</v>
      </c>
      <c r="AH4" s="42" t="s">
        <v>92</v>
      </c>
      <c r="AI4" s="42" t="s">
        <v>93</v>
      </c>
      <c r="AJ4" s="42" t="s">
        <v>54</v>
      </c>
      <c r="AK4" s="42" t="s">
        <v>94</v>
      </c>
      <c r="AL4" s="42" t="s">
        <v>95</v>
      </c>
      <c r="AM4" s="42" t="s">
        <v>96</v>
      </c>
      <c r="AN4" s="42" t="s">
        <v>44</v>
      </c>
      <c r="AO4" s="42" t="s">
        <v>97</v>
      </c>
      <c r="AP4" s="42" t="s">
        <v>98</v>
      </c>
      <c r="AQ4" s="42" t="s">
        <v>99</v>
      </c>
      <c r="AR4" s="42" t="s">
        <v>100</v>
      </c>
      <c r="AS4" s="42" t="s">
        <v>101</v>
      </c>
      <c r="AT4" s="42" t="s">
        <v>102</v>
      </c>
      <c r="AU4" s="42" t="s">
        <v>103</v>
      </c>
      <c r="AV4" s="42" t="s">
        <v>104</v>
      </c>
      <c r="AW4" s="42" t="s">
        <v>105</v>
      </c>
      <c r="AX4" s="42" t="s">
        <v>106</v>
      </c>
      <c r="AY4" s="42" t="s">
        <v>107</v>
      </c>
      <c r="AZ4" s="42" t="s">
        <v>45</v>
      </c>
      <c r="BA4" s="42" t="s">
        <v>108</v>
      </c>
      <c r="BB4" s="42" t="s">
        <v>109</v>
      </c>
      <c r="BC4" s="42" t="s">
        <v>46</v>
      </c>
      <c r="BD4" s="42" t="s">
        <v>110</v>
      </c>
      <c r="BE4" s="42" t="s">
        <v>111</v>
      </c>
      <c r="BF4" s="42" t="s">
        <v>112</v>
      </c>
      <c r="BG4" s="42" t="s">
        <v>113</v>
      </c>
      <c r="BH4" s="42" t="s">
        <v>114</v>
      </c>
      <c r="BI4" s="42" t="s">
        <v>115</v>
      </c>
      <c r="BJ4" s="42" t="s">
        <v>116</v>
      </c>
      <c r="BK4" s="42" t="s">
        <v>117</v>
      </c>
      <c r="BL4" s="42" t="s">
        <v>118</v>
      </c>
      <c r="BM4" s="42" t="s">
        <v>119</v>
      </c>
      <c r="BN4" s="42" t="s">
        <v>120</v>
      </c>
      <c r="BO4" s="42" t="s">
        <v>121</v>
      </c>
      <c r="BP4" s="42" t="s">
        <v>122</v>
      </c>
      <c r="BQ4" s="42" t="s">
        <v>123</v>
      </c>
      <c r="BR4" s="42" t="s">
        <v>124</v>
      </c>
      <c r="BS4" s="42" t="s">
        <v>125</v>
      </c>
      <c r="BT4" s="42" t="s">
        <v>41</v>
      </c>
      <c r="BU4" s="42" t="s">
        <v>126</v>
      </c>
      <c r="BV4" s="42" t="s">
        <v>42</v>
      </c>
      <c r="BW4" s="42" t="s">
        <v>53</v>
      </c>
    </row>
    <row r="5" spans="1:76" x14ac:dyDescent="0.15">
      <c r="A5" s="45">
        <v>1</v>
      </c>
      <c r="B5" s="44" t="s">
        <v>49</v>
      </c>
      <c r="C5" s="43" t="s">
        <v>201</v>
      </c>
      <c r="D5" s="43" t="s">
        <v>48</v>
      </c>
      <c r="E5" s="43" t="s">
        <v>202</v>
      </c>
      <c r="F5" s="43" t="s">
        <v>48</v>
      </c>
      <c r="G5" s="43" t="s">
        <v>127</v>
      </c>
      <c r="H5" s="43" t="s">
        <v>49</v>
      </c>
      <c r="I5" s="43" t="s">
        <v>49</v>
      </c>
      <c r="J5" s="43" t="s">
        <v>128</v>
      </c>
      <c r="K5" s="43" t="s">
        <v>129</v>
      </c>
      <c r="L5" s="43" t="s">
        <v>203</v>
      </c>
      <c r="M5" s="43" t="s">
        <v>162</v>
      </c>
      <c r="N5" s="43" t="s">
        <v>204</v>
      </c>
      <c r="O5" s="43" t="s">
        <v>131</v>
      </c>
      <c r="P5" s="44" t="s">
        <v>132</v>
      </c>
      <c r="Q5" s="43" t="s">
        <v>130</v>
      </c>
      <c r="R5" s="43" t="s">
        <v>205</v>
      </c>
      <c r="S5" s="43" t="s">
        <v>206</v>
      </c>
      <c r="T5" s="44" t="s">
        <v>207</v>
      </c>
      <c r="U5" s="43" t="s">
        <v>164</v>
      </c>
      <c r="V5" s="43" t="s">
        <v>133</v>
      </c>
      <c r="W5" s="44" t="s">
        <v>130</v>
      </c>
      <c r="X5" s="44" t="s">
        <v>130</v>
      </c>
      <c r="Y5" s="43" t="s">
        <v>134</v>
      </c>
      <c r="Z5" s="43" t="s">
        <v>49</v>
      </c>
      <c r="AA5" s="43" t="s">
        <v>208</v>
      </c>
      <c r="AB5" s="43" t="s">
        <v>209</v>
      </c>
      <c r="AC5" s="43" t="s">
        <v>49</v>
      </c>
      <c r="AD5" s="43" t="s">
        <v>135</v>
      </c>
      <c r="AE5" s="43" t="s">
        <v>210</v>
      </c>
      <c r="AF5" s="43" t="s">
        <v>165</v>
      </c>
      <c r="AG5" s="43" t="s">
        <v>49</v>
      </c>
      <c r="AH5" s="43" t="s">
        <v>49</v>
      </c>
      <c r="AI5" s="43" t="s">
        <v>49</v>
      </c>
      <c r="AJ5" s="43" t="s">
        <v>211</v>
      </c>
      <c r="AK5" s="44" t="s">
        <v>130</v>
      </c>
      <c r="AL5" s="43" t="s">
        <v>49</v>
      </c>
      <c r="AM5" s="43" t="s">
        <v>504</v>
      </c>
      <c r="AN5" s="43" t="s">
        <v>212</v>
      </c>
      <c r="AO5" s="44" t="s">
        <v>213</v>
      </c>
      <c r="AP5" s="43" t="s">
        <v>49</v>
      </c>
      <c r="AQ5" s="43" t="s">
        <v>48</v>
      </c>
      <c r="AR5" s="43" t="s">
        <v>49</v>
      </c>
      <c r="AS5" s="43" t="s">
        <v>47</v>
      </c>
      <c r="AT5" s="43" t="s">
        <v>49</v>
      </c>
      <c r="AU5" s="43" t="s">
        <v>214</v>
      </c>
      <c r="AV5" s="43" t="s">
        <v>214</v>
      </c>
      <c r="AW5" s="43" t="s">
        <v>49</v>
      </c>
      <c r="AX5" s="43" t="s">
        <v>49</v>
      </c>
      <c r="AY5" s="44" t="s">
        <v>49</v>
      </c>
      <c r="AZ5" s="44" t="s">
        <v>49</v>
      </c>
      <c r="BA5" s="44" t="s">
        <v>49</v>
      </c>
      <c r="BB5" s="44" t="s">
        <v>49</v>
      </c>
      <c r="BC5" s="44" t="s">
        <v>49</v>
      </c>
      <c r="BD5" s="44" t="s">
        <v>49</v>
      </c>
      <c r="BE5" s="44" t="s">
        <v>49</v>
      </c>
      <c r="BF5" s="43" t="s">
        <v>49</v>
      </c>
      <c r="BG5" s="43" t="s">
        <v>49</v>
      </c>
      <c r="BH5" s="43" t="s">
        <v>49</v>
      </c>
      <c r="BI5" s="43" t="s">
        <v>49</v>
      </c>
      <c r="BJ5" s="43" t="s">
        <v>49</v>
      </c>
      <c r="BK5" s="43" t="s">
        <v>49</v>
      </c>
      <c r="BL5" s="43" t="s">
        <v>49</v>
      </c>
      <c r="BM5" s="43" t="s">
        <v>49</v>
      </c>
      <c r="BN5" s="44" t="s">
        <v>49</v>
      </c>
      <c r="BO5" s="44" t="s">
        <v>49</v>
      </c>
      <c r="BP5" s="44" t="s">
        <v>49</v>
      </c>
      <c r="BQ5" s="44" t="s">
        <v>49</v>
      </c>
      <c r="BR5" s="43" t="s">
        <v>49</v>
      </c>
      <c r="BS5" s="43" t="s">
        <v>49</v>
      </c>
      <c r="BT5" s="43" t="s">
        <v>215</v>
      </c>
      <c r="BU5" s="43" t="s">
        <v>49</v>
      </c>
      <c r="BV5" s="43" t="s">
        <v>50</v>
      </c>
      <c r="BW5" s="43" t="s">
        <v>137</v>
      </c>
    </row>
    <row r="6" spans="1:76" x14ac:dyDescent="0.15">
      <c r="A6" s="45">
        <v>2</v>
      </c>
      <c r="B6" s="44" t="s">
        <v>49</v>
      </c>
      <c r="C6" s="43" t="s">
        <v>201</v>
      </c>
      <c r="D6" s="43" t="s">
        <v>48</v>
      </c>
      <c r="E6" s="43" t="s">
        <v>216</v>
      </c>
      <c r="F6" s="43" t="s">
        <v>48</v>
      </c>
      <c r="G6" s="43" t="s">
        <v>127</v>
      </c>
      <c r="H6" s="43" t="s">
        <v>49</v>
      </c>
      <c r="I6" s="43" t="s">
        <v>49</v>
      </c>
      <c r="J6" s="43" t="s">
        <v>128</v>
      </c>
      <c r="K6" s="43" t="s">
        <v>129</v>
      </c>
      <c r="L6" s="43" t="s">
        <v>203</v>
      </c>
      <c r="M6" s="43" t="s">
        <v>162</v>
      </c>
      <c r="N6" s="43" t="s">
        <v>204</v>
      </c>
      <c r="O6" s="43" t="s">
        <v>131</v>
      </c>
      <c r="P6" s="44" t="s">
        <v>132</v>
      </c>
      <c r="Q6" s="43" t="s">
        <v>130</v>
      </c>
      <c r="R6" s="43" t="s">
        <v>205</v>
      </c>
      <c r="S6" s="43" t="s">
        <v>206</v>
      </c>
      <c r="T6" s="44" t="s">
        <v>207</v>
      </c>
      <c r="U6" s="43" t="s">
        <v>164</v>
      </c>
      <c r="V6" s="43" t="s">
        <v>133</v>
      </c>
      <c r="W6" s="44" t="s">
        <v>130</v>
      </c>
      <c r="X6" s="44" t="s">
        <v>130</v>
      </c>
      <c r="Y6" s="43" t="s">
        <v>134</v>
      </c>
      <c r="Z6" s="43" t="s">
        <v>49</v>
      </c>
      <c r="AA6" s="43" t="s">
        <v>208</v>
      </c>
      <c r="AB6" s="43" t="s">
        <v>209</v>
      </c>
      <c r="AC6" s="43" t="s">
        <v>49</v>
      </c>
      <c r="AD6" s="43" t="s">
        <v>135</v>
      </c>
      <c r="AE6" s="43" t="s">
        <v>210</v>
      </c>
      <c r="AF6" s="43" t="s">
        <v>165</v>
      </c>
      <c r="AG6" s="43" t="s">
        <v>49</v>
      </c>
      <c r="AH6" s="43" t="s">
        <v>49</v>
      </c>
      <c r="AI6" s="43" t="s">
        <v>49</v>
      </c>
      <c r="AJ6" s="43" t="s">
        <v>211</v>
      </c>
      <c r="AK6" s="44" t="s">
        <v>130</v>
      </c>
      <c r="AL6" s="43" t="s">
        <v>49</v>
      </c>
      <c r="AM6" s="43" t="s">
        <v>206</v>
      </c>
      <c r="AN6" s="43" t="s">
        <v>217</v>
      </c>
      <c r="AO6" s="44" t="s">
        <v>218</v>
      </c>
      <c r="AP6" s="43" t="s">
        <v>49</v>
      </c>
      <c r="AQ6" s="43" t="s">
        <v>48</v>
      </c>
      <c r="AR6" s="43" t="s">
        <v>49</v>
      </c>
      <c r="AS6" s="43" t="s">
        <v>47</v>
      </c>
      <c r="AT6" s="43" t="s">
        <v>49</v>
      </c>
      <c r="AU6" s="43" t="s">
        <v>214</v>
      </c>
      <c r="AV6" s="43" t="s">
        <v>214</v>
      </c>
      <c r="AW6" s="43" t="s">
        <v>49</v>
      </c>
      <c r="AX6" s="43" t="s">
        <v>49</v>
      </c>
      <c r="AY6" s="44" t="s">
        <v>49</v>
      </c>
      <c r="AZ6" s="44" t="s">
        <v>49</v>
      </c>
      <c r="BA6" s="44" t="s">
        <v>49</v>
      </c>
      <c r="BB6" s="44" t="s">
        <v>49</v>
      </c>
      <c r="BC6" s="44" t="s">
        <v>49</v>
      </c>
      <c r="BD6" s="44" t="s">
        <v>49</v>
      </c>
      <c r="BE6" s="44" t="s">
        <v>49</v>
      </c>
      <c r="BF6" s="43" t="s">
        <v>49</v>
      </c>
      <c r="BG6" s="43" t="s">
        <v>49</v>
      </c>
      <c r="BH6" s="43" t="s">
        <v>49</v>
      </c>
      <c r="BI6" s="43" t="s">
        <v>49</v>
      </c>
      <c r="BJ6" s="43" t="s">
        <v>49</v>
      </c>
      <c r="BK6" s="43" t="s">
        <v>49</v>
      </c>
      <c r="BL6" s="43" t="s">
        <v>49</v>
      </c>
      <c r="BM6" s="43" t="s">
        <v>49</v>
      </c>
      <c r="BN6" s="44" t="s">
        <v>49</v>
      </c>
      <c r="BO6" s="44" t="s">
        <v>49</v>
      </c>
      <c r="BP6" s="44" t="s">
        <v>49</v>
      </c>
      <c r="BQ6" s="44" t="s">
        <v>49</v>
      </c>
      <c r="BR6" s="43" t="s">
        <v>49</v>
      </c>
      <c r="BS6" s="43" t="s">
        <v>49</v>
      </c>
      <c r="BT6" s="43" t="s">
        <v>215</v>
      </c>
      <c r="BU6" s="43" t="s">
        <v>49</v>
      </c>
      <c r="BV6" s="43" t="s">
        <v>51</v>
      </c>
      <c r="BW6" s="43" t="s">
        <v>137</v>
      </c>
    </row>
    <row r="7" spans="1:76" x14ac:dyDescent="0.15">
      <c r="A7" s="45">
        <v>3</v>
      </c>
      <c r="B7" s="44" t="s">
        <v>49</v>
      </c>
      <c r="C7" s="43" t="s">
        <v>201</v>
      </c>
      <c r="D7" s="43" t="s">
        <v>48</v>
      </c>
      <c r="E7" s="43" t="s">
        <v>219</v>
      </c>
      <c r="F7" s="43" t="s">
        <v>48</v>
      </c>
      <c r="G7" s="43" t="s">
        <v>127</v>
      </c>
      <c r="H7" s="43" t="s">
        <v>49</v>
      </c>
      <c r="I7" s="43" t="s">
        <v>49</v>
      </c>
      <c r="J7" s="43" t="s">
        <v>128</v>
      </c>
      <c r="K7" s="43" t="s">
        <v>129</v>
      </c>
      <c r="L7" s="43" t="s">
        <v>203</v>
      </c>
      <c r="M7" s="43" t="s">
        <v>162</v>
      </c>
      <c r="N7" s="43" t="s">
        <v>204</v>
      </c>
      <c r="O7" s="43" t="s">
        <v>131</v>
      </c>
      <c r="P7" s="44" t="s">
        <v>132</v>
      </c>
      <c r="Q7" s="43" t="s">
        <v>130</v>
      </c>
      <c r="R7" s="43" t="s">
        <v>205</v>
      </c>
      <c r="S7" s="43" t="s">
        <v>206</v>
      </c>
      <c r="T7" s="44" t="s">
        <v>207</v>
      </c>
      <c r="U7" s="43" t="s">
        <v>164</v>
      </c>
      <c r="V7" s="43" t="s">
        <v>133</v>
      </c>
      <c r="W7" s="44" t="s">
        <v>130</v>
      </c>
      <c r="X7" s="44" t="s">
        <v>130</v>
      </c>
      <c r="Y7" s="43" t="s">
        <v>134</v>
      </c>
      <c r="Z7" s="43" t="s">
        <v>49</v>
      </c>
      <c r="AA7" s="43" t="s">
        <v>208</v>
      </c>
      <c r="AB7" s="43" t="s">
        <v>209</v>
      </c>
      <c r="AC7" s="43" t="s">
        <v>49</v>
      </c>
      <c r="AD7" s="43" t="s">
        <v>135</v>
      </c>
      <c r="AE7" s="43" t="s">
        <v>210</v>
      </c>
      <c r="AF7" s="43" t="s">
        <v>165</v>
      </c>
      <c r="AG7" s="43" t="s">
        <v>49</v>
      </c>
      <c r="AH7" s="43" t="s">
        <v>49</v>
      </c>
      <c r="AI7" s="43" t="s">
        <v>49</v>
      </c>
      <c r="AJ7" s="43" t="s">
        <v>211</v>
      </c>
      <c r="AK7" s="44" t="s">
        <v>130</v>
      </c>
      <c r="AL7" s="43" t="s">
        <v>49</v>
      </c>
      <c r="AM7" s="43" t="s">
        <v>206</v>
      </c>
      <c r="AN7" s="43" t="s">
        <v>220</v>
      </c>
      <c r="AO7" s="44" t="s">
        <v>221</v>
      </c>
      <c r="AP7" s="43" t="s">
        <v>49</v>
      </c>
      <c r="AQ7" s="43" t="s">
        <v>48</v>
      </c>
      <c r="AR7" s="43" t="s">
        <v>49</v>
      </c>
      <c r="AS7" s="43" t="s">
        <v>47</v>
      </c>
      <c r="AT7" s="43" t="s">
        <v>49</v>
      </c>
      <c r="AU7" s="43" t="s">
        <v>214</v>
      </c>
      <c r="AV7" s="43" t="s">
        <v>214</v>
      </c>
      <c r="AW7" s="43" t="s">
        <v>49</v>
      </c>
      <c r="AX7" s="43" t="s">
        <v>49</v>
      </c>
      <c r="AY7" s="44" t="s">
        <v>49</v>
      </c>
      <c r="AZ7" s="44" t="s">
        <v>49</v>
      </c>
      <c r="BA7" s="44" t="s">
        <v>49</v>
      </c>
      <c r="BB7" s="44" t="s">
        <v>49</v>
      </c>
      <c r="BC7" s="44" t="s">
        <v>49</v>
      </c>
      <c r="BD7" s="44" t="s">
        <v>49</v>
      </c>
      <c r="BE7" s="44" t="s">
        <v>49</v>
      </c>
      <c r="BF7" s="43" t="s">
        <v>49</v>
      </c>
      <c r="BG7" s="43" t="s">
        <v>49</v>
      </c>
      <c r="BH7" s="43" t="s">
        <v>49</v>
      </c>
      <c r="BI7" s="43" t="s">
        <v>49</v>
      </c>
      <c r="BJ7" s="43" t="s">
        <v>49</v>
      </c>
      <c r="BK7" s="43" t="s">
        <v>49</v>
      </c>
      <c r="BL7" s="43" t="s">
        <v>49</v>
      </c>
      <c r="BM7" s="43" t="s">
        <v>49</v>
      </c>
      <c r="BN7" s="44" t="s">
        <v>49</v>
      </c>
      <c r="BO7" s="44" t="s">
        <v>49</v>
      </c>
      <c r="BP7" s="44" t="s">
        <v>49</v>
      </c>
      <c r="BQ7" s="44" t="s">
        <v>49</v>
      </c>
      <c r="BR7" s="43" t="s">
        <v>49</v>
      </c>
      <c r="BS7" s="43" t="s">
        <v>49</v>
      </c>
      <c r="BT7" s="43" t="s">
        <v>215</v>
      </c>
      <c r="BU7" s="43" t="s">
        <v>49</v>
      </c>
      <c r="BV7" s="43" t="s">
        <v>52</v>
      </c>
      <c r="BW7" s="43" t="s">
        <v>137</v>
      </c>
    </row>
    <row r="8" spans="1:76" x14ac:dyDescent="0.15">
      <c r="A8" s="45">
        <v>4</v>
      </c>
      <c r="B8" s="44" t="s">
        <v>49</v>
      </c>
      <c r="C8" s="43" t="s">
        <v>201</v>
      </c>
      <c r="D8" s="43" t="s">
        <v>48</v>
      </c>
      <c r="E8" s="43" t="s">
        <v>222</v>
      </c>
      <c r="F8" s="43" t="s">
        <v>48</v>
      </c>
      <c r="G8" s="43" t="s">
        <v>127</v>
      </c>
      <c r="H8" s="43" t="s">
        <v>49</v>
      </c>
      <c r="I8" s="43" t="s">
        <v>49</v>
      </c>
      <c r="J8" s="43" t="s">
        <v>128</v>
      </c>
      <c r="K8" s="43" t="s">
        <v>129</v>
      </c>
      <c r="L8" s="43" t="s">
        <v>203</v>
      </c>
      <c r="M8" s="43" t="s">
        <v>162</v>
      </c>
      <c r="N8" s="43" t="s">
        <v>204</v>
      </c>
      <c r="O8" s="43" t="s">
        <v>131</v>
      </c>
      <c r="P8" s="44" t="s">
        <v>132</v>
      </c>
      <c r="Q8" s="43" t="s">
        <v>130</v>
      </c>
      <c r="R8" s="43" t="s">
        <v>205</v>
      </c>
      <c r="S8" s="43" t="s">
        <v>206</v>
      </c>
      <c r="T8" s="44" t="s">
        <v>207</v>
      </c>
      <c r="U8" s="43" t="s">
        <v>164</v>
      </c>
      <c r="V8" s="43" t="s">
        <v>133</v>
      </c>
      <c r="W8" s="44" t="s">
        <v>130</v>
      </c>
      <c r="X8" s="44" t="s">
        <v>130</v>
      </c>
      <c r="Y8" s="43" t="s">
        <v>134</v>
      </c>
      <c r="Z8" s="43" t="s">
        <v>49</v>
      </c>
      <c r="AA8" s="43" t="s">
        <v>208</v>
      </c>
      <c r="AB8" s="43" t="s">
        <v>209</v>
      </c>
      <c r="AC8" s="43" t="s">
        <v>49</v>
      </c>
      <c r="AD8" s="43" t="s">
        <v>135</v>
      </c>
      <c r="AE8" s="43" t="s">
        <v>210</v>
      </c>
      <c r="AF8" s="43" t="s">
        <v>165</v>
      </c>
      <c r="AG8" s="43" t="s">
        <v>49</v>
      </c>
      <c r="AH8" s="43" t="s">
        <v>49</v>
      </c>
      <c r="AI8" s="43" t="s">
        <v>49</v>
      </c>
      <c r="AJ8" s="43" t="s">
        <v>211</v>
      </c>
      <c r="AK8" s="44" t="s">
        <v>130</v>
      </c>
      <c r="AL8" s="43" t="s">
        <v>49</v>
      </c>
      <c r="AM8" s="43" t="s">
        <v>223</v>
      </c>
      <c r="AN8" s="43" t="s">
        <v>224</v>
      </c>
      <c r="AO8" s="44" t="s">
        <v>225</v>
      </c>
      <c r="AP8" s="43" t="s">
        <v>49</v>
      </c>
      <c r="AQ8" s="43" t="s">
        <v>48</v>
      </c>
      <c r="AR8" s="43" t="s">
        <v>49</v>
      </c>
      <c r="AS8" s="43" t="s">
        <v>47</v>
      </c>
      <c r="AT8" s="43" t="s">
        <v>49</v>
      </c>
      <c r="AU8" s="43" t="s">
        <v>214</v>
      </c>
      <c r="AV8" s="43" t="s">
        <v>214</v>
      </c>
      <c r="AW8" s="43" t="s">
        <v>49</v>
      </c>
      <c r="AX8" s="43" t="s">
        <v>49</v>
      </c>
      <c r="AY8" s="44" t="s">
        <v>49</v>
      </c>
      <c r="AZ8" s="44" t="s">
        <v>49</v>
      </c>
      <c r="BA8" s="44" t="s">
        <v>49</v>
      </c>
      <c r="BB8" s="44" t="s">
        <v>49</v>
      </c>
      <c r="BC8" s="44" t="s">
        <v>49</v>
      </c>
      <c r="BD8" s="44" t="s">
        <v>49</v>
      </c>
      <c r="BE8" s="44" t="s">
        <v>49</v>
      </c>
      <c r="BF8" s="43" t="s">
        <v>49</v>
      </c>
      <c r="BG8" s="43" t="s">
        <v>49</v>
      </c>
      <c r="BH8" s="43" t="s">
        <v>49</v>
      </c>
      <c r="BI8" s="43" t="s">
        <v>49</v>
      </c>
      <c r="BJ8" s="43" t="s">
        <v>49</v>
      </c>
      <c r="BK8" s="43" t="s">
        <v>49</v>
      </c>
      <c r="BL8" s="43" t="s">
        <v>49</v>
      </c>
      <c r="BM8" s="43" t="s">
        <v>49</v>
      </c>
      <c r="BN8" s="44" t="s">
        <v>49</v>
      </c>
      <c r="BO8" s="44" t="s">
        <v>49</v>
      </c>
      <c r="BP8" s="44" t="s">
        <v>49</v>
      </c>
      <c r="BQ8" s="44" t="s">
        <v>49</v>
      </c>
      <c r="BR8" s="43" t="s">
        <v>49</v>
      </c>
      <c r="BS8" s="43" t="s">
        <v>49</v>
      </c>
      <c r="BT8" s="43" t="s">
        <v>215</v>
      </c>
      <c r="BU8" s="43" t="s">
        <v>49</v>
      </c>
      <c r="BV8" s="43" t="s">
        <v>136</v>
      </c>
      <c r="BW8" s="43" t="s">
        <v>137</v>
      </c>
    </row>
    <row r="9" spans="1:76" x14ac:dyDescent="0.15">
      <c r="A9" s="45">
        <v>5</v>
      </c>
      <c r="B9" s="44" t="s">
        <v>49</v>
      </c>
      <c r="C9" s="43" t="s">
        <v>201</v>
      </c>
      <c r="D9" s="43" t="s">
        <v>48</v>
      </c>
      <c r="E9" s="43" t="s">
        <v>226</v>
      </c>
      <c r="F9" s="43" t="s">
        <v>48</v>
      </c>
      <c r="G9" s="43" t="s">
        <v>127</v>
      </c>
      <c r="H9" s="43" t="s">
        <v>49</v>
      </c>
      <c r="I9" s="43" t="s">
        <v>49</v>
      </c>
      <c r="J9" s="43" t="s">
        <v>128</v>
      </c>
      <c r="K9" s="43" t="s">
        <v>129</v>
      </c>
      <c r="L9" s="43" t="s">
        <v>203</v>
      </c>
      <c r="M9" s="43" t="s">
        <v>162</v>
      </c>
      <c r="N9" s="43" t="s">
        <v>204</v>
      </c>
      <c r="O9" s="43" t="s">
        <v>131</v>
      </c>
      <c r="P9" s="44" t="s">
        <v>132</v>
      </c>
      <c r="Q9" s="43" t="s">
        <v>130</v>
      </c>
      <c r="R9" s="43" t="s">
        <v>205</v>
      </c>
      <c r="S9" s="43" t="s">
        <v>206</v>
      </c>
      <c r="T9" s="44" t="s">
        <v>207</v>
      </c>
      <c r="U9" s="43" t="s">
        <v>164</v>
      </c>
      <c r="V9" s="43" t="s">
        <v>133</v>
      </c>
      <c r="W9" s="44" t="s">
        <v>130</v>
      </c>
      <c r="X9" s="44" t="s">
        <v>130</v>
      </c>
      <c r="Y9" s="43" t="s">
        <v>134</v>
      </c>
      <c r="Z9" s="43" t="s">
        <v>49</v>
      </c>
      <c r="AA9" s="43" t="s">
        <v>208</v>
      </c>
      <c r="AB9" s="43" t="s">
        <v>209</v>
      </c>
      <c r="AC9" s="43" t="s">
        <v>49</v>
      </c>
      <c r="AD9" s="43" t="s">
        <v>135</v>
      </c>
      <c r="AE9" s="43" t="s">
        <v>210</v>
      </c>
      <c r="AF9" s="43" t="s">
        <v>165</v>
      </c>
      <c r="AG9" s="43" t="s">
        <v>49</v>
      </c>
      <c r="AH9" s="43" t="s">
        <v>49</v>
      </c>
      <c r="AI9" s="43" t="s">
        <v>49</v>
      </c>
      <c r="AJ9" s="43" t="s">
        <v>211</v>
      </c>
      <c r="AK9" s="44" t="s">
        <v>130</v>
      </c>
      <c r="AL9" s="43" t="s">
        <v>49</v>
      </c>
      <c r="AM9" s="43" t="s">
        <v>227</v>
      </c>
      <c r="AN9" s="43" t="s">
        <v>228</v>
      </c>
      <c r="AO9" s="44" t="s">
        <v>229</v>
      </c>
      <c r="AP9" s="43" t="s">
        <v>49</v>
      </c>
      <c r="AQ9" s="43" t="s">
        <v>48</v>
      </c>
      <c r="AR9" s="43" t="s">
        <v>49</v>
      </c>
      <c r="AS9" s="43" t="s">
        <v>47</v>
      </c>
      <c r="AT9" s="43" t="s">
        <v>49</v>
      </c>
      <c r="AU9" s="43" t="s">
        <v>214</v>
      </c>
      <c r="AV9" s="43" t="s">
        <v>214</v>
      </c>
      <c r="AW9" s="43" t="s">
        <v>49</v>
      </c>
      <c r="AX9" s="43" t="s">
        <v>49</v>
      </c>
      <c r="AY9" s="44" t="s">
        <v>49</v>
      </c>
      <c r="AZ9" s="44" t="s">
        <v>49</v>
      </c>
      <c r="BA9" s="44" t="s">
        <v>49</v>
      </c>
      <c r="BB9" s="44" t="s">
        <v>49</v>
      </c>
      <c r="BC9" s="44" t="s">
        <v>49</v>
      </c>
      <c r="BD9" s="44" t="s">
        <v>49</v>
      </c>
      <c r="BE9" s="44" t="s">
        <v>49</v>
      </c>
      <c r="BF9" s="43" t="s">
        <v>49</v>
      </c>
      <c r="BG9" s="43" t="s">
        <v>49</v>
      </c>
      <c r="BH9" s="43" t="s">
        <v>49</v>
      </c>
      <c r="BI9" s="43" t="s">
        <v>49</v>
      </c>
      <c r="BJ9" s="43" t="s">
        <v>49</v>
      </c>
      <c r="BK9" s="43" t="s">
        <v>49</v>
      </c>
      <c r="BL9" s="43" t="s">
        <v>49</v>
      </c>
      <c r="BM9" s="43" t="s">
        <v>49</v>
      </c>
      <c r="BN9" s="44" t="s">
        <v>49</v>
      </c>
      <c r="BO9" s="44" t="s">
        <v>49</v>
      </c>
      <c r="BP9" s="44" t="s">
        <v>49</v>
      </c>
      <c r="BQ9" s="44" t="s">
        <v>49</v>
      </c>
      <c r="BR9" s="43" t="s">
        <v>49</v>
      </c>
      <c r="BS9" s="43" t="s">
        <v>49</v>
      </c>
      <c r="BT9" s="43" t="s">
        <v>215</v>
      </c>
      <c r="BU9" s="43" t="s">
        <v>49</v>
      </c>
      <c r="BV9" s="43" t="s">
        <v>144</v>
      </c>
      <c r="BW9" s="43" t="s">
        <v>137</v>
      </c>
    </row>
    <row r="10" spans="1:76" x14ac:dyDescent="0.15">
      <c r="A10" s="45">
        <v>6</v>
      </c>
      <c r="B10" s="44" t="s">
        <v>49</v>
      </c>
      <c r="C10" s="43" t="s">
        <v>201</v>
      </c>
      <c r="D10" s="43" t="s">
        <v>48</v>
      </c>
      <c r="E10" s="43" t="s">
        <v>230</v>
      </c>
      <c r="F10" s="43" t="s">
        <v>48</v>
      </c>
      <c r="G10" s="43" t="s">
        <v>127</v>
      </c>
      <c r="H10" s="43" t="s">
        <v>49</v>
      </c>
      <c r="I10" s="43" t="s">
        <v>49</v>
      </c>
      <c r="J10" s="43" t="s">
        <v>128</v>
      </c>
      <c r="K10" s="43" t="s">
        <v>129</v>
      </c>
      <c r="L10" s="43" t="s">
        <v>203</v>
      </c>
      <c r="M10" s="43" t="s">
        <v>162</v>
      </c>
      <c r="N10" s="43" t="s">
        <v>204</v>
      </c>
      <c r="O10" s="43" t="s">
        <v>131</v>
      </c>
      <c r="P10" s="44" t="s">
        <v>132</v>
      </c>
      <c r="Q10" s="43" t="s">
        <v>130</v>
      </c>
      <c r="R10" s="43" t="s">
        <v>205</v>
      </c>
      <c r="S10" s="43" t="s">
        <v>206</v>
      </c>
      <c r="T10" s="44" t="s">
        <v>207</v>
      </c>
      <c r="U10" s="43" t="s">
        <v>164</v>
      </c>
      <c r="V10" s="43" t="s">
        <v>133</v>
      </c>
      <c r="W10" s="44" t="s">
        <v>130</v>
      </c>
      <c r="X10" s="44" t="s">
        <v>130</v>
      </c>
      <c r="Y10" s="43" t="s">
        <v>134</v>
      </c>
      <c r="Z10" s="43" t="s">
        <v>49</v>
      </c>
      <c r="AA10" s="43" t="s">
        <v>208</v>
      </c>
      <c r="AB10" s="43" t="s">
        <v>209</v>
      </c>
      <c r="AC10" s="43" t="s">
        <v>49</v>
      </c>
      <c r="AD10" s="43" t="s">
        <v>135</v>
      </c>
      <c r="AE10" s="43" t="s">
        <v>210</v>
      </c>
      <c r="AF10" s="43" t="s">
        <v>165</v>
      </c>
      <c r="AG10" s="43" t="s">
        <v>49</v>
      </c>
      <c r="AH10" s="43" t="s">
        <v>49</v>
      </c>
      <c r="AI10" s="43" t="s">
        <v>49</v>
      </c>
      <c r="AJ10" s="43" t="s">
        <v>211</v>
      </c>
      <c r="AK10" s="44" t="s">
        <v>130</v>
      </c>
      <c r="AL10" s="43" t="s">
        <v>49</v>
      </c>
      <c r="AM10" s="43" t="s">
        <v>206</v>
      </c>
      <c r="AN10" s="43" t="s">
        <v>231</v>
      </c>
      <c r="AO10" s="44" t="s">
        <v>232</v>
      </c>
      <c r="AP10" s="43" t="s">
        <v>49</v>
      </c>
      <c r="AQ10" s="43" t="s">
        <v>48</v>
      </c>
      <c r="AR10" s="43" t="s">
        <v>49</v>
      </c>
      <c r="AS10" s="43" t="s">
        <v>47</v>
      </c>
      <c r="AT10" s="43" t="s">
        <v>49</v>
      </c>
      <c r="AU10" s="43" t="s">
        <v>214</v>
      </c>
      <c r="AV10" s="43" t="s">
        <v>214</v>
      </c>
      <c r="AW10" s="43" t="s">
        <v>49</v>
      </c>
      <c r="AX10" s="43" t="s">
        <v>49</v>
      </c>
      <c r="AY10" s="44" t="s">
        <v>49</v>
      </c>
      <c r="AZ10" s="44" t="s">
        <v>49</v>
      </c>
      <c r="BA10" s="44" t="s">
        <v>49</v>
      </c>
      <c r="BB10" s="44" t="s">
        <v>49</v>
      </c>
      <c r="BC10" s="44" t="s">
        <v>49</v>
      </c>
      <c r="BD10" s="44" t="s">
        <v>49</v>
      </c>
      <c r="BE10" s="44" t="s">
        <v>49</v>
      </c>
      <c r="BF10" s="43" t="s">
        <v>49</v>
      </c>
      <c r="BG10" s="43" t="s">
        <v>49</v>
      </c>
      <c r="BH10" s="43" t="s">
        <v>49</v>
      </c>
      <c r="BI10" s="43" t="s">
        <v>49</v>
      </c>
      <c r="BJ10" s="43" t="s">
        <v>49</v>
      </c>
      <c r="BK10" s="43" t="s">
        <v>49</v>
      </c>
      <c r="BL10" s="43" t="s">
        <v>49</v>
      </c>
      <c r="BM10" s="43" t="s">
        <v>49</v>
      </c>
      <c r="BN10" s="44" t="s">
        <v>49</v>
      </c>
      <c r="BO10" s="44" t="s">
        <v>49</v>
      </c>
      <c r="BP10" s="44" t="s">
        <v>49</v>
      </c>
      <c r="BQ10" s="44" t="s">
        <v>49</v>
      </c>
      <c r="BR10" s="43" t="s">
        <v>49</v>
      </c>
      <c r="BS10" s="43" t="s">
        <v>49</v>
      </c>
      <c r="BT10" s="43" t="s">
        <v>215</v>
      </c>
      <c r="BU10" s="43" t="s">
        <v>49</v>
      </c>
      <c r="BV10" s="43" t="s">
        <v>145</v>
      </c>
      <c r="BW10" s="43" t="s">
        <v>137</v>
      </c>
    </row>
    <row r="11" spans="1:76" x14ac:dyDescent="0.15">
      <c r="A11" s="45">
        <v>7</v>
      </c>
      <c r="B11" s="44" t="s">
        <v>49</v>
      </c>
      <c r="C11" s="43" t="s">
        <v>201</v>
      </c>
      <c r="D11" s="43" t="s">
        <v>48</v>
      </c>
      <c r="E11" s="43" t="s">
        <v>233</v>
      </c>
      <c r="F11" s="43" t="s">
        <v>48</v>
      </c>
      <c r="G11" s="43" t="s">
        <v>127</v>
      </c>
      <c r="H11" s="43" t="s">
        <v>49</v>
      </c>
      <c r="I11" s="43" t="s">
        <v>49</v>
      </c>
      <c r="J11" s="43" t="s">
        <v>128</v>
      </c>
      <c r="K11" s="43" t="s">
        <v>129</v>
      </c>
      <c r="L11" s="43" t="s">
        <v>203</v>
      </c>
      <c r="M11" s="43" t="s">
        <v>162</v>
      </c>
      <c r="N11" s="43" t="s">
        <v>204</v>
      </c>
      <c r="O11" s="43" t="s">
        <v>131</v>
      </c>
      <c r="P11" s="44" t="s">
        <v>132</v>
      </c>
      <c r="Q11" s="43" t="s">
        <v>130</v>
      </c>
      <c r="R11" s="43" t="s">
        <v>205</v>
      </c>
      <c r="S11" s="43" t="s">
        <v>206</v>
      </c>
      <c r="T11" s="44" t="s">
        <v>207</v>
      </c>
      <c r="U11" s="43" t="s">
        <v>164</v>
      </c>
      <c r="V11" s="43" t="s">
        <v>133</v>
      </c>
      <c r="W11" s="44" t="s">
        <v>130</v>
      </c>
      <c r="X11" s="44" t="s">
        <v>130</v>
      </c>
      <c r="Y11" s="43" t="s">
        <v>134</v>
      </c>
      <c r="Z11" s="43" t="s">
        <v>49</v>
      </c>
      <c r="AA11" s="43" t="s">
        <v>208</v>
      </c>
      <c r="AB11" s="43" t="s">
        <v>209</v>
      </c>
      <c r="AC11" s="43" t="s">
        <v>49</v>
      </c>
      <c r="AD11" s="43" t="s">
        <v>135</v>
      </c>
      <c r="AE11" s="43" t="s">
        <v>210</v>
      </c>
      <c r="AF11" s="43" t="s">
        <v>165</v>
      </c>
      <c r="AG11" s="43" t="s">
        <v>49</v>
      </c>
      <c r="AH11" s="43" t="s">
        <v>49</v>
      </c>
      <c r="AI11" s="43" t="s">
        <v>49</v>
      </c>
      <c r="AJ11" s="43" t="s">
        <v>211</v>
      </c>
      <c r="AK11" s="44" t="s">
        <v>130</v>
      </c>
      <c r="AL11" s="43" t="s">
        <v>49</v>
      </c>
      <c r="AM11" s="43" t="s">
        <v>206</v>
      </c>
      <c r="AN11" s="43" t="s">
        <v>234</v>
      </c>
      <c r="AO11" s="44" t="s">
        <v>235</v>
      </c>
      <c r="AP11" s="43" t="s">
        <v>49</v>
      </c>
      <c r="AQ11" s="43" t="s">
        <v>48</v>
      </c>
      <c r="AR11" s="43" t="s">
        <v>49</v>
      </c>
      <c r="AS11" s="43" t="s">
        <v>47</v>
      </c>
      <c r="AT11" s="43" t="s">
        <v>49</v>
      </c>
      <c r="AU11" s="43" t="s">
        <v>214</v>
      </c>
      <c r="AV11" s="43" t="s">
        <v>214</v>
      </c>
      <c r="AW11" s="43" t="s">
        <v>49</v>
      </c>
      <c r="AX11" s="43" t="s">
        <v>49</v>
      </c>
      <c r="AY11" s="44" t="s">
        <v>49</v>
      </c>
      <c r="AZ11" s="44" t="s">
        <v>49</v>
      </c>
      <c r="BA11" s="44" t="s">
        <v>49</v>
      </c>
      <c r="BB11" s="44" t="s">
        <v>49</v>
      </c>
      <c r="BC11" s="44" t="s">
        <v>49</v>
      </c>
      <c r="BD11" s="44" t="s">
        <v>49</v>
      </c>
      <c r="BE11" s="44" t="s">
        <v>49</v>
      </c>
      <c r="BF11" s="43" t="s">
        <v>49</v>
      </c>
      <c r="BG11" s="43" t="s">
        <v>49</v>
      </c>
      <c r="BH11" s="43" t="s">
        <v>49</v>
      </c>
      <c r="BI11" s="43" t="s">
        <v>49</v>
      </c>
      <c r="BJ11" s="43" t="s">
        <v>49</v>
      </c>
      <c r="BK11" s="43" t="s">
        <v>49</v>
      </c>
      <c r="BL11" s="43" t="s">
        <v>49</v>
      </c>
      <c r="BM11" s="43" t="s">
        <v>49</v>
      </c>
      <c r="BN11" s="44" t="s">
        <v>49</v>
      </c>
      <c r="BO11" s="44" t="s">
        <v>49</v>
      </c>
      <c r="BP11" s="44" t="s">
        <v>49</v>
      </c>
      <c r="BQ11" s="44" t="s">
        <v>49</v>
      </c>
      <c r="BR11" s="43" t="s">
        <v>49</v>
      </c>
      <c r="BS11" s="43" t="s">
        <v>49</v>
      </c>
      <c r="BT11" s="43" t="s">
        <v>215</v>
      </c>
      <c r="BU11" s="43" t="s">
        <v>49</v>
      </c>
      <c r="BV11" s="43" t="s">
        <v>146</v>
      </c>
      <c r="BW11" s="43" t="s">
        <v>137</v>
      </c>
    </row>
    <row r="12" spans="1:76" x14ac:dyDescent="0.15">
      <c r="A12" s="45">
        <v>8</v>
      </c>
      <c r="B12" s="44" t="s">
        <v>49</v>
      </c>
      <c r="C12" s="43" t="s">
        <v>201</v>
      </c>
      <c r="D12" s="43" t="s">
        <v>48</v>
      </c>
      <c r="E12" s="43" t="s">
        <v>236</v>
      </c>
      <c r="F12" s="43" t="s">
        <v>48</v>
      </c>
      <c r="G12" s="43" t="s">
        <v>127</v>
      </c>
      <c r="H12" s="43" t="s">
        <v>49</v>
      </c>
      <c r="I12" s="43" t="s">
        <v>49</v>
      </c>
      <c r="J12" s="43" t="s">
        <v>128</v>
      </c>
      <c r="K12" s="43" t="s">
        <v>129</v>
      </c>
      <c r="L12" s="43" t="s">
        <v>203</v>
      </c>
      <c r="M12" s="43" t="s">
        <v>162</v>
      </c>
      <c r="N12" s="43" t="s">
        <v>204</v>
      </c>
      <c r="O12" s="43" t="s">
        <v>131</v>
      </c>
      <c r="P12" s="44" t="s">
        <v>132</v>
      </c>
      <c r="Q12" s="43" t="s">
        <v>130</v>
      </c>
      <c r="R12" s="43" t="s">
        <v>205</v>
      </c>
      <c r="S12" s="43" t="s">
        <v>206</v>
      </c>
      <c r="T12" s="44" t="s">
        <v>207</v>
      </c>
      <c r="U12" s="43" t="s">
        <v>164</v>
      </c>
      <c r="V12" s="43" t="s">
        <v>133</v>
      </c>
      <c r="W12" s="44" t="s">
        <v>130</v>
      </c>
      <c r="X12" s="44" t="s">
        <v>130</v>
      </c>
      <c r="Y12" s="43" t="s">
        <v>134</v>
      </c>
      <c r="Z12" s="43" t="s">
        <v>49</v>
      </c>
      <c r="AA12" s="43" t="s">
        <v>208</v>
      </c>
      <c r="AB12" s="43" t="s">
        <v>209</v>
      </c>
      <c r="AC12" s="43" t="s">
        <v>49</v>
      </c>
      <c r="AD12" s="43" t="s">
        <v>135</v>
      </c>
      <c r="AE12" s="43" t="s">
        <v>210</v>
      </c>
      <c r="AF12" s="43" t="s">
        <v>165</v>
      </c>
      <c r="AG12" s="43" t="s">
        <v>49</v>
      </c>
      <c r="AH12" s="43" t="s">
        <v>49</v>
      </c>
      <c r="AI12" s="43" t="s">
        <v>49</v>
      </c>
      <c r="AJ12" s="43" t="s">
        <v>211</v>
      </c>
      <c r="AK12" s="44" t="s">
        <v>130</v>
      </c>
      <c r="AL12" s="43" t="s">
        <v>49</v>
      </c>
      <c r="AM12" s="43" t="s">
        <v>206</v>
      </c>
      <c r="AN12" s="43" t="s">
        <v>237</v>
      </c>
      <c r="AO12" s="44" t="s">
        <v>238</v>
      </c>
      <c r="AP12" s="43" t="s">
        <v>49</v>
      </c>
      <c r="AQ12" s="43" t="s">
        <v>48</v>
      </c>
      <c r="AR12" s="43" t="s">
        <v>49</v>
      </c>
      <c r="AS12" s="43" t="s">
        <v>47</v>
      </c>
      <c r="AT12" s="43" t="s">
        <v>49</v>
      </c>
      <c r="AU12" s="43" t="s">
        <v>214</v>
      </c>
      <c r="AV12" s="43" t="s">
        <v>214</v>
      </c>
      <c r="AW12" s="43" t="s">
        <v>49</v>
      </c>
      <c r="AX12" s="43" t="s">
        <v>49</v>
      </c>
      <c r="AY12" s="44" t="s">
        <v>49</v>
      </c>
      <c r="AZ12" s="44" t="s">
        <v>49</v>
      </c>
      <c r="BA12" s="44" t="s">
        <v>49</v>
      </c>
      <c r="BB12" s="44" t="s">
        <v>49</v>
      </c>
      <c r="BC12" s="44" t="s">
        <v>49</v>
      </c>
      <c r="BD12" s="44" t="s">
        <v>49</v>
      </c>
      <c r="BE12" s="44" t="s">
        <v>49</v>
      </c>
      <c r="BF12" s="43" t="s">
        <v>49</v>
      </c>
      <c r="BG12" s="43" t="s">
        <v>49</v>
      </c>
      <c r="BH12" s="43" t="s">
        <v>49</v>
      </c>
      <c r="BI12" s="43" t="s">
        <v>49</v>
      </c>
      <c r="BJ12" s="43" t="s">
        <v>49</v>
      </c>
      <c r="BK12" s="43" t="s">
        <v>49</v>
      </c>
      <c r="BL12" s="43" t="s">
        <v>49</v>
      </c>
      <c r="BM12" s="43" t="s">
        <v>49</v>
      </c>
      <c r="BN12" s="44" t="s">
        <v>49</v>
      </c>
      <c r="BO12" s="44" t="s">
        <v>49</v>
      </c>
      <c r="BP12" s="44" t="s">
        <v>49</v>
      </c>
      <c r="BQ12" s="44" t="s">
        <v>49</v>
      </c>
      <c r="BR12" s="43" t="s">
        <v>49</v>
      </c>
      <c r="BS12" s="43" t="s">
        <v>49</v>
      </c>
      <c r="BT12" s="43" t="s">
        <v>215</v>
      </c>
      <c r="BU12" s="43" t="s">
        <v>49</v>
      </c>
      <c r="BV12" s="43" t="s">
        <v>147</v>
      </c>
      <c r="BW12" s="43" t="s">
        <v>137</v>
      </c>
    </row>
    <row r="13" spans="1:76" x14ac:dyDescent="0.15">
      <c r="A13" s="45">
        <v>9</v>
      </c>
      <c r="B13" s="44" t="s">
        <v>49</v>
      </c>
      <c r="C13" s="43" t="s">
        <v>201</v>
      </c>
      <c r="D13" s="43" t="s">
        <v>48</v>
      </c>
      <c r="E13" s="43" t="s">
        <v>239</v>
      </c>
      <c r="F13" s="43" t="s">
        <v>48</v>
      </c>
      <c r="G13" s="43" t="s">
        <v>127</v>
      </c>
      <c r="H13" s="43" t="s">
        <v>49</v>
      </c>
      <c r="I13" s="43" t="s">
        <v>49</v>
      </c>
      <c r="J13" s="43" t="s">
        <v>128</v>
      </c>
      <c r="K13" s="43" t="s">
        <v>129</v>
      </c>
      <c r="L13" s="43" t="s">
        <v>203</v>
      </c>
      <c r="M13" s="43" t="s">
        <v>162</v>
      </c>
      <c r="N13" s="43" t="s">
        <v>204</v>
      </c>
      <c r="O13" s="43" t="s">
        <v>131</v>
      </c>
      <c r="P13" s="44" t="s">
        <v>132</v>
      </c>
      <c r="Q13" s="43" t="s">
        <v>130</v>
      </c>
      <c r="R13" s="43" t="s">
        <v>205</v>
      </c>
      <c r="S13" s="43" t="s">
        <v>206</v>
      </c>
      <c r="T13" s="44" t="s">
        <v>207</v>
      </c>
      <c r="U13" s="43" t="s">
        <v>164</v>
      </c>
      <c r="V13" s="43" t="s">
        <v>133</v>
      </c>
      <c r="W13" s="44" t="s">
        <v>130</v>
      </c>
      <c r="X13" s="44" t="s">
        <v>130</v>
      </c>
      <c r="Y13" s="43" t="s">
        <v>134</v>
      </c>
      <c r="Z13" s="43" t="s">
        <v>49</v>
      </c>
      <c r="AA13" s="43" t="s">
        <v>208</v>
      </c>
      <c r="AB13" s="43" t="s">
        <v>209</v>
      </c>
      <c r="AC13" s="43" t="s">
        <v>49</v>
      </c>
      <c r="AD13" s="43" t="s">
        <v>135</v>
      </c>
      <c r="AE13" s="43" t="s">
        <v>210</v>
      </c>
      <c r="AF13" s="43" t="s">
        <v>165</v>
      </c>
      <c r="AG13" s="43" t="s">
        <v>49</v>
      </c>
      <c r="AH13" s="43" t="s">
        <v>49</v>
      </c>
      <c r="AI13" s="43" t="s">
        <v>49</v>
      </c>
      <c r="AJ13" s="43" t="s">
        <v>211</v>
      </c>
      <c r="AK13" s="44" t="s">
        <v>130</v>
      </c>
      <c r="AL13" s="43" t="s">
        <v>49</v>
      </c>
      <c r="AM13" s="43" t="s">
        <v>240</v>
      </c>
      <c r="AN13" s="43" t="s">
        <v>241</v>
      </c>
      <c r="AO13" s="44" t="s">
        <v>130</v>
      </c>
      <c r="AP13" s="43" t="s">
        <v>49</v>
      </c>
      <c r="AQ13" s="43" t="s">
        <v>48</v>
      </c>
      <c r="AR13" s="43" t="s">
        <v>49</v>
      </c>
      <c r="AS13" s="43" t="s">
        <v>47</v>
      </c>
      <c r="AT13" s="43" t="s">
        <v>49</v>
      </c>
      <c r="AU13" s="43" t="s">
        <v>214</v>
      </c>
      <c r="AV13" s="43" t="s">
        <v>214</v>
      </c>
      <c r="AW13" s="43" t="s">
        <v>49</v>
      </c>
      <c r="AX13" s="43" t="s">
        <v>49</v>
      </c>
      <c r="AY13" s="44" t="s">
        <v>49</v>
      </c>
      <c r="AZ13" s="44" t="s">
        <v>49</v>
      </c>
      <c r="BA13" s="44" t="s">
        <v>49</v>
      </c>
      <c r="BB13" s="44" t="s">
        <v>49</v>
      </c>
      <c r="BC13" s="44" t="s">
        <v>49</v>
      </c>
      <c r="BD13" s="44" t="s">
        <v>49</v>
      </c>
      <c r="BE13" s="44" t="s">
        <v>49</v>
      </c>
      <c r="BF13" s="43" t="s">
        <v>49</v>
      </c>
      <c r="BG13" s="43" t="s">
        <v>49</v>
      </c>
      <c r="BH13" s="43" t="s">
        <v>49</v>
      </c>
      <c r="BI13" s="43" t="s">
        <v>49</v>
      </c>
      <c r="BJ13" s="43" t="s">
        <v>49</v>
      </c>
      <c r="BK13" s="43" t="s">
        <v>49</v>
      </c>
      <c r="BL13" s="43" t="s">
        <v>49</v>
      </c>
      <c r="BM13" s="43" t="s">
        <v>49</v>
      </c>
      <c r="BN13" s="44" t="s">
        <v>49</v>
      </c>
      <c r="BO13" s="44" t="s">
        <v>49</v>
      </c>
      <c r="BP13" s="44" t="s">
        <v>49</v>
      </c>
      <c r="BQ13" s="44" t="s">
        <v>49</v>
      </c>
      <c r="BR13" s="43" t="s">
        <v>49</v>
      </c>
      <c r="BS13" s="43" t="s">
        <v>49</v>
      </c>
      <c r="BT13" s="43" t="s">
        <v>215</v>
      </c>
      <c r="BU13" s="43" t="s">
        <v>49</v>
      </c>
      <c r="BV13" s="43" t="s">
        <v>148</v>
      </c>
      <c r="BW13" s="43" t="s">
        <v>137</v>
      </c>
    </row>
    <row r="14" spans="1:76" x14ac:dyDescent="0.15">
      <c r="A14" s="45">
        <v>10</v>
      </c>
      <c r="B14" s="44" t="s">
        <v>49</v>
      </c>
      <c r="C14" s="43" t="s">
        <v>201</v>
      </c>
      <c r="D14" s="43" t="s">
        <v>48</v>
      </c>
      <c r="E14" s="43" t="s">
        <v>242</v>
      </c>
      <c r="F14" s="43" t="s">
        <v>48</v>
      </c>
      <c r="G14" s="43" t="s">
        <v>127</v>
      </c>
      <c r="H14" s="43" t="s">
        <v>49</v>
      </c>
      <c r="I14" s="43" t="s">
        <v>49</v>
      </c>
      <c r="J14" s="43" t="s">
        <v>128</v>
      </c>
      <c r="K14" s="43" t="s">
        <v>129</v>
      </c>
      <c r="L14" s="43" t="s">
        <v>203</v>
      </c>
      <c r="M14" s="43" t="s">
        <v>162</v>
      </c>
      <c r="N14" s="43" t="s">
        <v>204</v>
      </c>
      <c r="O14" s="43" t="s">
        <v>131</v>
      </c>
      <c r="P14" s="44" t="s">
        <v>132</v>
      </c>
      <c r="Q14" s="43" t="s">
        <v>130</v>
      </c>
      <c r="R14" s="43" t="s">
        <v>205</v>
      </c>
      <c r="S14" s="43" t="s">
        <v>206</v>
      </c>
      <c r="T14" s="44" t="s">
        <v>207</v>
      </c>
      <c r="U14" s="43" t="s">
        <v>164</v>
      </c>
      <c r="V14" s="43" t="s">
        <v>133</v>
      </c>
      <c r="W14" s="44" t="s">
        <v>130</v>
      </c>
      <c r="X14" s="44" t="s">
        <v>130</v>
      </c>
      <c r="Y14" s="43" t="s">
        <v>134</v>
      </c>
      <c r="Z14" s="43" t="s">
        <v>49</v>
      </c>
      <c r="AA14" s="43" t="s">
        <v>208</v>
      </c>
      <c r="AB14" s="43" t="s">
        <v>209</v>
      </c>
      <c r="AC14" s="43" t="s">
        <v>49</v>
      </c>
      <c r="AD14" s="43" t="s">
        <v>135</v>
      </c>
      <c r="AE14" s="43" t="s">
        <v>210</v>
      </c>
      <c r="AF14" s="43" t="s">
        <v>165</v>
      </c>
      <c r="AG14" s="43" t="s">
        <v>49</v>
      </c>
      <c r="AH14" s="43" t="s">
        <v>49</v>
      </c>
      <c r="AI14" s="43" t="s">
        <v>49</v>
      </c>
      <c r="AJ14" s="43" t="s">
        <v>211</v>
      </c>
      <c r="AK14" s="44" t="s">
        <v>130</v>
      </c>
      <c r="AL14" s="43" t="s">
        <v>49</v>
      </c>
      <c r="AM14" s="43" t="s">
        <v>243</v>
      </c>
      <c r="AN14" s="43" t="s">
        <v>244</v>
      </c>
      <c r="AO14" s="44" t="s">
        <v>130</v>
      </c>
      <c r="AP14" s="43" t="s">
        <v>49</v>
      </c>
      <c r="AQ14" s="43" t="s">
        <v>48</v>
      </c>
      <c r="AR14" s="43" t="s">
        <v>49</v>
      </c>
      <c r="AS14" s="43" t="s">
        <v>47</v>
      </c>
      <c r="AT14" s="43" t="s">
        <v>49</v>
      </c>
      <c r="AU14" s="43" t="s">
        <v>214</v>
      </c>
      <c r="AV14" s="43" t="s">
        <v>214</v>
      </c>
      <c r="AW14" s="43" t="s">
        <v>49</v>
      </c>
      <c r="AX14" s="43" t="s">
        <v>49</v>
      </c>
      <c r="AY14" s="44" t="s">
        <v>49</v>
      </c>
      <c r="AZ14" s="44" t="s">
        <v>49</v>
      </c>
      <c r="BA14" s="44" t="s">
        <v>49</v>
      </c>
      <c r="BB14" s="44" t="s">
        <v>49</v>
      </c>
      <c r="BC14" s="44" t="s">
        <v>49</v>
      </c>
      <c r="BD14" s="44" t="s">
        <v>49</v>
      </c>
      <c r="BE14" s="44" t="s">
        <v>49</v>
      </c>
      <c r="BF14" s="43" t="s">
        <v>49</v>
      </c>
      <c r="BG14" s="43" t="s">
        <v>49</v>
      </c>
      <c r="BH14" s="43" t="s">
        <v>49</v>
      </c>
      <c r="BI14" s="43" t="s">
        <v>49</v>
      </c>
      <c r="BJ14" s="43" t="s">
        <v>49</v>
      </c>
      <c r="BK14" s="43" t="s">
        <v>49</v>
      </c>
      <c r="BL14" s="43" t="s">
        <v>49</v>
      </c>
      <c r="BM14" s="43" t="s">
        <v>49</v>
      </c>
      <c r="BN14" s="44" t="s">
        <v>49</v>
      </c>
      <c r="BO14" s="44" t="s">
        <v>49</v>
      </c>
      <c r="BP14" s="44" t="s">
        <v>49</v>
      </c>
      <c r="BQ14" s="44" t="s">
        <v>49</v>
      </c>
      <c r="BR14" s="43" t="s">
        <v>49</v>
      </c>
      <c r="BS14" s="43" t="s">
        <v>49</v>
      </c>
      <c r="BT14" s="43" t="s">
        <v>215</v>
      </c>
      <c r="BU14" s="43" t="s">
        <v>49</v>
      </c>
      <c r="BV14" s="43" t="s">
        <v>149</v>
      </c>
      <c r="BW14" s="43" t="s">
        <v>137</v>
      </c>
    </row>
    <row r="15" spans="1:76" x14ac:dyDescent="0.15">
      <c r="A15" s="45">
        <v>11</v>
      </c>
      <c r="B15" s="44" t="s">
        <v>49</v>
      </c>
      <c r="C15" s="43" t="s">
        <v>201</v>
      </c>
      <c r="D15" s="43" t="s">
        <v>48</v>
      </c>
      <c r="E15" s="43" t="s">
        <v>245</v>
      </c>
      <c r="F15" s="43" t="s">
        <v>48</v>
      </c>
      <c r="G15" s="43" t="s">
        <v>127</v>
      </c>
      <c r="H15" s="43" t="s">
        <v>49</v>
      </c>
      <c r="I15" s="43" t="s">
        <v>49</v>
      </c>
      <c r="J15" s="43" t="s">
        <v>128</v>
      </c>
      <c r="K15" s="43" t="s">
        <v>129</v>
      </c>
      <c r="L15" s="43" t="s">
        <v>203</v>
      </c>
      <c r="M15" s="43" t="s">
        <v>162</v>
      </c>
      <c r="N15" s="43" t="s">
        <v>204</v>
      </c>
      <c r="O15" s="43" t="s">
        <v>131</v>
      </c>
      <c r="P15" s="44" t="s">
        <v>132</v>
      </c>
      <c r="Q15" s="43" t="s">
        <v>130</v>
      </c>
      <c r="R15" s="43" t="s">
        <v>205</v>
      </c>
      <c r="S15" s="43" t="s">
        <v>206</v>
      </c>
      <c r="T15" s="44" t="s">
        <v>207</v>
      </c>
      <c r="U15" s="43" t="s">
        <v>164</v>
      </c>
      <c r="V15" s="43" t="s">
        <v>133</v>
      </c>
      <c r="W15" s="44" t="s">
        <v>130</v>
      </c>
      <c r="X15" s="44" t="s">
        <v>130</v>
      </c>
      <c r="Y15" s="43" t="s">
        <v>134</v>
      </c>
      <c r="Z15" s="43" t="s">
        <v>49</v>
      </c>
      <c r="AA15" s="43" t="s">
        <v>208</v>
      </c>
      <c r="AB15" s="43" t="s">
        <v>209</v>
      </c>
      <c r="AC15" s="43" t="s">
        <v>49</v>
      </c>
      <c r="AD15" s="43" t="s">
        <v>135</v>
      </c>
      <c r="AE15" s="43" t="s">
        <v>210</v>
      </c>
      <c r="AF15" s="43" t="s">
        <v>165</v>
      </c>
      <c r="AG15" s="43" t="s">
        <v>49</v>
      </c>
      <c r="AH15" s="43" t="s">
        <v>49</v>
      </c>
      <c r="AI15" s="43" t="s">
        <v>49</v>
      </c>
      <c r="AJ15" s="43" t="s">
        <v>211</v>
      </c>
      <c r="AK15" s="44" t="s">
        <v>130</v>
      </c>
      <c r="AL15" s="43" t="s">
        <v>49</v>
      </c>
      <c r="AM15" s="43" t="s">
        <v>166</v>
      </c>
      <c r="AN15" s="43" t="s">
        <v>246</v>
      </c>
      <c r="AO15" s="44" t="s">
        <v>247</v>
      </c>
      <c r="AP15" s="43" t="s">
        <v>49</v>
      </c>
      <c r="AQ15" s="43" t="s">
        <v>48</v>
      </c>
      <c r="AR15" s="43" t="s">
        <v>49</v>
      </c>
      <c r="AS15" s="43" t="s">
        <v>47</v>
      </c>
      <c r="AT15" s="43" t="s">
        <v>49</v>
      </c>
      <c r="AU15" s="43" t="s">
        <v>214</v>
      </c>
      <c r="AV15" s="43" t="s">
        <v>214</v>
      </c>
      <c r="AW15" s="43" t="s">
        <v>49</v>
      </c>
      <c r="AX15" s="43" t="s">
        <v>49</v>
      </c>
      <c r="AY15" s="44" t="s">
        <v>49</v>
      </c>
      <c r="AZ15" s="44" t="s">
        <v>49</v>
      </c>
      <c r="BA15" s="44" t="s">
        <v>49</v>
      </c>
      <c r="BB15" s="44" t="s">
        <v>49</v>
      </c>
      <c r="BC15" s="44" t="s">
        <v>49</v>
      </c>
      <c r="BD15" s="44" t="s">
        <v>49</v>
      </c>
      <c r="BE15" s="44" t="s">
        <v>49</v>
      </c>
      <c r="BF15" s="43" t="s">
        <v>49</v>
      </c>
      <c r="BG15" s="43" t="s">
        <v>49</v>
      </c>
      <c r="BH15" s="43" t="s">
        <v>49</v>
      </c>
      <c r="BI15" s="43" t="s">
        <v>49</v>
      </c>
      <c r="BJ15" s="43" t="s">
        <v>49</v>
      </c>
      <c r="BK15" s="43" t="s">
        <v>49</v>
      </c>
      <c r="BL15" s="43" t="s">
        <v>49</v>
      </c>
      <c r="BM15" s="43" t="s">
        <v>49</v>
      </c>
      <c r="BN15" s="44" t="s">
        <v>49</v>
      </c>
      <c r="BO15" s="44" t="s">
        <v>49</v>
      </c>
      <c r="BP15" s="44" t="s">
        <v>49</v>
      </c>
      <c r="BQ15" s="44" t="s">
        <v>49</v>
      </c>
      <c r="BR15" s="43" t="s">
        <v>49</v>
      </c>
      <c r="BS15" s="43" t="s">
        <v>49</v>
      </c>
      <c r="BT15" s="43" t="s">
        <v>215</v>
      </c>
      <c r="BU15" s="43" t="s">
        <v>49</v>
      </c>
      <c r="BV15" s="43" t="s">
        <v>150</v>
      </c>
      <c r="BW15" s="43" t="s">
        <v>137</v>
      </c>
    </row>
    <row r="16" spans="1:76" x14ac:dyDescent="0.15">
      <c r="A16" s="45">
        <v>12</v>
      </c>
      <c r="B16" s="44" t="s">
        <v>49</v>
      </c>
      <c r="C16" s="43" t="s">
        <v>201</v>
      </c>
      <c r="D16" s="43" t="s">
        <v>48</v>
      </c>
      <c r="E16" s="43" t="s">
        <v>248</v>
      </c>
      <c r="F16" s="43" t="s">
        <v>48</v>
      </c>
      <c r="G16" s="43" t="s">
        <v>127</v>
      </c>
      <c r="H16" s="43" t="s">
        <v>49</v>
      </c>
      <c r="I16" s="43" t="s">
        <v>49</v>
      </c>
      <c r="J16" s="43" t="s">
        <v>128</v>
      </c>
      <c r="K16" s="43" t="s">
        <v>129</v>
      </c>
      <c r="L16" s="43" t="s">
        <v>203</v>
      </c>
      <c r="M16" s="43" t="s">
        <v>162</v>
      </c>
      <c r="N16" s="43" t="s">
        <v>204</v>
      </c>
      <c r="O16" s="43" t="s">
        <v>131</v>
      </c>
      <c r="P16" s="44" t="s">
        <v>132</v>
      </c>
      <c r="Q16" s="43" t="s">
        <v>130</v>
      </c>
      <c r="R16" s="43" t="s">
        <v>205</v>
      </c>
      <c r="S16" s="43" t="s">
        <v>206</v>
      </c>
      <c r="T16" s="44" t="s">
        <v>207</v>
      </c>
      <c r="U16" s="43" t="s">
        <v>164</v>
      </c>
      <c r="V16" s="43" t="s">
        <v>133</v>
      </c>
      <c r="W16" s="44" t="s">
        <v>130</v>
      </c>
      <c r="X16" s="44" t="s">
        <v>130</v>
      </c>
      <c r="Y16" s="43" t="s">
        <v>134</v>
      </c>
      <c r="Z16" s="43" t="s">
        <v>49</v>
      </c>
      <c r="AA16" s="43" t="s">
        <v>208</v>
      </c>
      <c r="AB16" s="43" t="s">
        <v>209</v>
      </c>
      <c r="AC16" s="43" t="s">
        <v>49</v>
      </c>
      <c r="AD16" s="43" t="s">
        <v>135</v>
      </c>
      <c r="AE16" s="43" t="s">
        <v>210</v>
      </c>
      <c r="AF16" s="43" t="s">
        <v>165</v>
      </c>
      <c r="AG16" s="43" t="s">
        <v>49</v>
      </c>
      <c r="AH16" s="43" t="s">
        <v>49</v>
      </c>
      <c r="AI16" s="43" t="s">
        <v>49</v>
      </c>
      <c r="AJ16" s="43" t="s">
        <v>211</v>
      </c>
      <c r="AK16" s="44" t="s">
        <v>130</v>
      </c>
      <c r="AL16" s="43" t="s">
        <v>49</v>
      </c>
      <c r="AM16" s="43" t="s">
        <v>243</v>
      </c>
      <c r="AN16" s="43" t="s">
        <v>249</v>
      </c>
      <c r="AO16" s="44" t="s">
        <v>250</v>
      </c>
      <c r="AP16" s="43" t="s">
        <v>49</v>
      </c>
      <c r="AQ16" s="43" t="s">
        <v>48</v>
      </c>
      <c r="AR16" s="43" t="s">
        <v>49</v>
      </c>
      <c r="AS16" s="43" t="s">
        <v>47</v>
      </c>
      <c r="AT16" s="43" t="s">
        <v>49</v>
      </c>
      <c r="AU16" s="43" t="s">
        <v>214</v>
      </c>
      <c r="AV16" s="43" t="s">
        <v>214</v>
      </c>
      <c r="AW16" s="43" t="s">
        <v>49</v>
      </c>
      <c r="AX16" s="43" t="s">
        <v>49</v>
      </c>
      <c r="AY16" s="44" t="s">
        <v>49</v>
      </c>
      <c r="AZ16" s="44" t="s">
        <v>49</v>
      </c>
      <c r="BA16" s="44" t="s">
        <v>49</v>
      </c>
      <c r="BB16" s="44" t="s">
        <v>49</v>
      </c>
      <c r="BC16" s="44" t="s">
        <v>49</v>
      </c>
      <c r="BD16" s="44" t="s">
        <v>49</v>
      </c>
      <c r="BE16" s="44" t="s">
        <v>49</v>
      </c>
      <c r="BF16" s="43" t="s">
        <v>49</v>
      </c>
      <c r="BG16" s="43" t="s">
        <v>49</v>
      </c>
      <c r="BH16" s="43" t="s">
        <v>49</v>
      </c>
      <c r="BI16" s="43" t="s">
        <v>49</v>
      </c>
      <c r="BJ16" s="43" t="s">
        <v>49</v>
      </c>
      <c r="BK16" s="43" t="s">
        <v>49</v>
      </c>
      <c r="BL16" s="43" t="s">
        <v>49</v>
      </c>
      <c r="BM16" s="43" t="s">
        <v>49</v>
      </c>
      <c r="BN16" s="44" t="s">
        <v>49</v>
      </c>
      <c r="BO16" s="44" t="s">
        <v>49</v>
      </c>
      <c r="BP16" s="44" t="s">
        <v>49</v>
      </c>
      <c r="BQ16" s="44" t="s">
        <v>49</v>
      </c>
      <c r="BR16" s="43" t="s">
        <v>49</v>
      </c>
      <c r="BS16" s="43" t="s">
        <v>49</v>
      </c>
      <c r="BT16" s="43" t="s">
        <v>215</v>
      </c>
      <c r="BU16" s="43" t="s">
        <v>49</v>
      </c>
      <c r="BV16" s="43" t="s">
        <v>151</v>
      </c>
      <c r="BW16" s="43" t="s">
        <v>137</v>
      </c>
      <c r="BX16" s="53"/>
    </row>
    <row r="17" spans="1:76" x14ac:dyDescent="0.15">
      <c r="A17" s="45">
        <v>13</v>
      </c>
      <c r="B17" s="44" t="s">
        <v>49</v>
      </c>
      <c r="C17" s="43" t="s">
        <v>201</v>
      </c>
      <c r="D17" s="43" t="s">
        <v>48</v>
      </c>
      <c r="E17" s="43" t="s">
        <v>251</v>
      </c>
      <c r="F17" s="43" t="s">
        <v>48</v>
      </c>
      <c r="G17" s="43" t="s">
        <v>127</v>
      </c>
      <c r="H17" s="43" t="s">
        <v>49</v>
      </c>
      <c r="I17" s="43" t="s">
        <v>49</v>
      </c>
      <c r="J17" s="43" t="s">
        <v>128</v>
      </c>
      <c r="K17" s="43" t="s">
        <v>129</v>
      </c>
      <c r="L17" s="43" t="s">
        <v>203</v>
      </c>
      <c r="M17" s="43" t="s">
        <v>162</v>
      </c>
      <c r="N17" s="43" t="s">
        <v>204</v>
      </c>
      <c r="O17" s="43" t="s">
        <v>131</v>
      </c>
      <c r="P17" s="44" t="s">
        <v>132</v>
      </c>
      <c r="Q17" s="43" t="s">
        <v>130</v>
      </c>
      <c r="R17" s="43" t="s">
        <v>205</v>
      </c>
      <c r="S17" s="43" t="s">
        <v>206</v>
      </c>
      <c r="T17" s="44" t="s">
        <v>207</v>
      </c>
      <c r="U17" s="43" t="s">
        <v>164</v>
      </c>
      <c r="V17" s="43" t="s">
        <v>133</v>
      </c>
      <c r="W17" s="44" t="s">
        <v>130</v>
      </c>
      <c r="X17" s="44" t="s">
        <v>130</v>
      </c>
      <c r="Y17" s="43" t="s">
        <v>134</v>
      </c>
      <c r="Z17" s="43" t="s">
        <v>49</v>
      </c>
      <c r="AA17" s="43" t="s">
        <v>208</v>
      </c>
      <c r="AB17" s="43" t="s">
        <v>209</v>
      </c>
      <c r="AC17" s="43" t="s">
        <v>49</v>
      </c>
      <c r="AD17" s="43" t="s">
        <v>135</v>
      </c>
      <c r="AE17" s="43" t="s">
        <v>210</v>
      </c>
      <c r="AF17" s="43" t="s">
        <v>165</v>
      </c>
      <c r="AG17" s="43" t="s">
        <v>49</v>
      </c>
      <c r="AH17" s="43" t="s">
        <v>49</v>
      </c>
      <c r="AI17" s="43" t="s">
        <v>49</v>
      </c>
      <c r="AJ17" s="43" t="s">
        <v>211</v>
      </c>
      <c r="AK17" s="44" t="s">
        <v>130</v>
      </c>
      <c r="AL17" s="43" t="s">
        <v>49</v>
      </c>
      <c r="AM17" s="43" t="s">
        <v>169</v>
      </c>
      <c r="AN17" s="43" t="s">
        <v>252</v>
      </c>
      <c r="AO17" s="44" t="s">
        <v>130</v>
      </c>
      <c r="AP17" s="43" t="s">
        <v>49</v>
      </c>
      <c r="AQ17" s="43" t="s">
        <v>48</v>
      </c>
      <c r="AR17" s="43" t="s">
        <v>49</v>
      </c>
      <c r="AS17" s="43" t="s">
        <v>47</v>
      </c>
      <c r="AT17" s="43" t="s">
        <v>49</v>
      </c>
      <c r="AU17" s="43" t="s">
        <v>214</v>
      </c>
      <c r="AV17" s="43" t="s">
        <v>214</v>
      </c>
      <c r="AW17" s="43" t="s">
        <v>49</v>
      </c>
      <c r="AX17" s="43" t="s">
        <v>49</v>
      </c>
      <c r="AY17" s="44" t="s">
        <v>49</v>
      </c>
      <c r="AZ17" s="44" t="s">
        <v>49</v>
      </c>
      <c r="BA17" s="44" t="s">
        <v>49</v>
      </c>
      <c r="BB17" s="44" t="s">
        <v>49</v>
      </c>
      <c r="BC17" s="44" t="s">
        <v>49</v>
      </c>
      <c r="BD17" s="44" t="s">
        <v>49</v>
      </c>
      <c r="BE17" s="44" t="s">
        <v>49</v>
      </c>
      <c r="BF17" s="43" t="s">
        <v>49</v>
      </c>
      <c r="BG17" s="43" t="s">
        <v>49</v>
      </c>
      <c r="BH17" s="43" t="s">
        <v>49</v>
      </c>
      <c r="BI17" s="43" t="s">
        <v>49</v>
      </c>
      <c r="BJ17" s="43" t="s">
        <v>49</v>
      </c>
      <c r="BK17" s="43" t="s">
        <v>49</v>
      </c>
      <c r="BL17" s="43" t="s">
        <v>49</v>
      </c>
      <c r="BM17" s="43" t="s">
        <v>49</v>
      </c>
      <c r="BN17" s="44" t="s">
        <v>49</v>
      </c>
      <c r="BO17" s="44" t="s">
        <v>49</v>
      </c>
      <c r="BP17" s="44" t="s">
        <v>49</v>
      </c>
      <c r="BQ17" s="44" t="s">
        <v>49</v>
      </c>
      <c r="BR17" s="43" t="s">
        <v>49</v>
      </c>
      <c r="BS17" s="43" t="s">
        <v>49</v>
      </c>
      <c r="BT17" s="43" t="s">
        <v>215</v>
      </c>
      <c r="BU17" s="43" t="s">
        <v>49</v>
      </c>
      <c r="BV17" s="43" t="s">
        <v>152</v>
      </c>
      <c r="BW17" s="43" t="s">
        <v>137</v>
      </c>
      <c r="BX17" s="53"/>
    </row>
    <row r="18" spans="1:76" x14ac:dyDescent="0.15">
      <c r="A18" s="45">
        <v>14</v>
      </c>
      <c r="B18" s="44" t="s">
        <v>49</v>
      </c>
      <c r="C18" s="43" t="s">
        <v>201</v>
      </c>
      <c r="D18" s="43" t="s">
        <v>48</v>
      </c>
      <c r="E18" s="43" t="s">
        <v>253</v>
      </c>
      <c r="F18" s="43" t="s">
        <v>48</v>
      </c>
      <c r="G18" s="43" t="s">
        <v>127</v>
      </c>
      <c r="H18" s="43" t="s">
        <v>49</v>
      </c>
      <c r="I18" s="43" t="s">
        <v>49</v>
      </c>
      <c r="J18" s="43" t="s">
        <v>128</v>
      </c>
      <c r="K18" s="43" t="s">
        <v>129</v>
      </c>
      <c r="L18" s="43" t="s">
        <v>203</v>
      </c>
      <c r="M18" s="43" t="s">
        <v>162</v>
      </c>
      <c r="N18" s="43" t="s">
        <v>204</v>
      </c>
      <c r="O18" s="43" t="s">
        <v>131</v>
      </c>
      <c r="P18" s="44" t="s">
        <v>132</v>
      </c>
      <c r="Q18" s="43" t="s">
        <v>130</v>
      </c>
      <c r="R18" s="43" t="s">
        <v>205</v>
      </c>
      <c r="S18" s="43" t="s">
        <v>206</v>
      </c>
      <c r="T18" s="44" t="s">
        <v>207</v>
      </c>
      <c r="U18" s="43" t="s">
        <v>164</v>
      </c>
      <c r="V18" s="43" t="s">
        <v>133</v>
      </c>
      <c r="W18" s="44" t="s">
        <v>130</v>
      </c>
      <c r="X18" s="44" t="s">
        <v>130</v>
      </c>
      <c r="Y18" s="43" t="s">
        <v>134</v>
      </c>
      <c r="Z18" s="43" t="s">
        <v>49</v>
      </c>
      <c r="AA18" s="43" t="s">
        <v>208</v>
      </c>
      <c r="AB18" s="43" t="s">
        <v>209</v>
      </c>
      <c r="AC18" s="43" t="s">
        <v>49</v>
      </c>
      <c r="AD18" s="43" t="s">
        <v>135</v>
      </c>
      <c r="AE18" s="43" t="s">
        <v>210</v>
      </c>
      <c r="AF18" s="43" t="s">
        <v>165</v>
      </c>
      <c r="AG18" s="43" t="s">
        <v>49</v>
      </c>
      <c r="AH18" s="43" t="s">
        <v>49</v>
      </c>
      <c r="AI18" s="43" t="s">
        <v>49</v>
      </c>
      <c r="AJ18" s="43" t="s">
        <v>211</v>
      </c>
      <c r="AK18" s="44" t="s">
        <v>130</v>
      </c>
      <c r="AL18" s="43" t="s">
        <v>49</v>
      </c>
      <c r="AM18" s="43" t="s">
        <v>254</v>
      </c>
      <c r="AN18" s="43" t="s">
        <v>255</v>
      </c>
      <c r="AO18" s="44" t="s">
        <v>256</v>
      </c>
      <c r="AP18" s="43" t="s">
        <v>49</v>
      </c>
      <c r="AQ18" s="43" t="s">
        <v>48</v>
      </c>
      <c r="AR18" s="43" t="s">
        <v>49</v>
      </c>
      <c r="AS18" s="43" t="s">
        <v>47</v>
      </c>
      <c r="AT18" s="43" t="s">
        <v>49</v>
      </c>
      <c r="AU18" s="43" t="s">
        <v>214</v>
      </c>
      <c r="AV18" s="43" t="s">
        <v>214</v>
      </c>
      <c r="AW18" s="43" t="s">
        <v>49</v>
      </c>
      <c r="AX18" s="43" t="s">
        <v>49</v>
      </c>
      <c r="AY18" s="44" t="s">
        <v>49</v>
      </c>
      <c r="AZ18" s="44" t="s">
        <v>49</v>
      </c>
      <c r="BA18" s="44" t="s">
        <v>49</v>
      </c>
      <c r="BB18" s="44" t="s">
        <v>49</v>
      </c>
      <c r="BC18" s="44" t="s">
        <v>49</v>
      </c>
      <c r="BD18" s="44" t="s">
        <v>49</v>
      </c>
      <c r="BE18" s="44" t="s">
        <v>49</v>
      </c>
      <c r="BF18" s="43" t="s">
        <v>49</v>
      </c>
      <c r="BG18" s="43" t="s">
        <v>49</v>
      </c>
      <c r="BH18" s="43" t="s">
        <v>49</v>
      </c>
      <c r="BI18" s="43" t="s">
        <v>49</v>
      </c>
      <c r="BJ18" s="43" t="s">
        <v>49</v>
      </c>
      <c r="BK18" s="43" t="s">
        <v>49</v>
      </c>
      <c r="BL18" s="43" t="s">
        <v>49</v>
      </c>
      <c r="BM18" s="43" t="s">
        <v>49</v>
      </c>
      <c r="BN18" s="44" t="s">
        <v>49</v>
      </c>
      <c r="BO18" s="44" t="s">
        <v>49</v>
      </c>
      <c r="BP18" s="44" t="s">
        <v>49</v>
      </c>
      <c r="BQ18" s="44" t="s">
        <v>49</v>
      </c>
      <c r="BR18" s="43" t="s">
        <v>49</v>
      </c>
      <c r="BS18" s="43" t="s">
        <v>49</v>
      </c>
      <c r="BT18" s="43" t="s">
        <v>215</v>
      </c>
      <c r="BU18" s="43" t="s">
        <v>49</v>
      </c>
      <c r="BV18" s="43" t="s">
        <v>153</v>
      </c>
      <c r="BW18" s="43" t="s">
        <v>137</v>
      </c>
      <c r="BX18" s="53"/>
    </row>
    <row r="19" spans="1:76" x14ac:dyDescent="0.15">
      <c r="A19" s="45">
        <v>15</v>
      </c>
      <c r="B19" s="44" t="s">
        <v>49</v>
      </c>
      <c r="C19" s="43" t="s">
        <v>201</v>
      </c>
      <c r="D19" s="43" t="s">
        <v>48</v>
      </c>
      <c r="E19" s="43" t="s">
        <v>257</v>
      </c>
      <c r="F19" s="43" t="s">
        <v>48</v>
      </c>
      <c r="G19" s="43" t="s">
        <v>127</v>
      </c>
      <c r="H19" s="43" t="s">
        <v>49</v>
      </c>
      <c r="I19" s="43" t="s">
        <v>49</v>
      </c>
      <c r="J19" s="43" t="s">
        <v>128</v>
      </c>
      <c r="K19" s="43" t="s">
        <v>129</v>
      </c>
      <c r="L19" s="43" t="s">
        <v>203</v>
      </c>
      <c r="M19" s="43" t="s">
        <v>162</v>
      </c>
      <c r="N19" s="43" t="s">
        <v>204</v>
      </c>
      <c r="O19" s="43" t="s">
        <v>131</v>
      </c>
      <c r="P19" s="44" t="s">
        <v>132</v>
      </c>
      <c r="Q19" s="43" t="s">
        <v>130</v>
      </c>
      <c r="R19" s="43" t="s">
        <v>205</v>
      </c>
      <c r="S19" s="43" t="s">
        <v>206</v>
      </c>
      <c r="T19" s="44" t="s">
        <v>207</v>
      </c>
      <c r="U19" s="43" t="s">
        <v>164</v>
      </c>
      <c r="V19" s="43" t="s">
        <v>133</v>
      </c>
      <c r="W19" s="44" t="s">
        <v>130</v>
      </c>
      <c r="X19" s="44" t="s">
        <v>130</v>
      </c>
      <c r="Y19" s="43" t="s">
        <v>134</v>
      </c>
      <c r="Z19" s="43" t="s">
        <v>49</v>
      </c>
      <c r="AA19" s="43" t="s">
        <v>208</v>
      </c>
      <c r="AB19" s="43" t="s">
        <v>209</v>
      </c>
      <c r="AC19" s="43" t="s">
        <v>49</v>
      </c>
      <c r="AD19" s="43" t="s">
        <v>135</v>
      </c>
      <c r="AE19" s="43" t="s">
        <v>210</v>
      </c>
      <c r="AF19" s="43" t="s">
        <v>165</v>
      </c>
      <c r="AG19" s="43" t="s">
        <v>49</v>
      </c>
      <c r="AH19" s="43" t="s">
        <v>49</v>
      </c>
      <c r="AI19" s="43" t="s">
        <v>49</v>
      </c>
      <c r="AJ19" s="43" t="s">
        <v>211</v>
      </c>
      <c r="AK19" s="44" t="s">
        <v>130</v>
      </c>
      <c r="AL19" s="43" t="s">
        <v>49</v>
      </c>
      <c r="AM19" s="43" t="s">
        <v>258</v>
      </c>
      <c r="AN19" s="43" t="s">
        <v>259</v>
      </c>
      <c r="AO19" s="44" t="s">
        <v>130</v>
      </c>
      <c r="AP19" s="43" t="s">
        <v>49</v>
      </c>
      <c r="AQ19" s="43" t="s">
        <v>48</v>
      </c>
      <c r="AR19" s="43" t="s">
        <v>49</v>
      </c>
      <c r="AS19" s="43" t="s">
        <v>47</v>
      </c>
      <c r="AT19" s="43" t="s">
        <v>49</v>
      </c>
      <c r="AU19" s="43" t="s">
        <v>214</v>
      </c>
      <c r="AV19" s="43" t="s">
        <v>214</v>
      </c>
      <c r="AW19" s="43" t="s">
        <v>49</v>
      </c>
      <c r="AX19" s="43" t="s">
        <v>49</v>
      </c>
      <c r="AY19" s="44" t="s">
        <v>49</v>
      </c>
      <c r="AZ19" s="44" t="s">
        <v>49</v>
      </c>
      <c r="BA19" s="44" t="s">
        <v>49</v>
      </c>
      <c r="BB19" s="44" t="s">
        <v>49</v>
      </c>
      <c r="BC19" s="44" t="s">
        <v>49</v>
      </c>
      <c r="BD19" s="44" t="s">
        <v>49</v>
      </c>
      <c r="BE19" s="44" t="s">
        <v>49</v>
      </c>
      <c r="BF19" s="43" t="s">
        <v>49</v>
      </c>
      <c r="BG19" s="43" t="s">
        <v>49</v>
      </c>
      <c r="BH19" s="43" t="s">
        <v>49</v>
      </c>
      <c r="BI19" s="43" t="s">
        <v>49</v>
      </c>
      <c r="BJ19" s="43" t="s">
        <v>49</v>
      </c>
      <c r="BK19" s="43" t="s">
        <v>49</v>
      </c>
      <c r="BL19" s="43" t="s">
        <v>49</v>
      </c>
      <c r="BM19" s="43" t="s">
        <v>49</v>
      </c>
      <c r="BN19" s="44" t="s">
        <v>49</v>
      </c>
      <c r="BO19" s="44" t="s">
        <v>49</v>
      </c>
      <c r="BP19" s="44" t="s">
        <v>49</v>
      </c>
      <c r="BQ19" s="44" t="s">
        <v>49</v>
      </c>
      <c r="BR19" s="43" t="s">
        <v>49</v>
      </c>
      <c r="BS19" s="43" t="s">
        <v>49</v>
      </c>
      <c r="BT19" s="43" t="s">
        <v>215</v>
      </c>
      <c r="BU19" s="43" t="s">
        <v>49</v>
      </c>
      <c r="BV19" s="43" t="s">
        <v>154</v>
      </c>
      <c r="BW19" s="43" t="s">
        <v>137</v>
      </c>
      <c r="BX19" s="53"/>
    </row>
    <row r="20" spans="1:76" x14ac:dyDescent="0.15">
      <c r="A20" s="45">
        <v>16</v>
      </c>
      <c r="B20" s="44" t="s">
        <v>49</v>
      </c>
      <c r="C20" s="43" t="s">
        <v>201</v>
      </c>
      <c r="D20" s="43" t="s">
        <v>48</v>
      </c>
      <c r="E20" s="43" t="s">
        <v>260</v>
      </c>
      <c r="F20" s="43" t="s">
        <v>48</v>
      </c>
      <c r="G20" s="43" t="s">
        <v>127</v>
      </c>
      <c r="H20" s="43" t="s">
        <v>49</v>
      </c>
      <c r="I20" s="43" t="s">
        <v>49</v>
      </c>
      <c r="J20" s="43" t="s">
        <v>128</v>
      </c>
      <c r="K20" s="43" t="s">
        <v>129</v>
      </c>
      <c r="L20" s="43" t="s">
        <v>203</v>
      </c>
      <c r="M20" s="43" t="s">
        <v>162</v>
      </c>
      <c r="N20" s="43" t="s">
        <v>204</v>
      </c>
      <c r="O20" s="43" t="s">
        <v>131</v>
      </c>
      <c r="P20" s="44" t="s">
        <v>132</v>
      </c>
      <c r="Q20" s="43" t="s">
        <v>130</v>
      </c>
      <c r="R20" s="43" t="s">
        <v>205</v>
      </c>
      <c r="S20" s="43" t="s">
        <v>206</v>
      </c>
      <c r="T20" s="44" t="s">
        <v>207</v>
      </c>
      <c r="U20" s="43" t="s">
        <v>164</v>
      </c>
      <c r="V20" s="43" t="s">
        <v>133</v>
      </c>
      <c r="W20" s="44" t="s">
        <v>130</v>
      </c>
      <c r="X20" s="44" t="s">
        <v>130</v>
      </c>
      <c r="Y20" s="43" t="s">
        <v>134</v>
      </c>
      <c r="Z20" s="43" t="s">
        <v>49</v>
      </c>
      <c r="AA20" s="43" t="s">
        <v>208</v>
      </c>
      <c r="AB20" s="43" t="s">
        <v>209</v>
      </c>
      <c r="AC20" s="43" t="s">
        <v>49</v>
      </c>
      <c r="AD20" s="43" t="s">
        <v>135</v>
      </c>
      <c r="AE20" s="43" t="s">
        <v>210</v>
      </c>
      <c r="AF20" s="43" t="s">
        <v>165</v>
      </c>
      <c r="AG20" s="43" t="s">
        <v>49</v>
      </c>
      <c r="AH20" s="43" t="s">
        <v>49</v>
      </c>
      <c r="AI20" s="43" t="s">
        <v>49</v>
      </c>
      <c r="AJ20" s="43" t="s">
        <v>211</v>
      </c>
      <c r="AK20" s="44" t="s">
        <v>130</v>
      </c>
      <c r="AL20" s="43" t="s">
        <v>49</v>
      </c>
      <c r="AM20" s="43" t="s">
        <v>261</v>
      </c>
      <c r="AN20" s="43" t="s">
        <v>262</v>
      </c>
      <c r="AO20" s="44" t="s">
        <v>130</v>
      </c>
      <c r="AP20" s="43" t="s">
        <v>49</v>
      </c>
      <c r="AQ20" s="43" t="s">
        <v>48</v>
      </c>
      <c r="AR20" s="43" t="s">
        <v>49</v>
      </c>
      <c r="AS20" s="43" t="s">
        <v>47</v>
      </c>
      <c r="AT20" s="43" t="s">
        <v>49</v>
      </c>
      <c r="AU20" s="43" t="s">
        <v>214</v>
      </c>
      <c r="AV20" s="43" t="s">
        <v>214</v>
      </c>
      <c r="AW20" s="43" t="s">
        <v>49</v>
      </c>
      <c r="AX20" s="43" t="s">
        <v>49</v>
      </c>
      <c r="AY20" s="44" t="s">
        <v>49</v>
      </c>
      <c r="AZ20" s="44" t="s">
        <v>49</v>
      </c>
      <c r="BA20" s="44" t="s">
        <v>49</v>
      </c>
      <c r="BB20" s="44" t="s">
        <v>49</v>
      </c>
      <c r="BC20" s="44" t="s">
        <v>49</v>
      </c>
      <c r="BD20" s="44" t="s">
        <v>49</v>
      </c>
      <c r="BE20" s="44" t="s">
        <v>49</v>
      </c>
      <c r="BF20" s="43" t="s">
        <v>49</v>
      </c>
      <c r="BG20" s="43" t="s">
        <v>49</v>
      </c>
      <c r="BH20" s="43" t="s">
        <v>49</v>
      </c>
      <c r="BI20" s="43" t="s">
        <v>49</v>
      </c>
      <c r="BJ20" s="43" t="s">
        <v>49</v>
      </c>
      <c r="BK20" s="43" t="s">
        <v>49</v>
      </c>
      <c r="BL20" s="43" t="s">
        <v>49</v>
      </c>
      <c r="BM20" s="43" t="s">
        <v>49</v>
      </c>
      <c r="BN20" s="44" t="s">
        <v>49</v>
      </c>
      <c r="BO20" s="44" t="s">
        <v>49</v>
      </c>
      <c r="BP20" s="44" t="s">
        <v>49</v>
      </c>
      <c r="BQ20" s="44" t="s">
        <v>49</v>
      </c>
      <c r="BR20" s="43" t="s">
        <v>49</v>
      </c>
      <c r="BS20" s="43" t="s">
        <v>49</v>
      </c>
      <c r="BT20" s="43" t="s">
        <v>215</v>
      </c>
      <c r="BU20" s="43" t="s">
        <v>49</v>
      </c>
      <c r="BV20" s="43" t="s">
        <v>155</v>
      </c>
      <c r="BW20" s="43" t="s">
        <v>137</v>
      </c>
      <c r="BX20" s="53"/>
    </row>
    <row r="21" spans="1:76" x14ac:dyDescent="0.15">
      <c r="A21" s="45">
        <v>17</v>
      </c>
      <c r="B21" s="44" t="s">
        <v>49</v>
      </c>
      <c r="C21" s="43" t="s">
        <v>201</v>
      </c>
      <c r="D21" s="43" t="s">
        <v>48</v>
      </c>
      <c r="E21" s="43" t="s">
        <v>263</v>
      </c>
      <c r="F21" s="43" t="s">
        <v>48</v>
      </c>
      <c r="G21" s="43" t="s">
        <v>127</v>
      </c>
      <c r="H21" s="43" t="s">
        <v>49</v>
      </c>
      <c r="I21" s="43" t="s">
        <v>49</v>
      </c>
      <c r="J21" s="43" t="s">
        <v>128</v>
      </c>
      <c r="K21" s="43" t="s">
        <v>129</v>
      </c>
      <c r="L21" s="43" t="s">
        <v>203</v>
      </c>
      <c r="M21" s="43" t="s">
        <v>162</v>
      </c>
      <c r="N21" s="43" t="s">
        <v>204</v>
      </c>
      <c r="O21" s="43" t="s">
        <v>131</v>
      </c>
      <c r="P21" s="44" t="s">
        <v>132</v>
      </c>
      <c r="Q21" s="43" t="s">
        <v>130</v>
      </c>
      <c r="R21" s="43" t="s">
        <v>205</v>
      </c>
      <c r="S21" s="43" t="s">
        <v>206</v>
      </c>
      <c r="T21" s="44" t="s">
        <v>207</v>
      </c>
      <c r="U21" s="43" t="s">
        <v>164</v>
      </c>
      <c r="V21" s="43" t="s">
        <v>133</v>
      </c>
      <c r="W21" s="44" t="s">
        <v>130</v>
      </c>
      <c r="X21" s="44" t="s">
        <v>130</v>
      </c>
      <c r="Y21" s="43" t="s">
        <v>134</v>
      </c>
      <c r="Z21" s="43" t="s">
        <v>49</v>
      </c>
      <c r="AA21" s="43" t="s">
        <v>208</v>
      </c>
      <c r="AB21" s="43" t="s">
        <v>209</v>
      </c>
      <c r="AC21" s="43" t="s">
        <v>49</v>
      </c>
      <c r="AD21" s="43" t="s">
        <v>135</v>
      </c>
      <c r="AE21" s="43" t="s">
        <v>210</v>
      </c>
      <c r="AF21" s="43" t="s">
        <v>165</v>
      </c>
      <c r="AG21" s="43" t="s">
        <v>49</v>
      </c>
      <c r="AH21" s="43" t="s">
        <v>49</v>
      </c>
      <c r="AI21" s="43" t="s">
        <v>49</v>
      </c>
      <c r="AJ21" s="43" t="s">
        <v>211</v>
      </c>
      <c r="AK21" s="44" t="s">
        <v>130</v>
      </c>
      <c r="AL21" s="43" t="s">
        <v>49</v>
      </c>
      <c r="AM21" s="43" t="s">
        <v>261</v>
      </c>
      <c r="AN21" s="43" t="s">
        <v>264</v>
      </c>
      <c r="AO21" s="44" t="s">
        <v>130</v>
      </c>
      <c r="AP21" s="43" t="s">
        <v>49</v>
      </c>
      <c r="AQ21" s="43" t="s">
        <v>48</v>
      </c>
      <c r="AR21" s="43" t="s">
        <v>49</v>
      </c>
      <c r="AS21" s="43" t="s">
        <v>47</v>
      </c>
      <c r="AT21" s="43" t="s">
        <v>49</v>
      </c>
      <c r="AU21" s="43" t="s">
        <v>214</v>
      </c>
      <c r="AV21" s="43" t="s">
        <v>214</v>
      </c>
      <c r="AW21" s="43" t="s">
        <v>49</v>
      </c>
      <c r="AX21" s="43" t="s">
        <v>49</v>
      </c>
      <c r="AY21" s="44" t="s">
        <v>49</v>
      </c>
      <c r="AZ21" s="44" t="s">
        <v>49</v>
      </c>
      <c r="BA21" s="44" t="s">
        <v>49</v>
      </c>
      <c r="BB21" s="44" t="s">
        <v>49</v>
      </c>
      <c r="BC21" s="44" t="s">
        <v>49</v>
      </c>
      <c r="BD21" s="44" t="s">
        <v>49</v>
      </c>
      <c r="BE21" s="44" t="s">
        <v>49</v>
      </c>
      <c r="BF21" s="43" t="s">
        <v>49</v>
      </c>
      <c r="BG21" s="43" t="s">
        <v>49</v>
      </c>
      <c r="BH21" s="43" t="s">
        <v>49</v>
      </c>
      <c r="BI21" s="43" t="s">
        <v>49</v>
      </c>
      <c r="BJ21" s="43" t="s">
        <v>49</v>
      </c>
      <c r="BK21" s="43" t="s">
        <v>49</v>
      </c>
      <c r="BL21" s="43" t="s">
        <v>49</v>
      </c>
      <c r="BM21" s="43" t="s">
        <v>49</v>
      </c>
      <c r="BN21" s="44" t="s">
        <v>49</v>
      </c>
      <c r="BO21" s="44" t="s">
        <v>49</v>
      </c>
      <c r="BP21" s="44" t="s">
        <v>49</v>
      </c>
      <c r="BQ21" s="44" t="s">
        <v>49</v>
      </c>
      <c r="BR21" s="43" t="s">
        <v>49</v>
      </c>
      <c r="BS21" s="43" t="s">
        <v>49</v>
      </c>
      <c r="BT21" s="43" t="s">
        <v>215</v>
      </c>
      <c r="BU21" s="43" t="s">
        <v>49</v>
      </c>
      <c r="BV21" s="43" t="s">
        <v>156</v>
      </c>
      <c r="BW21" s="43" t="s">
        <v>137</v>
      </c>
      <c r="BX21" s="53"/>
    </row>
    <row r="22" spans="1:76" x14ac:dyDescent="0.15">
      <c r="A22" s="45">
        <v>18</v>
      </c>
      <c r="B22" s="44" t="s">
        <v>49</v>
      </c>
      <c r="C22" s="43" t="s">
        <v>201</v>
      </c>
      <c r="D22" s="43" t="s">
        <v>48</v>
      </c>
      <c r="E22" s="43" t="s">
        <v>265</v>
      </c>
      <c r="F22" s="43" t="s">
        <v>48</v>
      </c>
      <c r="G22" s="43" t="s">
        <v>127</v>
      </c>
      <c r="H22" s="43" t="s">
        <v>49</v>
      </c>
      <c r="I22" s="43" t="s">
        <v>49</v>
      </c>
      <c r="J22" s="43" t="s">
        <v>128</v>
      </c>
      <c r="K22" s="43" t="s">
        <v>129</v>
      </c>
      <c r="L22" s="43" t="s">
        <v>203</v>
      </c>
      <c r="M22" s="43" t="s">
        <v>162</v>
      </c>
      <c r="N22" s="43" t="s">
        <v>204</v>
      </c>
      <c r="O22" s="43" t="s">
        <v>131</v>
      </c>
      <c r="P22" s="44" t="s">
        <v>132</v>
      </c>
      <c r="Q22" s="43" t="s">
        <v>130</v>
      </c>
      <c r="R22" s="43" t="s">
        <v>205</v>
      </c>
      <c r="S22" s="43" t="s">
        <v>206</v>
      </c>
      <c r="T22" s="44" t="s">
        <v>207</v>
      </c>
      <c r="U22" s="43" t="s">
        <v>164</v>
      </c>
      <c r="V22" s="43" t="s">
        <v>133</v>
      </c>
      <c r="W22" s="44" t="s">
        <v>130</v>
      </c>
      <c r="X22" s="44" t="s">
        <v>130</v>
      </c>
      <c r="Y22" s="43" t="s">
        <v>134</v>
      </c>
      <c r="Z22" s="43" t="s">
        <v>49</v>
      </c>
      <c r="AA22" s="43" t="s">
        <v>208</v>
      </c>
      <c r="AB22" s="43" t="s">
        <v>209</v>
      </c>
      <c r="AC22" s="43" t="s">
        <v>49</v>
      </c>
      <c r="AD22" s="43" t="s">
        <v>135</v>
      </c>
      <c r="AE22" s="43" t="s">
        <v>210</v>
      </c>
      <c r="AF22" s="43" t="s">
        <v>165</v>
      </c>
      <c r="AG22" s="43" t="s">
        <v>49</v>
      </c>
      <c r="AH22" s="43" t="s">
        <v>49</v>
      </c>
      <c r="AI22" s="43" t="s">
        <v>49</v>
      </c>
      <c r="AJ22" s="43" t="s">
        <v>211</v>
      </c>
      <c r="AK22" s="44" t="s">
        <v>130</v>
      </c>
      <c r="AL22" s="43" t="s">
        <v>49</v>
      </c>
      <c r="AM22" s="43" t="s">
        <v>266</v>
      </c>
      <c r="AN22" s="43" t="s">
        <v>267</v>
      </c>
      <c r="AO22" s="44" t="s">
        <v>130</v>
      </c>
      <c r="AP22" s="43" t="s">
        <v>49</v>
      </c>
      <c r="AQ22" s="43" t="s">
        <v>48</v>
      </c>
      <c r="AR22" s="43" t="s">
        <v>49</v>
      </c>
      <c r="AS22" s="43" t="s">
        <v>47</v>
      </c>
      <c r="AT22" s="43" t="s">
        <v>49</v>
      </c>
      <c r="AU22" s="43" t="s">
        <v>214</v>
      </c>
      <c r="AV22" s="43" t="s">
        <v>214</v>
      </c>
      <c r="AW22" s="43" t="s">
        <v>49</v>
      </c>
      <c r="AX22" s="43" t="s">
        <v>49</v>
      </c>
      <c r="AY22" s="44" t="s">
        <v>49</v>
      </c>
      <c r="AZ22" s="44" t="s">
        <v>49</v>
      </c>
      <c r="BA22" s="44" t="s">
        <v>49</v>
      </c>
      <c r="BB22" s="44" t="s">
        <v>49</v>
      </c>
      <c r="BC22" s="44" t="s">
        <v>49</v>
      </c>
      <c r="BD22" s="44" t="s">
        <v>49</v>
      </c>
      <c r="BE22" s="44" t="s">
        <v>49</v>
      </c>
      <c r="BF22" s="43" t="s">
        <v>49</v>
      </c>
      <c r="BG22" s="43" t="s">
        <v>49</v>
      </c>
      <c r="BH22" s="43" t="s">
        <v>49</v>
      </c>
      <c r="BI22" s="43" t="s">
        <v>49</v>
      </c>
      <c r="BJ22" s="43" t="s">
        <v>49</v>
      </c>
      <c r="BK22" s="43" t="s">
        <v>49</v>
      </c>
      <c r="BL22" s="43" t="s">
        <v>49</v>
      </c>
      <c r="BM22" s="43" t="s">
        <v>49</v>
      </c>
      <c r="BN22" s="44" t="s">
        <v>49</v>
      </c>
      <c r="BO22" s="44" t="s">
        <v>49</v>
      </c>
      <c r="BP22" s="44" t="s">
        <v>49</v>
      </c>
      <c r="BQ22" s="44" t="s">
        <v>49</v>
      </c>
      <c r="BR22" s="43" t="s">
        <v>49</v>
      </c>
      <c r="BS22" s="43" t="s">
        <v>49</v>
      </c>
      <c r="BT22" s="43" t="s">
        <v>215</v>
      </c>
      <c r="BU22" s="43" t="s">
        <v>49</v>
      </c>
      <c r="BV22" s="43" t="s">
        <v>157</v>
      </c>
      <c r="BW22" s="43" t="s">
        <v>137</v>
      </c>
      <c r="BX22" s="53"/>
    </row>
    <row r="23" spans="1:76" x14ac:dyDescent="0.15">
      <c r="A23" s="45">
        <v>19</v>
      </c>
      <c r="B23" s="44" t="s">
        <v>49</v>
      </c>
      <c r="C23" s="43" t="s">
        <v>201</v>
      </c>
      <c r="D23" s="43" t="s">
        <v>48</v>
      </c>
      <c r="E23" s="43" t="s">
        <v>268</v>
      </c>
      <c r="F23" s="43" t="s">
        <v>48</v>
      </c>
      <c r="G23" s="43" t="s">
        <v>127</v>
      </c>
      <c r="H23" s="43" t="s">
        <v>49</v>
      </c>
      <c r="I23" s="43" t="s">
        <v>49</v>
      </c>
      <c r="J23" s="43" t="s">
        <v>128</v>
      </c>
      <c r="K23" s="43" t="s">
        <v>129</v>
      </c>
      <c r="L23" s="43" t="s">
        <v>203</v>
      </c>
      <c r="M23" s="43" t="s">
        <v>162</v>
      </c>
      <c r="N23" s="43" t="s">
        <v>204</v>
      </c>
      <c r="O23" s="43" t="s">
        <v>131</v>
      </c>
      <c r="P23" s="44" t="s">
        <v>132</v>
      </c>
      <c r="Q23" s="43" t="s">
        <v>130</v>
      </c>
      <c r="R23" s="43" t="s">
        <v>205</v>
      </c>
      <c r="S23" s="43" t="s">
        <v>206</v>
      </c>
      <c r="T23" s="44" t="s">
        <v>207</v>
      </c>
      <c r="U23" s="43" t="s">
        <v>164</v>
      </c>
      <c r="V23" s="43" t="s">
        <v>133</v>
      </c>
      <c r="W23" s="44" t="s">
        <v>130</v>
      </c>
      <c r="X23" s="44" t="s">
        <v>130</v>
      </c>
      <c r="Y23" s="43" t="s">
        <v>134</v>
      </c>
      <c r="Z23" s="43" t="s">
        <v>49</v>
      </c>
      <c r="AA23" s="43" t="s">
        <v>208</v>
      </c>
      <c r="AB23" s="43" t="s">
        <v>209</v>
      </c>
      <c r="AC23" s="43" t="s">
        <v>49</v>
      </c>
      <c r="AD23" s="43" t="s">
        <v>135</v>
      </c>
      <c r="AE23" s="43" t="s">
        <v>210</v>
      </c>
      <c r="AF23" s="43" t="s">
        <v>165</v>
      </c>
      <c r="AG23" s="43" t="s">
        <v>49</v>
      </c>
      <c r="AH23" s="43" t="s">
        <v>49</v>
      </c>
      <c r="AI23" s="43" t="s">
        <v>49</v>
      </c>
      <c r="AJ23" s="43" t="s">
        <v>211</v>
      </c>
      <c r="AK23" s="44" t="s">
        <v>130</v>
      </c>
      <c r="AL23" s="43" t="s">
        <v>49</v>
      </c>
      <c r="AM23" s="43" t="s">
        <v>269</v>
      </c>
      <c r="AN23" s="43" t="s">
        <v>270</v>
      </c>
      <c r="AO23" s="44" t="s">
        <v>271</v>
      </c>
      <c r="AP23" s="43" t="s">
        <v>49</v>
      </c>
      <c r="AQ23" s="43" t="s">
        <v>48</v>
      </c>
      <c r="AR23" s="43" t="s">
        <v>49</v>
      </c>
      <c r="AS23" s="43" t="s">
        <v>47</v>
      </c>
      <c r="AT23" s="43" t="s">
        <v>49</v>
      </c>
      <c r="AU23" s="43" t="s">
        <v>214</v>
      </c>
      <c r="AV23" s="43" t="s">
        <v>214</v>
      </c>
      <c r="AW23" s="43" t="s">
        <v>49</v>
      </c>
      <c r="AX23" s="43" t="s">
        <v>49</v>
      </c>
      <c r="AY23" s="44" t="s">
        <v>49</v>
      </c>
      <c r="AZ23" s="44" t="s">
        <v>49</v>
      </c>
      <c r="BA23" s="44" t="s">
        <v>49</v>
      </c>
      <c r="BB23" s="44" t="s">
        <v>49</v>
      </c>
      <c r="BC23" s="44" t="s">
        <v>49</v>
      </c>
      <c r="BD23" s="44" t="s">
        <v>49</v>
      </c>
      <c r="BE23" s="44" t="s">
        <v>49</v>
      </c>
      <c r="BF23" s="43" t="s">
        <v>49</v>
      </c>
      <c r="BG23" s="43" t="s">
        <v>49</v>
      </c>
      <c r="BH23" s="43" t="s">
        <v>49</v>
      </c>
      <c r="BI23" s="43" t="s">
        <v>49</v>
      </c>
      <c r="BJ23" s="43" t="s">
        <v>49</v>
      </c>
      <c r="BK23" s="43" t="s">
        <v>49</v>
      </c>
      <c r="BL23" s="43" t="s">
        <v>49</v>
      </c>
      <c r="BM23" s="43" t="s">
        <v>49</v>
      </c>
      <c r="BN23" s="44" t="s">
        <v>49</v>
      </c>
      <c r="BO23" s="44" t="s">
        <v>49</v>
      </c>
      <c r="BP23" s="44" t="s">
        <v>49</v>
      </c>
      <c r="BQ23" s="44" t="s">
        <v>49</v>
      </c>
      <c r="BR23" s="43" t="s">
        <v>49</v>
      </c>
      <c r="BS23" s="43" t="s">
        <v>49</v>
      </c>
      <c r="BT23" s="43" t="s">
        <v>215</v>
      </c>
      <c r="BU23" s="43" t="s">
        <v>49</v>
      </c>
      <c r="BV23" s="43" t="s">
        <v>158</v>
      </c>
      <c r="BW23" s="43" t="s">
        <v>137</v>
      </c>
      <c r="BX23" s="53"/>
    </row>
    <row r="24" spans="1:76" x14ac:dyDescent="0.15">
      <c r="A24" s="45">
        <v>20</v>
      </c>
      <c r="B24" s="44" t="s">
        <v>49</v>
      </c>
      <c r="C24" s="43" t="s">
        <v>201</v>
      </c>
      <c r="D24" s="43" t="s">
        <v>48</v>
      </c>
      <c r="E24" s="43" t="s">
        <v>272</v>
      </c>
      <c r="F24" s="43" t="s">
        <v>48</v>
      </c>
      <c r="G24" s="43" t="s">
        <v>127</v>
      </c>
      <c r="H24" s="43" t="s">
        <v>49</v>
      </c>
      <c r="I24" s="43" t="s">
        <v>49</v>
      </c>
      <c r="J24" s="43" t="s">
        <v>128</v>
      </c>
      <c r="K24" s="43" t="s">
        <v>129</v>
      </c>
      <c r="L24" s="43" t="s">
        <v>203</v>
      </c>
      <c r="M24" s="43" t="s">
        <v>162</v>
      </c>
      <c r="N24" s="43" t="s">
        <v>204</v>
      </c>
      <c r="O24" s="43" t="s">
        <v>131</v>
      </c>
      <c r="P24" s="44" t="s">
        <v>132</v>
      </c>
      <c r="Q24" s="43" t="s">
        <v>130</v>
      </c>
      <c r="R24" s="43" t="s">
        <v>205</v>
      </c>
      <c r="S24" s="43" t="s">
        <v>206</v>
      </c>
      <c r="T24" s="44" t="s">
        <v>207</v>
      </c>
      <c r="U24" s="43" t="s">
        <v>164</v>
      </c>
      <c r="V24" s="43" t="s">
        <v>133</v>
      </c>
      <c r="W24" s="44" t="s">
        <v>130</v>
      </c>
      <c r="X24" s="44" t="s">
        <v>130</v>
      </c>
      <c r="Y24" s="43" t="s">
        <v>134</v>
      </c>
      <c r="Z24" s="43" t="s">
        <v>49</v>
      </c>
      <c r="AA24" s="43" t="s">
        <v>208</v>
      </c>
      <c r="AB24" s="43" t="s">
        <v>209</v>
      </c>
      <c r="AC24" s="43" t="s">
        <v>49</v>
      </c>
      <c r="AD24" s="43" t="s">
        <v>135</v>
      </c>
      <c r="AE24" s="43" t="s">
        <v>210</v>
      </c>
      <c r="AF24" s="43" t="s">
        <v>165</v>
      </c>
      <c r="AG24" s="43" t="s">
        <v>49</v>
      </c>
      <c r="AH24" s="43" t="s">
        <v>49</v>
      </c>
      <c r="AI24" s="43" t="s">
        <v>49</v>
      </c>
      <c r="AJ24" s="43" t="s">
        <v>211</v>
      </c>
      <c r="AK24" s="44" t="s">
        <v>130</v>
      </c>
      <c r="AL24" s="43" t="s">
        <v>49</v>
      </c>
      <c r="AM24" s="43" t="s">
        <v>273</v>
      </c>
      <c r="AN24" s="43" t="s">
        <v>274</v>
      </c>
      <c r="AO24" s="44" t="s">
        <v>275</v>
      </c>
      <c r="AP24" s="43" t="s">
        <v>49</v>
      </c>
      <c r="AQ24" s="43" t="s">
        <v>48</v>
      </c>
      <c r="AR24" s="43" t="s">
        <v>49</v>
      </c>
      <c r="AS24" s="43" t="s">
        <v>47</v>
      </c>
      <c r="AT24" s="43" t="s">
        <v>49</v>
      </c>
      <c r="AU24" s="43" t="s">
        <v>214</v>
      </c>
      <c r="AV24" s="43" t="s">
        <v>214</v>
      </c>
      <c r="AW24" s="43" t="s">
        <v>49</v>
      </c>
      <c r="AX24" s="43" t="s">
        <v>49</v>
      </c>
      <c r="AY24" s="44" t="s">
        <v>49</v>
      </c>
      <c r="AZ24" s="44" t="s">
        <v>49</v>
      </c>
      <c r="BA24" s="44" t="s">
        <v>49</v>
      </c>
      <c r="BB24" s="44" t="s">
        <v>49</v>
      </c>
      <c r="BC24" s="44" t="s">
        <v>49</v>
      </c>
      <c r="BD24" s="44" t="s">
        <v>49</v>
      </c>
      <c r="BE24" s="44" t="s">
        <v>49</v>
      </c>
      <c r="BF24" s="43" t="s">
        <v>49</v>
      </c>
      <c r="BG24" s="43" t="s">
        <v>49</v>
      </c>
      <c r="BH24" s="43" t="s">
        <v>49</v>
      </c>
      <c r="BI24" s="43" t="s">
        <v>49</v>
      </c>
      <c r="BJ24" s="43" t="s">
        <v>49</v>
      </c>
      <c r="BK24" s="43" t="s">
        <v>49</v>
      </c>
      <c r="BL24" s="43" t="s">
        <v>49</v>
      </c>
      <c r="BM24" s="43" t="s">
        <v>49</v>
      </c>
      <c r="BN24" s="44" t="s">
        <v>49</v>
      </c>
      <c r="BO24" s="44" t="s">
        <v>49</v>
      </c>
      <c r="BP24" s="44" t="s">
        <v>49</v>
      </c>
      <c r="BQ24" s="44" t="s">
        <v>49</v>
      </c>
      <c r="BR24" s="43" t="s">
        <v>49</v>
      </c>
      <c r="BS24" s="43" t="s">
        <v>49</v>
      </c>
      <c r="BT24" s="43" t="s">
        <v>215</v>
      </c>
      <c r="BU24" s="43" t="s">
        <v>49</v>
      </c>
      <c r="BV24" s="43" t="s">
        <v>171</v>
      </c>
      <c r="BW24" s="43" t="s">
        <v>137</v>
      </c>
      <c r="BX24" s="53"/>
    </row>
    <row r="25" spans="1:76" x14ac:dyDescent="0.15">
      <c r="A25" s="45">
        <v>21</v>
      </c>
      <c r="B25" s="44" t="s">
        <v>49</v>
      </c>
      <c r="C25" s="43" t="s">
        <v>201</v>
      </c>
      <c r="D25" s="43" t="s">
        <v>48</v>
      </c>
      <c r="E25" s="43" t="s">
        <v>276</v>
      </c>
      <c r="F25" s="43" t="s">
        <v>48</v>
      </c>
      <c r="G25" s="43" t="s">
        <v>127</v>
      </c>
      <c r="H25" s="43" t="s">
        <v>49</v>
      </c>
      <c r="I25" s="43" t="s">
        <v>49</v>
      </c>
      <c r="J25" s="43" t="s">
        <v>128</v>
      </c>
      <c r="K25" s="43" t="s">
        <v>129</v>
      </c>
      <c r="L25" s="43" t="s">
        <v>203</v>
      </c>
      <c r="M25" s="43" t="s">
        <v>162</v>
      </c>
      <c r="N25" s="43" t="s">
        <v>204</v>
      </c>
      <c r="O25" s="43" t="s">
        <v>131</v>
      </c>
      <c r="P25" s="44" t="s">
        <v>132</v>
      </c>
      <c r="Q25" s="43" t="s">
        <v>130</v>
      </c>
      <c r="R25" s="43" t="s">
        <v>205</v>
      </c>
      <c r="S25" s="43" t="s">
        <v>206</v>
      </c>
      <c r="T25" s="44" t="s">
        <v>207</v>
      </c>
      <c r="U25" s="43" t="s">
        <v>164</v>
      </c>
      <c r="V25" s="43" t="s">
        <v>133</v>
      </c>
      <c r="W25" s="44" t="s">
        <v>130</v>
      </c>
      <c r="X25" s="44" t="s">
        <v>130</v>
      </c>
      <c r="Y25" s="43" t="s">
        <v>134</v>
      </c>
      <c r="Z25" s="43" t="s">
        <v>49</v>
      </c>
      <c r="AA25" s="43" t="s">
        <v>208</v>
      </c>
      <c r="AB25" s="43" t="s">
        <v>209</v>
      </c>
      <c r="AC25" s="43" t="s">
        <v>49</v>
      </c>
      <c r="AD25" s="43" t="s">
        <v>135</v>
      </c>
      <c r="AE25" s="43" t="s">
        <v>210</v>
      </c>
      <c r="AF25" s="43" t="s">
        <v>165</v>
      </c>
      <c r="AG25" s="43" t="s">
        <v>49</v>
      </c>
      <c r="AH25" s="43" t="s">
        <v>49</v>
      </c>
      <c r="AI25" s="43" t="s">
        <v>49</v>
      </c>
      <c r="AJ25" s="43" t="s">
        <v>211</v>
      </c>
      <c r="AK25" s="44" t="s">
        <v>130</v>
      </c>
      <c r="AL25" s="43" t="s">
        <v>49</v>
      </c>
      <c r="AM25" s="43" t="s">
        <v>273</v>
      </c>
      <c r="AN25" s="43" t="s">
        <v>277</v>
      </c>
      <c r="AO25" s="44" t="s">
        <v>278</v>
      </c>
      <c r="AP25" s="43" t="s">
        <v>49</v>
      </c>
      <c r="AQ25" s="43" t="s">
        <v>48</v>
      </c>
      <c r="AR25" s="43" t="s">
        <v>49</v>
      </c>
      <c r="AS25" s="43" t="s">
        <v>47</v>
      </c>
      <c r="AT25" s="43" t="s">
        <v>49</v>
      </c>
      <c r="AU25" s="43" t="s">
        <v>214</v>
      </c>
      <c r="AV25" s="43" t="s">
        <v>214</v>
      </c>
      <c r="AW25" s="43" t="s">
        <v>49</v>
      </c>
      <c r="AX25" s="43" t="s">
        <v>49</v>
      </c>
      <c r="AY25" s="44" t="s">
        <v>49</v>
      </c>
      <c r="AZ25" s="44" t="s">
        <v>49</v>
      </c>
      <c r="BA25" s="44" t="s">
        <v>49</v>
      </c>
      <c r="BB25" s="44" t="s">
        <v>49</v>
      </c>
      <c r="BC25" s="44" t="s">
        <v>49</v>
      </c>
      <c r="BD25" s="44" t="s">
        <v>49</v>
      </c>
      <c r="BE25" s="44" t="s">
        <v>49</v>
      </c>
      <c r="BF25" s="43" t="s">
        <v>49</v>
      </c>
      <c r="BG25" s="43" t="s">
        <v>49</v>
      </c>
      <c r="BH25" s="43" t="s">
        <v>49</v>
      </c>
      <c r="BI25" s="43" t="s">
        <v>49</v>
      </c>
      <c r="BJ25" s="43" t="s">
        <v>49</v>
      </c>
      <c r="BK25" s="43" t="s">
        <v>49</v>
      </c>
      <c r="BL25" s="43" t="s">
        <v>49</v>
      </c>
      <c r="BM25" s="43" t="s">
        <v>49</v>
      </c>
      <c r="BN25" s="44" t="s">
        <v>49</v>
      </c>
      <c r="BO25" s="44" t="s">
        <v>49</v>
      </c>
      <c r="BP25" s="44" t="s">
        <v>49</v>
      </c>
      <c r="BQ25" s="44" t="s">
        <v>49</v>
      </c>
      <c r="BR25" s="43" t="s">
        <v>49</v>
      </c>
      <c r="BS25" s="43" t="s">
        <v>49</v>
      </c>
      <c r="BT25" s="43" t="s">
        <v>215</v>
      </c>
      <c r="BU25" s="43" t="s">
        <v>49</v>
      </c>
      <c r="BV25" s="43" t="s">
        <v>172</v>
      </c>
      <c r="BW25" s="43" t="s">
        <v>137</v>
      </c>
      <c r="BX25" s="53"/>
    </row>
    <row r="26" spans="1:76" x14ac:dyDescent="0.15">
      <c r="A26" s="45">
        <v>22</v>
      </c>
      <c r="B26" s="44" t="s">
        <v>49</v>
      </c>
      <c r="C26" s="43" t="s">
        <v>201</v>
      </c>
      <c r="D26" s="43" t="s">
        <v>48</v>
      </c>
      <c r="E26" s="43" t="s">
        <v>279</v>
      </c>
      <c r="F26" s="43" t="s">
        <v>48</v>
      </c>
      <c r="G26" s="43" t="s">
        <v>127</v>
      </c>
      <c r="H26" s="43" t="s">
        <v>49</v>
      </c>
      <c r="I26" s="43" t="s">
        <v>49</v>
      </c>
      <c r="J26" s="43" t="s">
        <v>128</v>
      </c>
      <c r="K26" s="43" t="s">
        <v>129</v>
      </c>
      <c r="L26" s="43" t="s">
        <v>203</v>
      </c>
      <c r="M26" s="43" t="s">
        <v>162</v>
      </c>
      <c r="N26" s="43" t="s">
        <v>204</v>
      </c>
      <c r="O26" s="43" t="s">
        <v>131</v>
      </c>
      <c r="P26" s="44" t="s">
        <v>132</v>
      </c>
      <c r="Q26" s="43" t="s">
        <v>130</v>
      </c>
      <c r="R26" s="43" t="s">
        <v>205</v>
      </c>
      <c r="S26" s="43" t="s">
        <v>206</v>
      </c>
      <c r="T26" s="44" t="s">
        <v>207</v>
      </c>
      <c r="U26" s="43" t="s">
        <v>164</v>
      </c>
      <c r="V26" s="43" t="s">
        <v>133</v>
      </c>
      <c r="W26" s="44" t="s">
        <v>130</v>
      </c>
      <c r="X26" s="44" t="s">
        <v>130</v>
      </c>
      <c r="Y26" s="43" t="s">
        <v>134</v>
      </c>
      <c r="Z26" s="43" t="s">
        <v>49</v>
      </c>
      <c r="AA26" s="43" t="s">
        <v>208</v>
      </c>
      <c r="AB26" s="43" t="s">
        <v>209</v>
      </c>
      <c r="AC26" s="43" t="s">
        <v>49</v>
      </c>
      <c r="AD26" s="43" t="s">
        <v>135</v>
      </c>
      <c r="AE26" s="43" t="s">
        <v>210</v>
      </c>
      <c r="AF26" s="43" t="s">
        <v>165</v>
      </c>
      <c r="AG26" s="43" t="s">
        <v>49</v>
      </c>
      <c r="AH26" s="43" t="s">
        <v>49</v>
      </c>
      <c r="AI26" s="43" t="s">
        <v>49</v>
      </c>
      <c r="AJ26" s="43" t="s">
        <v>211</v>
      </c>
      <c r="AK26" s="44" t="s">
        <v>130</v>
      </c>
      <c r="AL26" s="43" t="s">
        <v>49</v>
      </c>
      <c r="AM26" s="43" t="s">
        <v>273</v>
      </c>
      <c r="AN26" s="43" t="s">
        <v>280</v>
      </c>
      <c r="AO26" s="44" t="s">
        <v>203</v>
      </c>
      <c r="AP26" s="43" t="s">
        <v>49</v>
      </c>
      <c r="AQ26" s="43" t="s">
        <v>48</v>
      </c>
      <c r="AR26" s="43" t="s">
        <v>49</v>
      </c>
      <c r="AS26" s="43" t="s">
        <v>47</v>
      </c>
      <c r="AT26" s="43" t="s">
        <v>49</v>
      </c>
      <c r="AU26" s="43" t="s">
        <v>214</v>
      </c>
      <c r="AV26" s="43" t="s">
        <v>214</v>
      </c>
      <c r="AW26" s="43" t="s">
        <v>49</v>
      </c>
      <c r="AX26" s="43" t="s">
        <v>49</v>
      </c>
      <c r="AY26" s="44" t="s">
        <v>49</v>
      </c>
      <c r="AZ26" s="44" t="s">
        <v>49</v>
      </c>
      <c r="BA26" s="44" t="s">
        <v>49</v>
      </c>
      <c r="BB26" s="44" t="s">
        <v>49</v>
      </c>
      <c r="BC26" s="44" t="s">
        <v>49</v>
      </c>
      <c r="BD26" s="44" t="s">
        <v>49</v>
      </c>
      <c r="BE26" s="44" t="s">
        <v>49</v>
      </c>
      <c r="BF26" s="43" t="s">
        <v>49</v>
      </c>
      <c r="BG26" s="43" t="s">
        <v>49</v>
      </c>
      <c r="BH26" s="43" t="s">
        <v>49</v>
      </c>
      <c r="BI26" s="43" t="s">
        <v>49</v>
      </c>
      <c r="BJ26" s="43" t="s">
        <v>49</v>
      </c>
      <c r="BK26" s="43" t="s">
        <v>49</v>
      </c>
      <c r="BL26" s="43" t="s">
        <v>49</v>
      </c>
      <c r="BM26" s="43" t="s">
        <v>49</v>
      </c>
      <c r="BN26" s="44" t="s">
        <v>49</v>
      </c>
      <c r="BO26" s="44" t="s">
        <v>49</v>
      </c>
      <c r="BP26" s="44" t="s">
        <v>49</v>
      </c>
      <c r="BQ26" s="44" t="s">
        <v>49</v>
      </c>
      <c r="BR26" s="43" t="s">
        <v>49</v>
      </c>
      <c r="BS26" s="43" t="s">
        <v>49</v>
      </c>
      <c r="BT26" s="43" t="s">
        <v>215</v>
      </c>
      <c r="BU26" s="43" t="s">
        <v>49</v>
      </c>
      <c r="BV26" s="43" t="s">
        <v>173</v>
      </c>
      <c r="BW26" s="43" t="s">
        <v>137</v>
      </c>
      <c r="BX26" s="53"/>
    </row>
    <row r="27" spans="1:76" x14ac:dyDescent="0.15">
      <c r="A27" s="45">
        <v>23</v>
      </c>
      <c r="B27" s="44" t="s">
        <v>49</v>
      </c>
      <c r="C27" s="43" t="s">
        <v>201</v>
      </c>
      <c r="D27" s="43" t="s">
        <v>48</v>
      </c>
      <c r="E27" s="43" t="s">
        <v>281</v>
      </c>
      <c r="F27" s="43" t="s">
        <v>48</v>
      </c>
      <c r="G27" s="43" t="s">
        <v>127</v>
      </c>
      <c r="H27" s="43" t="s">
        <v>49</v>
      </c>
      <c r="I27" s="43" t="s">
        <v>49</v>
      </c>
      <c r="J27" s="43" t="s">
        <v>128</v>
      </c>
      <c r="K27" s="43" t="s">
        <v>129</v>
      </c>
      <c r="L27" s="43" t="s">
        <v>203</v>
      </c>
      <c r="M27" s="43" t="s">
        <v>162</v>
      </c>
      <c r="N27" s="43" t="s">
        <v>204</v>
      </c>
      <c r="O27" s="43" t="s">
        <v>131</v>
      </c>
      <c r="P27" s="44" t="s">
        <v>132</v>
      </c>
      <c r="Q27" s="43" t="s">
        <v>130</v>
      </c>
      <c r="R27" s="43" t="s">
        <v>205</v>
      </c>
      <c r="S27" s="43" t="s">
        <v>206</v>
      </c>
      <c r="T27" s="44" t="s">
        <v>207</v>
      </c>
      <c r="U27" s="43" t="s">
        <v>164</v>
      </c>
      <c r="V27" s="43" t="s">
        <v>133</v>
      </c>
      <c r="W27" s="44" t="s">
        <v>130</v>
      </c>
      <c r="X27" s="44" t="s">
        <v>130</v>
      </c>
      <c r="Y27" s="43" t="s">
        <v>134</v>
      </c>
      <c r="Z27" s="43" t="s">
        <v>49</v>
      </c>
      <c r="AA27" s="43" t="s">
        <v>208</v>
      </c>
      <c r="AB27" s="43" t="s">
        <v>209</v>
      </c>
      <c r="AC27" s="43" t="s">
        <v>49</v>
      </c>
      <c r="AD27" s="43" t="s">
        <v>135</v>
      </c>
      <c r="AE27" s="43" t="s">
        <v>210</v>
      </c>
      <c r="AF27" s="43" t="s">
        <v>165</v>
      </c>
      <c r="AG27" s="43" t="s">
        <v>49</v>
      </c>
      <c r="AH27" s="43" t="s">
        <v>49</v>
      </c>
      <c r="AI27" s="43" t="s">
        <v>49</v>
      </c>
      <c r="AJ27" s="43" t="s">
        <v>211</v>
      </c>
      <c r="AK27" s="44" t="s">
        <v>130</v>
      </c>
      <c r="AL27" s="43" t="s">
        <v>49</v>
      </c>
      <c r="AM27" s="43" t="s">
        <v>282</v>
      </c>
      <c r="AN27" s="43" t="s">
        <v>283</v>
      </c>
      <c r="AO27" s="44" t="s">
        <v>284</v>
      </c>
      <c r="AP27" s="43" t="s">
        <v>49</v>
      </c>
      <c r="AQ27" s="43" t="s">
        <v>48</v>
      </c>
      <c r="AR27" s="43" t="s">
        <v>49</v>
      </c>
      <c r="AS27" s="43" t="s">
        <v>47</v>
      </c>
      <c r="AT27" s="43" t="s">
        <v>49</v>
      </c>
      <c r="AU27" s="43" t="s">
        <v>214</v>
      </c>
      <c r="AV27" s="43" t="s">
        <v>214</v>
      </c>
      <c r="AW27" s="43" t="s">
        <v>49</v>
      </c>
      <c r="AX27" s="43" t="s">
        <v>49</v>
      </c>
      <c r="AY27" s="44" t="s">
        <v>49</v>
      </c>
      <c r="AZ27" s="44" t="s">
        <v>49</v>
      </c>
      <c r="BA27" s="44" t="s">
        <v>49</v>
      </c>
      <c r="BB27" s="44" t="s">
        <v>49</v>
      </c>
      <c r="BC27" s="44" t="s">
        <v>49</v>
      </c>
      <c r="BD27" s="44" t="s">
        <v>49</v>
      </c>
      <c r="BE27" s="44" t="s">
        <v>49</v>
      </c>
      <c r="BF27" s="43" t="s">
        <v>49</v>
      </c>
      <c r="BG27" s="43" t="s">
        <v>49</v>
      </c>
      <c r="BH27" s="43" t="s">
        <v>49</v>
      </c>
      <c r="BI27" s="43" t="s">
        <v>49</v>
      </c>
      <c r="BJ27" s="43" t="s">
        <v>49</v>
      </c>
      <c r="BK27" s="43" t="s">
        <v>49</v>
      </c>
      <c r="BL27" s="43" t="s">
        <v>49</v>
      </c>
      <c r="BM27" s="43" t="s">
        <v>49</v>
      </c>
      <c r="BN27" s="44" t="s">
        <v>49</v>
      </c>
      <c r="BO27" s="44" t="s">
        <v>49</v>
      </c>
      <c r="BP27" s="44" t="s">
        <v>49</v>
      </c>
      <c r="BQ27" s="44" t="s">
        <v>49</v>
      </c>
      <c r="BR27" s="43" t="s">
        <v>49</v>
      </c>
      <c r="BS27" s="43" t="s">
        <v>49</v>
      </c>
      <c r="BT27" s="43" t="s">
        <v>215</v>
      </c>
      <c r="BU27" s="43" t="s">
        <v>49</v>
      </c>
      <c r="BV27" s="43" t="s">
        <v>174</v>
      </c>
      <c r="BW27" s="43" t="s">
        <v>137</v>
      </c>
      <c r="BX27" s="53"/>
    </row>
    <row r="28" spans="1:76" x14ac:dyDescent="0.15">
      <c r="A28" s="45">
        <v>24</v>
      </c>
      <c r="B28" s="44" t="s">
        <v>49</v>
      </c>
      <c r="C28" s="43" t="s">
        <v>201</v>
      </c>
      <c r="D28" s="43" t="s">
        <v>48</v>
      </c>
      <c r="E28" s="43" t="s">
        <v>285</v>
      </c>
      <c r="F28" s="43" t="s">
        <v>48</v>
      </c>
      <c r="G28" s="43" t="s">
        <v>127</v>
      </c>
      <c r="H28" s="43" t="s">
        <v>49</v>
      </c>
      <c r="I28" s="43" t="s">
        <v>49</v>
      </c>
      <c r="J28" s="43" t="s">
        <v>128</v>
      </c>
      <c r="K28" s="43" t="s">
        <v>129</v>
      </c>
      <c r="L28" s="43" t="s">
        <v>203</v>
      </c>
      <c r="M28" s="43" t="s">
        <v>162</v>
      </c>
      <c r="N28" s="43" t="s">
        <v>204</v>
      </c>
      <c r="O28" s="43" t="s">
        <v>131</v>
      </c>
      <c r="P28" s="44" t="s">
        <v>132</v>
      </c>
      <c r="Q28" s="43" t="s">
        <v>130</v>
      </c>
      <c r="R28" s="43" t="s">
        <v>205</v>
      </c>
      <c r="S28" s="43" t="s">
        <v>206</v>
      </c>
      <c r="T28" s="44" t="s">
        <v>207</v>
      </c>
      <c r="U28" s="43" t="s">
        <v>164</v>
      </c>
      <c r="V28" s="43" t="s">
        <v>133</v>
      </c>
      <c r="W28" s="44" t="s">
        <v>130</v>
      </c>
      <c r="X28" s="44" t="s">
        <v>130</v>
      </c>
      <c r="Y28" s="43" t="s">
        <v>134</v>
      </c>
      <c r="Z28" s="43" t="s">
        <v>49</v>
      </c>
      <c r="AA28" s="43" t="s">
        <v>208</v>
      </c>
      <c r="AB28" s="43" t="s">
        <v>209</v>
      </c>
      <c r="AC28" s="43" t="s">
        <v>49</v>
      </c>
      <c r="AD28" s="43" t="s">
        <v>135</v>
      </c>
      <c r="AE28" s="43" t="s">
        <v>210</v>
      </c>
      <c r="AF28" s="43" t="s">
        <v>165</v>
      </c>
      <c r="AG28" s="43" t="s">
        <v>49</v>
      </c>
      <c r="AH28" s="43" t="s">
        <v>49</v>
      </c>
      <c r="AI28" s="43" t="s">
        <v>49</v>
      </c>
      <c r="AJ28" s="43" t="s">
        <v>211</v>
      </c>
      <c r="AK28" s="44" t="s">
        <v>130</v>
      </c>
      <c r="AL28" s="43" t="s">
        <v>49</v>
      </c>
      <c r="AM28" s="43" t="s">
        <v>273</v>
      </c>
      <c r="AN28" s="43" t="s">
        <v>286</v>
      </c>
      <c r="AO28" s="44" t="s">
        <v>128</v>
      </c>
      <c r="AP28" s="43" t="s">
        <v>49</v>
      </c>
      <c r="AQ28" s="43" t="s">
        <v>48</v>
      </c>
      <c r="AR28" s="43" t="s">
        <v>49</v>
      </c>
      <c r="AS28" s="43" t="s">
        <v>47</v>
      </c>
      <c r="AT28" s="43" t="s">
        <v>49</v>
      </c>
      <c r="AU28" s="43" t="s">
        <v>214</v>
      </c>
      <c r="AV28" s="43" t="s">
        <v>214</v>
      </c>
      <c r="AW28" s="43" t="s">
        <v>49</v>
      </c>
      <c r="AX28" s="43" t="s">
        <v>49</v>
      </c>
      <c r="AY28" s="44" t="s">
        <v>49</v>
      </c>
      <c r="AZ28" s="44" t="s">
        <v>49</v>
      </c>
      <c r="BA28" s="44" t="s">
        <v>49</v>
      </c>
      <c r="BB28" s="44" t="s">
        <v>49</v>
      </c>
      <c r="BC28" s="44" t="s">
        <v>49</v>
      </c>
      <c r="BD28" s="44" t="s">
        <v>49</v>
      </c>
      <c r="BE28" s="44" t="s">
        <v>49</v>
      </c>
      <c r="BF28" s="43" t="s">
        <v>49</v>
      </c>
      <c r="BG28" s="43" t="s">
        <v>49</v>
      </c>
      <c r="BH28" s="43" t="s">
        <v>49</v>
      </c>
      <c r="BI28" s="43" t="s">
        <v>49</v>
      </c>
      <c r="BJ28" s="43" t="s">
        <v>49</v>
      </c>
      <c r="BK28" s="43" t="s">
        <v>49</v>
      </c>
      <c r="BL28" s="43" t="s">
        <v>49</v>
      </c>
      <c r="BM28" s="43" t="s">
        <v>49</v>
      </c>
      <c r="BN28" s="44" t="s">
        <v>49</v>
      </c>
      <c r="BO28" s="44" t="s">
        <v>49</v>
      </c>
      <c r="BP28" s="44" t="s">
        <v>49</v>
      </c>
      <c r="BQ28" s="44" t="s">
        <v>49</v>
      </c>
      <c r="BR28" s="43" t="s">
        <v>49</v>
      </c>
      <c r="BS28" s="43" t="s">
        <v>49</v>
      </c>
      <c r="BT28" s="43" t="s">
        <v>215</v>
      </c>
      <c r="BU28" s="43" t="s">
        <v>49</v>
      </c>
      <c r="BV28" s="43" t="s">
        <v>175</v>
      </c>
      <c r="BW28" s="43" t="s">
        <v>137</v>
      </c>
      <c r="BX28" s="53"/>
    </row>
    <row r="29" spans="1:76" x14ac:dyDescent="0.15">
      <c r="A29" s="45">
        <v>25</v>
      </c>
      <c r="B29" s="44" t="s">
        <v>49</v>
      </c>
      <c r="C29" s="43" t="s">
        <v>201</v>
      </c>
      <c r="D29" s="43" t="s">
        <v>48</v>
      </c>
      <c r="E29" s="43" t="s">
        <v>287</v>
      </c>
      <c r="F29" s="43" t="s">
        <v>48</v>
      </c>
      <c r="G29" s="43" t="s">
        <v>127</v>
      </c>
      <c r="H29" s="43" t="s">
        <v>49</v>
      </c>
      <c r="I29" s="43" t="s">
        <v>49</v>
      </c>
      <c r="J29" s="43" t="s">
        <v>128</v>
      </c>
      <c r="K29" s="43" t="s">
        <v>129</v>
      </c>
      <c r="L29" s="43" t="s">
        <v>203</v>
      </c>
      <c r="M29" s="43" t="s">
        <v>162</v>
      </c>
      <c r="N29" s="43" t="s">
        <v>204</v>
      </c>
      <c r="O29" s="43" t="s">
        <v>131</v>
      </c>
      <c r="P29" s="44" t="s">
        <v>132</v>
      </c>
      <c r="Q29" s="43" t="s">
        <v>130</v>
      </c>
      <c r="R29" s="43" t="s">
        <v>205</v>
      </c>
      <c r="S29" s="43" t="s">
        <v>206</v>
      </c>
      <c r="T29" s="44" t="s">
        <v>207</v>
      </c>
      <c r="U29" s="43" t="s">
        <v>164</v>
      </c>
      <c r="V29" s="43" t="s">
        <v>133</v>
      </c>
      <c r="W29" s="44" t="s">
        <v>130</v>
      </c>
      <c r="X29" s="44" t="s">
        <v>130</v>
      </c>
      <c r="Y29" s="43" t="s">
        <v>134</v>
      </c>
      <c r="Z29" s="43" t="s">
        <v>49</v>
      </c>
      <c r="AA29" s="43" t="s">
        <v>208</v>
      </c>
      <c r="AB29" s="43" t="s">
        <v>209</v>
      </c>
      <c r="AC29" s="43" t="s">
        <v>49</v>
      </c>
      <c r="AD29" s="43" t="s">
        <v>135</v>
      </c>
      <c r="AE29" s="43" t="s">
        <v>210</v>
      </c>
      <c r="AF29" s="43" t="s">
        <v>165</v>
      </c>
      <c r="AG29" s="43" t="s">
        <v>49</v>
      </c>
      <c r="AH29" s="43" t="s">
        <v>49</v>
      </c>
      <c r="AI29" s="43" t="s">
        <v>49</v>
      </c>
      <c r="AJ29" s="43" t="s">
        <v>211</v>
      </c>
      <c r="AK29" s="44" t="s">
        <v>130</v>
      </c>
      <c r="AL29" s="43" t="s">
        <v>49</v>
      </c>
      <c r="AM29" s="43" t="s">
        <v>288</v>
      </c>
      <c r="AN29" s="43" t="s">
        <v>289</v>
      </c>
      <c r="AO29" s="44" t="s">
        <v>290</v>
      </c>
      <c r="AP29" s="43" t="s">
        <v>49</v>
      </c>
      <c r="AQ29" s="43" t="s">
        <v>48</v>
      </c>
      <c r="AR29" s="43" t="s">
        <v>49</v>
      </c>
      <c r="AS29" s="43" t="s">
        <v>47</v>
      </c>
      <c r="AT29" s="43" t="s">
        <v>49</v>
      </c>
      <c r="AU29" s="43" t="s">
        <v>214</v>
      </c>
      <c r="AV29" s="43" t="s">
        <v>214</v>
      </c>
      <c r="AW29" s="43" t="s">
        <v>49</v>
      </c>
      <c r="AX29" s="43" t="s">
        <v>49</v>
      </c>
      <c r="AY29" s="44" t="s">
        <v>49</v>
      </c>
      <c r="AZ29" s="44" t="s">
        <v>49</v>
      </c>
      <c r="BA29" s="44" t="s">
        <v>49</v>
      </c>
      <c r="BB29" s="44" t="s">
        <v>49</v>
      </c>
      <c r="BC29" s="44" t="s">
        <v>49</v>
      </c>
      <c r="BD29" s="44" t="s">
        <v>49</v>
      </c>
      <c r="BE29" s="44" t="s">
        <v>49</v>
      </c>
      <c r="BF29" s="43" t="s">
        <v>49</v>
      </c>
      <c r="BG29" s="43" t="s">
        <v>49</v>
      </c>
      <c r="BH29" s="43" t="s">
        <v>49</v>
      </c>
      <c r="BI29" s="43" t="s">
        <v>49</v>
      </c>
      <c r="BJ29" s="43" t="s">
        <v>49</v>
      </c>
      <c r="BK29" s="43" t="s">
        <v>49</v>
      </c>
      <c r="BL29" s="43" t="s">
        <v>49</v>
      </c>
      <c r="BM29" s="43" t="s">
        <v>49</v>
      </c>
      <c r="BN29" s="44" t="s">
        <v>49</v>
      </c>
      <c r="BO29" s="44" t="s">
        <v>49</v>
      </c>
      <c r="BP29" s="44" t="s">
        <v>49</v>
      </c>
      <c r="BQ29" s="44" t="s">
        <v>49</v>
      </c>
      <c r="BR29" s="43" t="s">
        <v>49</v>
      </c>
      <c r="BS29" s="43" t="s">
        <v>49</v>
      </c>
      <c r="BT29" s="43" t="s">
        <v>215</v>
      </c>
      <c r="BU29" s="43" t="s">
        <v>49</v>
      </c>
      <c r="BV29" s="43" t="s">
        <v>176</v>
      </c>
      <c r="BW29" s="43" t="s">
        <v>137</v>
      </c>
      <c r="BX29" s="53"/>
    </row>
    <row r="30" spans="1:76" x14ac:dyDescent="0.15">
      <c r="A30" s="45">
        <v>26</v>
      </c>
      <c r="B30" s="44" t="s">
        <v>49</v>
      </c>
      <c r="C30" s="43" t="s">
        <v>201</v>
      </c>
      <c r="D30" s="43" t="s">
        <v>48</v>
      </c>
      <c r="E30" s="43" t="s">
        <v>291</v>
      </c>
      <c r="F30" s="43" t="s">
        <v>48</v>
      </c>
      <c r="G30" s="43" t="s">
        <v>127</v>
      </c>
      <c r="H30" s="43" t="s">
        <v>49</v>
      </c>
      <c r="I30" s="43" t="s">
        <v>49</v>
      </c>
      <c r="J30" s="43" t="s">
        <v>128</v>
      </c>
      <c r="K30" s="43" t="s">
        <v>129</v>
      </c>
      <c r="L30" s="43" t="s">
        <v>203</v>
      </c>
      <c r="M30" s="43" t="s">
        <v>162</v>
      </c>
      <c r="N30" s="43" t="s">
        <v>204</v>
      </c>
      <c r="O30" s="43" t="s">
        <v>131</v>
      </c>
      <c r="P30" s="44" t="s">
        <v>132</v>
      </c>
      <c r="Q30" s="43" t="s">
        <v>130</v>
      </c>
      <c r="R30" s="43" t="s">
        <v>205</v>
      </c>
      <c r="S30" s="43" t="s">
        <v>206</v>
      </c>
      <c r="T30" s="44" t="s">
        <v>207</v>
      </c>
      <c r="U30" s="43" t="s">
        <v>164</v>
      </c>
      <c r="V30" s="43" t="s">
        <v>133</v>
      </c>
      <c r="W30" s="44" t="s">
        <v>130</v>
      </c>
      <c r="X30" s="44" t="s">
        <v>130</v>
      </c>
      <c r="Y30" s="43" t="s">
        <v>134</v>
      </c>
      <c r="Z30" s="43" t="s">
        <v>49</v>
      </c>
      <c r="AA30" s="43" t="s">
        <v>208</v>
      </c>
      <c r="AB30" s="43" t="s">
        <v>209</v>
      </c>
      <c r="AC30" s="43" t="s">
        <v>49</v>
      </c>
      <c r="AD30" s="43" t="s">
        <v>135</v>
      </c>
      <c r="AE30" s="43" t="s">
        <v>210</v>
      </c>
      <c r="AF30" s="43" t="s">
        <v>165</v>
      </c>
      <c r="AG30" s="43" t="s">
        <v>49</v>
      </c>
      <c r="AH30" s="43" t="s">
        <v>49</v>
      </c>
      <c r="AI30" s="43" t="s">
        <v>49</v>
      </c>
      <c r="AJ30" s="43" t="s">
        <v>211</v>
      </c>
      <c r="AK30" s="44" t="s">
        <v>130</v>
      </c>
      <c r="AL30" s="43" t="s">
        <v>49</v>
      </c>
      <c r="AM30" s="43" t="s">
        <v>273</v>
      </c>
      <c r="AN30" s="43" t="s">
        <v>292</v>
      </c>
      <c r="AO30" s="44" t="s">
        <v>221</v>
      </c>
      <c r="AP30" s="43" t="s">
        <v>49</v>
      </c>
      <c r="AQ30" s="43" t="s">
        <v>48</v>
      </c>
      <c r="AR30" s="43" t="s">
        <v>49</v>
      </c>
      <c r="AS30" s="43" t="s">
        <v>47</v>
      </c>
      <c r="AT30" s="43" t="s">
        <v>49</v>
      </c>
      <c r="AU30" s="43" t="s">
        <v>214</v>
      </c>
      <c r="AV30" s="43" t="s">
        <v>214</v>
      </c>
      <c r="AW30" s="43" t="s">
        <v>49</v>
      </c>
      <c r="AX30" s="43" t="s">
        <v>49</v>
      </c>
      <c r="AY30" s="44" t="s">
        <v>49</v>
      </c>
      <c r="AZ30" s="44" t="s">
        <v>49</v>
      </c>
      <c r="BA30" s="44" t="s">
        <v>49</v>
      </c>
      <c r="BB30" s="44" t="s">
        <v>49</v>
      </c>
      <c r="BC30" s="44" t="s">
        <v>49</v>
      </c>
      <c r="BD30" s="44" t="s">
        <v>49</v>
      </c>
      <c r="BE30" s="44" t="s">
        <v>49</v>
      </c>
      <c r="BF30" s="43" t="s">
        <v>49</v>
      </c>
      <c r="BG30" s="43" t="s">
        <v>49</v>
      </c>
      <c r="BH30" s="43" t="s">
        <v>49</v>
      </c>
      <c r="BI30" s="43" t="s">
        <v>49</v>
      </c>
      <c r="BJ30" s="43" t="s">
        <v>49</v>
      </c>
      <c r="BK30" s="43" t="s">
        <v>49</v>
      </c>
      <c r="BL30" s="43" t="s">
        <v>49</v>
      </c>
      <c r="BM30" s="43" t="s">
        <v>49</v>
      </c>
      <c r="BN30" s="44" t="s">
        <v>49</v>
      </c>
      <c r="BO30" s="44" t="s">
        <v>49</v>
      </c>
      <c r="BP30" s="44" t="s">
        <v>49</v>
      </c>
      <c r="BQ30" s="44" t="s">
        <v>49</v>
      </c>
      <c r="BR30" s="43" t="s">
        <v>49</v>
      </c>
      <c r="BS30" s="43" t="s">
        <v>49</v>
      </c>
      <c r="BT30" s="43" t="s">
        <v>215</v>
      </c>
      <c r="BU30" s="43" t="s">
        <v>49</v>
      </c>
      <c r="BV30" s="43" t="s">
        <v>177</v>
      </c>
      <c r="BW30" s="43" t="s">
        <v>137</v>
      </c>
      <c r="BX30" s="53"/>
    </row>
    <row r="31" spans="1:76" x14ac:dyDescent="0.15">
      <c r="A31" s="45">
        <v>27</v>
      </c>
      <c r="B31" s="44" t="s">
        <v>49</v>
      </c>
      <c r="C31" s="43" t="s">
        <v>201</v>
      </c>
      <c r="D31" s="43" t="s">
        <v>48</v>
      </c>
      <c r="E31" s="43" t="s">
        <v>293</v>
      </c>
      <c r="F31" s="43" t="s">
        <v>48</v>
      </c>
      <c r="G31" s="43" t="s">
        <v>127</v>
      </c>
      <c r="H31" s="43" t="s">
        <v>49</v>
      </c>
      <c r="I31" s="43" t="s">
        <v>49</v>
      </c>
      <c r="J31" s="43" t="s">
        <v>128</v>
      </c>
      <c r="K31" s="43" t="s">
        <v>129</v>
      </c>
      <c r="L31" s="43" t="s">
        <v>203</v>
      </c>
      <c r="M31" s="43" t="s">
        <v>162</v>
      </c>
      <c r="N31" s="43" t="s">
        <v>204</v>
      </c>
      <c r="O31" s="43" t="s">
        <v>131</v>
      </c>
      <c r="P31" s="44" t="s">
        <v>132</v>
      </c>
      <c r="Q31" s="43" t="s">
        <v>130</v>
      </c>
      <c r="R31" s="43" t="s">
        <v>205</v>
      </c>
      <c r="S31" s="43" t="s">
        <v>206</v>
      </c>
      <c r="T31" s="44" t="s">
        <v>207</v>
      </c>
      <c r="U31" s="43" t="s">
        <v>164</v>
      </c>
      <c r="V31" s="43" t="s">
        <v>133</v>
      </c>
      <c r="W31" s="44" t="s">
        <v>130</v>
      </c>
      <c r="X31" s="44" t="s">
        <v>130</v>
      </c>
      <c r="Y31" s="43" t="s">
        <v>134</v>
      </c>
      <c r="Z31" s="43" t="s">
        <v>49</v>
      </c>
      <c r="AA31" s="43" t="s">
        <v>208</v>
      </c>
      <c r="AB31" s="43" t="s">
        <v>209</v>
      </c>
      <c r="AC31" s="43" t="s">
        <v>49</v>
      </c>
      <c r="AD31" s="43" t="s">
        <v>135</v>
      </c>
      <c r="AE31" s="43" t="s">
        <v>210</v>
      </c>
      <c r="AF31" s="43" t="s">
        <v>165</v>
      </c>
      <c r="AG31" s="43" t="s">
        <v>49</v>
      </c>
      <c r="AH31" s="43" t="s">
        <v>49</v>
      </c>
      <c r="AI31" s="43" t="s">
        <v>49</v>
      </c>
      <c r="AJ31" s="43" t="s">
        <v>211</v>
      </c>
      <c r="AK31" s="44" t="s">
        <v>130</v>
      </c>
      <c r="AL31" s="43" t="s">
        <v>49</v>
      </c>
      <c r="AM31" s="43" t="s">
        <v>273</v>
      </c>
      <c r="AN31" s="43" t="s">
        <v>294</v>
      </c>
      <c r="AO31" s="44" t="s">
        <v>130</v>
      </c>
      <c r="AP31" s="43" t="s">
        <v>49</v>
      </c>
      <c r="AQ31" s="43" t="s">
        <v>48</v>
      </c>
      <c r="AR31" s="43" t="s">
        <v>49</v>
      </c>
      <c r="AS31" s="43" t="s">
        <v>47</v>
      </c>
      <c r="AT31" s="43" t="s">
        <v>49</v>
      </c>
      <c r="AU31" s="43" t="s">
        <v>214</v>
      </c>
      <c r="AV31" s="43" t="s">
        <v>214</v>
      </c>
      <c r="AW31" s="43" t="s">
        <v>49</v>
      </c>
      <c r="AX31" s="43" t="s">
        <v>49</v>
      </c>
      <c r="AY31" s="44" t="s">
        <v>49</v>
      </c>
      <c r="AZ31" s="44" t="s">
        <v>49</v>
      </c>
      <c r="BA31" s="44" t="s">
        <v>49</v>
      </c>
      <c r="BB31" s="44" t="s">
        <v>49</v>
      </c>
      <c r="BC31" s="44" t="s">
        <v>49</v>
      </c>
      <c r="BD31" s="44" t="s">
        <v>49</v>
      </c>
      <c r="BE31" s="44" t="s">
        <v>49</v>
      </c>
      <c r="BF31" s="43" t="s">
        <v>49</v>
      </c>
      <c r="BG31" s="43" t="s">
        <v>49</v>
      </c>
      <c r="BH31" s="43" t="s">
        <v>49</v>
      </c>
      <c r="BI31" s="43" t="s">
        <v>49</v>
      </c>
      <c r="BJ31" s="43" t="s">
        <v>49</v>
      </c>
      <c r="BK31" s="43" t="s">
        <v>49</v>
      </c>
      <c r="BL31" s="43" t="s">
        <v>49</v>
      </c>
      <c r="BM31" s="43" t="s">
        <v>49</v>
      </c>
      <c r="BN31" s="44" t="s">
        <v>49</v>
      </c>
      <c r="BO31" s="44" t="s">
        <v>49</v>
      </c>
      <c r="BP31" s="44" t="s">
        <v>49</v>
      </c>
      <c r="BQ31" s="44" t="s">
        <v>49</v>
      </c>
      <c r="BR31" s="43" t="s">
        <v>49</v>
      </c>
      <c r="BS31" s="43" t="s">
        <v>49</v>
      </c>
      <c r="BT31" s="43" t="s">
        <v>215</v>
      </c>
      <c r="BU31" s="43" t="s">
        <v>49</v>
      </c>
      <c r="BV31" s="43" t="s">
        <v>178</v>
      </c>
      <c r="BW31" s="43" t="s">
        <v>137</v>
      </c>
      <c r="BX31" s="53"/>
    </row>
    <row r="32" spans="1:76" x14ac:dyDescent="0.15">
      <c r="A32" s="45">
        <v>28</v>
      </c>
      <c r="B32" s="44" t="s">
        <v>49</v>
      </c>
      <c r="C32" s="43" t="s">
        <v>201</v>
      </c>
      <c r="D32" s="43" t="s">
        <v>48</v>
      </c>
      <c r="E32" s="43" t="s">
        <v>295</v>
      </c>
      <c r="F32" s="43" t="s">
        <v>48</v>
      </c>
      <c r="G32" s="43" t="s">
        <v>127</v>
      </c>
      <c r="H32" s="43" t="s">
        <v>49</v>
      </c>
      <c r="I32" s="43" t="s">
        <v>49</v>
      </c>
      <c r="J32" s="43" t="s">
        <v>128</v>
      </c>
      <c r="K32" s="43" t="s">
        <v>129</v>
      </c>
      <c r="L32" s="43" t="s">
        <v>203</v>
      </c>
      <c r="M32" s="43" t="s">
        <v>162</v>
      </c>
      <c r="N32" s="43" t="s">
        <v>204</v>
      </c>
      <c r="O32" s="43" t="s">
        <v>131</v>
      </c>
      <c r="P32" s="44" t="s">
        <v>132</v>
      </c>
      <c r="Q32" s="43" t="s">
        <v>130</v>
      </c>
      <c r="R32" s="43" t="s">
        <v>205</v>
      </c>
      <c r="S32" s="43" t="s">
        <v>206</v>
      </c>
      <c r="T32" s="44" t="s">
        <v>207</v>
      </c>
      <c r="U32" s="43" t="s">
        <v>164</v>
      </c>
      <c r="V32" s="43" t="s">
        <v>133</v>
      </c>
      <c r="W32" s="44" t="s">
        <v>130</v>
      </c>
      <c r="X32" s="44" t="s">
        <v>130</v>
      </c>
      <c r="Y32" s="43" t="s">
        <v>134</v>
      </c>
      <c r="Z32" s="43" t="s">
        <v>49</v>
      </c>
      <c r="AA32" s="43" t="s">
        <v>208</v>
      </c>
      <c r="AB32" s="43" t="s">
        <v>209</v>
      </c>
      <c r="AC32" s="43" t="s">
        <v>49</v>
      </c>
      <c r="AD32" s="43" t="s">
        <v>135</v>
      </c>
      <c r="AE32" s="43" t="s">
        <v>210</v>
      </c>
      <c r="AF32" s="43" t="s">
        <v>165</v>
      </c>
      <c r="AG32" s="43" t="s">
        <v>49</v>
      </c>
      <c r="AH32" s="43" t="s">
        <v>49</v>
      </c>
      <c r="AI32" s="43" t="s">
        <v>49</v>
      </c>
      <c r="AJ32" s="43" t="s">
        <v>211</v>
      </c>
      <c r="AK32" s="44" t="s">
        <v>130</v>
      </c>
      <c r="AL32" s="43" t="s">
        <v>49</v>
      </c>
      <c r="AM32" s="43" t="s">
        <v>273</v>
      </c>
      <c r="AN32" s="43" t="s">
        <v>296</v>
      </c>
      <c r="AO32" s="44" t="s">
        <v>275</v>
      </c>
      <c r="AP32" s="43" t="s">
        <v>49</v>
      </c>
      <c r="AQ32" s="43" t="s">
        <v>48</v>
      </c>
      <c r="AR32" s="43" t="s">
        <v>49</v>
      </c>
      <c r="AS32" s="43" t="s">
        <v>47</v>
      </c>
      <c r="AT32" s="43" t="s">
        <v>49</v>
      </c>
      <c r="AU32" s="43" t="s">
        <v>214</v>
      </c>
      <c r="AV32" s="43" t="s">
        <v>214</v>
      </c>
      <c r="AW32" s="43" t="s">
        <v>49</v>
      </c>
      <c r="AX32" s="43" t="s">
        <v>49</v>
      </c>
      <c r="AY32" s="44" t="s">
        <v>49</v>
      </c>
      <c r="AZ32" s="44" t="s">
        <v>49</v>
      </c>
      <c r="BA32" s="44" t="s">
        <v>49</v>
      </c>
      <c r="BB32" s="44" t="s">
        <v>49</v>
      </c>
      <c r="BC32" s="44" t="s">
        <v>49</v>
      </c>
      <c r="BD32" s="44" t="s">
        <v>49</v>
      </c>
      <c r="BE32" s="44" t="s">
        <v>49</v>
      </c>
      <c r="BF32" s="43" t="s">
        <v>49</v>
      </c>
      <c r="BG32" s="43" t="s">
        <v>49</v>
      </c>
      <c r="BH32" s="43" t="s">
        <v>49</v>
      </c>
      <c r="BI32" s="43" t="s">
        <v>49</v>
      </c>
      <c r="BJ32" s="43" t="s">
        <v>49</v>
      </c>
      <c r="BK32" s="43" t="s">
        <v>49</v>
      </c>
      <c r="BL32" s="43" t="s">
        <v>49</v>
      </c>
      <c r="BM32" s="43" t="s">
        <v>49</v>
      </c>
      <c r="BN32" s="44" t="s">
        <v>49</v>
      </c>
      <c r="BO32" s="44" t="s">
        <v>49</v>
      </c>
      <c r="BP32" s="44" t="s">
        <v>49</v>
      </c>
      <c r="BQ32" s="44" t="s">
        <v>49</v>
      </c>
      <c r="BR32" s="43" t="s">
        <v>49</v>
      </c>
      <c r="BS32" s="43" t="s">
        <v>49</v>
      </c>
      <c r="BT32" s="43" t="s">
        <v>215</v>
      </c>
      <c r="BU32" s="43" t="s">
        <v>49</v>
      </c>
      <c r="BV32" s="43" t="s">
        <v>179</v>
      </c>
      <c r="BW32" s="43" t="s">
        <v>137</v>
      </c>
      <c r="BX32" s="53"/>
    </row>
    <row r="33" spans="1:76" x14ac:dyDescent="0.15">
      <c r="A33" s="45">
        <v>29</v>
      </c>
      <c r="B33" s="44" t="s">
        <v>49</v>
      </c>
      <c r="C33" s="43" t="s">
        <v>201</v>
      </c>
      <c r="D33" s="43" t="s">
        <v>48</v>
      </c>
      <c r="E33" s="43" t="s">
        <v>297</v>
      </c>
      <c r="F33" s="43" t="s">
        <v>48</v>
      </c>
      <c r="G33" s="43" t="s">
        <v>127</v>
      </c>
      <c r="H33" s="43" t="s">
        <v>49</v>
      </c>
      <c r="I33" s="43" t="s">
        <v>49</v>
      </c>
      <c r="J33" s="43" t="s">
        <v>128</v>
      </c>
      <c r="K33" s="43" t="s">
        <v>129</v>
      </c>
      <c r="L33" s="43" t="s">
        <v>203</v>
      </c>
      <c r="M33" s="43" t="s">
        <v>162</v>
      </c>
      <c r="N33" s="43" t="s">
        <v>204</v>
      </c>
      <c r="O33" s="43" t="s">
        <v>131</v>
      </c>
      <c r="P33" s="44" t="s">
        <v>132</v>
      </c>
      <c r="Q33" s="43" t="s">
        <v>130</v>
      </c>
      <c r="R33" s="43" t="s">
        <v>205</v>
      </c>
      <c r="S33" s="43" t="s">
        <v>206</v>
      </c>
      <c r="T33" s="44" t="s">
        <v>207</v>
      </c>
      <c r="U33" s="43" t="s">
        <v>164</v>
      </c>
      <c r="V33" s="43" t="s">
        <v>133</v>
      </c>
      <c r="W33" s="44" t="s">
        <v>130</v>
      </c>
      <c r="X33" s="44" t="s">
        <v>130</v>
      </c>
      <c r="Y33" s="43" t="s">
        <v>134</v>
      </c>
      <c r="Z33" s="43" t="s">
        <v>49</v>
      </c>
      <c r="AA33" s="43" t="s">
        <v>208</v>
      </c>
      <c r="AB33" s="43" t="s">
        <v>209</v>
      </c>
      <c r="AC33" s="43" t="s">
        <v>49</v>
      </c>
      <c r="AD33" s="43" t="s">
        <v>135</v>
      </c>
      <c r="AE33" s="43" t="s">
        <v>210</v>
      </c>
      <c r="AF33" s="43" t="s">
        <v>165</v>
      </c>
      <c r="AG33" s="43" t="s">
        <v>49</v>
      </c>
      <c r="AH33" s="43" t="s">
        <v>49</v>
      </c>
      <c r="AI33" s="43" t="s">
        <v>49</v>
      </c>
      <c r="AJ33" s="43" t="s">
        <v>211</v>
      </c>
      <c r="AK33" s="44" t="s">
        <v>130</v>
      </c>
      <c r="AL33" s="43" t="s">
        <v>49</v>
      </c>
      <c r="AM33" s="43" t="s">
        <v>298</v>
      </c>
      <c r="AN33" s="43" t="s">
        <v>299</v>
      </c>
      <c r="AO33" s="44" t="s">
        <v>128</v>
      </c>
      <c r="AP33" s="43" t="s">
        <v>49</v>
      </c>
      <c r="AQ33" s="43" t="s">
        <v>48</v>
      </c>
      <c r="AR33" s="43" t="s">
        <v>49</v>
      </c>
      <c r="AS33" s="43" t="s">
        <v>47</v>
      </c>
      <c r="AT33" s="43" t="s">
        <v>49</v>
      </c>
      <c r="AU33" s="43" t="s">
        <v>214</v>
      </c>
      <c r="AV33" s="43" t="s">
        <v>214</v>
      </c>
      <c r="AW33" s="43" t="s">
        <v>49</v>
      </c>
      <c r="AX33" s="43" t="s">
        <v>49</v>
      </c>
      <c r="AY33" s="44" t="s">
        <v>49</v>
      </c>
      <c r="AZ33" s="44" t="s">
        <v>49</v>
      </c>
      <c r="BA33" s="44" t="s">
        <v>49</v>
      </c>
      <c r="BB33" s="44" t="s">
        <v>49</v>
      </c>
      <c r="BC33" s="44" t="s">
        <v>49</v>
      </c>
      <c r="BD33" s="44" t="s">
        <v>49</v>
      </c>
      <c r="BE33" s="44" t="s">
        <v>49</v>
      </c>
      <c r="BF33" s="43" t="s">
        <v>49</v>
      </c>
      <c r="BG33" s="43" t="s">
        <v>49</v>
      </c>
      <c r="BH33" s="43" t="s">
        <v>49</v>
      </c>
      <c r="BI33" s="43" t="s">
        <v>49</v>
      </c>
      <c r="BJ33" s="43" t="s">
        <v>49</v>
      </c>
      <c r="BK33" s="43" t="s">
        <v>49</v>
      </c>
      <c r="BL33" s="43" t="s">
        <v>49</v>
      </c>
      <c r="BM33" s="43" t="s">
        <v>49</v>
      </c>
      <c r="BN33" s="44" t="s">
        <v>49</v>
      </c>
      <c r="BO33" s="44" t="s">
        <v>49</v>
      </c>
      <c r="BP33" s="44" t="s">
        <v>49</v>
      </c>
      <c r="BQ33" s="44" t="s">
        <v>49</v>
      </c>
      <c r="BR33" s="43" t="s">
        <v>49</v>
      </c>
      <c r="BS33" s="43" t="s">
        <v>49</v>
      </c>
      <c r="BT33" s="43" t="s">
        <v>215</v>
      </c>
      <c r="BU33" s="43" t="s">
        <v>49</v>
      </c>
      <c r="BV33" s="43" t="s">
        <v>180</v>
      </c>
      <c r="BW33" s="43" t="s">
        <v>137</v>
      </c>
      <c r="BX33" s="53"/>
    </row>
    <row r="34" spans="1:76" x14ac:dyDescent="0.15">
      <c r="A34" s="45">
        <v>30</v>
      </c>
      <c r="B34" s="44" t="s">
        <v>49</v>
      </c>
      <c r="C34" s="43" t="s">
        <v>201</v>
      </c>
      <c r="D34" s="43" t="s">
        <v>48</v>
      </c>
      <c r="E34" s="43" t="s">
        <v>300</v>
      </c>
      <c r="F34" s="43" t="s">
        <v>48</v>
      </c>
      <c r="G34" s="43" t="s">
        <v>127</v>
      </c>
      <c r="H34" s="43" t="s">
        <v>49</v>
      </c>
      <c r="I34" s="43" t="s">
        <v>49</v>
      </c>
      <c r="J34" s="43" t="s">
        <v>128</v>
      </c>
      <c r="K34" s="43" t="s">
        <v>129</v>
      </c>
      <c r="L34" s="43" t="s">
        <v>203</v>
      </c>
      <c r="M34" s="43" t="s">
        <v>162</v>
      </c>
      <c r="N34" s="43" t="s">
        <v>204</v>
      </c>
      <c r="O34" s="43" t="s">
        <v>131</v>
      </c>
      <c r="P34" s="44" t="s">
        <v>132</v>
      </c>
      <c r="Q34" s="43" t="s">
        <v>130</v>
      </c>
      <c r="R34" s="43" t="s">
        <v>205</v>
      </c>
      <c r="S34" s="43" t="s">
        <v>206</v>
      </c>
      <c r="T34" s="44" t="s">
        <v>207</v>
      </c>
      <c r="U34" s="43" t="s">
        <v>164</v>
      </c>
      <c r="V34" s="43" t="s">
        <v>133</v>
      </c>
      <c r="W34" s="44" t="s">
        <v>130</v>
      </c>
      <c r="X34" s="44" t="s">
        <v>130</v>
      </c>
      <c r="Y34" s="43" t="s">
        <v>134</v>
      </c>
      <c r="Z34" s="43" t="s">
        <v>49</v>
      </c>
      <c r="AA34" s="43" t="s">
        <v>208</v>
      </c>
      <c r="AB34" s="43" t="s">
        <v>209</v>
      </c>
      <c r="AC34" s="43" t="s">
        <v>49</v>
      </c>
      <c r="AD34" s="43" t="s">
        <v>135</v>
      </c>
      <c r="AE34" s="43" t="s">
        <v>210</v>
      </c>
      <c r="AF34" s="43" t="s">
        <v>165</v>
      </c>
      <c r="AG34" s="43" t="s">
        <v>49</v>
      </c>
      <c r="AH34" s="43" t="s">
        <v>49</v>
      </c>
      <c r="AI34" s="43" t="s">
        <v>49</v>
      </c>
      <c r="AJ34" s="43" t="s">
        <v>211</v>
      </c>
      <c r="AK34" s="44" t="s">
        <v>130</v>
      </c>
      <c r="AL34" s="43" t="s">
        <v>49</v>
      </c>
      <c r="AM34" s="43" t="s">
        <v>298</v>
      </c>
      <c r="AN34" s="43" t="s">
        <v>301</v>
      </c>
      <c r="AO34" s="44" t="s">
        <v>278</v>
      </c>
      <c r="AP34" s="43" t="s">
        <v>49</v>
      </c>
      <c r="AQ34" s="43" t="s">
        <v>48</v>
      </c>
      <c r="AR34" s="43" t="s">
        <v>49</v>
      </c>
      <c r="AS34" s="43" t="s">
        <v>47</v>
      </c>
      <c r="AT34" s="43" t="s">
        <v>49</v>
      </c>
      <c r="AU34" s="43" t="s">
        <v>214</v>
      </c>
      <c r="AV34" s="43" t="s">
        <v>214</v>
      </c>
      <c r="AW34" s="43" t="s">
        <v>49</v>
      </c>
      <c r="AX34" s="43" t="s">
        <v>49</v>
      </c>
      <c r="AY34" s="44" t="s">
        <v>49</v>
      </c>
      <c r="AZ34" s="44" t="s">
        <v>49</v>
      </c>
      <c r="BA34" s="44" t="s">
        <v>49</v>
      </c>
      <c r="BB34" s="44" t="s">
        <v>49</v>
      </c>
      <c r="BC34" s="44" t="s">
        <v>49</v>
      </c>
      <c r="BD34" s="44" t="s">
        <v>49</v>
      </c>
      <c r="BE34" s="44" t="s">
        <v>49</v>
      </c>
      <c r="BF34" s="43" t="s">
        <v>49</v>
      </c>
      <c r="BG34" s="43" t="s">
        <v>49</v>
      </c>
      <c r="BH34" s="43" t="s">
        <v>49</v>
      </c>
      <c r="BI34" s="43" t="s">
        <v>49</v>
      </c>
      <c r="BJ34" s="43" t="s">
        <v>49</v>
      </c>
      <c r="BK34" s="43" t="s">
        <v>49</v>
      </c>
      <c r="BL34" s="43" t="s">
        <v>49</v>
      </c>
      <c r="BM34" s="43" t="s">
        <v>49</v>
      </c>
      <c r="BN34" s="44" t="s">
        <v>49</v>
      </c>
      <c r="BO34" s="44" t="s">
        <v>49</v>
      </c>
      <c r="BP34" s="44" t="s">
        <v>49</v>
      </c>
      <c r="BQ34" s="44" t="s">
        <v>49</v>
      </c>
      <c r="BR34" s="43" t="s">
        <v>49</v>
      </c>
      <c r="BS34" s="43" t="s">
        <v>49</v>
      </c>
      <c r="BT34" s="43" t="s">
        <v>215</v>
      </c>
      <c r="BU34" s="43" t="s">
        <v>49</v>
      </c>
      <c r="BV34" s="43" t="s">
        <v>181</v>
      </c>
      <c r="BW34" s="43" t="s">
        <v>137</v>
      </c>
      <c r="BX34" s="53"/>
    </row>
    <row r="35" spans="1:76" x14ac:dyDescent="0.15">
      <c r="A35" s="45">
        <v>31</v>
      </c>
      <c r="B35" s="44" t="s">
        <v>49</v>
      </c>
      <c r="C35" s="43" t="s">
        <v>201</v>
      </c>
      <c r="D35" s="43" t="s">
        <v>48</v>
      </c>
      <c r="E35" s="43" t="s">
        <v>302</v>
      </c>
      <c r="F35" s="43" t="s">
        <v>48</v>
      </c>
      <c r="G35" s="43" t="s">
        <v>127</v>
      </c>
      <c r="H35" s="43" t="s">
        <v>49</v>
      </c>
      <c r="I35" s="43" t="s">
        <v>49</v>
      </c>
      <c r="J35" s="43" t="s">
        <v>128</v>
      </c>
      <c r="K35" s="43" t="s">
        <v>129</v>
      </c>
      <c r="L35" s="43" t="s">
        <v>203</v>
      </c>
      <c r="M35" s="43" t="s">
        <v>162</v>
      </c>
      <c r="N35" s="43" t="s">
        <v>204</v>
      </c>
      <c r="O35" s="43" t="s">
        <v>131</v>
      </c>
      <c r="P35" s="44" t="s">
        <v>132</v>
      </c>
      <c r="Q35" s="43" t="s">
        <v>130</v>
      </c>
      <c r="R35" s="43" t="s">
        <v>205</v>
      </c>
      <c r="S35" s="43" t="s">
        <v>206</v>
      </c>
      <c r="T35" s="44" t="s">
        <v>207</v>
      </c>
      <c r="U35" s="43" t="s">
        <v>164</v>
      </c>
      <c r="V35" s="43" t="s">
        <v>133</v>
      </c>
      <c r="W35" s="44" t="s">
        <v>130</v>
      </c>
      <c r="X35" s="44" t="s">
        <v>130</v>
      </c>
      <c r="Y35" s="43" t="s">
        <v>134</v>
      </c>
      <c r="Z35" s="43" t="s">
        <v>49</v>
      </c>
      <c r="AA35" s="43" t="s">
        <v>208</v>
      </c>
      <c r="AB35" s="43" t="s">
        <v>209</v>
      </c>
      <c r="AC35" s="43" t="s">
        <v>49</v>
      </c>
      <c r="AD35" s="43" t="s">
        <v>135</v>
      </c>
      <c r="AE35" s="43" t="s">
        <v>210</v>
      </c>
      <c r="AF35" s="43" t="s">
        <v>165</v>
      </c>
      <c r="AG35" s="43" t="s">
        <v>49</v>
      </c>
      <c r="AH35" s="43" t="s">
        <v>49</v>
      </c>
      <c r="AI35" s="43" t="s">
        <v>49</v>
      </c>
      <c r="AJ35" s="43" t="s">
        <v>211</v>
      </c>
      <c r="AK35" s="44" t="s">
        <v>130</v>
      </c>
      <c r="AL35" s="43" t="s">
        <v>49</v>
      </c>
      <c r="AM35" s="43" t="s">
        <v>303</v>
      </c>
      <c r="AN35" s="43" t="s">
        <v>304</v>
      </c>
      <c r="AO35" s="44" t="s">
        <v>203</v>
      </c>
      <c r="AP35" s="43" t="s">
        <v>49</v>
      </c>
      <c r="AQ35" s="43" t="s">
        <v>48</v>
      </c>
      <c r="AR35" s="43" t="s">
        <v>49</v>
      </c>
      <c r="AS35" s="43" t="s">
        <v>47</v>
      </c>
      <c r="AT35" s="43" t="s">
        <v>49</v>
      </c>
      <c r="AU35" s="43" t="s">
        <v>214</v>
      </c>
      <c r="AV35" s="43" t="s">
        <v>214</v>
      </c>
      <c r="AW35" s="43" t="s">
        <v>49</v>
      </c>
      <c r="AX35" s="43" t="s">
        <v>49</v>
      </c>
      <c r="AY35" s="44" t="s">
        <v>49</v>
      </c>
      <c r="AZ35" s="44" t="s">
        <v>49</v>
      </c>
      <c r="BA35" s="44" t="s">
        <v>49</v>
      </c>
      <c r="BB35" s="44" t="s">
        <v>49</v>
      </c>
      <c r="BC35" s="44" t="s">
        <v>49</v>
      </c>
      <c r="BD35" s="44" t="s">
        <v>49</v>
      </c>
      <c r="BE35" s="44" t="s">
        <v>49</v>
      </c>
      <c r="BF35" s="43" t="s">
        <v>49</v>
      </c>
      <c r="BG35" s="43" t="s">
        <v>49</v>
      </c>
      <c r="BH35" s="43" t="s">
        <v>49</v>
      </c>
      <c r="BI35" s="43" t="s">
        <v>49</v>
      </c>
      <c r="BJ35" s="43" t="s">
        <v>49</v>
      </c>
      <c r="BK35" s="43" t="s">
        <v>49</v>
      </c>
      <c r="BL35" s="43" t="s">
        <v>49</v>
      </c>
      <c r="BM35" s="43" t="s">
        <v>49</v>
      </c>
      <c r="BN35" s="44" t="s">
        <v>49</v>
      </c>
      <c r="BO35" s="44" t="s">
        <v>49</v>
      </c>
      <c r="BP35" s="44" t="s">
        <v>49</v>
      </c>
      <c r="BQ35" s="44" t="s">
        <v>49</v>
      </c>
      <c r="BR35" s="43" t="s">
        <v>49</v>
      </c>
      <c r="BS35" s="43" t="s">
        <v>49</v>
      </c>
      <c r="BT35" s="43" t="s">
        <v>215</v>
      </c>
      <c r="BU35" s="43" t="s">
        <v>49</v>
      </c>
      <c r="BV35" s="43" t="s">
        <v>182</v>
      </c>
      <c r="BW35" s="43" t="s">
        <v>137</v>
      </c>
      <c r="BX35" s="53"/>
    </row>
    <row r="36" spans="1:76" x14ac:dyDescent="0.15">
      <c r="A36" s="45">
        <v>32</v>
      </c>
      <c r="B36" s="44" t="s">
        <v>49</v>
      </c>
      <c r="C36" s="43" t="s">
        <v>201</v>
      </c>
      <c r="D36" s="43" t="s">
        <v>48</v>
      </c>
      <c r="E36" s="43" t="s">
        <v>305</v>
      </c>
      <c r="F36" s="43" t="s">
        <v>48</v>
      </c>
      <c r="G36" s="43" t="s">
        <v>127</v>
      </c>
      <c r="H36" s="43" t="s">
        <v>49</v>
      </c>
      <c r="I36" s="43" t="s">
        <v>49</v>
      </c>
      <c r="J36" s="43" t="s">
        <v>128</v>
      </c>
      <c r="K36" s="43" t="s">
        <v>129</v>
      </c>
      <c r="L36" s="43" t="s">
        <v>203</v>
      </c>
      <c r="M36" s="43" t="s">
        <v>162</v>
      </c>
      <c r="N36" s="43" t="s">
        <v>204</v>
      </c>
      <c r="O36" s="43" t="s">
        <v>131</v>
      </c>
      <c r="P36" s="44" t="s">
        <v>132</v>
      </c>
      <c r="Q36" s="43" t="s">
        <v>130</v>
      </c>
      <c r="R36" s="43" t="s">
        <v>205</v>
      </c>
      <c r="S36" s="43" t="s">
        <v>206</v>
      </c>
      <c r="T36" s="44" t="s">
        <v>207</v>
      </c>
      <c r="U36" s="43" t="s">
        <v>164</v>
      </c>
      <c r="V36" s="43" t="s">
        <v>133</v>
      </c>
      <c r="W36" s="44" t="s">
        <v>130</v>
      </c>
      <c r="X36" s="44" t="s">
        <v>130</v>
      </c>
      <c r="Y36" s="43" t="s">
        <v>134</v>
      </c>
      <c r="Z36" s="43" t="s">
        <v>49</v>
      </c>
      <c r="AA36" s="43" t="s">
        <v>208</v>
      </c>
      <c r="AB36" s="43" t="s">
        <v>209</v>
      </c>
      <c r="AC36" s="43" t="s">
        <v>49</v>
      </c>
      <c r="AD36" s="43" t="s">
        <v>135</v>
      </c>
      <c r="AE36" s="43" t="s">
        <v>210</v>
      </c>
      <c r="AF36" s="43" t="s">
        <v>165</v>
      </c>
      <c r="AG36" s="43" t="s">
        <v>49</v>
      </c>
      <c r="AH36" s="43" t="s">
        <v>49</v>
      </c>
      <c r="AI36" s="43" t="s">
        <v>49</v>
      </c>
      <c r="AJ36" s="43" t="s">
        <v>211</v>
      </c>
      <c r="AK36" s="44" t="s">
        <v>130</v>
      </c>
      <c r="AL36" s="43" t="s">
        <v>49</v>
      </c>
      <c r="AM36" s="43" t="s">
        <v>303</v>
      </c>
      <c r="AN36" s="43" t="s">
        <v>306</v>
      </c>
      <c r="AO36" s="44" t="s">
        <v>307</v>
      </c>
      <c r="AP36" s="43" t="s">
        <v>49</v>
      </c>
      <c r="AQ36" s="43" t="s">
        <v>48</v>
      </c>
      <c r="AR36" s="43" t="s">
        <v>49</v>
      </c>
      <c r="AS36" s="43" t="s">
        <v>47</v>
      </c>
      <c r="AT36" s="43" t="s">
        <v>49</v>
      </c>
      <c r="AU36" s="43" t="s">
        <v>214</v>
      </c>
      <c r="AV36" s="43" t="s">
        <v>214</v>
      </c>
      <c r="AW36" s="43" t="s">
        <v>49</v>
      </c>
      <c r="AX36" s="43" t="s">
        <v>49</v>
      </c>
      <c r="AY36" s="44" t="s">
        <v>49</v>
      </c>
      <c r="AZ36" s="44" t="s">
        <v>49</v>
      </c>
      <c r="BA36" s="44" t="s">
        <v>49</v>
      </c>
      <c r="BB36" s="44" t="s">
        <v>49</v>
      </c>
      <c r="BC36" s="44" t="s">
        <v>49</v>
      </c>
      <c r="BD36" s="44" t="s">
        <v>49</v>
      </c>
      <c r="BE36" s="44" t="s">
        <v>49</v>
      </c>
      <c r="BF36" s="43" t="s">
        <v>49</v>
      </c>
      <c r="BG36" s="43" t="s">
        <v>49</v>
      </c>
      <c r="BH36" s="43" t="s">
        <v>49</v>
      </c>
      <c r="BI36" s="43" t="s">
        <v>49</v>
      </c>
      <c r="BJ36" s="43" t="s">
        <v>49</v>
      </c>
      <c r="BK36" s="43" t="s">
        <v>49</v>
      </c>
      <c r="BL36" s="43" t="s">
        <v>49</v>
      </c>
      <c r="BM36" s="43" t="s">
        <v>49</v>
      </c>
      <c r="BN36" s="44" t="s">
        <v>49</v>
      </c>
      <c r="BO36" s="44" t="s">
        <v>49</v>
      </c>
      <c r="BP36" s="44" t="s">
        <v>49</v>
      </c>
      <c r="BQ36" s="44" t="s">
        <v>49</v>
      </c>
      <c r="BR36" s="43" t="s">
        <v>49</v>
      </c>
      <c r="BS36" s="43" t="s">
        <v>49</v>
      </c>
      <c r="BT36" s="43" t="s">
        <v>215</v>
      </c>
      <c r="BU36" s="43" t="s">
        <v>49</v>
      </c>
      <c r="BV36" s="43" t="s">
        <v>183</v>
      </c>
      <c r="BW36" s="43" t="s">
        <v>137</v>
      </c>
      <c r="BX36" s="53"/>
    </row>
    <row r="37" spans="1:76" x14ac:dyDescent="0.15">
      <c r="A37" s="45">
        <v>33</v>
      </c>
      <c r="B37" s="44" t="s">
        <v>49</v>
      </c>
      <c r="C37" s="43" t="s">
        <v>201</v>
      </c>
      <c r="D37" s="43" t="s">
        <v>48</v>
      </c>
      <c r="E37" s="43" t="s">
        <v>308</v>
      </c>
      <c r="F37" s="43" t="s">
        <v>48</v>
      </c>
      <c r="G37" s="43" t="s">
        <v>127</v>
      </c>
      <c r="H37" s="43" t="s">
        <v>49</v>
      </c>
      <c r="I37" s="43" t="s">
        <v>49</v>
      </c>
      <c r="J37" s="43" t="s">
        <v>128</v>
      </c>
      <c r="K37" s="43" t="s">
        <v>129</v>
      </c>
      <c r="L37" s="43" t="s">
        <v>203</v>
      </c>
      <c r="M37" s="43" t="s">
        <v>162</v>
      </c>
      <c r="N37" s="43" t="s">
        <v>204</v>
      </c>
      <c r="O37" s="43" t="s">
        <v>131</v>
      </c>
      <c r="P37" s="44" t="s">
        <v>132</v>
      </c>
      <c r="Q37" s="43" t="s">
        <v>130</v>
      </c>
      <c r="R37" s="43" t="s">
        <v>205</v>
      </c>
      <c r="S37" s="43" t="s">
        <v>206</v>
      </c>
      <c r="T37" s="44" t="s">
        <v>207</v>
      </c>
      <c r="U37" s="43" t="s">
        <v>164</v>
      </c>
      <c r="V37" s="43" t="s">
        <v>133</v>
      </c>
      <c r="W37" s="44" t="s">
        <v>130</v>
      </c>
      <c r="X37" s="44" t="s">
        <v>130</v>
      </c>
      <c r="Y37" s="43" t="s">
        <v>134</v>
      </c>
      <c r="Z37" s="43" t="s">
        <v>49</v>
      </c>
      <c r="AA37" s="43" t="s">
        <v>208</v>
      </c>
      <c r="AB37" s="43" t="s">
        <v>209</v>
      </c>
      <c r="AC37" s="43" t="s">
        <v>49</v>
      </c>
      <c r="AD37" s="43" t="s">
        <v>135</v>
      </c>
      <c r="AE37" s="43" t="s">
        <v>210</v>
      </c>
      <c r="AF37" s="43" t="s">
        <v>165</v>
      </c>
      <c r="AG37" s="43" t="s">
        <v>49</v>
      </c>
      <c r="AH37" s="43" t="s">
        <v>49</v>
      </c>
      <c r="AI37" s="43" t="s">
        <v>49</v>
      </c>
      <c r="AJ37" s="43" t="s">
        <v>211</v>
      </c>
      <c r="AK37" s="44" t="s">
        <v>130</v>
      </c>
      <c r="AL37" s="43" t="s">
        <v>49</v>
      </c>
      <c r="AM37" s="43" t="s">
        <v>303</v>
      </c>
      <c r="AN37" s="43" t="s">
        <v>309</v>
      </c>
      <c r="AO37" s="44" t="s">
        <v>310</v>
      </c>
      <c r="AP37" s="43" t="s">
        <v>49</v>
      </c>
      <c r="AQ37" s="43" t="s">
        <v>48</v>
      </c>
      <c r="AR37" s="43" t="s">
        <v>49</v>
      </c>
      <c r="AS37" s="43" t="s">
        <v>47</v>
      </c>
      <c r="AT37" s="43" t="s">
        <v>49</v>
      </c>
      <c r="AU37" s="43" t="s">
        <v>214</v>
      </c>
      <c r="AV37" s="43" t="s">
        <v>214</v>
      </c>
      <c r="AW37" s="43" t="s">
        <v>49</v>
      </c>
      <c r="AX37" s="43" t="s">
        <v>49</v>
      </c>
      <c r="AY37" s="44" t="s">
        <v>49</v>
      </c>
      <c r="AZ37" s="44" t="s">
        <v>49</v>
      </c>
      <c r="BA37" s="44" t="s">
        <v>49</v>
      </c>
      <c r="BB37" s="44" t="s">
        <v>49</v>
      </c>
      <c r="BC37" s="44" t="s">
        <v>49</v>
      </c>
      <c r="BD37" s="44" t="s">
        <v>49</v>
      </c>
      <c r="BE37" s="44" t="s">
        <v>49</v>
      </c>
      <c r="BF37" s="43" t="s">
        <v>49</v>
      </c>
      <c r="BG37" s="43" t="s">
        <v>49</v>
      </c>
      <c r="BH37" s="43" t="s">
        <v>49</v>
      </c>
      <c r="BI37" s="43" t="s">
        <v>49</v>
      </c>
      <c r="BJ37" s="43" t="s">
        <v>49</v>
      </c>
      <c r="BK37" s="43" t="s">
        <v>49</v>
      </c>
      <c r="BL37" s="43" t="s">
        <v>49</v>
      </c>
      <c r="BM37" s="43" t="s">
        <v>49</v>
      </c>
      <c r="BN37" s="44" t="s">
        <v>49</v>
      </c>
      <c r="BO37" s="44" t="s">
        <v>49</v>
      </c>
      <c r="BP37" s="44" t="s">
        <v>49</v>
      </c>
      <c r="BQ37" s="44" t="s">
        <v>49</v>
      </c>
      <c r="BR37" s="43" t="s">
        <v>49</v>
      </c>
      <c r="BS37" s="43" t="s">
        <v>49</v>
      </c>
      <c r="BT37" s="43" t="s">
        <v>215</v>
      </c>
      <c r="BU37" s="43" t="s">
        <v>49</v>
      </c>
      <c r="BV37" s="43" t="s">
        <v>184</v>
      </c>
      <c r="BW37" s="43" t="s">
        <v>137</v>
      </c>
      <c r="BX37" s="53"/>
    </row>
    <row r="38" spans="1:76" x14ac:dyDescent="0.15">
      <c r="A38" s="45">
        <v>34</v>
      </c>
      <c r="B38" s="44" t="s">
        <v>49</v>
      </c>
      <c r="C38" s="43" t="s">
        <v>201</v>
      </c>
      <c r="D38" s="43" t="s">
        <v>48</v>
      </c>
      <c r="E38" s="43" t="s">
        <v>311</v>
      </c>
      <c r="F38" s="43" t="s">
        <v>48</v>
      </c>
      <c r="G38" s="43" t="s">
        <v>127</v>
      </c>
      <c r="H38" s="43" t="s">
        <v>49</v>
      </c>
      <c r="I38" s="43" t="s">
        <v>49</v>
      </c>
      <c r="J38" s="43" t="s">
        <v>128</v>
      </c>
      <c r="K38" s="43" t="s">
        <v>129</v>
      </c>
      <c r="L38" s="43" t="s">
        <v>203</v>
      </c>
      <c r="M38" s="43" t="s">
        <v>162</v>
      </c>
      <c r="N38" s="43" t="s">
        <v>204</v>
      </c>
      <c r="O38" s="43" t="s">
        <v>131</v>
      </c>
      <c r="P38" s="44" t="s">
        <v>132</v>
      </c>
      <c r="Q38" s="43" t="s">
        <v>130</v>
      </c>
      <c r="R38" s="43" t="s">
        <v>205</v>
      </c>
      <c r="S38" s="43" t="s">
        <v>206</v>
      </c>
      <c r="T38" s="44" t="s">
        <v>207</v>
      </c>
      <c r="U38" s="43" t="s">
        <v>164</v>
      </c>
      <c r="V38" s="43" t="s">
        <v>133</v>
      </c>
      <c r="W38" s="44" t="s">
        <v>130</v>
      </c>
      <c r="X38" s="44" t="s">
        <v>130</v>
      </c>
      <c r="Y38" s="43" t="s">
        <v>134</v>
      </c>
      <c r="Z38" s="43" t="s">
        <v>49</v>
      </c>
      <c r="AA38" s="43" t="s">
        <v>208</v>
      </c>
      <c r="AB38" s="43" t="s">
        <v>209</v>
      </c>
      <c r="AC38" s="43" t="s">
        <v>49</v>
      </c>
      <c r="AD38" s="43" t="s">
        <v>135</v>
      </c>
      <c r="AE38" s="43" t="s">
        <v>210</v>
      </c>
      <c r="AF38" s="43" t="s">
        <v>165</v>
      </c>
      <c r="AG38" s="43" t="s">
        <v>49</v>
      </c>
      <c r="AH38" s="43" t="s">
        <v>49</v>
      </c>
      <c r="AI38" s="43" t="s">
        <v>49</v>
      </c>
      <c r="AJ38" s="43" t="s">
        <v>211</v>
      </c>
      <c r="AK38" s="44" t="s">
        <v>130</v>
      </c>
      <c r="AL38" s="43" t="s">
        <v>49</v>
      </c>
      <c r="AM38" s="43" t="s">
        <v>298</v>
      </c>
      <c r="AN38" s="43" t="s">
        <v>312</v>
      </c>
      <c r="AO38" s="44" t="s">
        <v>313</v>
      </c>
      <c r="AP38" s="43" t="s">
        <v>49</v>
      </c>
      <c r="AQ38" s="43" t="s">
        <v>48</v>
      </c>
      <c r="AR38" s="43" t="s">
        <v>49</v>
      </c>
      <c r="AS38" s="43" t="s">
        <v>47</v>
      </c>
      <c r="AT38" s="43" t="s">
        <v>49</v>
      </c>
      <c r="AU38" s="43" t="s">
        <v>214</v>
      </c>
      <c r="AV38" s="43" t="s">
        <v>214</v>
      </c>
      <c r="AW38" s="43" t="s">
        <v>49</v>
      </c>
      <c r="AX38" s="43" t="s">
        <v>49</v>
      </c>
      <c r="AY38" s="44" t="s">
        <v>49</v>
      </c>
      <c r="AZ38" s="44" t="s">
        <v>49</v>
      </c>
      <c r="BA38" s="44" t="s">
        <v>49</v>
      </c>
      <c r="BB38" s="44" t="s">
        <v>49</v>
      </c>
      <c r="BC38" s="44" t="s">
        <v>49</v>
      </c>
      <c r="BD38" s="44" t="s">
        <v>49</v>
      </c>
      <c r="BE38" s="44" t="s">
        <v>49</v>
      </c>
      <c r="BF38" s="43" t="s">
        <v>49</v>
      </c>
      <c r="BG38" s="43" t="s">
        <v>49</v>
      </c>
      <c r="BH38" s="43" t="s">
        <v>49</v>
      </c>
      <c r="BI38" s="43" t="s">
        <v>49</v>
      </c>
      <c r="BJ38" s="43" t="s">
        <v>49</v>
      </c>
      <c r="BK38" s="43" t="s">
        <v>49</v>
      </c>
      <c r="BL38" s="43" t="s">
        <v>49</v>
      </c>
      <c r="BM38" s="43" t="s">
        <v>49</v>
      </c>
      <c r="BN38" s="44" t="s">
        <v>49</v>
      </c>
      <c r="BO38" s="44" t="s">
        <v>49</v>
      </c>
      <c r="BP38" s="44" t="s">
        <v>49</v>
      </c>
      <c r="BQ38" s="44" t="s">
        <v>49</v>
      </c>
      <c r="BR38" s="43" t="s">
        <v>49</v>
      </c>
      <c r="BS38" s="43" t="s">
        <v>49</v>
      </c>
      <c r="BT38" s="43" t="s">
        <v>215</v>
      </c>
      <c r="BU38" s="43" t="s">
        <v>49</v>
      </c>
      <c r="BV38" s="43" t="s">
        <v>185</v>
      </c>
      <c r="BW38" s="43" t="s">
        <v>137</v>
      </c>
      <c r="BX38" s="53"/>
    </row>
    <row r="39" spans="1:76" x14ac:dyDescent="0.15">
      <c r="A39" s="45">
        <v>35</v>
      </c>
      <c r="B39" s="44" t="s">
        <v>49</v>
      </c>
      <c r="C39" s="43" t="s">
        <v>201</v>
      </c>
      <c r="D39" s="43" t="s">
        <v>48</v>
      </c>
      <c r="E39" s="43" t="s">
        <v>314</v>
      </c>
      <c r="F39" s="43" t="s">
        <v>48</v>
      </c>
      <c r="G39" s="43" t="s">
        <v>127</v>
      </c>
      <c r="H39" s="43" t="s">
        <v>49</v>
      </c>
      <c r="I39" s="43" t="s">
        <v>49</v>
      </c>
      <c r="J39" s="43" t="s">
        <v>128</v>
      </c>
      <c r="K39" s="43" t="s">
        <v>129</v>
      </c>
      <c r="L39" s="43" t="s">
        <v>203</v>
      </c>
      <c r="M39" s="43" t="s">
        <v>162</v>
      </c>
      <c r="N39" s="43" t="s">
        <v>204</v>
      </c>
      <c r="O39" s="43" t="s">
        <v>131</v>
      </c>
      <c r="P39" s="44" t="s">
        <v>132</v>
      </c>
      <c r="Q39" s="43" t="s">
        <v>130</v>
      </c>
      <c r="R39" s="43" t="s">
        <v>205</v>
      </c>
      <c r="S39" s="43" t="s">
        <v>206</v>
      </c>
      <c r="T39" s="44" t="s">
        <v>207</v>
      </c>
      <c r="U39" s="43" t="s">
        <v>164</v>
      </c>
      <c r="V39" s="43" t="s">
        <v>133</v>
      </c>
      <c r="W39" s="44" t="s">
        <v>130</v>
      </c>
      <c r="X39" s="44" t="s">
        <v>130</v>
      </c>
      <c r="Y39" s="43" t="s">
        <v>134</v>
      </c>
      <c r="Z39" s="43" t="s">
        <v>49</v>
      </c>
      <c r="AA39" s="43" t="s">
        <v>208</v>
      </c>
      <c r="AB39" s="43" t="s">
        <v>209</v>
      </c>
      <c r="AC39" s="43" t="s">
        <v>49</v>
      </c>
      <c r="AD39" s="43" t="s">
        <v>135</v>
      </c>
      <c r="AE39" s="43" t="s">
        <v>210</v>
      </c>
      <c r="AF39" s="43" t="s">
        <v>165</v>
      </c>
      <c r="AG39" s="43" t="s">
        <v>49</v>
      </c>
      <c r="AH39" s="43" t="s">
        <v>49</v>
      </c>
      <c r="AI39" s="43" t="s">
        <v>49</v>
      </c>
      <c r="AJ39" s="43" t="s">
        <v>211</v>
      </c>
      <c r="AK39" s="44" t="s">
        <v>130</v>
      </c>
      <c r="AL39" s="43" t="s">
        <v>49</v>
      </c>
      <c r="AM39" s="43" t="s">
        <v>298</v>
      </c>
      <c r="AN39" s="43" t="s">
        <v>315</v>
      </c>
      <c r="AO39" s="44" t="s">
        <v>316</v>
      </c>
      <c r="AP39" s="43" t="s">
        <v>49</v>
      </c>
      <c r="AQ39" s="43" t="s">
        <v>48</v>
      </c>
      <c r="AR39" s="43" t="s">
        <v>49</v>
      </c>
      <c r="AS39" s="43" t="s">
        <v>47</v>
      </c>
      <c r="AT39" s="43" t="s">
        <v>49</v>
      </c>
      <c r="AU39" s="43" t="s">
        <v>214</v>
      </c>
      <c r="AV39" s="43" t="s">
        <v>214</v>
      </c>
      <c r="AW39" s="43" t="s">
        <v>49</v>
      </c>
      <c r="AX39" s="43" t="s">
        <v>49</v>
      </c>
      <c r="AY39" s="44" t="s">
        <v>49</v>
      </c>
      <c r="AZ39" s="44" t="s">
        <v>49</v>
      </c>
      <c r="BA39" s="44" t="s">
        <v>49</v>
      </c>
      <c r="BB39" s="44" t="s">
        <v>49</v>
      </c>
      <c r="BC39" s="44" t="s">
        <v>49</v>
      </c>
      <c r="BD39" s="44" t="s">
        <v>49</v>
      </c>
      <c r="BE39" s="44" t="s">
        <v>49</v>
      </c>
      <c r="BF39" s="43" t="s">
        <v>49</v>
      </c>
      <c r="BG39" s="43" t="s">
        <v>49</v>
      </c>
      <c r="BH39" s="43" t="s">
        <v>49</v>
      </c>
      <c r="BI39" s="43" t="s">
        <v>49</v>
      </c>
      <c r="BJ39" s="43" t="s">
        <v>49</v>
      </c>
      <c r="BK39" s="43" t="s">
        <v>49</v>
      </c>
      <c r="BL39" s="43" t="s">
        <v>49</v>
      </c>
      <c r="BM39" s="43" t="s">
        <v>49</v>
      </c>
      <c r="BN39" s="44" t="s">
        <v>49</v>
      </c>
      <c r="BO39" s="44" t="s">
        <v>49</v>
      </c>
      <c r="BP39" s="44" t="s">
        <v>49</v>
      </c>
      <c r="BQ39" s="44" t="s">
        <v>49</v>
      </c>
      <c r="BR39" s="43" t="s">
        <v>49</v>
      </c>
      <c r="BS39" s="43" t="s">
        <v>49</v>
      </c>
      <c r="BT39" s="43" t="s">
        <v>215</v>
      </c>
      <c r="BU39" s="43" t="s">
        <v>49</v>
      </c>
      <c r="BV39" s="43" t="s">
        <v>186</v>
      </c>
      <c r="BW39" s="43" t="s">
        <v>137</v>
      </c>
      <c r="BX39" s="53"/>
    </row>
    <row r="40" spans="1:76" x14ac:dyDescent="0.15">
      <c r="A40" s="45">
        <v>36</v>
      </c>
      <c r="B40" s="44" t="s">
        <v>49</v>
      </c>
      <c r="C40" s="43" t="s">
        <v>201</v>
      </c>
      <c r="D40" s="43" t="s">
        <v>48</v>
      </c>
      <c r="E40" s="43" t="s">
        <v>317</v>
      </c>
      <c r="F40" s="43" t="s">
        <v>48</v>
      </c>
      <c r="G40" s="43" t="s">
        <v>127</v>
      </c>
      <c r="H40" s="43" t="s">
        <v>49</v>
      </c>
      <c r="I40" s="43" t="s">
        <v>49</v>
      </c>
      <c r="J40" s="43" t="s">
        <v>128</v>
      </c>
      <c r="K40" s="43" t="s">
        <v>129</v>
      </c>
      <c r="L40" s="43" t="s">
        <v>203</v>
      </c>
      <c r="M40" s="43" t="s">
        <v>162</v>
      </c>
      <c r="N40" s="43" t="s">
        <v>204</v>
      </c>
      <c r="O40" s="43" t="s">
        <v>131</v>
      </c>
      <c r="P40" s="44" t="s">
        <v>132</v>
      </c>
      <c r="Q40" s="43" t="s">
        <v>130</v>
      </c>
      <c r="R40" s="43" t="s">
        <v>205</v>
      </c>
      <c r="S40" s="43" t="s">
        <v>206</v>
      </c>
      <c r="T40" s="44" t="s">
        <v>207</v>
      </c>
      <c r="U40" s="43" t="s">
        <v>164</v>
      </c>
      <c r="V40" s="43" t="s">
        <v>133</v>
      </c>
      <c r="W40" s="44" t="s">
        <v>130</v>
      </c>
      <c r="X40" s="44" t="s">
        <v>130</v>
      </c>
      <c r="Y40" s="43" t="s">
        <v>134</v>
      </c>
      <c r="Z40" s="43" t="s">
        <v>49</v>
      </c>
      <c r="AA40" s="43" t="s">
        <v>208</v>
      </c>
      <c r="AB40" s="43" t="s">
        <v>209</v>
      </c>
      <c r="AC40" s="43" t="s">
        <v>49</v>
      </c>
      <c r="AD40" s="43" t="s">
        <v>135</v>
      </c>
      <c r="AE40" s="43" t="s">
        <v>210</v>
      </c>
      <c r="AF40" s="43" t="s">
        <v>165</v>
      </c>
      <c r="AG40" s="43" t="s">
        <v>49</v>
      </c>
      <c r="AH40" s="43" t="s">
        <v>49</v>
      </c>
      <c r="AI40" s="43" t="s">
        <v>49</v>
      </c>
      <c r="AJ40" s="43" t="s">
        <v>211</v>
      </c>
      <c r="AK40" s="44" t="s">
        <v>130</v>
      </c>
      <c r="AL40" s="43" t="s">
        <v>49</v>
      </c>
      <c r="AM40" s="43" t="s">
        <v>318</v>
      </c>
      <c r="AN40" s="43" t="s">
        <v>319</v>
      </c>
      <c r="AO40" s="44" t="s">
        <v>320</v>
      </c>
      <c r="AP40" s="43" t="s">
        <v>49</v>
      </c>
      <c r="AQ40" s="43" t="s">
        <v>48</v>
      </c>
      <c r="AR40" s="43" t="s">
        <v>49</v>
      </c>
      <c r="AS40" s="43" t="s">
        <v>47</v>
      </c>
      <c r="AT40" s="43" t="s">
        <v>49</v>
      </c>
      <c r="AU40" s="43" t="s">
        <v>214</v>
      </c>
      <c r="AV40" s="43" t="s">
        <v>214</v>
      </c>
      <c r="AW40" s="43" t="s">
        <v>49</v>
      </c>
      <c r="AX40" s="43" t="s">
        <v>49</v>
      </c>
      <c r="AY40" s="44" t="s">
        <v>49</v>
      </c>
      <c r="AZ40" s="44" t="s">
        <v>49</v>
      </c>
      <c r="BA40" s="44" t="s">
        <v>49</v>
      </c>
      <c r="BB40" s="44" t="s">
        <v>49</v>
      </c>
      <c r="BC40" s="44" t="s">
        <v>49</v>
      </c>
      <c r="BD40" s="44" t="s">
        <v>49</v>
      </c>
      <c r="BE40" s="44" t="s">
        <v>49</v>
      </c>
      <c r="BF40" s="43" t="s">
        <v>49</v>
      </c>
      <c r="BG40" s="43" t="s">
        <v>49</v>
      </c>
      <c r="BH40" s="43" t="s">
        <v>49</v>
      </c>
      <c r="BI40" s="43" t="s">
        <v>49</v>
      </c>
      <c r="BJ40" s="43" t="s">
        <v>49</v>
      </c>
      <c r="BK40" s="43" t="s">
        <v>49</v>
      </c>
      <c r="BL40" s="43" t="s">
        <v>49</v>
      </c>
      <c r="BM40" s="43" t="s">
        <v>49</v>
      </c>
      <c r="BN40" s="44" t="s">
        <v>49</v>
      </c>
      <c r="BO40" s="44" t="s">
        <v>49</v>
      </c>
      <c r="BP40" s="44" t="s">
        <v>49</v>
      </c>
      <c r="BQ40" s="44" t="s">
        <v>49</v>
      </c>
      <c r="BR40" s="43" t="s">
        <v>49</v>
      </c>
      <c r="BS40" s="43" t="s">
        <v>49</v>
      </c>
      <c r="BT40" s="43" t="s">
        <v>215</v>
      </c>
      <c r="BU40" s="43" t="s">
        <v>49</v>
      </c>
      <c r="BV40" s="43" t="s">
        <v>187</v>
      </c>
      <c r="BW40" s="43" t="s">
        <v>137</v>
      </c>
      <c r="BX40" s="53"/>
    </row>
    <row r="41" spans="1:76" x14ac:dyDescent="0.15">
      <c r="A41" s="45">
        <v>37</v>
      </c>
      <c r="B41" s="44" t="s">
        <v>49</v>
      </c>
      <c r="C41" s="43" t="s">
        <v>201</v>
      </c>
      <c r="D41" s="43" t="s">
        <v>48</v>
      </c>
      <c r="E41" s="43" t="s">
        <v>321</v>
      </c>
      <c r="F41" s="43" t="s">
        <v>48</v>
      </c>
      <c r="G41" s="43" t="s">
        <v>127</v>
      </c>
      <c r="H41" s="43" t="s">
        <v>49</v>
      </c>
      <c r="I41" s="43" t="s">
        <v>49</v>
      </c>
      <c r="J41" s="43" t="s">
        <v>128</v>
      </c>
      <c r="K41" s="43" t="s">
        <v>129</v>
      </c>
      <c r="L41" s="43" t="s">
        <v>203</v>
      </c>
      <c r="M41" s="43" t="s">
        <v>162</v>
      </c>
      <c r="N41" s="43" t="s">
        <v>204</v>
      </c>
      <c r="O41" s="43" t="s">
        <v>131</v>
      </c>
      <c r="P41" s="44" t="s">
        <v>132</v>
      </c>
      <c r="Q41" s="43" t="s">
        <v>130</v>
      </c>
      <c r="R41" s="43" t="s">
        <v>205</v>
      </c>
      <c r="S41" s="43" t="s">
        <v>206</v>
      </c>
      <c r="T41" s="44" t="s">
        <v>207</v>
      </c>
      <c r="U41" s="43" t="s">
        <v>164</v>
      </c>
      <c r="V41" s="43" t="s">
        <v>133</v>
      </c>
      <c r="W41" s="44" t="s">
        <v>130</v>
      </c>
      <c r="X41" s="44" t="s">
        <v>130</v>
      </c>
      <c r="Y41" s="43" t="s">
        <v>134</v>
      </c>
      <c r="Z41" s="43" t="s">
        <v>49</v>
      </c>
      <c r="AA41" s="43" t="s">
        <v>208</v>
      </c>
      <c r="AB41" s="43" t="s">
        <v>209</v>
      </c>
      <c r="AC41" s="43" t="s">
        <v>49</v>
      </c>
      <c r="AD41" s="43" t="s">
        <v>135</v>
      </c>
      <c r="AE41" s="43" t="s">
        <v>210</v>
      </c>
      <c r="AF41" s="43" t="s">
        <v>165</v>
      </c>
      <c r="AG41" s="43" t="s">
        <v>49</v>
      </c>
      <c r="AH41" s="43" t="s">
        <v>49</v>
      </c>
      <c r="AI41" s="43" t="s">
        <v>49</v>
      </c>
      <c r="AJ41" s="43" t="s">
        <v>211</v>
      </c>
      <c r="AK41" s="44" t="s">
        <v>130</v>
      </c>
      <c r="AL41" s="43" t="s">
        <v>49</v>
      </c>
      <c r="AM41" s="43" t="s">
        <v>322</v>
      </c>
      <c r="AN41" s="43" t="s">
        <v>323</v>
      </c>
      <c r="AO41" s="44" t="s">
        <v>324</v>
      </c>
      <c r="AP41" s="43" t="s">
        <v>49</v>
      </c>
      <c r="AQ41" s="43" t="s">
        <v>48</v>
      </c>
      <c r="AR41" s="43" t="s">
        <v>49</v>
      </c>
      <c r="AS41" s="43" t="s">
        <v>47</v>
      </c>
      <c r="AT41" s="43" t="s">
        <v>49</v>
      </c>
      <c r="AU41" s="43" t="s">
        <v>214</v>
      </c>
      <c r="AV41" s="43" t="s">
        <v>214</v>
      </c>
      <c r="AW41" s="43" t="s">
        <v>49</v>
      </c>
      <c r="AX41" s="43" t="s">
        <v>49</v>
      </c>
      <c r="AY41" s="44" t="s">
        <v>49</v>
      </c>
      <c r="AZ41" s="44" t="s">
        <v>49</v>
      </c>
      <c r="BA41" s="44" t="s">
        <v>49</v>
      </c>
      <c r="BB41" s="44" t="s">
        <v>49</v>
      </c>
      <c r="BC41" s="44" t="s">
        <v>49</v>
      </c>
      <c r="BD41" s="44" t="s">
        <v>49</v>
      </c>
      <c r="BE41" s="44" t="s">
        <v>49</v>
      </c>
      <c r="BF41" s="43" t="s">
        <v>49</v>
      </c>
      <c r="BG41" s="43" t="s">
        <v>49</v>
      </c>
      <c r="BH41" s="43" t="s">
        <v>49</v>
      </c>
      <c r="BI41" s="43" t="s">
        <v>49</v>
      </c>
      <c r="BJ41" s="43" t="s">
        <v>49</v>
      </c>
      <c r="BK41" s="43" t="s">
        <v>49</v>
      </c>
      <c r="BL41" s="43" t="s">
        <v>49</v>
      </c>
      <c r="BM41" s="43" t="s">
        <v>49</v>
      </c>
      <c r="BN41" s="44" t="s">
        <v>49</v>
      </c>
      <c r="BO41" s="44" t="s">
        <v>49</v>
      </c>
      <c r="BP41" s="44" t="s">
        <v>49</v>
      </c>
      <c r="BQ41" s="44" t="s">
        <v>49</v>
      </c>
      <c r="BR41" s="43" t="s">
        <v>49</v>
      </c>
      <c r="BS41" s="43" t="s">
        <v>49</v>
      </c>
      <c r="BT41" s="43" t="s">
        <v>215</v>
      </c>
      <c r="BU41" s="43" t="s">
        <v>49</v>
      </c>
      <c r="BV41" s="43" t="s">
        <v>188</v>
      </c>
      <c r="BW41" s="43" t="s">
        <v>137</v>
      </c>
      <c r="BX41" s="53"/>
    </row>
    <row r="42" spans="1:76" x14ac:dyDescent="0.15">
      <c r="A42" s="45">
        <v>38</v>
      </c>
      <c r="B42" s="44" t="s">
        <v>49</v>
      </c>
      <c r="C42" s="43" t="s">
        <v>201</v>
      </c>
      <c r="D42" s="43" t="s">
        <v>48</v>
      </c>
      <c r="E42" s="43" t="s">
        <v>325</v>
      </c>
      <c r="F42" s="43" t="s">
        <v>48</v>
      </c>
      <c r="G42" s="43" t="s">
        <v>127</v>
      </c>
      <c r="H42" s="43" t="s">
        <v>49</v>
      </c>
      <c r="I42" s="43" t="s">
        <v>49</v>
      </c>
      <c r="J42" s="43" t="s">
        <v>128</v>
      </c>
      <c r="K42" s="43" t="s">
        <v>129</v>
      </c>
      <c r="L42" s="43" t="s">
        <v>203</v>
      </c>
      <c r="M42" s="43" t="s">
        <v>162</v>
      </c>
      <c r="N42" s="43" t="s">
        <v>204</v>
      </c>
      <c r="O42" s="43" t="s">
        <v>131</v>
      </c>
      <c r="P42" s="44" t="s">
        <v>132</v>
      </c>
      <c r="Q42" s="43" t="s">
        <v>130</v>
      </c>
      <c r="R42" s="43" t="s">
        <v>205</v>
      </c>
      <c r="S42" s="43" t="s">
        <v>206</v>
      </c>
      <c r="T42" s="44" t="s">
        <v>207</v>
      </c>
      <c r="U42" s="43" t="s">
        <v>164</v>
      </c>
      <c r="V42" s="43" t="s">
        <v>133</v>
      </c>
      <c r="W42" s="44" t="s">
        <v>130</v>
      </c>
      <c r="X42" s="44" t="s">
        <v>130</v>
      </c>
      <c r="Y42" s="43" t="s">
        <v>134</v>
      </c>
      <c r="Z42" s="43" t="s">
        <v>49</v>
      </c>
      <c r="AA42" s="43" t="s">
        <v>208</v>
      </c>
      <c r="AB42" s="43" t="s">
        <v>209</v>
      </c>
      <c r="AC42" s="43" t="s">
        <v>49</v>
      </c>
      <c r="AD42" s="43" t="s">
        <v>135</v>
      </c>
      <c r="AE42" s="43" t="s">
        <v>210</v>
      </c>
      <c r="AF42" s="43" t="s">
        <v>165</v>
      </c>
      <c r="AG42" s="43" t="s">
        <v>49</v>
      </c>
      <c r="AH42" s="43" t="s">
        <v>49</v>
      </c>
      <c r="AI42" s="43" t="s">
        <v>49</v>
      </c>
      <c r="AJ42" s="43" t="s">
        <v>211</v>
      </c>
      <c r="AK42" s="44" t="s">
        <v>130</v>
      </c>
      <c r="AL42" s="43" t="s">
        <v>49</v>
      </c>
      <c r="AM42" s="43" t="s">
        <v>326</v>
      </c>
      <c r="AN42" s="43" t="s">
        <v>327</v>
      </c>
      <c r="AO42" s="44" t="s">
        <v>328</v>
      </c>
      <c r="AP42" s="43" t="s">
        <v>49</v>
      </c>
      <c r="AQ42" s="43" t="s">
        <v>48</v>
      </c>
      <c r="AR42" s="43" t="s">
        <v>49</v>
      </c>
      <c r="AS42" s="43" t="s">
        <v>47</v>
      </c>
      <c r="AT42" s="43" t="s">
        <v>49</v>
      </c>
      <c r="AU42" s="43" t="s">
        <v>214</v>
      </c>
      <c r="AV42" s="43" t="s">
        <v>214</v>
      </c>
      <c r="AW42" s="43" t="s">
        <v>49</v>
      </c>
      <c r="AX42" s="43" t="s">
        <v>49</v>
      </c>
      <c r="AY42" s="44" t="s">
        <v>49</v>
      </c>
      <c r="AZ42" s="44" t="s">
        <v>49</v>
      </c>
      <c r="BA42" s="44" t="s">
        <v>49</v>
      </c>
      <c r="BB42" s="44" t="s">
        <v>49</v>
      </c>
      <c r="BC42" s="44" t="s">
        <v>49</v>
      </c>
      <c r="BD42" s="44" t="s">
        <v>49</v>
      </c>
      <c r="BE42" s="44" t="s">
        <v>49</v>
      </c>
      <c r="BF42" s="43" t="s">
        <v>49</v>
      </c>
      <c r="BG42" s="43" t="s">
        <v>49</v>
      </c>
      <c r="BH42" s="43" t="s">
        <v>49</v>
      </c>
      <c r="BI42" s="43" t="s">
        <v>49</v>
      </c>
      <c r="BJ42" s="43" t="s">
        <v>49</v>
      </c>
      <c r="BK42" s="43" t="s">
        <v>49</v>
      </c>
      <c r="BL42" s="43" t="s">
        <v>49</v>
      </c>
      <c r="BM42" s="43" t="s">
        <v>49</v>
      </c>
      <c r="BN42" s="44" t="s">
        <v>49</v>
      </c>
      <c r="BO42" s="44" t="s">
        <v>49</v>
      </c>
      <c r="BP42" s="44" t="s">
        <v>49</v>
      </c>
      <c r="BQ42" s="44" t="s">
        <v>49</v>
      </c>
      <c r="BR42" s="43" t="s">
        <v>49</v>
      </c>
      <c r="BS42" s="43" t="s">
        <v>49</v>
      </c>
      <c r="BT42" s="43" t="s">
        <v>215</v>
      </c>
      <c r="BU42" s="43" t="s">
        <v>49</v>
      </c>
      <c r="BV42" s="43" t="s">
        <v>189</v>
      </c>
      <c r="BW42" s="43" t="s">
        <v>137</v>
      </c>
      <c r="BX42" s="53"/>
    </row>
    <row r="43" spans="1:76" x14ac:dyDescent="0.15">
      <c r="A43" s="45">
        <v>39</v>
      </c>
      <c r="B43" s="44" t="s">
        <v>49</v>
      </c>
      <c r="C43" s="43" t="s">
        <v>201</v>
      </c>
      <c r="D43" s="43" t="s">
        <v>48</v>
      </c>
      <c r="E43" s="43" t="s">
        <v>329</v>
      </c>
      <c r="F43" s="43" t="s">
        <v>48</v>
      </c>
      <c r="G43" s="43" t="s">
        <v>127</v>
      </c>
      <c r="H43" s="43" t="s">
        <v>49</v>
      </c>
      <c r="I43" s="43" t="s">
        <v>49</v>
      </c>
      <c r="J43" s="43" t="s">
        <v>128</v>
      </c>
      <c r="K43" s="43" t="s">
        <v>129</v>
      </c>
      <c r="L43" s="43" t="s">
        <v>203</v>
      </c>
      <c r="M43" s="43" t="s">
        <v>162</v>
      </c>
      <c r="N43" s="43" t="s">
        <v>204</v>
      </c>
      <c r="O43" s="43" t="s">
        <v>131</v>
      </c>
      <c r="P43" s="44" t="s">
        <v>132</v>
      </c>
      <c r="Q43" s="43" t="s">
        <v>130</v>
      </c>
      <c r="R43" s="43" t="s">
        <v>205</v>
      </c>
      <c r="S43" s="43" t="s">
        <v>206</v>
      </c>
      <c r="T43" s="44" t="s">
        <v>207</v>
      </c>
      <c r="U43" s="43" t="s">
        <v>164</v>
      </c>
      <c r="V43" s="43" t="s">
        <v>133</v>
      </c>
      <c r="W43" s="44" t="s">
        <v>130</v>
      </c>
      <c r="X43" s="44" t="s">
        <v>130</v>
      </c>
      <c r="Y43" s="43" t="s">
        <v>134</v>
      </c>
      <c r="Z43" s="43" t="s">
        <v>49</v>
      </c>
      <c r="AA43" s="43" t="s">
        <v>208</v>
      </c>
      <c r="AB43" s="43" t="s">
        <v>209</v>
      </c>
      <c r="AC43" s="43" t="s">
        <v>49</v>
      </c>
      <c r="AD43" s="43" t="s">
        <v>135</v>
      </c>
      <c r="AE43" s="43" t="s">
        <v>210</v>
      </c>
      <c r="AF43" s="43" t="s">
        <v>165</v>
      </c>
      <c r="AG43" s="43" t="s">
        <v>49</v>
      </c>
      <c r="AH43" s="43" t="s">
        <v>49</v>
      </c>
      <c r="AI43" s="43" t="s">
        <v>49</v>
      </c>
      <c r="AJ43" s="43" t="s">
        <v>211</v>
      </c>
      <c r="AK43" s="44" t="s">
        <v>130</v>
      </c>
      <c r="AL43" s="43" t="s">
        <v>49</v>
      </c>
      <c r="AM43" s="43" t="s">
        <v>170</v>
      </c>
      <c r="AN43" s="43" t="s">
        <v>330</v>
      </c>
      <c r="AO43" s="44" t="s">
        <v>128</v>
      </c>
      <c r="AP43" s="43" t="s">
        <v>49</v>
      </c>
      <c r="AQ43" s="43" t="s">
        <v>48</v>
      </c>
      <c r="AR43" s="43" t="s">
        <v>49</v>
      </c>
      <c r="AS43" s="43" t="s">
        <v>47</v>
      </c>
      <c r="AT43" s="43" t="s">
        <v>49</v>
      </c>
      <c r="AU43" s="43" t="s">
        <v>214</v>
      </c>
      <c r="AV43" s="43" t="s">
        <v>214</v>
      </c>
      <c r="AW43" s="43" t="s">
        <v>49</v>
      </c>
      <c r="AX43" s="43" t="s">
        <v>49</v>
      </c>
      <c r="AY43" s="44" t="s">
        <v>49</v>
      </c>
      <c r="AZ43" s="44" t="s">
        <v>49</v>
      </c>
      <c r="BA43" s="44" t="s">
        <v>49</v>
      </c>
      <c r="BB43" s="44" t="s">
        <v>49</v>
      </c>
      <c r="BC43" s="44" t="s">
        <v>49</v>
      </c>
      <c r="BD43" s="44" t="s">
        <v>49</v>
      </c>
      <c r="BE43" s="44" t="s">
        <v>49</v>
      </c>
      <c r="BF43" s="43" t="s">
        <v>49</v>
      </c>
      <c r="BG43" s="43" t="s">
        <v>49</v>
      </c>
      <c r="BH43" s="43" t="s">
        <v>49</v>
      </c>
      <c r="BI43" s="43" t="s">
        <v>49</v>
      </c>
      <c r="BJ43" s="43" t="s">
        <v>49</v>
      </c>
      <c r="BK43" s="43" t="s">
        <v>49</v>
      </c>
      <c r="BL43" s="43" t="s">
        <v>49</v>
      </c>
      <c r="BM43" s="43" t="s">
        <v>49</v>
      </c>
      <c r="BN43" s="44" t="s">
        <v>49</v>
      </c>
      <c r="BO43" s="44" t="s">
        <v>49</v>
      </c>
      <c r="BP43" s="44" t="s">
        <v>49</v>
      </c>
      <c r="BQ43" s="44" t="s">
        <v>49</v>
      </c>
      <c r="BR43" s="43" t="s">
        <v>49</v>
      </c>
      <c r="BS43" s="43" t="s">
        <v>49</v>
      </c>
      <c r="BT43" s="43" t="s">
        <v>215</v>
      </c>
      <c r="BU43" s="43" t="s">
        <v>49</v>
      </c>
      <c r="BV43" s="43" t="s">
        <v>190</v>
      </c>
      <c r="BW43" s="43" t="s">
        <v>137</v>
      </c>
      <c r="BX43" s="53"/>
    </row>
    <row r="44" spans="1:76" x14ac:dyDescent="0.15">
      <c r="A44" s="45">
        <v>40</v>
      </c>
      <c r="B44" s="44" t="s">
        <v>49</v>
      </c>
      <c r="C44" s="43" t="s">
        <v>201</v>
      </c>
      <c r="D44" s="43" t="s">
        <v>48</v>
      </c>
      <c r="E44" s="43" t="s">
        <v>331</v>
      </c>
      <c r="F44" s="43" t="s">
        <v>48</v>
      </c>
      <c r="G44" s="43" t="s">
        <v>127</v>
      </c>
      <c r="H44" s="43" t="s">
        <v>49</v>
      </c>
      <c r="I44" s="43" t="s">
        <v>49</v>
      </c>
      <c r="J44" s="43" t="s">
        <v>128</v>
      </c>
      <c r="K44" s="43" t="s">
        <v>129</v>
      </c>
      <c r="L44" s="43" t="s">
        <v>203</v>
      </c>
      <c r="M44" s="43" t="s">
        <v>162</v>
      </c>
      <c r="N44" s="43" t="s">
        <v>204</v>
      </c>
      <c r="O44" s="43" t="s">
        <v>131</v>
      </c>
      <c r="P44" s="44" t="s">
        <v>132</v>
      </c>
      <c r="Q44" s="43" t="s">
        <v>130</v>
      </c>
      <c r="R44" s="43" t="s">
        <v>205</v>
      </c>
      <c r="S44" s="43" t="s">
        <v>206</v>
      </c>
      <c r="T44" s="44" t="s">
        <v>207</v>
      </c>
      <c r="U44" s="43" t="s">
        <v>164</v>
      </c>
      <c r="V44" s="43" t="s">
        <v>133</v>
      </c>
      <c r="W44" s="44" t="s">
        <v>130</v>
      </c>
      <c r="X44" s="44" t="s">
        <v>130</v>
      </c>
      <c r="Y44" s="43" t="s">
        <v>134</v>
      </c>
      <c r="Z44" s="43" t="s">
        <v>49</v>
      </c>
      <c r="AA44" s="43" t="s">
        <v>208</v>
      </c>
      <c r="AB44" s="43" t="s">
        <v>209</v>
      </c>
      <c r="AC44" s="43" t="s">
        <v>49</v>
      </c>
      <c r="AD44" s="43" t="s">
        <v>135</v>
      </c>
      <c r="AE44" s="43" t="s">
        <v>210</v>
      </c>
      <c r="AF44" s="43" t="s">
        <v>165</v>
      </c>
      <c r="AG44" s="43" t="s">
        <v>49</v>
      </c>
      <c r="AH44" s="43" t="s">
        <v>49</v>
      </c>
      <c r="AI44" s="43" t="s">
        <v>49</v>
      </c>
      <c r="AJ44" s="43" t="s">
        <v>211</v>
      </c>
      <c r="AK44" s="44" t="s">
        <v>130</v>
      </c>
      <c r="AL44" s="43" t="s">
        <v>49</v>
      </c>
      <c r="AM44" s="43" t="s">
        <v>332</v>
      </c>
      <c r="AN44" s="43" t="s">
        <v>333</v>
      </c>
      <c r="AO44" s="44" t="s">
        <v>128</v>
      </c>
      <c r="AP44" s="43" t="s">
        <v>49</v>
      </c>
      <c r="AQ44" s="43" t="s">
        <v>48</v>
      </c>
      <c r="AR44" s="43" t="s">
        <v>49</v>
      </c>
      <c r="AS44" s="43" t="s">
        <v>47</v>
      </c>
      <c r="AT44" s="43" t="s">
        <v>49</v>
      </c>
      <c r="AU44" s="43" t="s">
        <v>214</v>
      </c>
      <c r="AV44" s="43" t="s">
        <v>214</v>
      </c>
      <c r="AW44" s="43" t="s">
        <v>49</v>
      </c>
      <c r="AX44" s="43" t="s">
        <v>49</v>
      </c>
      <c r="AY44" s="44" t="s">
        <v>49</v>
      </c>
      <c r="AZ44" s="44" t="s">
        <v>49</v>
      </c>
      <c r="BA44" s="44" t="s">
        <v>49</v>
      </c>
      <c r="BB44" s="44" t="s">
        <v>49</v>
      </c>
      <c r="BC44" s="44" t="s">
        <v>49</v>
      </c>
      <c r="BD44" s="44" t="s">
        <v>49</v>
      </c>
      <c r="BE44" s="44" t="s">
        <v>49</v>
      </c>
      <c r="BF44" s="43" t="s">
        <v>49</v>
      </c>
      <c r="BG44" s="43" t="s">
        <v>49</v>
      </c>
      <c r="BH44" s="43" t="s">
        <v>49</v>
      </c>
      <c r="BI44" s="43" t="s">
        <v>49</v>
      </c>
      <c r="BJ44" s="43" t="s">
        <v>49</v>
      </c>
      <c r="BK44" s="43" t="s">
        <v>49</v>
      </c>
      <c r="BL44" s="43" t="s">
        <v>49</v>
      </c>
      <c r="BM44" s="43" t="s">
        <v>49</v>
      </c>
      <c r="BN44" s="44" t="s">
        <v>49</v>
      </c>
      <c r="BO44" s="44" t="s">
        <v>49</v>
      </c>
      <c r="BP44" s="44" t="s">
        <v>49</v>
      </c>
      <c r="BQ44" s="44" t="s">
        <v>49</v>
      </c>
      <c r="BR44" s="43" t="s">
        <v>49</v>
      </c>
      <c r="BS44" s="43" t="s">
        <v>49</v>
      </c>
      <c r="BT44" s="43" t="s">
        <v>215</v>
      </c>
      <c r="BU44" s="43" t="s">
        <v>49</v>
      </c>
      <c r="BV44" s="43" t="s">
        <v>191</v>
      </c>
      <c r="BW44" s="43" t="s">
        <v>137</v>
      </c>
      <c r="BX44" s="53"/>
    </row>
    <row r="45" spans="1:76" x14ac:dyDescent="0.15">
      <c r="A45" s="45">
        <v>41</v>
      </c>
      <c r="B45" s="44" t="s">
        <v>49</v>
      </c>
      <c r="C45" s="43" t="s">
        <v>201</v>
      </c>
      <c r="D45" s="43" t="s">
        <v>48</v>
      </c>
      <c r="E45" s="43" t="s">
        <v>334</v>
      </c>
      <c r="F45" s="43" t="s">
        <v>48</v>
      </c>
      <c r="G45" s="43" t="s">
        <v>127</v>
      </c>
      <c r="H45" s="43" t="s">
        <v>49</v>
      </c>
      <c r="I45" s="43" t="s">
        <v>49</v>
      </c>
      <c r="J45" s="43" t="s">
        <v>128</v>
      </c>
      <c r="K45" s="43" t="s">
        <v>129</v>
      </c>
      <c r="L45" s="43" t="s">
        <v>203</v>
      </c>
      <c r="M45" s="43" t="s">
        <v>162</v>
      </c>
      <c r="N45" s="43" t="s">
        <v>204</v>
      </c>
      <c r="O45" s="43" t="s">
        <v>131</v>
      </c>
      <c r="P45" s="44" t="s">
        <v>132</v>
      </c>
      <c r="Q45" s="43" t="s">
        <v>130</v>
      </c>
      <c r="R45" s="43" t="s">
        <v>205</v>
      </c>
      <c r="S45" s="43" t="s">
        <v>206</v>
      </c>
      <c r="T45" s="44" t="s">
        <v>207</v>
      </c>
      <c r="U45" s="43" t="s">
        <v>164</v>
      </c>
      <c r="V45" s="43" t="s">
        <v>133</v>
      </c>
      <c r="W45" s="44" t="s">
        <v>130</v>
      </c>
      <c r="X45" s="44" t="s">
        <v>130</v>
      </c>
      <c r="Y45" s="43" t="s">
        <v>134</v>
      </c>
      <c r="Z45" s="43" t="s">
        <v>49</v>
      </c>
      <c r="AA45" s="43" t="s">
        <v>208</v>
      </c>
      <c r="AB45" s="43" t="s">
        <v>209</v>
      </c>
      <c r="AC45" s="43" t="s">
        <v>49</v>
      </c>
      <c r="AD45" s="43" t="s">
        <v>135</v>
      </c>
      <c r="AE45" s="43" t="s">
        <v>210</v>
      </c>
      <c r="AF45" s="43" t="s">
        <v>165</v>
      </c>
      <c r="AG45" s="43" t="s">
        <v>49</v>
      </c>
      <c r="AH45" s="43" t="s">
        <v>49</v>
      </c>
      <c r="AI45" s="43" t="s">
        <v>49</v>
      </c>
      <c r="AJ45" s="43" t="s">
        <v>211</v>
      </c>
      <c r="AK45" s="44" t="s">
        <v>130</v>
      </c>
      <c r="AL45" s="43" t="s">
        <v>49</v>
      </c>
      <c r="AM45" s="43" t="s">
        <v>170</v>
      </c>
      <c r="AN45" s="43" t="s">
        <v>335</v>
      </c>
      <c r="AO45" s="44" t="s">
        <v>336</v>
      </c>
      <c r="AP45" s="43" t="s">
        <v>49</v>
      </c>
      <c r="AQ45" s="43" t="s">
        <v>48</v>
      </c>
      <c r="AR45" s="43" t="s">
        <v>49</v>
      </c>
      <c r="AS45" s="43" t="s">
        <v>47</v>
      </c>
      <c r="AT45" s="43" t="s">
        <v>49</v>
      </c>
      <c r="AU45" s="43" t="s">
        <v>214</v>
      </c>
      <c r="AV45" s="43" t="s">
        <v>214</v>
      </c>
      <c r="AW45" s="43" t="s">
        <v>49</v>
      </c>
      <c r="AX45" s="43" t="s">
        <v>49</v>
      </c>
      <c r="AY45" s="44" t="s">
        <v>49</v>
      </c>
      <c r="AZ45" s="44" t="s">
        <v>49</v>
      </c>
      <c r="BA45" s="44" t="s">
        <v>49</v>
      </c>
      <c r="BB45" s="44" t="s">
        <v>49</v>
      </c>
      <c r="BC45" s="44" t="s">
        <v>49</v>
      </c>
      <c r="BD45" s="44" t="s">
        <v>49</v>
      </c>
      <c r="BE45" s="44" t="s">
        <v>49</v>
      </c>
      <c r="BF45" s="43" t="s">
        <v>49</v>
      </c>
      <c r="BG45" s="43" t="s">
        <v>49</v>
      </c>
      <c r="BH45" s="43" t="s">
        <v>49</v>
      </c>
      <c r="BI45" s="43" t="s">
        <v>49</v>
      </c>
      <c r="BJ45" s="43" t="s">
        <v>49</v>
      </c>
      <c r="BK45" s="43" t="s">
        <v>49</v>
      </c>
      <c r="BL45" s="43" t="s">
        <v>49</v>
      </c>
      <c r="BM45" s="43" t="s">
        <v>49</v>
      </c>
      <c r="BN45" s="44" t="s">
        <v>49</v>
      </c>
      <c r="BO45" s="44" t="s">
        <v>49</v>
      </c>
      <c r="BP45" s="44" t="s">
        <v>49</v>
      </c>
      <c r="BQ45" s="44" t="s">
        <v>49</v>
      </c>
      <c r="BR45" s="43" t="s">
        <v>49</v>
      </c>
      <c r="BS45" s="43" t="s">
        <v>49</v>
      </c>
      <c r="BT45" s="43" t="s">
        <v>215</v>
      </c>
      <c r="BU45" s="43" t="s">
        <v>49</v>
      </c>
      <c r="BV45" s="43" t="s">
        <v>192</v>
      </c>
      <c r="BW45" s="43" t="s">
        <v>137</v>
      </c>
      <c r="BX45" s="53"/>
    </row>
    <row r="46" spans="1:76" x14ac:dyDescent="0.15">
      <c r="A46" s="45">
        <v>42</v>
      </c>
      <c r="B46" s="44" t="s">
        <v>49</v>
      </c>
      <c r="C46" s="43" t="s">
        <v>201</v>
      </c>
      <c r="D46" s="43" t="s">
        <v>48</v>
      </c>
      <c r="E46" s="43" t="s">
        <v>337</v>
      </c>
      <c r="F46" s="43" t="s">
        <v>48</v>
      </c>
      <c r="G46" s="43" t="s">
        <v>127</v>
      </c>
      <c r="H46" s="43" t="s">
        <v>49</v>
      </c>
      <c r="I46" s="43" t="s">
        <v>49</v>
      </c>
      <c r="J46" s="43" t="s">
        <v>128</v>
      </c>
      <c r="K46" s="43" t="s">
        <v>129</v>
      </c>
      <c r="L46" s="43" t="s">
        <v>203</v>
      </c>
      <c r="M46" s="43" t="s">
        <v>162</v>
      </c>
      <c r="N46" s="43" t="s">
        <v>204</v>
      </c>
      <c r="O46" s="43" t="s">
        <v>131</v>
      </c>
      <c r="P46" s="44" t="s">
        <v>132</v>
      </c>
      <c r="Q46" s="43" t="s">
        <v>130</v>
      </c>
      <c r="R46" s="43" t="s">
        <v>205</v>
      </c>
      <c r="S46" s="43" t="s">
        <v>206</v>
      </c>
      <c r="T46" s="44" t="s">
        <v>207</v>
      </c>
      <c r="U46" s="43" t="s">
        <v>164</v>
      </c>
      <c r="V46" s="43" t="s">
        <v>133</v>
      </c>
      <c r="W46" s="44" t="s">
        <v>130</v>
      </c>
      <c r="X46" s="44" t="s">
        <v>130</v>
      </c>
      <c r="Y46" s="43" t="s">
        <v>134</v>
      </c>
      <c r="Z46" s="43" t="s">
        <v>49</v>
      </c>
      <c r="AA46" s="43" t="s">
        <v>208</v>
      </c>
      <c r="AB46" s="43" t="s">
        <v>209</v>
      </c>
      <c r="AC46" s="43" t="s">
        <v>49</v>
      </c>
      <c r="AD46" s="43" t="s">
        <v>135</v>
      </c>
      <c r="AE46" s="43" t="s">
        <v>210</v>
      </c>
      <c r="AF46" s="43" t="s">
        <v>165</v>
      </c>
      <c r="AG46" s="43" t="s">
        <v>49</v>
      </c>
      <c r="AH46" s="43" t="s">
        <v>49</v>
      </c>
      <c r="AI46" s="43" t="s">
        <v>49</v>
      </c>
      <c r="AJ46" s="43" t="s">
        <v>211</v>
      </c>
      <c r="AK46" s="44" t="s">
        <v>130</v>
      </c>
      <c r="AL46" s="43" t="s">
        <v>49</v>
      </c>
      <c r="AM46" s="43" t="s">
        <v>169</v>
      </c>
      <c r="AN46" s="43" t="s">
        <v>338</v>
      </c>
      <c r="AO46" s="44" t="s">
        <v>128</v>
      </c>
      <c r="AP46" s="43" t="s">
        <v>49</v>
      </c>
      <c r="AQ46" s="43" t="s">
        <v>48</v>
      </c>
      <c r="AR46" s="43" t="s">
        <v>49</v>
      </c>
      <c r="AS46" s="43" t="s">
        <v>47</v>
      </c>
      <c r="AT46" s="43" t="s">
        <v>49</v>
      </c>
      <c r="AU46" s="43" t="s">
        <v>214</v>
      </c>
      <c r="AV46" s="43" t="s">
        <v>214</v>
      </c>
      <c r="AW46" s="43" t="s">
        <v>49</v>
      </c>
      <c r="AX46" s="43" t="s">
        <v>49</v>
      </c>
      <c r="AY46" s="44" t="s">
        <v>49</v>
      </c>
      <c r="AZ46" s="44" t="s">
        <v>49</v>
      </c>
      <c r="BA46" s="44" t="s">
        <v>49</v>
      </c>
      <c r="BB46" s="44" t="s">
        <v>49</v>
      </c>
      <c r="BC46" s="44" t="s">
        <v>49</v>
      </c>
      <c r="BD46" s="44" t="s">
        <v>49</v>
      </c>
      <c r="BE46" s="44" t="s">
        <v>49</v>
      </c>
      <c r="BF46" s="43" t="s">
        <v>49</v>
      </c>
      <c r="BG46" s="43" t="s">
        <v>49</v>
      </c>
      <c r="BH46" s="43" t="s">
        <v>49</v>
      </c>
      <c r="BI46" s="43" t="s">
        <v>49</v>
      </c>
      <c r="BJ46" s="43" t="s">
        <v>49</v>
      </c>
      <c r="BK46" s="43" t="s">
        <v>49</v>
      </c>
      <c r="BL46" s="43" t="s">
        <v>49</v>
      </c>
      <c r="BM46" s="43" t="s">
        <v>49</v>
      </c>
      <c r="BN46" s="44" t="s">
        <v>49</v>
      </c>
      <c r="BO46" s="44" t="s">
        <v>49</v>
      </c>
      <c r="BP46" s="44" t="s">
        <v>49</v>
      </c>
      <c r="BQ46" s="44" t="s">
        <v>49</v>
      </c>
      <c r="BR46" s="43" t="s">
        <v>49</v>
      </c>
      <c r="BS46" s="43" t="s">
        <v>49</v>
      </c>
      <c r="BT46" s="43" t="s">
        <v>215</v>
      </c>
      <c r="BU46" s="43" t="s">
        <v>49</v>
      </c>
      <c r="BV46" s="43" t="s">
        <v>193</v>
      </c>
      <c r="BW46" s="43" t="s">
        <v>137</v>
      </c>
      <c r="BX46" s="53"/>
    </row>
    <row r="47" spans="1:76" x14ac:dyDescent="0.15">
      <c r="A47" s="45">
        <v>43</v>
      </c>
      <c r="B47" s="44" t="s">
        <v>49</v>
      </c>
      <c r="C47" s="43" t="s">
        <v>201</v>
      </c>
      <c r="D47" s="43" t="s">
        <v>48</v>
      </c>
      <c r="E47" s="43" t="s">
        <v>339</v>
      </c>
      <c r="F47" s="43" t="s">
        <v>48</v>
      </c>
      <c r="G47" s="43" t="s">
        <v>127</v>
      </c>
      <c r="H47" s="43" t="s">
        <v>49</v>
      </c>
      <c r="I47" s="43" t="s">
        <v>49</v>
      </c>
      <c r="J47" s="43" t="s">
        <v>128</v>
      </c>
      <c r="K47" s="43" t="s">
        <v>129</v>
      </c>
      <c r="L47" s="43" t="s">
        <v>203</v>
      </c>
      <c r="M47" s="43" t="s">
        <v>162</v>
      </c>
      <c r="N47" s="43" t="s">
        <v>204</v>
      </c>
      <c r="O47" s="43" t="s">
        <v>131</v>
      </c>
      <c r="P47" s="44" t="s">
        <v>132</v>
      </c>
      <c r="Q47" s="43" t="s">
        <v>130</v>
      </c>
      <c r="R47" s="43" t="s">
        <v>205</v>
      </c>
      <c r="S47" s="43" t="s">
        <v>206</v>
      </c>
      <c r="T47" s="44" t="s">
        <v>207</v>
      </c>
      <c r="U47" s="43" t="s">
        <v>164</v>
      </c>
      <c r="V47" s="43" t="s">
        <v>133</v>
      </c>
      <c r="W47" s="44" t="s">
        <v>130</v>
      </c>
      <c r="X47" s="44" t="s">
        <v>130</v>
      </c>
      <c r="Y47" s="43" t="s">
        <v>134</v>
      </c>
      <c r="Z47" s="43" t="s">
        <v>49</v>
      </c>
      <c r="AA47" s="43" t="s">
        <v>208</v>
      </c>
      <c r="AB47" s="43" t="s">
        <v>209</v>
      </c>
      <c r="AC47" s="43" t="s">
        <v>49</v>
      </c>
      <c r="AD47" s="43" t="s">
        <v>135</v>
      </c>
      <c r="AE47" s="43" t="s">
        <v>210</v>
      </c>
      <c r="AF47" s="43" t="s">
        <v>165</v>
      </c>
      <c r="AG47" s="43" t="s">
        <v>49</v>
      </c>
      <c r="AH47" s="43" t="s">
        <v>49</v>
      </c>
      <c r="AI47" s="43" t="s">
        <v>49</v>
      </c>
      <c r="AJ47" s="43" t="s">
        <v>211</v>
      </c>
      <c r="AK47" s="44" t="s">
        <v>130</v>
      </c>
      <c r="AL47" s="43" t="s">
        <v>49</v>
      </c>
      <c r="AM47" s="43" t="s">
        <v>340</v>
      </c>
      <c r="AN47" s="43" t="s">
        <v>341</v>
      </c>
      <c r="AO47" s="44" t="s">
        <v>128</v>
      </c>
      <c r="AP47" s="43" t="s">
        <v>49</v>
      </c>
      <c r="AQ47" s="43" t="s">
        <v>48</v>
      </c>
      <c r="AR47" s="43" t="s">
        <v>49</v>
      </c>
      <c r="AS47" s="43" t="s">
        <v>47</v>
      </c>
      <c r="AT47" s="43" t="s">
        <v>49</v>
      </c>
      <c r="AU47" s="43" t="s">
        <v>214</v>
      </c>
      <c r="AV47" s="43" t="s">
        <v>214</v>
      </c>
      <c r="AW47" s="43" t="s">
        <v>49</v>
      </c>
      <c r="AX47" s="43" t="s">
        <v>49</v>
      </c>
      <c r="AY47" s="44" t="s">
        <v>49</v>
      </c>
      <c r="AZ47" s="44" t="s">
        <v>49</v>
      </c>
      <c r="BA47" s="44" t="s">
        <v>49</v>
      </c>
      <c r="BB47" s="44" t="s">
        <v>49</v>
      </c>
      <c r="BC47" s="44" t="s">
        <v>49</v>
      </c>
      <c r="BD47" s="44" t="s">
        <v>49</v>
      </c>
      <c r="BE47" s="44" t="s">
        <v>49</v>
      </c>
      <c r="BF47" s="43" t="s">
        <v>49</v>
      </c>
      <c r="BG47" s="43" t="s">
        <v>49</v>
      </c>
      <c r="BH47" s="43" t="s">
        <v>49</v>
      </c>
      <c r="BI47" s="43" t="s">
        <v>49</v>
      </c>
      <c r="BJ47" s="43" t="s">
        <v>49</v>
      </c>
      <c r="BK47" s="43" t="s">
        <v>49</v>
      </c>
      <c r="BL47" s="43" t="s">
        <v>49</v>
      </c>
      <c r="BM47" s="43" t="s">
        <v>49</v>
      </c>
      <c r="BN47" s="44" t="s">
        <v>49</v>
      </c>
      <c r="BO47" s="44" t="s">
        <v>49</v>
      </c>
      <c r="BP47" s="44" t="s">
        <v>49</v>
      </c>
      <c r="BQ47" s="44" t="s">
        <v>49</v>
      </c>
      <c r="BR47" s="43" t="s">
        <v>49</v>
      </c>
      <c r="BS47" s="43" t="s">
        <v>49</v>
      </c>
      <c r="BT47" s="43" t="s">
        <v>215</v>
      </c>
      <c r="BU47" s="43" t="s">
        <v>49</v>
      </c>
      <c r="BV47" s="43" t="s">
        <v>194</v>
      </c>
      <c r="BW47" s="43" t="s">
        <v>137</v>
      </c>
      <c r="BX47" s="53"/>
    </row>
    <row r="48" spans="1:76" x14ac:dyDescent="0.15">
      <c r="A48" s="45">
        <v>44</v>
      </c>
      <c r="B48" s="44" t="s">
        <v>49</v>
      </c>
      <c r="C48" s="43" t="s">
        <v>201</v>
      </c>
      <c r="D48" s="43" t="s">
        <v>48</v>
      </c>
      <c r="E48" s="43" t="s">
        <v>342</v>
      </c>
      <c r="F48" s="43" t="s">
        <v>48</v>
      </c>
      <c r="G48" s="43" t="s">
        <v>127</v>
      </c>
      <c r="H48" s="43" t="s">
        <v>49</v>
      </c>
      <c r="I48" s="43" t="s">
        <v>49</v>
      </c>
      <c r="J48" s="43" t="s">
        <v>128</v>
      </c>
      <c r="K48" s="43" t="s">
        <v>129</v>
      </c>
      <c r="L48" s="43" t="s">
        <v>203</v>
      </c>
      <c r="M48" s="43" t="s">
        <v>162</v>
      </c>
      <c r="N48" s="43" t="s">
        <v>204</v>
      </c>
      <c r="O48" s="43" t="s">
        <v>131</v>
      </c>
      <c r="P48" s="44" t="s">
        <v>132</v>
      </c>
      <c r="Q48" s="43" t="s">
        <v>130</v>
      </c>
      <c r="R48" s="43" t="s">
        <v>205</v>
      </c>
      <c r="S48" s="43" t="s">
        <v>206</v>
      </c>
      <c r="T48" s="44" t="s">
        <v>207</v>
      </c>
      <c r="U48" s="43" t="s">
        <v>164</v>
      </c>
      <c r="V48" s="43" t="s">
        <v>133</v>
      </c>
      <c r="W48" s="44" t="s">
        <v>130</v>
      </c>
      <c r="X48" s="44" t="s">
        <v>130</v>
      </c>
      <c r="Y48" s="43" t="s">
        <v>134</v>
      </c>
      <c r="Z48" s="43" t="s">
        <v>49</v>
      </c>
      <c r="AA48" s="43" t="s">
        <v>208</v>
      </c>
      <c r="AB48" s="43" t="s">
        <v>209</v>
      </c>
      <c r="AC48" s="43" t="s">
        <v>49</v>
      </c>
      <c r="AD48" s="43" t="s">
        <v>135</v>
      </c>
      <c r="AE48" s="43" t="s">
        <v>210</v>
      </c>
      <c r="AF48" s="43" t="s">
        <v>165</v>
      </c>
      <c r="AG48" s="43" t="s">
        <v>49</v>
      </c>
      <c r="AH48" s="43" t="s">
        <v>49</v>
      </c>
      <c r="AI48" s="43" t="s">
        <v>49</v>
      </c>
      <c r="AJ48" s="43" t="s">
        <v>211</v>
      </c>
      <c r="AK48" s="44" t="s">
        <v>130</v>
      </c>
      <c r="AL48" s="43" t="s">
        <v>49</v>
      </c>
      <c r="AM48" s="43" t="s">
        <v>343</v>
      </c>
      <c r="AN48" s="43" t="s">
        <v>344</v>
      </c>
      <c r="AO48" s="44" t="s">
        <v>128</v>
      </c>
      <c r="AP48" s="43" t="s">
        <v>49</v>
      </c>
      <c r="AQ48" s="43" t="s">
        <v>48</v>
      </c>
      <c r="AR48" s="43" t="s">
        <v>49</v>
      </c>
      <c r="AS48" s="43" t="s">
        <v>47</v>
      </c>
      <c r="AT48" s="43" t="s">
        <v>49</v>
      </c>
      <c r="AU48" s="43" t="s">
        <v>214</v>
      </c>
      <c r="AV48" s="43" t="s">
        <v>214</v>
      </c>
      <c r="AW48" s="43" t="s">
        <v>49</v>
      </c>
      <c r="AX48" s="43" t="s">
        <v>49</v>
      </c>
      <c r="AY48" s="44" t="s">
        <v>49</v>
      </c>
      <c r="AZ48" s="44" t="s">
        <v>49</v>
      </c>
      <c r="BA48" s="44" t="s">
        <v>49</v>
      </c>
      <c r="BB48" s="44" t="s">
        <v>49</v>
      </c>
      <c r="BC48" s="44" t="s">
        <v>49</v>
      </c>
      <c r="BD48" s="44" t="s">
        <v>49</v>
      </c>
      <c r="BE48" s="44" t="s">
        <v>49</v>
      </c>
      <c r="BF48" s="43" t="s">
        <v>49</v>
      </c>
      <c r="BG48" s="43" t="s">
        <v>49</v>
      </c>
      <c r="BH48" s="43" t="s">
        <v>49</v>
      </c>
      <c r="BI48" s="43" t="s">
        <v>49</v>
      </c>
      <c r="BJ48" s="43" t="s">
        <v>49</v>
      </c>
      <c r="BK48" s="43" t="s">
        <v>49</v>
      </c>
      <c r="BL48" s="43" t="s">
        <v>49</v>
      </c>
      <c r="BM48" s="43" t="s">
        <v>49</v>
      </c>
      <c r="BN48" s="44" t="s">
        <v>49</v>
      </c>
      <c r="BO48" s="44" t="s">
        <v>49</v>
      </c>
      <c r="BP48" s="44" t="s">
        <v>49</v>
      </c>
      <c r="BQ48" s="44" t="s">
        <v>49</v>
      </c>
      <c r="BR48" s="43" t="s">
        <v>49</v>
      </c>
      <c r="BS48" s="43" t="s">
        <v>49</v>
      </c>
      <c r="BT48" s="43" t="s">
        <v>215</v>
      </c>
      <c r="BU48" s="43" t="s">
        <v>49</v>
      </c>
      <c r="BV48" s="43" t="s">
        <v>195</v>
      </c>
      <c r="BW48" s="43" t="s">
        <v>137</v>
      </c>
      <c r="BX48" s="53"/>
    </row>
    <row r="49" spans="1:76" x14ac:dyDescent="0.15">
      <c r="A49" s="45">
        <v>45</v>
      </c>
      <c r="B49" s="44" t="s">
        <v>49</v>
      </c>
      <c r="C49" s="43" t="s">
        <v>201</v>
      </c>
      <c r="D49" s="43" t="s">
        <v>48</v>
      </c>
      <c r="E49" s="43" t="s">
        <v>345</v>
      </c>
      <c r="F49" s="43" t="s">
        <v>48</v>
      </c>
      <c r="G49" s="43" t="s">
        <v>127</v>
      </c>
      <c r="H49" s="43" t="s">
        <v>49</v>
      </c>
      <c r="I49" s="43" t="s">
        <v>49</v>
      </c>
      <c r="J49" s="43" t="s">
        <v>128</v>
      </c>
      <c r="K49" s="43" t="s">
        <v>129</v>
      </c>
      <c r="L49" s="43" t="s">
        <v>203</v>
      </c>
      <c r="M49" s="43" t="s">
        <v>162</v>
      </c>
      <c r="N49" s="43" t="s">
        <v>204</v>
      </c>
      <c r="O49" s="43" t="s">
        <v>131</v>
      </c>
      <c r="P49" s="44" t="s">
        <v>132</v>
      </c>
      <c r="Q49" s="43" t="s">
        <v>130</v>
      </c>
      <c r="R49" s="43" t="s">
        <v>205</v>
      </c>
      <c r="S49" s="43" t="s">
        <v>206</v>
      </c>
      <c r="T49" s="44" t="s">
        <v>207</v>
      </c>
      <c r="U49" s="43" t="s">
        <v>164</v>
      </c>
      <c r="V49" s="43" t="s">
        <v>133</v>
      </c>
      <c r="W49" s="44" t="s">
        <v>130</v>
      </c>
      <c r="X49" s="44" t="s">
        <v>130</v>
      </c>
      <c r="Y49" s="43" t="s">
        <v>134</v>
      </c>
      <c r="Z49" s="43" t="s">
        <v>49</v>
      </c>
      <c r="AA49" s="43" t="s">
        <v>208</v>
      </c>
      <c r="AB49" s="43" t="s">
        <v>209</v>
      </c>
      <c r="AC49" s="43" t="s">
        <v>49</v>
      </c>
      <c r="AD49" s="43" t="s">
        <v>135</v>
      </c>
      <c r="AE49" s="43" t="s">
        <v>210</v>
      </c>
      <c r="AF49" s="43" t="s">
        <v>165</v>
      </c>
      <c r="AG49" s="43" t="s">
        <v>49</v>
      </c>
      <c r="AH49" s="43" t="s">
        <v>49</v>
      </c>
      <c r="AI49" s="43" t="s">
        <v>49</v>
      </c>
      <c r="AJ49" s="43" t="s">
        <v>211</v>
      </c>
      <c r="AK49" s="44" t="s">
        <v>130</v>
      </c>
      <c r="AL49" s="43" t="s">
        <v>49</v>
      </c>
      <c r="AM49" s="43" t="s">
        <v>346</v>
      </c>
      <c r="AN49" s="43" t="s">
        <v>347</v>
      </c>
      <c r="AO49" s="44" t="s">
        <v>348</v>
      </c>
      <c r="AP49" s="43" t="s">
        <v>49</v>
      </c>
      <c r="AQ49" s="43" t="s">
        <v>48</v>
      </c>
      <c r="AR49" s="43" t="s">
        <v>49</v>
      </c>
      <c r="AS49" s="43" t="s">
        <v>47</v>
      </c>
      <c r="AT49" s="43" t="s">
        <v>49</v>
      </c>
      <c r="AU49" s="43" t="s">
        <v>214</v>
      </c>
      <c r="AV49" s="43" t="s">
        <v>214</v>
      </c>
      <c r="AW49" s="43" t="s">
        <v>49</v>
      </c>
      <c r="AX49" s="43" t="s">
        <v>49</v>
      </c>
      <c r="AY49" s="44" t="s">
        <v>49</v>
      </c>
      <c r="AZ49" s="44" t="s">
        <v>49</v>
      </c>
      <c r="BA49" s="44" t="s">
        <v>49</v>
      </c>
      <c r="BB49" s="44" t="s">
        <v>49</v>
      </c>
      <c r="BC49" s="44" t="s">
        <v>49</v>
      </c>
      <c r="BD49" s="44" t="s">
        <v>49</v>
      </c>
      <c r="BE49" s="44" t="s">
        <v>49</v>
      </c>
      <c r="BF49" s="43" t="s">
        <v>49</v>
      </c>
      <c r="BG49" s="43" t="s">
        <v>49</v>
      </c>
      <c r="BH49" s="43" t="s">
        <v>49</v>
      </c>
      <c r="BI49" s="43" t="s">
        <v>49</v>
      </c>
      <c r="BJ49" s="43" t="s">
        <v>49</v>
      </c>
      <c r="BK49" s="43" t="s">
        <v>49</v>
      </c>
      <c r="BL49" s="43" t="s">
        <v>49</v>
      </c>
      <c r="BM49" s="43" t="s">
        <v>49</v>
      </c>
      <c r="BN49" s="44" t="s">
        <v>49</v>
      </c>
      <c r="BO49" s="44" t="s">
        <v>49</v>
      </c>
      <c r="BP49" s="44" t="s">
        <v>49</v>
      </c>
      <c r="BQ49" s="44" t="s">
        <v>49</v>
      </c>
      <c r="BR49" s="43" t="s">
        <v>49</v>
      </c>
      <c r="BS49" s="43" t="s">
        <v>49</v>
      </c>
      <c r="BT49" s="43" t="s">
        <v>215</v>
      </c>
      <c r="BU49" s="43" t="s">
        <v>49</v>
      </c>
      <c r="BV49" s="43" t="s">
        <v>196</v>
      </c>
      <c r="BW49" s="43" t="s">
        <v>137</v>
      </c>
      <c r="BX49" s="53"/>
    </row>
    <row r="50" spans="1:76" x14ac:dyDescent="0.15">
      <c r="A50" s="45">
        <v>46</v>
      </c>
      <c r="B50" s="44" t="s">
        <v>49</v>
      </c>
      <c r="C50" s="43" t="s">
        <v>201</v>
      </c>
      <c r="D50" s="43" t="s">
        <v>48</v>
      </c>
      <c r="E50" s="43" t="s">
        <v>349</v>
      </c>
      <c r="F50" s="43" t="s">
        <v>48</v>
      </c>
      <c r="G50" s="43" t="s">
        <v>127</v>
      </c>
      <c r="H50" s="43" t="s">
        <v>49</v>
      </c>
      <c r="I50" s="43" t="s">
        <v>49</v>
      </c>
      <c r="J50" s="43" t="s">
        <v>128</v>
      </c>
      <c r="K50" s="43" t="s">
        <v>129</v>
      </c>
      <c r="L50" s="43" t="s">
        <v>203</v>
      </c>
      <c r="M50" s="43" t="s">
        <v>162</v>
      </c>
      <c r="N50" s="43" t="s">
        <v>204</v>
      </c>
      <c r="O50" s="43" t="s">
        <v>131</v>
      </c>
      <c r="P50" s="44" t="s">
        <v>132</v>
      </c>
      <c r="Q50" s="43" t="s">
        <v>130</v>
      </c>
      <c r="R50" s="43" t="s">
        <v>205</v>
      </c>
      <c r="S50" s="43" t="s">
        <v>206</v>
      </c>
      <c r="T50" s="44" t="s">
        <v>207</v>
      </c>
      <c r="U50" s="43" t="s">
        <v>164</v>
      </c>
      <c r="V50" s="43" t="s">
        <v>133</v>
      </c>
      <c r="W50" s="44" t="s">
        <v>130</v>
      </c>
      <c r="X50" s="44" t="s">
        <v>130</v>
      </c>
      <c r="Y50" s="43" t="s">
        <v>134</v>
      </c>
      <c r="Z50" s="43" t="s">
        <v>49</v>
      </c>
      <c r="AA50" s="43" t="s">
        <v>208</v>
      </c>
      <c r="AB50" s="43" t="s">
        <v>209</v>
      </c>
      <c r="AC50" s="43" t="s">
        <v>49</v>
      </c>
      <c r="AD50" s="43" t="s">
        <v>135</v>
      </c>
      <c r="AE50" s="43" t="s">
        <v>210</v>
      </c>
      <c r="AF50" s="43" t="s">
        <v>165</v>
      </c>
      <c r="AG50" s="43" t="s">
        <v>49</v>
      </c>
      <c r="AH50" s="43" t="s">
        <v>49</v>
      </c>
      <c r="AI50" s="43" t="s">
        <v>49</v>
      </c>
      <c r="AJ50" s="43" t="s">
        <v>211</v>
      </c>
      <c r="AK50" s="44" t="s">
        <v>130</v>
      </c>
      <c r="AL50" s="43" t="s">
        <v>49</v>
      </c>
      <c r="AM50" s="43" t="s">
        <v>332</v>
      </c>
      <c r="AN50" s="43" t="s">
        <v>350</v>
      </c>
      <c r="AO50" s="44" t="s">
        <v>275</v>
      </c>
      <c r="AP50" s="43" t="s">
        <v>49</v>
      </c>
      <c r="AQ50" s="43" t="s">
        <v>48</v>
      </c>
      <c r="AR50" s="43" t="s">
        <v>49</v>
      </c>
      <c r="AS50" s="43" t="s">
        <v>47</v>
      </c>
      <c r="AT50" s="43" t="s">
        <v>49</v>
      </c>
      <c r="AU50" s="43" t="s">
        <v>214</v>
      </c>
      <c r="AV50" s="43" t="s">
        <v>214</v>
      </c>
      <c r="AW50" s="43" t="s">
        <v>49</v>
      </c>
      <c r="AX50" s="43" t="s">
        <v>49</v>
      </c>
      <c r="AY50" s="44" t="s">
        <v>49</v>
      </c>
      <c r="AZ50" s="44" t="s">
        <v>49</v>
      </c>
      <c r="BA50" s="44" t="s">
        <v>49</v>
      </c>
      <c r="BB50" s="44" t="s">
        <v>49</v>
      </c>
      <c r="BC50" s="44" t="s">
        <v>49</v>
      </c>
      <c r="BD50" s="44" t="s">
        <v>49</v>
      </c>
      <c r="BE50" s="44" t="s">
        <v>49</v>
      </c>
      <c r="BF50" s="43" t="s">
        <v>49</v>
      </c>
      <c r="BG50" s="43" t="s">
        <v>49</v>
      </c>
      <c r="BH50" s="43" t="s">
        <v>49</v>
      </c>
      <c r="BI50" s="43" t="s">
        <v>49</v>
      </c>
      <c r="BJ50" s="43" t="s">
        <v>49</v>
      </c>
      <c r="BK50" s="43" t="s">
        <v>49</v>
      </c>
      <c r="BL50" s="43" t="s">
        <v>49</v>
      </c>
      <c r="BM50" s="43" t="s">
        <v>49</v>
      </c>
      <c r="BN50" s="44" t="s">
        <v>49</v>
      </c>
      <c r="BO50" s="44" t="s">
        <v>49</v>
      </c>
      <c r="BP50" s="44" t="s">
        <v>49</v>
      </c>
      <c r="BQ50" s="44" t="s">
        <v>49</v>
      </c>
      <c r="BR50" s="43" t="s">
        <v>49</v>
      </c>
      <c r="BS50" s="43" t="s">
        <v>49</v>
      </c>
      <c r="BT50" s="43" t="s">
        <v>215</v>
      </c>
      <c r="BU50" s="43" t="s">
        <v>49</v>
      </c>
      <c r="BV50" s="43" t="s">
        <v>197</v>
      </c>
      <c r="BW50" s="43" t="s">
        <v>137</v>
      </c>
      <c r="BX50" s="53"/>
    </row>
    <row r="51" spans="1:76" x14ac:dyDescent="0.15">
      <c r="A51" s="45">
        <v>47</v>
      </c>
      <c r="B51" s="44" t="s">
        <v>49</v>
      </c>
      <c r="C51" s="43" t="s">
        <v>201</v>
      </c>
      <c r="D51" s="43" t="s">
        <v>48</v>
      </c>
      <c r="E51" s="43" t="s">
        <v>351</v>
      </c>
      <c r="F51" s="43" t="s">
        <v>48</v>
      </c>
      <c r="G51" s="43" t="s">
        <v>127</v>
      </c>
      <c r="H51" s="43" t="s">
        <v>49</v>
      </c>
      <c r="I51" s="43" t="s">
        <v>49</v>
      </c>
      <c r="J51" s="43" t="s">
        <v>128</v>
      </c>
      <c r="K51" s="43" t="s">
        <v>129</v>
      </c>
      <c r="L51" s="43" t="s">
        <v>203</v>
      </c>
      <c r="M51" s="43" t="s">
        <v>162</v>
      </c>
      <c r="N51" s="43" t="s">
        <v>204</v>
      </c>
      <c r="O51" s="43" t="s">
        <v>131</v>
      </c>
      <c r="P51" s="44" t="s">
        <v>132</v>
      </c>
      <c r="Q51" s="43" t="s">
        <v>130</v>
      </c>
      <c r="R51" s="43" t="s">
        <v>205</v>
      </c>
      <c r="S51" s="43" t="s">
        <v>206</v>
      </c>
      <c r="T51" s="44" t="s">
        <v>207</v>
      </c>
      <c r="U51" s="43" t="s">
        <v>164</v>
      </c>
      <c r="V51" s="43" t="s">
        <v>133</v>
      </c>
      <c r="W51" s="44" t="s">
        <v>130</v>
      </c>
      <c r="X51" s="44" t="s">
        <v>130</v>
      </c>
      <c r="Y51" s="43" t="s">
        <v>134</v>
      </c>
      <c r="Z51" s="43" t="s">
        <v>49</v>
      </c>
      <c r="AA51" s="43" t="s">
        <v>208</v>
      </c>
      <c r="AB51" s="43" t="s">
        <v>209</v>
      </c>
      <c r="AC51" s="43" t="s">
        <v>49</v>
      </c>
      <c r="AD51" s="43" t="s">
        <v>135</v>
      </c>
      <c r="AE51" s="43" t="s">
        <v>210</v>
      </c>
      <c r="AF51" s="43" t="s">
        <v>165</v>
      </c>
      <c r="AG51" s="43" t="s">
        <v>49</v>
      </c>
      <c r="AH51" s="43" t="s">
        <v>49</v>
      </c>
      <c r="AI51" s="43" t="s">
        <v>49</v>
      </c>
      <c r="AJ51" s="43" t="s">
        <v>211</v>
      </c>
      <c r="AK51" s="44" t="s">
        <v>130</v>
      </c>
      <c r="AL51" s="43" t="s">
        <v>49</v>
      </c>
      <c r="AM51" s="43" t="s">
        <v>170</v>
      </c>
      <c r="AN51" s="43" t="s">
        <v>352</v>
      </c>
      <c r="AO51" s="44" t="s">
        <v>353</v>
      </c>
      <c r="AP51" s="43" t="s">
        <v>49</v>
      </c>
      <c r="AQ51" s="43" t="s">
        <v>48</v>
      </c>
      <c r="AR51" s="43" t="s">
        <v>49</v>
      </c>
      <c r="AS51" s="43" t="s">
        <v>47</v>
      </c>
      <c r="AT51" s="43" t="s">
        <v>49</v>
      </c>
      <c r="AU51" s="43" t="s">
        <v>214</v>
      </c>
      <c r="AV51" s="43" t="s">
        <v>214</v>
      </c>
      <c r="AW51" s="43" t="s">
        <v>49</v>
      </c>
      <c r="AX51" s="43" t="s">
        <v>49</v>
      </c>
      <c r="AY51" s="44" t="s">
        <v>49</v>
      </c>
      <c r="AZ51" s="44" t="s">
        <v>49</v>
      </c>
      <c r="BA51" s="44" t="s">
        <v>49</v>
      </c>
      <c r="BB51" s="44" t="s">
        <v>49</v>
      </c>
      <c r="BC51" s="44" t="s">
        <v>49</v>
      </c>
      <c r="BD51" s="44" t="s">
        <v>49</v>
      </c>
      <c r="BE51" s="44" t="s">
        <v>49</v>
      </c>
      <c r="BF51" s="43" t="s">
        <v>49</v>
      </c>
      <c r="BG51" s="43" t="s">
        <v>49</v>
      </c>
      <c r="BH51" s="43" t="s">
        <v>49</v>
      </c>
      <c r="BI51" s="43" t="s">
        <v>49</v>
      </c>
      <c r="BJ51" s="43" t="s">
        <v>49</v>
      </c>
      <c r="BK51" s="43" t="s">
        <v>49</v>
      </c>
      <c r="BL51" s="43" t="s">
        <v>49</v>
      </c>
      <c r="BM51" s="43" t="s">
        <v>49</v>
      </c>
      <c r="BN51" s="44" t="s">
        <v>49</v>
      </c>
      <c r="BO51" s="44" t="s">
        <v>49</v>
      </c>
      <c r="BP51" s="44" t="s">
        <v>49</v>
      </c>
      <c r="BQ51" s="44" t="s">
        <v>49</v>
      </c>
      <c r="BR51" s="43" t="s">
        <v>49</v>
      </c>
      <c r="BS51" s="43" t="s">
        <v>49</v>
      </c>
      <c r="BT51" s="43" t="s">
        <v>215</v>
      </c>
      <c r="BU51" s="43" t="s">
        <v>49</v>
      </c>
      <c r="BV51" s="43" t="s">
        <v>198</v>
      </c>
      <c r="BW51" s="43" t="s">
        <v>137</v>
      </c>
      <c r="BX51" s="53"/>
    </row>
    <row r="52" spans="1:76" x14ac:dyDescent="0.15">
      <c r="A52" s="45">
        <v>48</v>
      </c>
      <c r="B52" s="44" t="s">
        <v>49</v>
      </c>
      <c r="C52" s="43" t="s">
        <v>201</v>
      </c>
      <c r="D52" s="43" t="s">
        <v>48</v>
      </c>
      <c r="E52" s="43" t="s">
        <v>354</v>
      </c>
      <c r="F52" s="43" t="s">
        <v>48</v>
      </c>
      <c r="G52" s="43" t="s">
        <v>127</v>
      </c>
      <c r="H52" s="43" t="s">
        <v>49</v>
      </c>
      <c r="I52" s="43" t="s">
        <v>49</v>
      </c>
      <c r="J52" s="43" t="s">
        <v>128</v>
      </c>
      <c r="K52" s="43" t="s">
        <v>129</v>
      </c>
      <c r="L52" s="43" t="s">
        <v>203</v>
      </c>
      <c r="M52" s="43" t="s">
        <v>162</v>
      </c>
      <c r="N52" s="43" t="s">
        <v>204</v>
      </c>
      <c r="O52" s="43" t="s">
        <v>131</v>
      </c>
      <c r="P52" s="44" t="s">
        <v>132</v>
      </c>
      <c r="Q52" s="43" t="s">
        <v>130</v>
      </c>
      <c r="R52" s="43" t="s">
        <v>205</v>
      </c>
      <c r="S52" s="43" t="s">
        <v>206</v>
      </c>
      <c r="T52" s="44" t="s">
        <v>207</v>
      </c>
      <c r="U52" s="43" t="s">
        <v>164</v>
      </c>
      <c r="V52" s="43" t="s">
        <v>133</v>
      </c>
      <c r="W52" s="44" t="s">
        <v>130</v>
      </c>
      <c r="X52" s="44" t="s">
        <v>130</v>
      </c>
      <c r="Y52" s="43" t="s">
        <v>134</v>
      </c>
      <c r="Z52" s="43" t="s">
        <v>49</v>
      </c>
      <c r="AA52" s="43" t="s">
        <v>208</v>
      </c>
      <c r="AB52" s="43" t="s">
        <v>209</v>
      </c>
      <c r="AC52" s="43" t="s">
        <v>49</v>
      </c>
      <c r="AD52" s="43" t="s">
        <v>135</v>
      </c>
      <c r="AE52" s="43" t="s">
        <v>210</v>
      </c>
      <c r="AF52" s="43" t="s">
        <v>165</v>
      </c>
      <c r="AG52" s="43" t="s">
        <v>49</v>
      </c>
      <c r="AH52" s="43" t="s">
        <v>49</v>
      </c>
      <c r="AI52" s="43" t="s">
        <v>49</v>
      </c>
      <c r="AJ52" s="43" t="s">
        <v>211</v>
      </c>
      <c r="AK52" s="44" t="s">
        <v>130</v>
      </c>
      <c r="AL52" s="43" t="s">
        <v>49</v>
      </c>
      <c r="AM52" s="43" t="s">
        <v>332</v>
      </c>
      <c r="AN52" s="43" t="s">
        <v>355</v>
      </c>
      <c r="AO52" s="44" t="s">
        <v>353</v>
      </c>
      <c r="AP52" s="43" t="s">
        <v>49</v>
      </c>
      <c r="AQ52" s="43" t="s">
        <v>48</v>
      </c>
      <c r="AR52" s="43" t="s">
        <v>49</v>
      </c>
      <c r="AS52" s="43" t="s">
        <v>47</v>
      </c>
      <c r="AT52" s="43" t="s">
        <v>49</v>
      </c>
      <c r="AU52" s="43" t="s">
        <v>214</v>
      </c>
      <c r="AV52" s="43" t="s">
        <v>214</v>
      </c>
      <c r="AW52" s="43" t="s">
        <v>49</v>
      </c>
      <c r="AX52" s="43" t="s">
        <v>49</v>
      </c>
      <c r="AY52" s="44" t="s">
        <v>49</v>
      </c>
      <c r="AZ52" s="44" t="s">
        <v>49</v>
      </c>
      <c r="BA52" s="44" t="s">
        <v>49</v>
      </c>
      <c r="BB52" s="44" t="s">
        <v>49</v>
      </c>
      <c r="BC52" s="44" t="s">
        <v>49</v>
      </c>
      <c r="BD52" s="44" t="s">
        <v>49</v>
      </c>
      <c r="BE52" s="44" t="s">
        <v>49</v>
      </c>
      <c r="BF52" s="43" t="s">
        <v>49</v>
      </c>
      <c r="BG52" s="43" t="s">
        <v>49</v>
      </c>
      <c r="BH52" s="43" t="s">
        <v>49</v>
      </c>
      <c r="BI52" s="43" t="s">
        <v>49</v>
      </c>
      <c r="BJ52" s="43" t="s">
        <v>49</v>
      </c>
      <c r="BK52" s="43" t="s">
        <v>49</v>
      </c>
      <c r="BL52" s="43" t="s">
        <v>49</v>
      </c>
      <c r="BM52" s="43" t="s">
        <v>49</v>
      </c>
      <c r="BN52" s="44" t="s">
        <v>49</v>
      </c>
      <c r="BO52" s="44" t="s">
        <v>49</v>
      </c>
      <c r="BP52" s="44" t="s">
        <v>49</v>
      </c>
      <c r="BQ52" s="44" t="s">
        <v>49</v>
      </c>
      <c r="BR52" s="43" t="s">
        <v>49</v>
      </c>
      <c r="BS52" s="43" t="s">
        <v>49</v>
      </c>
      <c r="BT52" s="43" t="s">
        <v>215</v>
      </c>
      <c r="BU52" s="43" t="s">
        <v>49</v>
      </c>
      <c r="BV52" s="43" t="s">
        <v>199</v>
      </c>
      <c r="BW52" s="43" t="s">
        <v>137</v>
      </c>
      <c r="BX52" s="53"/>
    </row>
    <row r="53" spans="1:76" x14ac:dyDescent="0.15">
      <c r="A53" s="45">
        <v>49</v>
      </c>
      <c r="B53" s="44" t="s">
        <v>49</v>
      </c>
      <c r="C53" s="43" t="s">
        <v>201</v>
      </c>
      <c r="D53" s="43" t="s">
        <v>48</v>
      </c>
      <c r="E53" s="43" t="s">
        <v>356</v>
      </c>
      <c r="F53" s="43" t="s">
        <v>48</v>
      </c>
      <c r="G53" s="43" t="s">
        <v>127</v>
      </c>
      <c r="H53" s="43" t="s">
        <v>49</v>
      </c>
      <c r="I53" s="43" t="s">
        <v>49</v>
      </c>
      <c r="J53" s="43" t="s">
        <v>128</v>
      </c>
      <c r="K53" s="43" t="s">
        <v>129</v>
      </c>
      <c r="L53" s="43" t="s">
        <v>203</v>
      </c>
      <c r="M53" s="43" t="s">
        <v>162</v>
      </c>
      <c r="N53" s="43" t="s">
        <v>204</v>
      </c>
      <c r="O53" s="43" t="s">
        <v>131</v>
      </c>
      <c r="P53" s="44" t="s">
        <v>132</v>
      </c>
      <c r="Q53" s="43" t="s">
        <v>130</v>
      </c>
      <c r="R53" s="43" t="s">
        <v>205</v>
      </c>
      <c r="S53" s="43" t="s">
        <v>206</v>
      </c>
      <c r="T53" s="44" t="s">
        <v>207</v>
      </c>
      <c r="U53" s="43" t="s">
        <v>164</v>
      </c>
      <c r="V53" s="43" t="s">
        <v>133</v>
      </c>
      <c r="W53" s="44" t="s">
        <v>130</v>
      </c>
      <c r="X53" s="44" t="s">
        <v>130</v>
      </c>
      <c r="Y53" s="43" t="s">
        <v>134</v>
      </c>
      <c r="Z53" s="43" t="s">
        <v>49</v>
      </c>
      <c r="AA53" s="43" t="s">
        <v>208</v>
      </c>
      <c r="AB53" s="43" t="s">
        <v>209</v>
      </c>
      <c r="AC53" s="43" t="s">
        <v>49</v>
      </c>
      <c r="AD53" s="43" t="s">
        <v>135</v>
      </c>
      <c r="AE53" s="43" t="s">
        <v>210</v>
      </c>
      <c r="AF53" s="43" t="s">
        <v>165</v>
      </c>
      <c r="AG53" s="43" t="s">
        <v>49</v>
      </c>
      <c r="AH53" s="43" t="s">
        <v>49</v>
      </c>
      <c r="AI53" s="43" t="s">
        <v>49</v>
      </c>
      <c r="AJ53" s="43" t="s">
        <v>211</v>
      </c>
      <c r="AK53" s="44" t="s">
        <v>130</v>
      </c>
      <c r="AL53" s="43" t="s">
        <v>49</v>
      </c>
      <c r="AM53" s="43" t="s">
        <v>332</v>
      </c>
      <c r="AN53" s="43" t="s">
        <v>357</v>
      </c>
      <c r="AO53" s="44" t="s">
        <v>130</v>
      </c>
      <c r="AP53" s="43" t="s">
        <v>49</v>
      </c>
      <c r="AQ53" s="43" t="s">
        <v>48</v>
      </c>
      <c r="AR53" s="43" t="s">
        <v>49</v>
      </c>
      <c r="AS53" s="43" t="s">
        <v>47</v>
      </c>
      <c r="AT53" s="43" t="s">
        <v>49</v>
      </c>
      <c r="AU53" s="43" t="s">
        <v>214</v>
      </c>
      <c r="AV53" s="43" t="s">
        <v>214</v>
      </c>
      <c r="AW53" s="43" t="s">
        <v>49</v>
      </c>
      <c r="AX53" s="43" t="s">
        <v>49</v>
      </c>
      <c r="AY53" s="44" t="s">
        <v>49</v>
      </c>
      <c r="AZ53" s="44" t="s">
        <v>49</v>
      </c>
      <c r="BA53" s="44" t="s">
        <v>49</v>
      </c>
      <c r="BB53" s="44" t="s">
        <v>49</v>
      </c>
      <c r="BC53" s="44" t="s">
        <v>49</v>
      </c>
      <c r="BD53" s="44" t="s">
        <v>49</v>
      </c>
      <c r="BE53" s="44" t="s">
        <v>49</v>
      </c>
      <c r="BF53" s="43" t="s">
        <v>49</v>
      </c>
      <c r="BG53" s="43" t="s">
        <v>49</v>
      </c>
      <c r="BH53" s="43" t="s">
        <v>49</v>
      </c>
      <c r="BI53" s="43" t="s">
        <v>49</v>
      </c>
      <c r="BJ53" s="43" t="s">
        <v>49</v>
      </c>
      <c r="BK53" s="43" t="s">
        <v>49</v>
      </c>
      <c r="BL53" s="43" t="s">
        <v>49</v>
      </c>
      <c r="BM53" s="43" t="s">
        <v>49</v>
      </c>
      <c r="BN53" s="44" t="s">
        <v>49</v>
      </c>
      <c r="BO53" s="44" t="s">
        <v>49</v>
      </c>
      <c r="BP53" s="44" t="s">
        <v>49</v>
      </c>
      <c r="BQ53" s="44" t="s">
        <v>49</v>
      </c>
      <c r="BR53" s="43" t="s">
        <v>49</v>
      </c>
      <c r="BS53" s="43" t="s">
        <v>49</v>
      </c>
      <c r="BT53" s="43" t="s">
        <v>215</v>
      </c>
      <c r="BU53" s="43" t="s">
        <v>49</v>
      </c>
      <c r="BV53" s="43" t="s">
        <v>358</v>
      </c>
      <c r="BW53" s="43" t="s">
        <v>137</v>
      </c>
      <c r="BX53" s="53"/>
    </row>
    <row r="54" spans="1:76" x14ac:dyDescent="0.15">
      <c r="A54" s="45">
        <v>50</v>
      </c>
      <c r="B54" s="44" t="s">
        <v>49</v>
      </c>
      <c r="C54" s="43" t="s">
        <v>201</v>
      </c>
      <c r="D54" s="43" t="s">
        <v>48</v>
      </c>
      <c r="E54" s="43" t="s">
        <v>359</v>
      </c>
      <c r="F54" s="43" t="s">
        <v>48</v>
      </c>
      <c r="G54" s="43" t="s">
        <v>127</v>
      </c>
      <c r="H54" s="43" t="s">
        <v>49</v>
      </c>
      <c r="I54" s="43" t="s">
        <v>49</v>
      </c>
      <c r="J54" s="43" t="s">
        <v>128</v>
      </c>
      <c r="K54" s="43" t="s">
        <v>129</v>
      </c>
      <c r="L54" s="43" t="s">
        <v>203</v>
      </c>
      <c r="M54" s="43" t="s">
        <v>162</v>
      </c>
      <c r="N54" s="43" t="s">
        <v>204</v>
      </c>
      <c r="O54" s="43" t="s">
        <v>131</v>
      </c>
      <c r="P54" s="44" t="s">
        <v>132</v>
      </c>
      <c r="Q54" s="43" t="s">
        <v>130</v>
      </c>
      <c r="R54" s="43" t="s">
        <v>205</v>
      </c>
      <c r="S54" s="43" t="s">
        <v>206</v>
      </c>
      <c r="T54" s="44" t="s">
        <v>207</v>
      </c>
      <c r="U54" s="43" t="s">
        <v>164</v>
      </c>
      <c r="V54" s="43" t="s">
        <v>133</v>
      </c>
      <c r="W54" s="44" t="s">
        <v>130</v>
      </c>
      <c r="X54" s="44" t="s">
        <v>130</v>
      </c>
      <c r="Y54" s="43" t="s">
        <v>134</v>
      </c>
      <c r="Z54" s="43" t="s">
        <v>49</v>
      </c>
      <c r="AA54" s="43" t="s">
        <v>208</v>
      </c>
      <c r="AB54" s="43" t="s">
        <v>209</v>
      </c>
      <c r="AC54" s="43" t="s">
        <v>49</v>
      </c>
      <c r="AD54" s="43" t="s">
        <v>135</v>
      </c>
      <c r="AE54" s="43" t="s">
        <v>210</v>
      </c>
      <c r="AF54" s="43" t="s">
        <v>165</v>
      </c>
      <c r="AG54" s="43" t="s">
        <v>49</v>
      </c>
      <c r="AH54" s="43" t="s">
        <v>49</v>
      </c>
      <c r="AI54" s="43" t="s">
        <v>49</v>
      </c>
      <c r="AJ54" s="43" t="s">
        <v>211</v>
      </c>
      <c r="AK54" s="44" t="s">
        <v>130</v>
      </c>
      <c r="AL54" s="43" t="s">
        <v>49</v>
      </c>
      <c r="AM54" s="43" t="s">
        <v>170</v>
      </c>
      <c r="AN54" s="43" t="s">
        <v>360</v>
      </c>
      <c r="AO54" s="44" t="s">
        <v>203</v>
      </c>
      <c r="AP54" s="43" t="s">
        <v>49</v>
      </c>
      <c r="AQ54" s="43" t="s">
        <v>48</v>
      </c>
      <c r="AR54" s="43" t="s">
        <v>49</v>
      </c>
      <c r="AS54" s="43" t="s">
        <v>47</v>
      </c>
      <c r="AT54" s="43" t="s">
        <v>49</v>
      </c>
      <c r="AU54" s="43" t="s">
        <v>214</v>
      </c>
      <c r="AV54" s="43" t="s">
        <v>214</v>
      </c>
      <c r="AW54" s="43" t="s">
        <v>49</v>
      </c>
      <c r="AX54" s="43" t="s">
        <v>49</v>
      </c>
      <c r="AY54" s="44" t="s">
        <v>49</v>
      </c>
      <c r="AZ54" s="44" t="s">
        <v>49</v>
      </c>
      <c r="BA54" s="44" t="s">
        <v>49</v>
      </c>
      <c r="BB54" s="44" t="s">
        <v>49</v>
      </c>
      <c r="BC54" s="44" t="s">
        <v>49</v>
      </c>
      <c r="BD54" s="44" t="s">
        <v>49</v>
      </c>
      <c r="BE54" s="44" t="s">
        <v>49</v>
      </c>
      <c r="BF54" s="43" t="s">
        <v>49</v>
      </c>
      <c r="BG54" s="43" t="s">
        <v>49</v>
      </c>
      <c r="BH54" s="43" t="s">
        <v>49</v>
      </c>
      <c r="BI54" s="43" t="s">
        <v>49</v>
      </c>
      <c r="BJ54" s="43" t="s">
        <v>49</v>
      </c>
      <c r="BK54" s="43" t="s">
        <v>49</v>
      </c>
      <c r="BL54" s="43" t="s">
        <v>49</v>
      </c>
      <c r="BM54" s="43" t="s">
        <v>49</v>
      </c>
      <c r="BN54" s="44" t="s">
        <v>49</v>
      </c>
      <c r="BO54" s="44" t="s">
        <v>49</v>
      </c>
      <c r="BP54" s="44" t="s">
        <v>49</v>
      </c>
      <c r="BQ54" s="44" t="s">
        <v>49</v>
      </c>
      <c r="BR54" s="43" t="s">
        <v>49</v>
      </c>
      <c r="BS54" s="43" t="s">
        <v>49</v>
      </c>
      <c r="BT54" s="43" t="s">
        <v>215</v>
      </c>
      <c r="BU54" s="43" t="s">
        <v>49</v>
      </c>
      <c r="BV54" s="43" t="s">
        <v>361</v>
      </c>
      <c r="BW54" s="43" t="s">
        <v>137</v>
      </c>
      <c r="BX54" s="53"/>
    </row>
    <row r="55" spans="1:76" x14ac:dyDescent="0.15">
      <c r="A55" s="45">
        <v>51</v>
      </c>
      <c r="B55" s="44" t="s">
        <v>49</v>
      </c>
      <c r="C55" s="43" t="s">
        <v>201</v>
      </c>
      <c r="D55" s="43" t="s">
        <v>48</v>
      </c>
      <c r="E55" s="43" t="s">
        <v>362</v>
      </c>
      <c r="F55" s="43" t="s">
        <v>48</v>
      </c>
      <c r="G55" s="43" t="s">
        <v>127</v>
      </c>
      <c r="H55" s="43" t="s">
        <v>49</v>
      </c>
      <c r="I55" s="43" t="s">
        <v>49</v>
      </c>
      <c r="J55" s="43" t="s">
        <v>128</v>
      </c>
      <c r="K55" s="43" t="s">
        <v>129</v>
      </c>
      <c r="L55" s="43" t="s">
        <v>203</v>
      </c>
      <c r="M55" s="43" t="s">
        <v>162</v>
      </c>
      <c r="N55" s="43" t="s">
        <v>204</v>
      </c>
      <c r="O55" s="43" t="s">
        <v>131</v>
      </c>
      <c r="P55" s="44" t="s">
        <v>132</v>
      </c>
      <c r="Q55" s="43" t="s">
        <v>130</v>
      </c>
      <c r="R55" s="43" t="s">
        <v>205</v>
      </c>
      <c r="S55" s="43" t="s">
        <v>206</v>
      </c>
      <c r="T55" s="44" t="s">
        <v>207</v>
      </c>
      <c r="U55" s="43" t="s">
        <v>164</v>
      </c>
      <c r="V55" s="43" t="s">
        <v>133</v>
      </c>
      <c r="W55" s="44" t="s">
        <v>130</v>
      </c>
      <c r="X55" s="44" t="s">
        <v>130</v>
      </c>
      <c r="Y55" s="43" t="s">
        <v>134</v>
      </c>
      <c r="Z55" s="43" t="s">
        <v>49</v>
      </c>
      <c r="AA55" s="43" t="s">
        <v>208</v>
      </c>
      <c r="AB55" s="43" t="s">
        <v>209</v>
      </c>
      <c r="AC55" s="43" t="s">
        <v>49</v>
      </c>
      <c r="AD55" s="43" t="s">
        <v>135</v>
      </c>
      <c r="AE55" s="43" t="s">
        <v>210</v>
      </c>
      <c r="AF55" s="43" t="s">
        <v>165</v>
      </c>
      <c r="AG55" s="43" t="s">
        <v>49</v>
      </c>
      <c r="AH55" s="43" t="s">
        <v>49</v>
      </c>
      <c r="AI55" s="43" t="s">
        <v>49</v>
      </c>
      <c r="AJ55" s="43" t="s">
        <v>211</v>
      </c>
      <c r="AK55" s="44" t="s">
        <v>130</v>
      </c>
      <c r="AL55" s="43" t="s">
        <v>49</v>
      </c>
      <c r="AM55" s="43" t="s">
        <v>332</v>
      </c>
      <c r="AN55" s="43" t="s">
        <v>363</v>
      </c>
      <c r="AO55" s="44" t="s">
        <v>130</v>
      </c>
      <c r="AP55" s="43" t="s">
        <v>49</v>
      </c>
      <c r="AQ55" s="43" t="s">
        <v>48</v>
      </c>
      <c r="AR55" s="43" t="s">
        <v>49</v>
      </c>
      <c r="AS55" s="43" t="s">
        <v>47</v>
      </c>
      <c r="AT55" s="43" t="s">
        <v>49</v>
      </c>
      <c r="AU55" s="43" t="s">
        <v>214</v>
      </c>
      <c r="AV55" s="43" t="s">
        <v>214</v>
      </c>
      <c r="AW55" s="43" t="s">
        <v>49</v>
      </c>
      <c r="AX55" s="43" t="s">
        <v>49</v>
      </c>
      <c r="AY55" s="44" t="s">
        <v>49</v>
      </c>
      <c r="AZ55" s="44" t="s">
        <v>49</v>
      </c>
      <c r="BA55" s="44" t="s">
        <v>49</v>
      </c>
      <c r="BB55" s="44" t="s">
        <v>49</v>
      </c>
      <c r="BC55" s="44" t="s">
        <v>49</v>
      </c>
      <c r="BD55" s="44" t="s">
        <v>49</v>
      </c>
      <c r="BE55" s="44" t="s">
        <v>49</v>
      </c>
      <c r="BF55" s="43" t="s">
        <v>49</v>
      </c>
      <c r="BG55" s="43" t="s">
        <v>49</v>
      </c>
      <c r="BH55" s="43" t="s">
        <v>49</v>
      </c>
      <c r="BI55" s="43" t="s">
        <v>49</v>
      </c>
      <c r="BJ55" s="43" t="s">
        <v>49</v>
      </c>
      <c r="BK55" s="43" t="s">
        <v>49</v>
      </c>
      <c r="BL55" s="43" t="s">
        <v>49</v>
      </c>
      <c r="BM55" s="43" t="s">
        <v>49</v>
      </c>
      <c r="BN55" s="44" t="s">
        <v>49</v>
      </c>
      <c r="BO55" s="44" t="s">
        <v>49</v>
      </c>
      <c r="BP55" s="44" t="s">
        <v>49</v>
      </c>
      <c r="BQ55" s="44" t="s">
        <v>49</v>
      </c>
      <c r="BR55" s="43" t="s">
        <v>49</v>
      </c>
      <c r="BS55" s="43" t="s">
        <v>49</v>
      </c>
      <c r="BT55" s="43" t="s">
        <v>215</v>
      </c>
      <c r="BU55" s="43" t="s">
        <v>49</v>
      </c>
      <c r="BV55" s="43" t="s">
        <v>364</v>
      </c>
      <c r="BW55" s="43" t="s">
        <v>137</v>
      </c>
      <c r="BX55" s="53"/>
    </row>
    <row r="56" spans="1:76" x14ac:dyDescent="0.15">
      <c r="A56" s="45">
        <v>52</v>
      </c>
      <c r="B56" s="44" t="s">
        <v>49</v>
      </c>
      <c r="C56" s="43" t="s">
        <v>201</v>
      </c>
      <c r="D56" s="43" t="s">
        <v>48</v>
      </c>
      <c r="E56" s="43" t="s">
        <v>365</v>
      </c>
      <c r="F56" s="43" t="s">
        <v>48</v>
      </c>
      <c r="G56" s="43" t="s">
        <v>127</v>
      </c>
      <c r="H56" s="43" t="s">
        <v>49</v>
      </c>
      <c r="I56" s="43" t="s">
        <v>49</v>
      </c>
      <c r="J56" s="43" t="s">
        <v>128</v>
      </c>
      <c r="K56" s="43" t="s">
        <v>129</v>
      </c>
      <c r="L56" s="43" t="s">
        <v>203</v>
      </c>
      <c r="M56" s="43" t="s">
        <v>162</v>
      </c>
      <c r="N56" s="43" t="s">
        <v>204</v>
      </c>
      <c r="O56" s="43" t="s">
        <v>131</v>
      </c>
      <c r="P56" s="44" t="s">
        <v>132</v>
      </c>
      <c r="Q56" s="43" t="s">
        <v>130</v>
      </c>
      <c r="R56" s="43" t="s">
        <v>205</v>
      </c>
      <c r="S56" s="43" t="s">
        <v>206</v>
      </c>
      <c r="T56" s="44" t="s">
        <v>207</v>
      </c>
      <c r="U56" s="43" t="s">
        <v>164</v>
      </c>
      <c r="V56" s="43" t="s">
        <v>133</v>
      </c>
      <c r="W56" s="44" t="s">
        <v>130</v>
      </c>
      <c r="X56" s="44" t="s">
        <v>130</v>
      </c>
      <c r="Y56" s="43" t="s">
        <v>134</v>
      </c>
      <c r="Z56" s="43" t="s">
        <v>49</v>
      </c>
      <c r="AA56" s="43" t="s">
        <v>208</v>
      </c>
      <c r="AB56" s="43" t="s">
        <v>209</v>
      </c>
      <c r="AC56" s="43" t="s">
        <v>49</v>
      </c>
      <c r="AD56" s="43" t="s">
        <v>135</v>
      </c>
      <c r="AE56" s="43" t="s">
        <v>210</v>
      </c>
      <c r="AF56" s="43" t="s">
        <v>165</v>
      </c>
      <c r="AG56" s="43" t="s">
        <v>49</v>
      </c>
      <c r="AH56" s="43" t="s">
        <v>49</v>
      </c>
      <c r="AI56" s="43" t="s">
        <v>49</v>
      </c>
      <c r="AJ56" s="43" t="s">
        <v>211</v>
      </c>
      <c r="AK56" s="44" t="s">
        <v>130</v>
      </c>
      <c r="AL56" s="43" t="s">
        <v>49</v>
      </c>
      <c r="AM56" s="43" t="s">
        <v>366</v>
      </c>
      <c r="AN56" s="43" t="s">
        <v>367</v>
      </c>
      <c r="AO56" s="44" t="s">
        <v>320</v>
      </c>
      <c r="AP56" s="43" t="s">
        <v>49</v>
      </c>
      <c r="AQ56" s="43" t="s">
        <v>48</v>
      </c>
      <c r="AR56" s="43" t="s">
        <v>49</v>
      </c>
      <c r="AS56" s="43" t="s">
        <v>47</v>
      </c>
      <c r="AT56" s="43" t="s">
        <v>49</v>
      </c>
      <c r="AU56" s="43" t="s">
        <v>214</v>
      </c>
      <c r="AV56" s="43" t="s">
        <v>214</v>
      </c>
      <c r="AW56" s="43" t="s">
        <v>49</v>
      </c>
      <c r="AX56" s="43" t="s">
        <v>49</v>
      </c>
      <c r="AY56" s="44" t="s">
        <v>49</v>
      </c>
      <c r="AZ56" s="44" t="s">
        <v>49</v>
      </c>
      <c r="BA56" s="44" t="s">
        <v>49</v>
      </c>
      <c r="BB56" s="44" t="s">
        <v>49</v>
      </c>
      <c r="BC56" s="44" t="s">
        <v>49</v>
      </c>
      <c r="BD56" s="44" t="s">
        <v>49</v>
      </c>
      <c r="BE56" s="44" t="s">
        <v>49</v>
      </c>
      <c r="BF56" s="43" t="s">
        <v>49</v>
      </c>
      <c r="BG56" s="43" t="s">
        <v>49</v>
      </c>
      <c r="BH56" s="43" t="s">
        <v>49</v>
      </c>
      <c r="BI56" s="43" t="s">
        <v>49</v>
      </c>
      <c r="BJ56" s="43" t="s">
        <v>49</v>
      </c>
      <c r="BK56" s="43" t="s">
        <v>49</v>
      </c>
      <c r="BL56" s="43" t="s">
        <v>49</v>
      </c>
      <c r="BM56" s="43" t="s">
        <v>49</v>
      </c>
      <c r="BN56" s="44" t="s">
        <v>49</v>
      </c>
      <c r="BO56" s="44" t="s">
        <v>49</v>
      </c>
      <c r="BP56" s="44" t="s">
        <v>49</v>
      </c>
      <c r="BQ56" s="44" t="s">
        <v>49</v>
      </c>
      <c r="BR56" s="43" t="s">
        <v>49</v>
      </c>
      <c r="BS56" s="43" t="s">
        <v>49</v>
      </c>
      <c r="BT56" s="43" t="s">
        <v>215</v>
      </c>
      <c r="BU56" s="43" t="s">
        <v>49</v>
      </c>
      <c r="BV56" s="43" t="s">
        <v>368</v>
      </c>
      <c r="BW56" s="43" t="s">
        <v>137</v>
      </c>
      <c r="BX56" s="53"/>
    </row>
    <row r="57" spans="1:76" x14ac:dyDescent="0.15">
      <c r="A57" s="45">
        <v>53</v>
      </c>
      <c r="B57" s="44" t="s">
        <v>49</v>
      </c>
      <c r="C57" s="43" t="s">
        <v>201</v>
      </c>
      <c r="D57" s="43" t="s">
        <v>48</v>
      </c>
      <c r="E57" s="43" t="s">
        <v>369</v>
      </c>
      <c r="F57" s="43" t="s">
        <v>48</v>
      </c>
      <c r="G57" s="43" t="s">
        <v>127</v>
      </c>
      <c r="H57" s="43" t="s">
        <v>49</v>
      </c>
      <c r="I57" s="43" t="s">
        <v>49</v>
      </c>
      <c r="J57" s="43" t="s">
        <v>128</v>
      </c>
      <c r="K57" s="43" t="s">
        <v>129</v>
      </c>
      <c r="L57" s="43" t="s">
        <v>203</v>
      </c>
      <c r="M57" s="43" t="s">
        <v>162</v>
      </c>
      <c r="N57" s="43" t="s">
        <v>204</v>
      </c>
      <c r="O57" s="43" t="s">
        <v>131</v>
      </c>
      <c r="P57" s="44" t="s">
        <v>132</v>
      </c>
      <c r="Q57" s="43" t="s">
        <v>130</v>
      </c>
      <c r="R57" s="43" t="s">
        <v>205</v>
      </c>
      <c r="S57" s="43" t="s">
        <v>206</v>
      </c>
      <c r="T57" s="44" t="s">
        <v>207</v>
      </c>
      <c r="U57" s="43" t="s">
        <v>164</v>
      </c>
      <c r="V57" s="43" t="s">
        <v>133</v>
      </c>
      <c r="W57" s="44" t="s">
        <v>130</v>
      </c>
      <c r="X57" s="44" t="s">
        <v>130</v>
      </c>
      <c r="Y57" s="43" t="s">
        <v>134</v>
      </c>
      <c r="Z57" s="43" t="s">
        <v>49</v>
      </c>
      <c r="AA57" s="43" t="s">
        <v>208</v>
      </c>
      <c r="AB57" s="43" t="s">
        <v>209</v>
      </c>
      <c r="AC57" s="43" t="s">
        <v>49</v>
      </c>
      <c r="AD57" s="43" t="s">
        <v>135</v>
      </c>
      <c r="AE57" s="43" t="s">
        <v>210</v>
      </c>
      <c r="AF57" s="43" t="s">
        <v>165</v>
      </c>
      <c r="AG57" s="43" t="s">
        <v>49</v>
      </c>
      <c r="AH57" s="43" t="s">
        <v>49</v>
      </c>
      <c r="AI57" s="43" t="s">
        <v>49</v>
      </c>
      <c r="AJ57" s="43" t="s">
        <v>211</v>
      </c>
      <c r="AK57" s="44" t="s">
        <v>130</v>
      </c>
      <c r="AL57" s="43" t="s">
        <v>49</v>
      </c>
      <c r="AM57" s="43" t="s">
        <v>170</v>
      </c>
      <c r="AN57" s="43" t="s">
        <v>370</v>
      </c>
      <c r="AO57" s="44" t="s">
        <v>128</v>
      </c>
      <c r="AP57" s="43" t="s">
        <v>49</v>
      </c>
      <c r="AQ57" s="43" t="s">
        <v>48</v>
      </c>
      <c r="AR57" s="43" t="s">
        <v>49</v>
      </c>
      <c r="AS57" s="43" t="s">
        <v>47</v>
      </c>
      <c r="AT57" s="43" t="s">
        <v>49</v>
      </c>
      <c r="AU57" s="43" t="s">
        <v>214</v>
      </c>
      <c r="AV57" s="43" t="s">
        <v>214</v>
      </c>
      <c r="AW57" s="43" t="s">
        <v>49</v>
      </c>
      <c r="AX57" s="43" t="s">
        <v>49</v>
      </c>
      <c r="AY57" s="44" t="s">
        <v>49</v>
      </c>
      <c r="AZ57" s="44" t="s">
        <v>49</v>
      </c>
      <c r="BA57" s="44" t="s">
        <v>49</v>
      </c>
      <c r="BB57" s="44" t="s">
        <v>49</v>
      </c>
      <c r="BC57" s="44" t="s">
        <v>49</v>
      </c>
      <c r="BD57" s="44" t="s">
        <v>49</v>
      </c>
      <c r="BE57" s="44" t="s">
        <v>49</v>
      </c>
      <c r="BF57" s="43" t="s">
        <v>49</v>
      </c>
      <c r="BG57" s="43" t="s">
        <v>49</v>
      </c>
      <c r="BH57" s="43" t="s">
        <v>49</v>
      </c>
      <c r="BI57" s="43" t="s">
        <v>49</v>
      </c>
      <c r="BJ57" s="43" t="s">
        <v>49</v>
      </c>
      <c r="BK57" s="43" t="s">
        <v>49</v>
      </c>
      <c r="BL57" s="43" t="s">
        <v>49</v>
      </c>
      <c r="BM57" s="43" t="s">
        <v>49</v>
      </c>
      <c r="BN57" s="44" t="s">
        <v>49</v>
      </c>
      <c r="BO57" s="44" t="s">
        <v>49</v>
      </c>
      <c r="BP57" s="44" t="s">
        <v>49</v>
      </c>
      <c r="BQ57" s="44" t="s">
        <v>49</v>
      </c>
      <c r="BR57" s="43" t="s">
        <v>49</v>
      </c>
      <c r="BS57" s="43" t="s">
        <v>49</v>
      </c>
      <c r="BT57" s="43" t="s">
        <v>215</v>
      </c>
      <c r="BU57" s="43" t="s">
        <v>49</v>
      </c>
      <c r="BV57" s="43" t="s">
        <v>371</v>
      </c>
      <c r="BW57" s="43" t="s">
        <v>137</v>
      </c>
      <c r="BX57" s="53"/>
    </row>
    <row r="58" spans="1:76" x14ac:dyDescent="0.15">
      <c r="A58" s="45">
        <v>54</v>
      </c>
      <c r="B58" s="44" t="s">
        <v>49</v>
      </c>
      <c r="C58" s="43" t="s">
        <v>201</v>
      </c>
      <c r="D58" s="43" t="s">
        <v>48</v>
      </c>
      <c r="E58" s="43" t="s">
        <v>372</v>
      </c>
      <c r="F58" s="43" t="s">
        <v>48</v>
      </c>
      <c r="G58" s="43" t="s">
        <v>127</v>
      </c>
      <c r="H58" s="43" t="s">
        <v>49</v>
      </c>
      <c r="I58" s="43" t="s">
        <v>49</v>
      </c>
      <c r="J58" s="43" t="s">
        <v>128</v>
      </c>
      <c r="K58" s="43" t="s">
        <v>129</v>
      </c>
      <c r="L58" s="43" t="s">
        <v>203</v>
      </c>
      <c r="M58" s="43" t="s">
        <v>162</v>
      </c>
      <c r="N58" s="43" t="s">
        <v>204</v>
      </c>
      <c r="O58" s="43" t="s">
        <v>131</v>
      </c>
      <c r="P58" s="44" t="s">
        <v>132</v>
      </c>
      <c r="Q58" s="43" t="s">
        <v>130</v>
      </c>
      <c r="R58" s="43" t="s">
        <v>205</v>
      </c>
      <c r="S58" s="43" t="s">
        <v>206</v>
      </c>
      <c r="T58" s="44" t="s">
        <v>207</v>
      </c>
      <c r="U58" s="43" t="s">
        <v>164</v>
      </c>
      <c r="V58" s="43" t="s">
        <v>133</v>
      </c>
      <c r="W58" s="44" t="s">
        <v>130</v>
      </c>
      <c r="X58" s="44" t="s">
        <v>130</v>
      </c>
      <c r="Y58" s="43" t="s">
        <v>134</v>
      </c>
      <c r="Z58" s="43" t="s">
        <v>49</v>
      </c>
      <c r="AA58" s="43" t="s">
        <v>208</v>
      </c>
      <c r="AB58" s="43" t="s">
        <v>209</v>
      </c>
      <c r="AC58" s="43" t="s">
        <v>49</v>
      </c>
      <c r="AD58" s="43" t="s">
        <v>135</v>
      </c>
      <c r="AE58" s="43" t="s">
        <v>210</v>
      </c>
      <c r="AF58" s="43" t="s">
        <v>165</v>
      </c>
      <c r="AG58" s="43" t="s">
        <v>49</v>
      </c>
      <c r="AH58" s="43" t="s">
        <v>49</v>
      </c>
      <c r="AI58" s="43" t="s">
        <v>49</v>
      </c>
      <c r="AJ58" s="43" t="s">
        <v>211</v>
      </c>
      <c r="AK58" s="44" t="s">
        <v>130</v>
      </c>
      <c r="AL58" s="43" t="s">
        <v>49</v>
      </c>
      <c r="AM58" s="43" t="s">
        <v>170</v>
      </c>
      <c r="AN58" s="43" t="s">
        <v>373</v>
      </c>
      <c r="AO58" s="44" t="s">
        <v>353</v>
      </c>
      <c r="AP58" s="43" t="s">
        <v>49</v>
      </c>
      <c r="AQ58" s="43" t="s">
        <v>48</v>
      </c>
      <c r="AR58" s="43" t="s">
        <v>49</v>
      </c>
      <c r="AS58" s="43" t="s">
        <v>47</v>
      </c>
      <c r="AT58" s="43" t="s">
        <v>49</v>
      </c>
      <c r="AU58" s="43" t="s">
        <v>214</v>
      </c>
      <c r="AV58" s="43" t="s">
        <v>214</v>
      </c>
      <c r="AW58" s="43" t="s">
        <v>49</v>
      </c>
      <c r="AX58" s="43" t="s">
        <v>49</v>
      </c>
      <c r="AY58" s="44" t="s">
        <v>49</v>
      </c>
      <c r="AZ58" s="44" t="s">
        <v>49</v>
      </c>
      <c r="BA58" s="44" t="s">
        <v>49</v>
      </c>
      <c r="BB58" s="44" t="s">
        <v>49</v>
      </c>
      <c r="BC58" s="44" t="s">
        <v>49</v>
      </c>
      <c r="BD58" s="44" t="s">
        <v>49</v>
      </c>
      <c r="BE58" s="44" t="s">
        <v>49</v>
      </c>
      <c r="BF58" s="43" t="s">
        <v>49</v>
      </c>
      <c r="BG58" s="43" t="s">
        <v>49</v>
      </c>
      <c r="BH58" s="43" t="s">
        <v>49</v>
      </c>
      <c r="BI58" s="43" t="s">
        <v>49</v>
      </c>
      <c r="BJ58" s="43" t="s">
        <v>49</v>
      </c>
      <c r="BK58" s="43" t="s">
        <v>49</v>
      </c>
      <c r="BL58" s="43" t="s">
        <v>49</v>
      </c>
      <c r="BM58" s="43" t="s">
        <v>49</v>
      </c>
      <c r="BN58" s="44" t="s">
        <v>49</v>
      </c>
      <c r="BO58" s="44" t="s">
        <v>49</v>
      </c>
      <c r="BP58" s="44" t="s">
        <v>49</v>
      </c>
      <c r="BQ58" s="44" t="s">
        <v>49</v>
      </c>
      <c r="BR58" s="43" t="s">
        <v>49</v>
      </c>
      <c r="BS58" s="43" t="s">
        <v>49</v>
      </c>
      <c r="BT58" s="43" t="s">
        <v>215</v>
      </c>
      <c r="BU58" s="43" t="s">
        <v>49</v>
      </c>
      <c r="BV58" s="43" t="s">
        <v>374</v>
      </c>
      <c r="BW58" s="43" t="s">
        <v>137</v>
      </c>
      <c r="BX58" s="53"/>
    </row>
    <row r="59" spans="1:76" x14ac:dyDescent="0.15">
      <c r="A59" s="45">
        <v>55</v>
      </c>
      <c r="B59" s="44" t="s">
        <v>49</v>
      </c>
      <c r="C59" s="43" t="s">
        <v>201</v>
      </c>
      <c r="D59" s="43" t="s">
        <v>48</v>
      </c>
      <c r="E59" s="43" t="s">
        <v>375</v>
      </c>
      <c r="F59" s="43" t="s">
        <v>48</v>
      </c>
      <c r="G59" s="43" t="s">
        <v>127</v>
      </c>
      <c r="H59" s="43" t="s">
        <v>49</v>
      </c>
      <c r="I59" s="43" t="s">
        <v>49</v>
      </c>
      <c r="J59" s="43" t="s">
        <v>128</v>
      </c>
      <c r="K59" s="43" t="s">
        <v>129</v>
      </c>
      <c r="L59" s="43" t="s">
        <v>203</v>
      </c>
      <c r="M59" s="43" t="s">
        <v>162</v>
      </c>
      <c r="N59" s="43" t="s">
        <v>204</v>
      </c>
      <c r="O59" s="43" t="s">
        <v>131</v>
      </c>
      <c r="P59" s="44" t="s">
        <v>132</v>
      </c>
      <c r="Q59" s="43" t="s">
        <v>130</v>
      </c>
      <c r="R59" s="43" t="s">
        <v>205</v>
      </c>
      <c r="S59" s="43" t="s">
        <v>206</v>
      </c>
      <c r="T59" s="44" t="s">
        <v>207</v>
      </c>
      <c r="U59" s="43" t="s">
        <v>164</v>
      </c>
      <c r="V59" s="43" t="s">
        <v>133</v>
      </c>
      <c r="W59" s="44" t="s">
        <v>130</v>
      </c>
      <c r="X59" s="44" t="s">
        <v>130</v>
      </c>
      <c r="Y59" s="43" t="s">
        <v>134</v>
      </c>
      <c r="Z59" s="43" t="s">
        <v>49</v>
      </c>
      <c r="AA59" s="43" t="s">
        <v>208</v>
      </c>
      <c r="AB59" s="43" t="s">
        <v>209</v>
      </c>
      <c r="AC59" s="43" t="s">
        <v>49</v>
      </c>
      <c r="AD59" s="43" t="s">
        <v>135</v>
      </c>
      <c r="AE59" s="43" t="s">
        <v>210</v>
      </c>
      <c r="AF59" s="43" t="s">
        <v>165</v>
      </c>
      <c r="AG59" s="43" t="s">
        <v>49</v>
      </c>
      <c r="AH59" s="43" t="s">
        <v>49</v>
      </c>
      <c r="AI59" s="43" t="s">
        <v>49</v>
      </c>
      <c r="AJ59" s="43" t="s">
        <v>211</v>
      </c>
      <c r="AK59" s="44" t="s">
        <v>130</v>
      </c>
      <c r="AL59" s="43" t="s">
        <v>49</v>
      </c>
      <c r="AM59" s="43" t="s">
        <v>170</v>
      </c>
      <c r="AN59" s="43" t="s">
        <v>376</v>
      </c>
      <c r="AO59" s="44" t="s">
        <v>128</v>
      </c>
      <c r="AP59" s="43" t="s">
        <v>49</v>
      </c>
      <c r="AQ59" s="43" t="s">
        <v>48</v>
      </c>
      <c r="AR59" s="43" t="s">
        <v>49</v>
      </c>
      <c r="AS59" s="43" t="s">
        <v>47</v>
      </c>
      <c r="AT59" s="43" t="s">
        <v>49</v>
      </c>
      <c r="AU59" s="43" t="s">
        <v>214</v>
      </c>
      <c r="AV59" s="43" t="s">
        <v>214</v>
      </c>
      <c r="AW59" s="43" t="s">
        <v>49</v>
      </c>
      <c r="AX59" s="43" t="s">
        <v>49</v>
      </c>
      <c r="AY59" s="44" t="s">
        <v>49</v>
      </c>
      <c r="AZ59" s="44" t="s">
        <v>49</v>
      </c>
      <c r="BA59" s="44" t="s">
        <v>49</v>
      </c>
      <c r="BB59" s="44" t="s">
        <v>49</v>
      </c>
      <c r="BC59" s="44" t="s">
        <v>49</v>
      </c>
      <c r="BD59" s="44" t="s">
        <v>49</v>
      </c>
      <c r="BE59" s="44" t="s">
        <v>49</v>
      </c>
      <c r="BF59" s="43" t="s">
        <v>49</v>
      </c>
      <c r="BG59" s="43" t="s">
        <v>49</v>
      </c>
      <c r="BH59" s="43" t="s">
        <v>49</v>
      </c>
      <c r="BI59" s="43" t="s">
        <v>49</v>
      </c>
      <c r="BJ59" s="43" t="s">
        <v>49</v>
      </c>
      <c r="BK59" s="43" t="s">
        <v>49</v>
      </c>
      <c r="BL59" s="43" t="s">
        <v>49</v>
      </c>
      <c r="BM59" s="43" t="s">
        <v>49</v>
      </c>
      <c r="BN59" s="44" t="s">
        <v>49</v>
      </c>
      <c r="BO59" s="44" t="s">
        <v>49</v>
      </c>
      <c r="BP59" s="44" t="s">
        <v>49</v>
      </c>
      <c r="BQ59" s="44" t="s">
        <v>49</v>
      </c>
      <c r="BR59" s="43" t="s">
        <v>49</v>
      </c>
      <c r="BS59" s="43" t="s">
        <v>49</v>
      </c>
      <c r="BT59" s="43" t="s">
        <v>215</v>
      </c>
      <c r="BU59" s="43" t="s">
        <v>49</v>
      </c>
      <c r="BV59" s="43" t="s">
        <v>377</v>
      </c>
      <c r="BW59" s="43" t="s">
        <v>137</v>
      </c>
      <c r="BX59" s="53"/>
    </row>
    <row r="60" spans="1:76" x14ac:dyDescent="0.15">
      <c r="A60" s="45">
        <v>56</v>
      </c>
      <c r="B60" s="44" t="s">
        <v>49</v>
      </c>
      <c r="C60" s="43" t="s">
        <v>201</v>
      </c>
      <c r="D60" s="43" t="s">
        <v>48</v>
      </c>
      <c r="E60" s="43" t="s">
        <v>378</v>
      </c>
      <c r="F60" s="43" t="s">
        <v>48</v>
      </c>
      <c r="G60" s="43" t="s">
        <v>127</v>
      </c>
      <c r="H60" s="43" t="s">
        <v>49</v>
      </c>
      <c r="I60" s="43" t="s">
        <v>49</v>
      </c>
      <c r="J60" s="43" t="s">
        <v>128</v>
      </c>
      <c r="K60" s="43" t="s">
        <v>129</v>
      </c>
      <c r="L60" s="43" t="s">
        <v>203</v>
      </c>
      <c r="M60" s="43" t="s">
        <v>162</v>
      </c>
      <c r="N60" s="43" t="s">
        <v>204</v>
      </c>
      <c r="O60" s="43" t="s">
        <v>131</v>
      </c>
      <c r="P60" s="44" t="s">
        <v>132</v>
      </c>
      <c r="Q60" s="43" t="s">
        <v>130</v>
      </c>
      <c r="R60" s="43" t="s">
        <v>205</v>
      </c>
      <c r="S60" s="43" t="s">
        <v>206</v>
      </c>
      <c r="T60" s="44" t="s">
        <v>207</v>
      </c>
      <c r="U60" s="43" t="s">
        <v>164</v>
      </c>
      <c r="V60" s="43" t="s">
        <v>133</v>
      </c>
      <c r="W60" s="44" t="s">
        <v>130</v>
      </c>
      <c r="X60" s="44" t="s">
        <v>130</v>
      </c>
      <c r="Y60" s="43" t="s">
        <v>134</v>
      </c>
      <c r="Z60" s="43" t="s">
        <v>49</v>
      </c>
      <c r="AA60" s="43" t="s">
        <v>208</v>
      </c>
      <c r="AB60" s="43" t="s">
        <v>209</v>
      </c>
      <c r="AC60" s="43" t="s">
        <v>49</v>
      </c>
      <c r="AD60" s="43" t="s">
        <v>135</v>
      </c>
      <c r="AE60" s="43" t="s">
        <v>210</v>
      </c>
      <c r="AF60" s="43" t="s">
        <v>165</v>
      </c>
      <c r="AG60" s="43" t="s">
        <v>49</v>
      </c>
      <c r="AH60" s="43" t="s">
        <v>49</v>
      </c>
      <c r="AI60" s="43" t="s">
        <v>49</v>
      </c>
      <c r="AJ60" s="43" t="s">
        <v>211</v>
      </c>
      <c r="AK60" s="44" t="s">
        <v>130</v>
      </c>
      <c r="AL60" s="43" t="s">
        <v>49</v>
      </c>
      <c r="AM60" s="43" t="s">
        <v>332</v>
      </c>
      <c r="AN60" s="43" t="s">
        <v>379</v>
      </c>
      <c r="AO60" s="44" t="s">
        <v>128</v>
      </c>
      <c r="AP60" s="43" t="s">
        <v>49</v>
      </c>
      <c r="AQ60" s="43" t="s">
        <v>48</v>
      </c>
      <c r="AR60" s="43" t="s">
        <v>49</v>
      </c>
      <c r="AS60" s="43" t="s">
        <v>47</v>
      </c>
      <c r="AT60" s="43" t="s">
        <v>49</v>
      </c>
      <c r="AU60" s="43" t="s">
        <v>214</v>
      </c>
      <c r="AV60" s="43" t="s">
        <v>214</v>
      </c>
      <c r="AW60" s="43" t="s">
        <v>49</v>
      </c>
      <c r="AX60" s="43" t="s">
        <v>49</v>
      </c>
      <c r="AY60" s="44" t="s">
        <v>49</v>
      </c>
      <c r="AZ60" s="44" t="s">
        <v>49</v>
      </c>
      <c r="BA60" s="44" t="s">
        <v>49</v>
      </c>
      <c r="BB60" s="44" t="s">
        <v>49</v>
      </c>
      <c r="BC60" s="44" t="s">
        <v>49</v>
      </c>
      <c r="BD60" s="44" t="s">
        <v>49</v>
      </c>
      <c r="BE60" s="44" t="s">
        <v>49</v>
      </c>
      <c r="BF60" s="43" t="s">
        <v>49</v>
      </c>
      <c r="BG60" s="43" t="s">
        <v>49</v>
      </c>
      <c r="BH60" s="43" t="s">
        <v>49</v>
      </c>
      <c r="BI60" s="43" t="s">
        <v>49</v>
      </c>
      <c r="BJ60" s="43" t="s">
        <v>49</v>
      </c>
      <c r="BK60" s="43" t="s">
        <v>49</v>
      </c>
      <c r="BL60" s="43" t="s">
        <v>49</v>
      </c>
      <c r="BM60" s="43" t="s">
        <v>49</v>
      </c>
      <c r="BN60" s="44" t="s">
        <v>49</v>
      </c>
      <c r="BO60" s="44" t="s">
        <v>49</v>
      </c>
      <c r="BP60" s="44" t="s">
        <v>49</v>
      </c>
      <c r="BQ60" s="44" t="s">
        <v>49</v>
      </c>
      <c r="BR60" s="43" t="s">
        <v>49</v>
      </c>
      <c r="BS60" s="43" t="s">
        <v>49</v>
      </c>
      <c r="BT60" s="43" t="s">
        <v>215</v>
      </c>
      <c r="BU60" s="43" t="s">
        <v>49</v>
      </c>
      <c r="BV60" s="43" t="s">
        <v>380</v>
      </c>
      <c r="BW60" s="43" t="s">
        <v>137</v>
      </c>
      <c r="BX60" s="53"/>
    </row>
    <row r="61" spans="1:76" x14ac:dyDescent="0.15">
      <c r="A61" s="45">
        <v>57</v>
      </c>
      <c r="B61" s="44" t="s">
        <v>49</v>
      </c>
      <c r="C61" s="43" t="s">
        <v>201</v>
      </c>
      <c r="D61" s="43" t="s">
        <v>48</v>
      </c>
      <c r="E61" s="43" t="s">
        <v>381</v>
      </c>
      <c r="F61" s="43" t="s">
        <v>48</v>
      </c>
      <c r="G61" s="43" t="s">
        <v>127</v>
      </c>
      <c r="H61" s="43" t="s">
        <v>49</v>
      </c>
      <c r="I61" s="43" t="s">
        <v>49</v>
      </c>
      <c r="J61" s="43" t="s">
        <v>128</v>
      </c>
      <c r="K61" s="43" t="s">
        <v>129</v>
      </c>
      <c r="L61" s="43" t="s">
        <v>203</v>
      </c>
      <c r="M61" s="43" t="s">
        <v>162</v>
      </c>
      <c r="N61" s="43" t="s">
        <v>204</v>
      </c>
      <c r="O61" s="43" t="s">
        <v>131</v>
      </c>
      <c r="P61" s="44" t="s">
        <v>132</v>
      </c>
      <c r="Q61" s="43" t="s">
        <v>130</v>
      </c>
      <c r="R61" s="43" t="s">
        <v>205</v>
      </c>
      <c r="S61" s="43" t="s">
        <v>206</v>
      </c>
      <c r="T61" s="44" t="s">
        <v>207</v>
      </c>
      <c r="U61" s="43" t="s">
        <v>164</v>
      </c>
      <c r="V61" s="43" t="s">
        <v>133</v>
      </c>
      <c r="W61" s="44" t="s">
        <v>130</v>
      </c>
      <c r="X61" s="44" t="s">
        <v>130</v>
      </c>
      <c r="Y61" s="43" t="s">
        <v>134</v>
      </c>
      <c r="Z61" s="43" t="s">
        <v>49</v>
      </c>
      <c r="AA61" s="43" t="s">
        <v>208</v>
      </c>
      <c r="AB61" s="43" t="s">
        <v>209</v>
      </c>
      <c r="AC61" s="43" t="s">
        <v>49</v>
      </c>
      <c r="AD61" s="43" t="s">
        <v>135</v>
      </c>
      <c r="AE61" s="43" t="s">
        <v>210</v>
      </c>
      <c r="AF61" s="43" t="s">
        <v>165</v>
      </c>
      <c r="AG61" s="43" t="s">
        <v>49</v>
      </c>
      <c r="AH61" s="43" t="s">
        <v>49</v>
      </c>
      <c r="AI61" s="43" t="s">
        <v>49</v>
      </c>
      <c r="AJ61" s="43" t="s">
        <v>211</v>
      </c>
      <c r="AK61" s="44" t="s">
        <v>130</v>
      </c>
      <c r="AL61" s="43" t="s">
        <v>49</v>
      </c>
      <c r="AM61" s="43" t="s">
        <v>332</v>
      </c>
      <c r="AN61" s="43" t="s">
        <v>382</v>
      </c>
      <c r="AO61" s="44" t="s">
        <v>383</v>
      </c>
      <c r="AP61" s="43" t="s">
        <v>49</v>
      </c>
      <c r="AQ61" s="43" t="s">
        <v>48</v>
      </c>
      <c r="AR61" s="43" t="s">
        <v>49</v>
      </c>
      <c r="AS61" s="43" t="s">
        <v>47</v>
      </c>
      <c r="AT61" s="43" t="s">
        <v>49</v>
      </c>
      <c r="AU61" s="43" t="s">
        <v>214</v>
      </c>
      <c r="AV61" s="43" t="s">
        <v>214</v>
      </c>
      <c r="AW61" s="43" t="s">
        <v>49</v>
      </c>
      <c r="AX61" s="43" t="s">
        <v>49</v>
      </c>
      <c r="AY61" s="44" t="s">
        <v>49</v>
      </c>
      <c r="AZ61" s="44" t="s">
        <v>49</v>
      </c>
      <c r="BA61" s="44" t="s">
        <v>49</v>
      </c>
      <c r="BB61" s="44" t="s">
        <v>49</v>
      </c>
      <c r="BC61" s="44" t="s">
        <v>49</v>
      </c>
      <c r="BD61" s="44" t="s">
        <v>49</v>
      </c>
      <c r="BE61" s="44" t="s">
        <v>49</v>
      </c>
      <c r="BF61" s="43" t="s">
        <v>49</v>
      </c>
      <c r="BG61" s="43" t="s">
        <v>49</v>
      </c>
      <c r="BH61" s="43" t="s">
        <v>49</v>
      </c>
      <c r="BI61" s="43" t="s">
        <v>49</v>
      </c>
      <c r="BJ61" s="43" t="s">
        <v>49</v>
      </c>
      <c r="BK61" s="43" t="s">
        <v>49</v>
      </c>
      <c r="BL61" s="43" t="s">
        <v>49</v>
      </c>
      <c r="BM61" s="43" t="s">
        <v>49</v>
      </c>
      <c r="BN61" s="44" t="s">
        <v>49</v>
      </c>
      <c r="BO61" s="44" t="s">
        <v>49</v>
      </c>
      <c r="BP61" s="44" t="s">
        <v>49</v>
      </c>
      <c r="BQ61" s="44" t="s">
        <v>49</v>
      </c>
      <c r="BR61" s="43" t="s">
        <v>49</v>
      </c>
      <c r="BS61" s="43" t="s">
        <v>49</v>
      </c>
      <c r="BT61" s="43" t="s">
        <v>215</v>
      </c>
      <c r="BU61" s="43" t="s">
        <v>49</v>
      </c>
      <c r="BV61" s="43" t="s">
        <v>384</v>
      </c>
      <c r="BW61" s="43" t="s">
        <v>137</v>
      </c>
      <c r="BX61" s="53"/>
    </row>
    <row r="62" spans="1:76" x14ac:dyDescent="0.15">
      <c r="A62" s="45">
        <v>58</v>
      </c>
      <c r="B62" s="44" t="s">
        <v>49</v>
      </c>
      <c r="C62" s="43" t="s">
        <v>201</v>
      </c>
      <c r="D62" s="43" t="s">
        <v>48</v>
      </c>
      <c r="E62" s="43" t="s">
        <v>385</v>
      </c>
      <c r="F62" s="43" t="s">
        <v>48</v>
      </c>
      <c r="G62" s="43" t="s">
        <v>127</v>
      </c>
      <c r="H62" s="43" t="s">
        <v>49</v>
      </c>
      <c r="I62" s="43" t="s">
        <v>49</v>
      </c>
      <c r="J62" s="43" t="s">
        <v>128</v>
      </c>
      <c r="K62" s="43" t="s">
        <v>129</v>
      </c>
      <c r="L62" s="43" t="s">
        <v>203</v>
      </c>
      <c r="M62" s="43" t="s">
        <v>162</v>
      </c>
      <c r="N62" s="43" t="s">
        <v>204</v>
      </c>
      <c r="O62" s="43" t="s">
        <v>131</v>
      </c>
      <c r="P62" s="44" t="s">
        <v>132</v>
      </c>
      <c r="Q62" s="43" t="s">
        <v>130</v>
      </c>
      <c r="R62" s="43" t="s">
        <v>205</v>
      </c>
      <c r="S62" s="43" t="s">
        <v>206</v>
      </c>
      <c r="T62" s="44" t="s">
        <v>207</v>
      </c>
      <c r="U62" s="43" t="s">
        <v>164</v>
      </c>
      <c r="V62" s="43" t="s">
        <v>133</v>
      </c>
      <c r="W62" s="44" t="s">
        <v>130</v>
      </c>
      <c r="X62" s="44" t="s">
        <v>130</v>
      </c>
      <c r="Y62" s="43" t="s">
        <v>134</v>
      </c>
      <c r="Z62" s="43" t="s">
        <v>49</v>
      </c>
      <c r="AA62" s="43" t="s">
        <v>208</v>
      </c>
      <c r="AB62" s="43" t="s">
        <v>209</v>
      </c>
      <c r="AC62" s="43" t="s">
        <v>49</v>
      </c>
      <c r="AD62" s="43" t="s">
        <v>135</v>
      </c>
      <c r="AE62" s="43" t="s">
        <v>210</v>
      </c>
      <c r="AF62" s="43" t="s">
        <v>165</v>
      </c>
      <c r="AG62" s="43" t="s">
        <v>49</v>
      </c>
      <c r="AH62" s="43" t="s">
        <v>49</v>
      </c>
      <c r="AI62" s="43" t="s">
        <v>49</v>
      </c>
      <c r="AJ62" s="43" t="s">
        <v>211</v>
      </c>
      <c r="AK62" s="44" t="s">
        <v>130</v>
      </c>
      <c r="AL62" s="43" t="s">
        <v>49</v>
      </c>
      <c r="AM62" s="43" t="s">
        <v>170</v>
      </c>
      <c r="AN62" s="43" t="s">
        <v>386</v>
      </c>
      <c r="AO62" s="44" t="s">
        <v>133</v>
      </c>
      <c r="AP62" s="43" t="s">
        <v>49</v>
      </c>
      <c r="AQ62" s="43" t="s">
        <v>48</v>
      </c>
      <c r="AR62" s="43" t="s">
        <v>49</v>
      </c>
      <c r="AS62" s="43" t="s">
        <v>47</v>
      </c>
      <c r="AT62" s="43" t="s">
        <v>49</v>
      </c>
      <c r="AU62" s="43" t="s">
        <v>214</v>
      </c>
      <c r="AV62" s="43" t="s">
        <v>214</v>
      </c>
      <c r="AW62" s="43" t="s">
        <v>49</v>
      </c>
      <c r="AX62" s="43" t="s">
        <v>49</v>
      </c>
      <c r="AY62" s="44" t="s">
        <v>49</v>
      </c>
      <c r="AZ62" s="44" t="s">
        <v>49</v>
      </c>
      <c r="BA62" s="44" t="s">
        <v>49</v>
      </c>
      <c r="BB62" s="44" t="s">
        <v>49</v>
      </c>
      <c r="BC62" s="44" t="s">
        <v>49</v>
      </c>
      <c r="BD62" s="44" t="s">
        <v>49</v>
      </c>
      <c r="BE62" s="44" t="s">
        <v>49</v>
      </c>
      <c r="BF62" s="43" t="s">
        <v>49</v>
      </c>
      <c r="BG62" s="43" t="s">
        <v>49</v>
      </c>
      <c r="BH62" s="43" t="s">
        <v>49</v>
      </c>
      <c r="BI62" s="43" t="s">
        <v>49</v>
      </c>
      <c r="BJ62" s="43" t="s">
        <v>49</v>
      </c>
      <c r="BK62" s="43" t="s">
        <v>49</v>
      </c>
      <c r="BL62" s="43" t="s">
        <v>49</v>
      </c>
      <c r="BM62" s="43" t="s">
        <v>49</v>
      </c>
      <c r="BN62" s="44" t="s">
        <v>49</v>
      </c>
      <c r="BO62" s="44" t="s">
        <v>49</v>
      </c>
      <c r="BP62" s="44" t="s">
        <v>49</v>
      </c>
      <c r="BQ62" s="44" t="s">
        <v>49</v>
      </c>
      <c r="BR62" s="43" t="s">
        <v>49</v>
      </c>
      <c r="BS62" s="43" t="s">
        <v>49</v>
      </c>
      <c r="BT62" s="43" t="s">
        <v>215</v>
      </c>
      <c r="BU62" s="43" t="s">
        <v>49</v>
      </c>
      <c r="BV62" s="43" t="s">
        <v>387</v>
      </c>
      <c r="BW62" s="43" t="s">
        <v>137</v>
      </c>
      <c r="BX62" s="53"/>
    </row>
    <row r="63" spans="1:76" x14ac:dyDescent="0.15">
      <c r="A63" s="45">
        <v>59</v>
      </c>
      <c r="B63" s="44" t="s">
        <v>49</v>
      </c>
      <c r="C63" s="43" t="s">
        <v>201</v>
      </c>
      <c r="D63" s="43" t="s">
        <v>48</v>
      </c>
      <c r="E63" s="43" t="s">
        <v>388</v>
      </c>
      <c r="F63" s="43" t="s">
        <v>48</v>
      </c>
      <c r="G63" s="43" t="s">
        <v>127</v>
      </c>
      <c r="H63" s="43" t="s">
        <v>49</v>
      </c>
      <c r="I63" s="43" t="s">
        <v>49</v>
      </c>
      <c r="J63" s="43" t="s">
        <v>128</v>
      </c>
      <c r="K63" s="43" t="s">
        <v>129</v>
      </c>
      <c r="L63" s="43" t="s">
        <v>203</v>
      </c>
      <c r="M63" s="43" t="s">
        <v>162</v>
      </c>
      <c r="N63" s="43" t="s">
        <v>204</v>
      </c>
      <c r="O63" s="43" t="s">
        <v>131</v>
      </c>
      <c r="P63" s="44" t="s">
        <v>132</v>
      </c>
      <c r="Q63" s="43" t="s">
        <v>130</v>
      </c>
      <c r="R63" s="43" t="s">
        <v>205</v>
      </c>
      <c r="S63" s="43" t="s">
        <v>206</v>
      </c>
      <c r="T63" s="44" t="s">
        <v>207</v>
      </c>
      <c r="U63" s="43" t="s">
        <v>164</v>
      </c>
      <c r="V63" s="43" t="s">
        <v>133</v>
      </c>
      <c r="W63" s="44" t="s">
        <v>130</v>
      </c>
      <c r="X63" s="44" t="s">
        <v>130</v>
      </c>
      <c r="Y63" s="43" t="s">
        <v>134</v>
      </c>
      <c r="Z63" s="43" t="s">
        <v>49</v>
      </c>
      <c r="AA63" s="43" t="s">
        <v>208</v>
      </c>
      <c r="AB63" s="43" t="s">
        <v>209</v>
      </c>
      <c r="AC63" s="43" t="s">
        <v>49</v>
      </c>
      <c r="AD63" s="43" t="s">
        <v>135</v>
      </c>
      <c r="AE63" s="43" t="s">
        <v>210</v>
      </c>
      <c r="AF63" s="43" t="s">
        <v>165</v>
      </c>
      <c r="AG63" s="43" t="s">
        <v>49</v>
      </c>
      <c r="AH63" s="43" t="s">
        <v>49</v>
      </c>
      <c r="AI63" s="43" t="s">
        <v>49</v>
      </c>
      <c r="AJ63" s="43" t="s">
        <v>211</v>
      </c>
      <c r="AK63" s="44" t="s">
        <v>130</v>
      </c>
      <c r="AL63" s="43" t="s">
        <v>49</v>
      </c>
      <c r="AM63" s="43" t="s">
        <v>332</v>
      </c>
      <c r="AN63" s="43" t="s">
        <v>389</v>
      </c>
      <c r="AO63" s="44" t="s">
        <v>221</v>
      </c>
      <c r="AP63" s="43" t="s">
        <v>49</v>
      </c>
      <c r="AQ63" s="43" t="s">
        <v>48</v>
      </c>
      <c r="AR63" s="43" t="s">
        <v>49</v>
      </c>
      <c r="AS63" s="43" t="s">
        <v>47</v>
      </c>
      <c r="AT63" s="43" t="s">
        <v>49</v>
      </c>
      <c r="AU63" s="43" t="s">
        <v>214</v>
      </c>
      <c r="AV63" s="43" t="s">
        <v>214</v>
      </c>
      <c r="AW63" s="43" t="s">
        <v>49</v>
      </c>
      <c r="AX63" s="43" t="s">
        <v>49</v>
      </c>
      <c r="AY63" s="44" t="s">
        <v>49</v>
      </c>
      <c r="AZ63" s="44" t="s">
        <v>49</v>
      </c>
      <c r="BA63" s="44" t="s">
        <v>49</v>
      </c>
      <c r="BB63" s="44" t="s">
        <v>49</v>
      </c>
      <c r="BC63" s="44" t="s">
        <v>49</v>
      </c>
      <c r="BD63" s="44" t="s">
        <v>49</v>
      </c>
      <c r="BE63" s="44" t="s">
        <v>49</v>
      </c>
      <c r="BF63" s="43" t="s">
        <v>49</v>
      </c>
      <c r="BG63" s="43" t="s">
        <v>49</v>
      </c>
      <c r="BH63" s="43" t="s">
        <v>49</v>
      </c>
      <c r="BI63" s="43" t="s">
        <v>49</v>
      </c>
      <c r="BJ63" s="43" t="s">
        <v>49</v>
      </c>
      <c r="BK63" s="43" t="s">
        <v>49</v>
      </c>
      <c r="BL63" s="43" t="s">
        <v>49</v>
      </c>
      <c r="BM63" s="43" t="s">
        <v>49</v>
      </c>
      <c r="BN63" s="44" t="s">
        <v>49</v>
      </c>
      <c r="BO63" s="44" t="s">
        <v>49</v>
      </c>
      <c r="BP63" s="44" t="s">
        <v>49</v>
      </c>
      <c r="BQ63" s="44" t="s">
        <v>49</v>
      </c>
      <c r="BR63" s="43" t="s">
        <v>49</v>
      </c>
      <c r="BS63" s="43" t="s">
        <v>49</v>
      </c>
      <c r="BT63" s="43" t="s">
        <v>215</v>
      </c>
      <c r="BU63" s="43" t="s">
        <v>49</v>
      </c>
      <c r="BV63" s="43" t="s">
        <v>390</v>
      </c>
      <c r="BW63" s="43" t="s">
        <v>137</v>
      </c>
      <c r="BX63" s="53"/>
    </row>
    <row r="64" spans="1:76" x14ac:dyDescent="0.15">
      <c r="A64" s="45">
        <v>60</v>
      </c>
      <c r="B64" s="44" t="s">
        <v>49</v>
      </c>
      <c r="C64" s="43" t="s">
        <v>201</v>
      </c>
      <c r="D64" s="43" t="s">
        <v>48</v>
      </c>
      <c r="E64" s="43" t="s">
        <v>391</v>
      </c>
      <c r="F64" s="43" t="s">
        <v>48</v>
      </c>
      <c r="G64" s="43" t="s">
        <v>127</v>
      </c>
      <c r="H64" s="43" t="s">
        <v>49</v>
      </c>
      <c r="I64" s="43" t="s">
        <v>49</v>
      </c>
      <c r="J64" s="43" t="s">
        <v>128</v>
      </c>
      <c r="K64" s="43" t="s">
        <v>129</v>
      </c>
      <c r="L64" s="43" t="s">
        <v>203</v>
      </c>
      <c r="M64" s="43" t="s">
        <v>162</v>
      </c>
      <c r="N64" s="43" t="s">
        <v>204</v>
      </c>
      <c r="O64" s="43" t="s">
        <v>131</v>
      </c>
      <c r="P64" s="44" t="s">
        <v>132</v>
      </c>
      <c r="Q64" s="43" t="s">
        <v>130</v>
      </c>
      <c r="R64" s="43" t="s">
        <v>205</v>
      </c>
      <c r="S64" s="43" t="s">
        <v>206</v>
      </c>
      <c r="T64" s="44" t="s">
        <v>207</v>
      </c>
      <c r="U64" s="43" t="s">
        <v>164</v>
      </c>
      <c r="V64" s="43" t="s">
        <v>133</v>
      </c>
      <c r="W64" s="44" t="s">
        <v>130</v>
      </c>
      <c r="X64" s="44" t="s">
        <v>130</v>
      </c>
      <c r="Y64" s="43" t="s">
        <v>134</v>
      </c>
      <c r="Z64" s="43" t="s">
        <v>49</v>
      </c>
      <c r="AA64" s="43" t="s">
        <v>208</v>
      </c>
      <c r="AB64" s="43" t="s">
        <v>209</v>
      </c>
      <c r="AC64" s="43" t="s">
        <v>49</v>
      </c>
      <c r="AD64" s="43" t="s">
        <v>135</v>
      </c>
      <c r="AE64" s="43" t="s">
        <v>210</v>
      </c>
      <c r="AF64" s="43" t="s">
        <v>165</v>
      </c>
      <c r="AG64" s="43" t="s">
        <v>49</v>
      </c>
      <c r="AH64" s="43" t="s">
        <v>49</v>
      </c>
      <c r="AI64" s="43" t="s">
        <v>49</v>
      </c>
      <c r="AJ64" s="43" t="s">
        <v>211</v>
      </c>
      <c r="AK64" s="44" t="s">
        <v>130</v>
      </c>
      <c r="AL64" s="43" t="s">
        <v>49</v>
      </c>
      <c r="AM64" s="43" t="s">
        <v>392</v>
      </c>
      <c r="AN64" s="43" t="s">
        <v>393</v>
      </c>
      <c r="AO64" s="44" t="s">
        <v>221</v>
      </c>
      <c r="AP64" s="43" t="s">
        <v>49</v>
      </c>
      <c r="AQ64" s="43" t="s">
        <v>48</v>
      </c>
      <c r="AR64" s="43" t="s">
        <v>49</v>
      </c>
      <c r="AS64" s="43" t="s">
        <v>47</v>
      </c>
      <c r="AT64" s="43" t="s">
        <v>49</v>
      </c>
      <c r="AU64" s="43" t="s">
        <v>214</v>
      </c>
      <c r="AV64" s="43" t="s">
        <v>214</v>
      </c>
      <c r="AW64" s="43" t="s">
        <v>49</v>
      </c>
      <c r="AX64" s="43" t="s">
        <v>49</v>
      </c>
      <c r="AY64" s="44" t="s">
        <v>49</v>
      </c>
      <c r="AZ64" s="44" t="s">
        <v>49</v>
      </c>
      <c r="BA64" s="44" t="s">
        <v>49</v>
      </c>
      <c r="BB64" s="44" t="s">
        <v>49</v>
      </c>
      <c r="BC64" s="44" t="s">
        <v>49</v>
      </c>
      <c r="BD64" s="44" t="s">
        <v>49</v>
      </c>
      <c r="BE64" s="44" t="s">
        <v>49</v>
      </c>
      <c r="BF64" s="43" t="s">
        <v>49</v>
      </c>
      <c r="BG64" s="43" t="s">
        <v>49</v>
      </c>
      <c r="BH64" s="43" t="s">
        <v>49</v>
      </c>
      <c r="BI64" s="43" t="s">
        <v>49</v>
      </c>
      <c r="BJ64" s="43" t="s">
        <v>49</v>
      </c>
      <c r="BK64" s="43" t="s">
        <v>49</v>
      </c>
      <c r="BL64" s="43" t="s">
        <v>49</v>
      </c>
      <c r="BM64" s="43" t="s">
        <v>49</v>
      </c>
      <c r="BN64" s="44" t="s">
        <v>49</v>
      </c>
      <c r="BO64" s="44" t="s">
        <v>49</v>
      </c>
      <c r="BP64" s="44" t="s">
        <v>49</v>
      </c>
      <c r="BQ64" s="44" t="s">
        <v>49</v>
      </c>
      <c r="BR64" s="43" t="s">
        <v>49</v>
      </c>
      <c r="BS64" s="43" t="s">
        <v>49</v>
      </c>
      <c r="BT64" s="43" t="s">
        <v>215</v>
      </c>
      <c r="BU64" s="43" t="s">
        <v>49</v>
      </c>
      <c r="BV64" s="43" t="s">
        <v>394</v>
      </c>
      <c r="BW64" s="43" t="s">
        <v>137</v>
      </c>
      <c r="BX64" s="53"/>
    </row>
    <row r="65" spans="1:76" x14ac:dyDescent="0.15">
      <c r="A65" s="45">
        <v>61</v>
      </c>
      <c r="B65" s="44" t="s">
        <v>49</v>
      </c>
      <c r="C65" s="43" t="s">
        <v>201</v>
      </c>
      <c r="D65" s="43" t="s">
        <v>48</v>
      </c>
      <c r="E65" s="43" t="s">
        <v>395</v>
      </c>
      <c r="F65" s="43" t="s">
        <v>48</v>
      </c>
      <c r="G65" s="43" t="s">
        <v>127</v>
      </c>
      <c r="H65" s="43" t="s">
        <v>49</v>
      </c>
      <c r="I65" s="43" t="s">
        <v>49</v>
      </c>
      <c r="J65" s="43" t="s">
        <v>128</v>
      </c>
      <c r="K65" s="43" t="s">
        <v>129</v>
      </c>
      <c r="L65" s="43" t="s">
        <v>203</v>
      </c>
      <c r="M65" s="43" t="s">
        <v>162</v>
      </c>
      <c r="N65" s="43" t="s">
        <v>204</v>
      </c>
      <c r="O65" s="43" t="s">
        <v>131</v>
      </c>
      <c r="P65" s="44" t="s">
        <v>132</v>
      </c>
      <c r="Q65" s="43" t="s">
        <v>130</v>
      </c>
      <c r="R65" s="43" t="s">
        <v>205</v>
      </c>
      <c r="S65" s="43" t="s">
        <v>206</v>
      </c>
      <c r="T65" s="44" t="s">
        <v>207</v>
      </c>
      <c r="U65" s="43" t="s">
        <v>164</v>
      </c>
      <c r="V65" s="43" t="s">
        <v>133</v>
      </c>
      <c r="W65" s="44" t="s">
        <v>130</v>
      </c>
      <c r="X65" s="44" t="s">
        <v>130</v>
      </c>
      <c r="Y65" s="43" t="s">
        <v>134</v>
      </c>
      <c r="Z65" s="43" t="s">
        <v>49</v>
      </c>
      <c r="AA65" s="43" t="s">
        <v>208</v>
      </c>
      <c r="AB65" s="43" t="s">
        <v>209</v>
      </c>
      <c r="AC65" s="43" t="s">
        <v>49</v>
      </c>
      <c r="AD65" s="43" t="s">
        <v>135</v>
      </c>
      <c r="AE65" s="43" t="s">
        <v>210</v>
      </c>
      <c r="AF65" s="43" t="s">
        <v>165</v>
      </c>
      <c r="AG65" s="43" t="s">
        <v>49</v>
      </c>
      <c r="AH65" s="43" t="s">
        <v>49</v>
      </c>
      <c r="AI65" s="43" t="s">
        <v>49</v>
      </c>
      <c r="AJ65" s="43" t="s">
        <v>211</v>
      </c>
      <c r="AK65" s="44" t="s">
        <v>130</v>
      </c>
      <c r="AL65" s="43" t="s">
        <v>49</v>
      </c>
      <c r="AM65" s="43" t="s">
        <v>396</v>
      </c>
      <c r="AN65" s="43" t="s">
        <v>397</v>
      </c>
      <c r="AO65" s="44" t="s">
        <v>128</v>
      </c>
      <c r="AP65" s="43" t="s">
        <v>49</v>
      </c>
      <c r="AQ65" s="43" t="s">
        <v>48</v>
      </c>
      <c r="AR65" s="43" t="s">
        <v>49</v>
      </c>
      <c r="AS65" s="43" t="s">
        <v>47</v>
      </c>
      <c r="AT65" s="43" t="s">
        <v>49</v>
      </c>
      <c r="AU65" s="43" t="s">
        <v>214</v>
      </c>
      <c r="AV65" s="43" t="s">
        <v>214</v>
      </c>
      <c r="AW65" s="43" t="s">
        <v>49</v>
      </c>
      <c r="AX65" s="43" t="s">
        <v>49</v>
      </c>
      <c r="AY65" s="44" t="s">
        <v>49</v>
      </c>
      <c r="AZ65" s="44" t="s">
        <v>49</v>
      </c>
      <c r="BA65" s="44" t="s">
        <v>49</v>
      </c>
      <c r="BB65" s="44" t="s">
        <v>49</v>
      </c>
      <c r="BC65" s="44" t="s">
        <v>49</v>
      </c>
      <c r="BD65" s="44" t="s">
        <v>49</v>
      </c>
      <c r="BE65" s="44" t="s">
        <v>49</v>
      </c>
      <c r="BF65" s="43" t="s">
        <v>49</v>
      </c>
      <c r="BG65" s="43" t="s">
        <v>49</v>
      </c>
      <c r="BH65" s="43" t="s">
        <v>49</v>
      </c>
      <c r="BI65" s="43" t="s">
        <v>49</v>
      </c>
      <c r="BJ65" s="43" t="s">
        <v>49</v>
      </c>
      <c r="BK65" s="43" t="s">
        <v>49</v>
      </c>
      <c r="BL65" s="43" t="s">
        <v>49</v>
      </c>
      <c r="BM65" s="43" t="s">
        <v>49</v>
      </c>
      <c r="BN65" s="44" t="s">
        <v>49</v>
      </c>
      <c r="BO65" s="44" t="s">
        <v>49</v>
      </c>
      <c r="BP65" s="44" t="s">
        <v>49</v>
      </c>
      <c r="BQ65" s="44" t="s">
        <v>49</v>
      </c>
      <c r="BR65" s="43" t="s">
        <v>49</v>
      </c>
      <c r="BS65" s="43" t="s">
        <v>49</v>
      </c>
      <c r="BT65" s="43" t="s">
        <v>215</v>
      </c>
      <c r="BU65" s="43" t="s">
        <v>49</v>
      </c>
      <c r="BV65" s="43" t="s">
        <v>398</v>
      </c>
      <c r="BW65" s="43" t="s">
        <v>137</v>
      </c>
      <c r="BX65" s="53"/>
    </row>
    <row r="66" spans="1:76" x14ac:dyDescent="0.15">
      <c r="A66" s="45">
        <v>62</v>
      </c>
      <c r="B66" s="44" t="s">
        <v>49</v>
      </c>
      <c r="C66" s="43" t="s">
        <v>201</v>
      </c>
      <c r="D66" s="43" t="s">
        <v>48</v>
      </c>
      <c r="E66" s="43" t="s">
        <v>399</v>
      </c>
      <c r="F66" s="43" t="s">
        <v>48</v>
      </c>
      <c r="G66" s="43" t="s">
        <v>127</v>
      </c>
      <c r="H66" s="43" t="s">
        <v>49</v>
      </c>
      <c r="I66" s="43" t="s">
        <v>49</v>
      </c>
      <c r="J66" s="43" t="s">
        <v>128</v>
      </c>
      <c r="K66" s="43" t="s">
        <v>129</v>
      </c>
      <c r="L66" s="43" t="s">
        <v>203</v>
      </c>
      <c r="M66" s="43" t="s">
        <v>162</v>
      </c>
      <c r="N66" s="43" t="s">
        <v>204</v>
      </c>
      <c r="O66" s="43" t="s">
        <v>131</v>
      </c>
      <c r="P66" s="44" t="s">
        <v>132</v>
      </c>
      <c r="Q66" s="43" t="s">
        <v>130</v>
      </c>
      <c r="R66" s="43" t="s">
        <v>205</v>
      </c>
      <c r="S66" s="43" t="s">
        <v>206</v>
      </c>
      <c r="T66" s="44" t="s">
        <v>207</v>
      </c>
      <c r="U66" s="43" t="s">
        <v>164</v>
      </c>
      <c r="V66" s="43" t="s">
        <v>133</v>
      </c>
      <c r="W66" s="44" t="s">
        <v>130</v>
      </c>
      <c r="X66" s="44" t="s">
        <v>130</v>
      </c>
      <c r="Y66" s="43" t="s">
        <v>134</v>
      </c>
      <c r="Z66" s="43" t="s">
        <v>49</v>
      </c>
      <c r="AA66" s="43" t="s">
        <v>208</v>
      </c>
      <c r="AB66" s="43" t="s">
        <v>209</v>
      </c>
      <c r="AC66" s="43" t="s">
        <v>49</v>
      </c>
      <c r="AD66" s="43" t="s">
        <v>135</v>
      </c>
      <c r="AE66" s="43" t="s">
        <v>210</v>
      </c>
      <c r="AF66" s="43" t="s">
        <v>165</v>
      </c>
      <c r="AG66" s="43" t="s">
        <v>49</v>
      </c>
      <c r="AH66" s="43" t="s">
        <v>49</v>
      </c>
      <c r="AI66" s="43" t="s">
        <v>49</v>
      </c>
      <c r="AJ66" s="43" t="s">
        <v>211</v>
      </c>
      <c r="AK66" s="44" t="s">
        <v>130</v>
      </c>
      <c r="AL66" s="43" t="s">
        <v>49</v>
      </c>
      <c r="AM66" s="43" t="s">
        <v>163</v>
      </c>
      <c r="AN66" s="43" t="s">
        <v>400</v>
      </c>
      <c r="AO66" s="44" t="s">
        <v>130</v>
      </c>
      <c r="AP66" s="43" t="s">
        <v>49</v>
      </c>
      <c r="AQ66" s="43" t="s">
        <v>48</v>
      </c>
      <c r="AR66" s="43" t="s">
        <v>49</v>
      </c>
      <c r="AS66" s="43" t="s">
        <v>47</v>
      </c>
      <c r="AT66" s="43" t="s">
        <v>49</v>
      </c>
      <c r="AU66" s="43" t="s">
        <v>214</v>
      </c>
      <c r="AV66" s="43" t="s">
        <v>214</v>
      </c>
      <c r="AW66" s="43" t="s">
        <v>49</v>
      </c>
      <c r="AX66" s="43" t="s">
        <v>49</v>
      </c>
      <c r="AY66" s="44" t="s">
        <v>49</v>
      </c>
      <c r="AZ66" s="44" t="s">
        <v>49</v>
      </c>
      <c r="BA66" s="44" t="s">
        <v>49</v>
      </c>
      <c r="BB66" s="44" t="s">
        <v>49</v>
      </c>
      <c r="BC66" s="44" t="s">
        <v>49</v>
      </c>
      <c r="BD66" s="44" t="s">
        <v>49</v>
      </c>
      <c r="BE66" s="44" t="s">
        <v>49</v>
      </c>
      <c r="BF66" s="43" t="s">
        <v>49</v>
      </c>
      <c r="BG66" s="43" t="s">
        <v>49</v>
      </c>
      <c r="BH66" s="43" t="s">
        <v>49</v>
      </c>
      <c r="BI66" s="43" t="s">
        <v>49</v>
      </c>
      <c r="BJ66" s="43" t="s">
        <v>49</v>
      </c>
      <c r="BK66" s="43" t="s">
        <v>49</v>
      </c>
      <c r="BL66" s="43" t="s">
        <v>49</v>
      </c>
      <c r="BM66" s="43" t="s">
        <v>49</v>
      </c>
      <c r="BN66" s="44" t="s">
        <v>49</v>
      </c>
      <c r="BO66" s="44" t="s">
        <v>49</v>
      </c>
      <c r="BP66" s="44" t="s">
        <v>49</v>
      </c>
      <c r="BQ66" s="44" t="s">
        <v>49</v>
      </c>
      <c r="BR66" s="43" t="s">
        <v>49</v>
      </c>
      <c r="BS66" s="43" t="s">
        <v>49</v>
      </c>
      <c r="BT66" s="43" t="s">
        <v>215</v>
      </c>
      <c r="BU66" s="43" t="s">
        <v>49</v>
      </c>
      <c r="BV66" s="43" t="s">
        <v>401</v>
      </c>
      <c r="BW66" s="43" t="s">
        <v>137</v>
      </c>
      <c r="BX66" s="53"/>
    </row>
    <row r="67" spans="1:76" x14ac:dyDescent="0.15">
      <c r="A67" s="45">
        <v>63</v>
      </c>
      <c r="B67" s="44" t="s">
        <v>49</v>
      </c>
      <c r="C67" s="43" t="s">
        <v>201</v>
      </c>
      <c r="D67" s="43" t="s">
        <v>48</v>
      </c>
      <c r="E67" s="43" t="s">
        <v>402</v>
      </c>
      <c r="F67" s="43" t="s">
        <v>48</v>
      </c>
      <c r="G67" s="43" t="s">
        <v>127</v>
      </c>
      <c r="H67" s="43" t="s">
        <v>49</v>
      </c>
      <c r="I67" s="43" t="s">
        <v>49</v>
      </c>
      <c r="J67" s="43" t="s">
        <v>128</v>
      </c>
      <c r="K67" s="43" t="s">
        <v>129</v>
      </c>
      <c r="L67" s="43" t="s">
        <v>203</v>
      </c>
      <c r="M67" s="43" t="s">
        <v>162</v>
      </c>
      <c r="N67" s="43" t="s">
        <v>204</v>
      </c>
      <c r="O67" s="43" t="s">
        <v>131</v>
      </c>
      <c r="P67" s="44" t="s">
        <v>132</v>
      </c>
      <c r="Q67" s="43" t="s">
        <v>130</v>
      </c>
      <c r="R67" s="43" t="s">
        <v>205</v>
      </c>
      <c r="S67" s="43" t="s">
        <v>206</v>
      </c>
      <c r="T67" s="44" t="s">
        <v>207</v>
      </c>
      <c r="U67" s="43" t="s">
        <v>164</v>
      </c>
      <c r="V67" s="43" t="s">
        <v>133</v>
      </c>
      <c r="W67" s="44" t="s">
        <v>130</v>
      </c>
      <c r="X67" s="44" t="s">
        <v>130</v>
      </c>
      <c r="Y67" s="43" t="s">
        <v>134</v>
      </c>
      <c r="Z67" s="43" t="s">
        <v>49</v>
      </c>
      <c r="AA67" s="43" t="s">
        <v>208</v>
      </c>
      <c r="AB67" s="43" t="s">
        <v>209</v>
      </c>
      <c r="AC67" s="43" t="s">
        <v>49</v>
      </c>
      <c r="AD67" s="43" t="s">
        <v>135</v>
      </c>
      <c r="AE67" s="43" t="s">
        <v>210</v>
      </c>
      <c r="AF67" s="43" t="s">
        <v>165</v>
      </c>
      <c r="AG67" s="43" t="s">
        <v>49</v>
      </c>
      <c r="AH67" s="43" t="s">
        <v>49</v>
      </c>
      <c r="AI67" s="43" t="s">
        <v>49</v>
      </c>
      <c r="AJ67" s="43" t="s">
        <v>211</v>
      </c>
      <c r="AK67" s="44" t="s">
        <v>130</v>
      </c>
      <c r="AL67" s="43" t="s">
        <v>49</v>
      </c>
      <c r="AM67" s="43" t="s">
        <v>163</v>
      </c>
      <c r="AN67" s="43" t="s">
        <v>403</v>
      </c>
      <c r="AO67" s="44" t="s">
        <v>404</v>
      </c>
      <c r="AP67" s="43" t="s">
        <v>49</v>
      </c>
      <c r="AQ67" s="43" t="s">
        <v>48</v>
      </c>
      <c r="AR67" s="43" t="s">
        <v>49</v>
      </c>
      <c r="AS67" s="43" t="s">
        <v>47</v>
      </c>
      <c r="AT67" s="43" t="s">
        <v>49</v>
      </c>
      <c r="AU67" s="43" t="s">
        <v>214</v>
      </c>
      <c r="AV67" s="43" t="s">
        <v>214</v>
      </c>
      <c r="AW67" s="43" t="s">
        <v>49</v>
      </c>
      <c r="AX67" s="43" t="s">
        <v>49</v>
      </c>
      <c r="AY67" s="44" t="s">
        <v>49</v>
      </c>
      <c r="AZ67" s="44" t="s">
        <v>49</v>
      </c>
      <c r="BA67" s="44" t="s">
        <v>49</v>
      </c>
      <c r="BB67" s="44" t="s">
        <v>49</v>
      </c>
      <c r="BC67" s="44" t="s">
        <v>49</v>
      </c>
      <c r="BD67" s="44" t="s">
        <v>49</v>
      </c>
      <c r="BE67" s="44" t="s">
        <v>49</v>
      </c>
      <c r="BF67" s="43" t="s">
        <v>49</v>
      </c>
      <c r="BG67" s="43" t="s">
        <v>49</v>
      </c>
      <c r="BH67" s="43" t="s">
        <v>49</v>
      </c>
      <c r="BI67" s="43" t="s">
        <v>49</v>
      </c>
      <c r="BJ67" s="43" t="s">
        <v>49</v>
      </c>
      <c r="BK67" s="43" t="s">
        <v>49</v>
      </c>
      <c r="BL67" s="43" t="s">
        <v>49</v>
      </c>
      <c r="BM67" s="43" t="s">
        <v>49</v>
      </c>
      <c r="BN67" s="44" t="s">
        <v>49</v>
      </c>
      <c r="BO67" s="44" t="s">
        <v>49</v>
      </c>
      <c r="BP67" s="44" t="s">
        <v>49</v>
      </c>
      <c r="BQ67" s="44" t="s">
        <v>49</v>
      </c>
      <c r="BR67" s="43" t="s">
        <v>49</v>
      </c>
      <c r="BS67" s="43" t="s">
        <v>49</v>
      </c>
      <c r="BT67" s="43" t="s">
        <v>215</v>
      </c>
      <c r="BU67" s="43" t="s">
        <v>49</v>
      </c>
      <c r="BV67" s="43" t="s">
        <v>405</v>
      </c>
      <c r="BW67" s="43" t="s">
        <v>137</v>
      </c>
      <c r="BX67" s="53"/>
    </row>
    <row r="68" spans="1:76" x14ac:dyDescent="0.15">
      <c r="A68" s="45">
        <v>64</v>
      </c>
      <c r="B68" s="44" t="s">
        <v>49</v>
      </c>
      <c r="C68" s="43" t="s">
        <v>201</v>
      </c>
      <c r="D68" s="43" t="s">
        <v>48</v>
      </c>
      <c r="E68" s="43" t="s">
        <v>406</v>
      </c>
      <c r="F68" s="43" t="s">
        <v>48</v>
      </c>
      <c r="G68" s="43" t="s">
        <v>127</v>
      </c>
      <c r="H68" s="43" t="s">
        <v>49</v>
      </c>
      <c r="I68" s="43" t="s">
        <v>49</v>
      </c>
      <c r="J68" s="43" t="s">
        <v>128</v>
      </c>
      <c r="K68" s="43" t="s">
        <v>129</v>
      </c>
      <c r="L68" s="43" t="s">
        <v>203</v>
      </c>
      <c r="M68" s="43" t="s">
        <v>162</v>
      </c>
      <c r="N68" s="43" t="s">
        <v>204</v>
      </c>
      <c r="O68" s="43" t="s">
        <v>131</v>
      </c>
      <c r="P68" s="44" t="s">
        <v>132</v>
      </c>
      <c r="Q68" s="43" t="s">
        <v>130</v>
      </c>
      <c r="R68" s="43" t="s">
        <v>205</v>
      </c>
      <c r="S68" s="43" t="s">
        <v>206</v>
      </c>
      <c r="T68" s="44" t="s">
        <v>207</v>
      </c>
      <c r="U68" s="43" t="s">
        <v>164</v>
      </c>
      <c r="V68" s="43" t="s">
        <v>133</v>
      </c>
      <c r="W68" s="44" t="s">
        <v>130</v>
      </c>
      <c r="X68" s="44" t="s">
        <v>130</v>
      </c>
      <c r="Y68" s="43" t="s">
        <v>134</v>
      </c>
      <c r="Z68" s="43" t="s">
        <v>49</v>
      </c>
      <c r="AA68" s="43" t="s">
        <v>208</v>
      </c>
      <c r="AB68" s="43" t="s">
        <v>209</v>
      </c>
      <c r="AC68" s="43" t="s">
        <v>49</v>
      </c>
      <c r="AD68" s="43" t="s">
        <v>135</v>
      </c>
      <c r="AE68" s="43" t="s">
        <v>210</v>
      </c>
      <c r="AF68" s="43" t="s">
        <v>165</v>
      </c>
      <c r="AG68" s="43" t="s">
        <v>49</v>
      </c>
      <c r="AH68" s="43" t="s">
        <v>49</v>
      </c>
      <c r="AI68" s="43" t="s">
        <v>49</v>
      </c>
      <c r="AJ68" s="43" t="s">
        <v>211</v>
      </c>
      <c r="AK68" s="44" t="s">
        <v>130</v>
      </c>
      <c r="AL68" s="43" t="s">
        <v>49</v>
      </c>
      <c r="AM68" s="43" t="s">
        <v>407</v>
      </c>
      <c r="AN68" s="43" t="s">
        <v>408</v>
      </c>
      <c r="AO68" s="44" t="s">
        <v>353</v>
      </c>
      <c r="AP68" s="43" t="s">
        <v>49</v>
      </c>
      <c r="AQ68" s="43" t="s">
        <v>48</v>
      </c>
      <c r="AR68" s="43" t="s">
        <v>49</v>
      </c>
      <c r="AS68" s="43" t="s">
        <v>47</v>
      </c>
      <c r="AT68" s="43" t="s">
        <v>49</v>
      </c>
      <c r="AU68" s="43" t="s">
        <v>214</v>
      </c>
      <c r="AV68" s="43" t="s">
        <v>214</v>
      </c>
      <c r="AW68" s="43" t="s">
        <v>49</v>
      </c>
      <c r="AX68" s="43" t="s">
        <v>49</v>
      </c>
      <c r="AY68" s="44" t="s">
        <v>49</v>
      </c>
      <c r="AZ68" s="44" t="s">
        <v>49</v>
      </c>
      <c r="BA68" s="44" t="s">
        <v>49</v>
      </c>
      <c r="BB68" s="44" t="s">
        <v>49</v>
      </c>
      <c r="BC68" s="44" t="s">
        <v>49</v>
      </c>
      <c r="BD68" s="44" t="s">
        <v>49</v>
      </c>
      <c r="BE68" s="44" t="s">
        <v>49</v>
      </c>
      <c r="BF68" s="43" t="s">
        <v>49</v>
      </c>
      <c r="BG68" s="43" t="s">
        <v>49</v>
      </c>
      <c r="BH68" s="43" t="s">
        <v>49</v>
      </c>
      <c r="BI68" s="43" t="s">
        <v>49</v>
      </c>
      <c r="BJ68" s="43" t="s">
        <v>49</v>
      </c>
      <c r="BK68" s="43" t="s">
        <v>49</v>
      </c>
      <c r="BL68" s="43" t="s">
        <v>49</v>
      </c>
      <c r="BM68" s="43" t="s">
        <v>49</v>
      </c>
      <c r="BN68" s="44" t="s">
        <v>49</v>
      </c>
      <c r="BO68" s="44" t="s">
        <v>49</v>
      </c>
      <c r="BP68" s="44" t="s">
        <v>49</v>
      </c>
      <c r="BQ68" s="44" t="s">
        <v>49</v>
      </c>
      <c r="BR68" s="43" t="s">
        <v>49</v>
      </c>
      <c r="BS68" s="43" t="s">
        <v>49</v>
      </c>
      <c r="BT68" s="43" t="s">
        <v>215</v>
      </c>
      <c r="BU68" s="43" t="s">
        <v>49</v>
      </c>
      <c r="BV68" s="43" t="s">
        <v>409</v>
      </c>
      <c r="BW68" s="43" t="s">
        <v>137</v>
      </c>
      <c r="BX68" s="53"/>
    </row>
    <row r="69" spans="1:76" x14ac:dyDescent="0.15">
      <c r="A69" s="45">
        <v>65</v>
      </c>
      <c r="B69" s="44" t="s">
        <v>49</v>
      </c>
      <c r="C69" s="43" t="s">
        <v>201</v>
      </c>
      <c r="D69" s="43" t="s">
        <v>48</v>
      </c>
      <c r="E69" s="43" t="s">
        <v>410</v>
      </c>
      <c r="F69" s="43" t="s">
        <v>48</v>
      </c>
      <c r="G69" s="43" t="s">
        <v>127</v>
      </c>
      <c r="H69" s="43" t="s">
        <v>49</v>
      </c>
      <c r="I69" s="43" t="s">
        <v>49</v>
      </c>
      <c r="J69" s="43" t="s">
        <v>128</v>
      </c>
      <c r="K69" s="43" t="s">
        <v>129</v>
      </c>
      <c r="L69" s="43" t="s">
        <v>203</v>
      </c>
      <c r="M69" s="43" t="s">
        <v>162</v>
      </c>
      <c r="N69" s="43" t="s">
        <v>204</v>
      </c>
      <c r="O69" s="43" t="s">
        <v>131</v>
      </c>
      <c r="P69" s="44" t="s">
        <v>132</v>
      </c>
      <c r="Q69" s="43" t="s">
        <v>130</v>
      </c>
      <c r="R69" s="43" t="s">
        <v>205</v>
      </c>
      <c r="S69" s="43" t="s">
        <v>206</v>
      </c>
      <c r="T69" s="44" t="s">
        <v>207</v>
      </c>
      <c r="U69" s="43" t="s">
        <v>164</v>
      </c>
      <c r="V69" s="43" t="s">
        <v>133</v>
      </c>
      <c r="W69" s="44" t="s">
        <v>130</v>
      </c>
      <c r="X69" s="44" t="s">
        <v>130</v>
      </c>
      <c r="Y69" s="43" t="s">
        <v>134</v>
      </c>
      <c r="Z69" s="43" t="s">
        <v>49</v>
      </c>
      <c r="AA69" s="43" t="s">
        <v>208</v>
      </c>
      <c r="AB69" s="43" t="s">
        <v>209</v>
      </c>
      <c r="AC69" s="43" t="s">
        <v>49</v>
      </c>
      <c r="AD69" s="43" t="s">
        <v>135</v>
      </c>
      <c r="AE69" s="43" t="s">
        <v>210</v>
      </c>
      <c r="AF69" s="43" t="s">
        <v>165</v>
      </c>
      <c r="AG69" s="43" t="s">
        <v>49</v>
      </c>
      <c r="AH69" s="43" t="s">
        <v>49</v>
      </c>
      <c r="AI69" s="43" t="s">
        <v>49</v>
      </c>
      <c r="AJ69" s="43" t="s">
        <v>211</v>
      </c>
      <c r="AK69" s="44" t="s">
        <v>130</v>
      </c>
      <c r="AL69" s="43" t="s">
        <v>49</v>
      </c>
      <c r="AM69" s="43" t="s">
        <v>163</v>
      </c>
      <c r="AN69" s="43" t="s">
        <v>411</v>
      </c>
      <c r="AO69" s="44" t="s">
        <v>271</v>
      </c>
      <c r="AP69" s="43" t="s">
        <v>49</v>
      </c>
      <c r="AQ69" s="43" t="s">
        <v>48</v>
      </c>
      <c r="AR69" s="43" t="s">
        <v>49</v>
      </c>
      <c r="AS69" s="43" t="s">
        <v>47</v>
      </c>
      <c r="AT69" s="43" t="s">
        <v>49</v>
      </c>
      <c r="AU69" s="43" t="s">
        <v>214</v>
      </c>
      <c r="AV69" s="43" t="s">
        <v>214</v>
      </c>
      <c r="AW69" s="43" t="s">
        <v>49</v>
      </c>
      <c r="AX69" s="43" t="s">
        <v>49</v>
      </c>
      <c r="AY69" s="44" t="s">
        <v>49</v>
      </c>
      <c r="AZ69" s="44" t="s">
        <v>49</v>
      </c>
      <c r="BA69" s="44" t="s">
        <v>49</v>
      </c>
      <c r="BB69" s="44" t="s">
        <v>49</v>
      </c>
      <c r="BC69" s="44" t="s">
        <v>49</v>
      </c>
      <c r="BD69" s="44" t="s">
        <v>49</v>
      </c>
      <c r="BE69" s="44" t="s">
        <v>49</v>
      </c>
      <c r="BF69" s="43" t="s">
        <v>49</v>
      </c>
      <c r="BG69" s="43" t="s">
        <v>49</v>
      </c>
      <c r="BH69" s="43" t="s">
        <v>49</v>
      </c>
      <c r="BI69" s="43" t="s">
        <v>49</v>
      </c>
      <c r="BJ69" s="43" t="s">
        <v>49</v>
      </c>
      <c r="BK69" s="43" t="s">
        <v>49</v>
      </c>
      <c r="BL69" s="43" t="s">
        <v>49</v>
      </c>
      <c r="BM69" s="43" t="s">
        <v>49</v>
      </c>
      <c r="BN69" s="44" t="s">
        <v>49</v>
      </c>
      <c r="BO69" s="44" t="s">
        <v>49</v>
      </c>
      <c r="BP69" s="44" t="s">
        <v>49</v>
      </c>
      <c r="BQ69" s="44" t="s">
        <v>49</v>
      </c>
      <c r="BR69" s="43" t="s">
        <v>49</v>
      </c>
      <c r="BS69" s="43" t="s">
        <v>49</v>
      </c>
      <c r="BT69" s="43" t="s">
        <v>215</v>
      </c>
      <c r="BU69" s="43" t="s">
        <v>49</v>
      </c>
      <c r="BV69" s="43" t="s">
        <v>412</v>
      </c>
      <c r="BW69" s="43" t="s">
        <v>137</v>
      </c>
      <c r="BX69" s="53"/>
    </row>
    <row r="70" spans="1:76" x14ac:dyDescent="0.15">
      <c r="A70" s="45">
        <v>66</v>
      </c>
      <c r="B70" s="44" t="s">
        <v>49</v>
      </c>
      <c r="C70" s="43" t="s">
        <v>201</v>
      </c>
      <c r="D70" s="43" t="s">
        <v>48</v>
      </c>
      <c r="E70" s="43" t="s">
        <v>413</v>
      </c>
      <c r="F70" s="43" t="s">
        <v>48</v>
      </c>
      <c r="G70" s="43" t="s">
        <v>127</v>
      </c>
      <c r="H70" s="43" t="s">
        <v>49</v>
      </c>
      <c r="I70" s="43" t="s">
        <v>49</v>
      </c>
      <c r="J70" s="43" t="s">
        <v>128</v>
      </c>
      <c r="K70" s="43" t="s">
        <v>129</v>
      </c>
      <c r="L70" s="43" t="s">
        <v>203</v>
      </c>
      <c r="M70" s="43" t="s">
        <v>162</v>
      </c>
      <c r="N70" s="43" t="s">
        <v>204</v>
      </c>
      <c r="O70" s="43" t="s">
        <v>131</v>
      </c>
      <c r="P70" s="44" t="s">
        <v>132</v>
      </c>
      <c r="Q70" s="43" t="s">
        <v>130</v>
      </c>
      <c r="R70" s="43" t="s">
        <v>205</v>
      </c>
      <c r="S70" s="43" t="s">
        <v>206</v>
      </c>
      <c r="T70" s="44" t="s">
        <v>207</v>
      </c>
      <c r="U70" s="43" t="s">
        <v>164</v>
      </c>
      <c r="V70" s="43" t="s">
        <v>133</v>
      </c>
      <c r="W70" s="44" t="s">
        <v>130</v>
      </c>
      <c r="X70" s="44" t="s">
        <v>130</v>
      </c>
      <c r="Y70" s="43" t="s">
        <v>134</v>
      </c>
      <c r="Z70" s="43" t="s">
        <v>49</v>
      </c>
      <c r="AA70" s="43" t="s">
        <v>208</v>
      </c>
      <c r="AB70" s="43" t="s">
        <v>209</v>
      </c>
      <c r="AC70" s="43" t="s">
        <v>49</v>
      </c>
      <c r="AD70" s="43" t="s">
        <v>135</v>
      </c>
      <c r="AE70" s="43" t="s">
        <v>210</v>
      </c>
      <c r="AF70" s="43" t="s">
        <v>165</v>
      </c>
      <c r="AG70" s="43" t="s">
        <v>49</v>
      </c>
      <c r="AH70" s="43" t="s">
        <v>49</v>
      </c>
      <c r="AI70" s="43" t="s">
        <v>49</v>
      </c>
      <c r="AJ70" s="43" t="s">
        <v>211</v>
      </c>
      <c r="AK70" s="44" t="s">
        <v>130</v>
      </c>
      <c r="AL70" s="43" t="s">
        <v>49</v>
      </c>
      <c r="AM70" s="43" t="s">
        <v>414</v>
      </c>
      <c r="AN70" s="43" t="s">
        <v>415</v>
      </c>
      <c r="AO70" s="44" t="s">
        <v>416</v>
      </c>
      <c r="AP70" s="43" t="s">
        <v>49</v>
      </c>
      <c r="AQ70" s="43" t="s">
        <v>48</v>
      </c>
      <c r="AR70" s="43" t="s">
        <v>49</v>
      </c>
      <c r="AS70" s="43" t="s">
        <v>47</v>
      </c>
      <c r="AT70" s="43" t="s">
        <v>49</v>
      </c>
      <c r="AU70" s="43" t="s">
        <v>214</v>
      </c>
      <c r="AV70" s="43" t="s">
        <v>214</v>
      </c>
      <c r="AW70" s="43" t="s">
        <v>49</v>
      </c>
      <c r="AX70" s="43" t="s">
        <v>49</v>
      </c>
      <c r="AY70" s="44" t="s">
        <v>49</v>
      </c>
      <c r="AZ70" s="44" t="s">
        <v>49</v>
      </c>
      <c r="BA70" s="44" t="s">
        <v>49</v>
      </c>
      <c r="BB70" s="44" t="s">
        <v>49</v>
      </c>
      <c r="BC70" s="44" t="s">
        <v>49</v>
      </c>
      <c r="BD70" s="44" t="s">
        <v>49</v>
      </c>
      <c r="BE70" s="44" t="s">
        <v>49</v>
      </c>
      <c r="BF70" s="43" t="s">
        <v>49</v>
      </c>
      <c r="BG70" s="43" t="s">
        <v>49</v>
      </c>
      <c r="BH70" s="43" t="s">
        <v>49</v>
      </c>
      <c r="BI70" s="43" t="s">
        <v>49</v>
      </c>
      <c r="BJ70" s="43" t="s">
        <v>49</v>
      </c>
      <c r="BK70" s="43" t="s">
        <v>49</v>
      </c>
      <c r="BL70" s="43" t="s">
        <v>49</v>
      </c>
      <c r="BM70" s="43" t="s">
        <v>49</v>
      </c>
      <c r="BN70" s="44" t="s">
        <v>49</v>
      </c>
      <c r="BO70" s="44" t="s">
        <v>49</v>
      </c>
      <c r="BP70" s="44" t="s">
        <v>49</v>
      </c>
      <c r="BQ70" s="44" t="s">
        <v>49</v>
      </c>
      <c r="BR70" s="43" t="s">
        <v>49</v>
      </c>
      <c r="BS70" s="43" t="s">
        <v>49</v>
      </c>
      <c r="BT70" s="43" t="s">
        <v>215</v>
      </c>
      <c r="BU70" s="43" t="s">
        <v>49</v>
      </c>
      <c r="BV70" s="43" t="s">
        <v>417</v>
      </c>
      <c r="BW70" s="43" t="s">
        <v>137</v>
      </c>
      <c r="BX70" s="53"/>
    </row>
    <row r="71" spans="1:76" x14ac:dyDescent="0.15">
      <c r="A71" s="45">
        <v>67</v>
      </c>
      <c r="B71" s="44" t="s">
        <v>49</v>
      </c>
      <c r="C71" s="43" t="s">
        <v>201</v>
      </c>
      <c r="D71" s="43" t="s">
        <v>48</v>
      </c>
      <c r="E71" s="43" t="s">
        <v>418</v>
      </c>
      <c r="F71" s="43" t="s">
        <v>48</v>
      </c>
      <c r="G71" s="43" t="s">
        <v>127</v>
      </c>
      <c r="H71" s="43" t="s">
        <v>49</v>
      </c>
      <c r="I71" s="43" t="s">
        <v>49</v>
      </c>
      <c r="J71" s="43" t="s">
        <v>128</v>
      </c>
      <c r="K71" s="43" t="s">
        <v>129</v>
      </c>
      <c r="L71" s="43" t="s">
        <v>203</v>
      </c>
      <c r="M71" s="43" t="s">
        <v>162</v>
      </c>
      <c r="N71" s="43" t="s">
        <v>204</v>
      </c>
      <c r="O71" s="43" t="s">
        <v>131</v>
      </c>
      <c r="P71" s="44" t="s">
        <v>132</v>
      </c>
      <c r="Q71" s="43" t="s">
        <v>130</v>
      </c>
      <c r="R71" s="43" t="s">
        <v>205</v>
      </c>
      <c r="S71" s="43" t="s">
        <v>206</v>
      </c>
      <c r="T71" s="44" t="s">
        <v>207</v>
      </c>
      <c r="U71" s="43" t="s">
        <v>164</v>
      </c>
      <c r="V71" s="43" t="s">
        <v>133</v>
      </c>
      <c r="W71" s="44" t="s">
        <v>130</v>
      </c>
      <c r="X71" s="44" t="s">
        <v>130</v>
      </c>
      <c r="Y71" s="43" t="s">
        <v>134</v>
      </c>
      <c r="Z71" s="43" t="s">
        <v>49</v>
      </c>
      <c r="AA71" s="43" t="s">
        <v>208</v>
      </c>
      <c r="AB71" s="43" t="s">
        <v>209</v>
      </c>
      <c r="AC71" s="43" t="s">
        <v>49</v>
      </c>
      <c r="AD71" s="43" t="s">
        <v>135</v>
      </c>
      <c r="AE71" s="43" t="s">
        <v>210</v>
      </c>
      <c r="AF71" s="43" t="s">
        <v>165</v>
      </c>
      <c r="AG71" s="43" t="s">
        <v>49</v>
      </c>
      <c r="AH71" s="43" t="s">
        <v>49</v>
      </c>
      <c r="AI71" s="43" t="s">
        <v>49</v>
      </c>
      <c r="AJ71" s="43" t="s">
        <v>211</v>
      </c>
      <c r="AK71" s="44" t="s">
        <v>130</v>
      </c>
      <c r="AL71" s="43" t="s">
        <v>49</v>
      </c>
      <c r="AM71" s="43" t="s">
        <v>166</v>
      </c>
      <c r="AN71" s="43" t="s">
        <v>419</v>
      </c>
      <c r="AO71" s="44" t="s">
        <v>420</v>
      </c>
      <c r="AP71" s="43" t="s">
        <v>49</v>
      </c>
      <c r="AQ71" s="43" t="s">
        <v>48</v>
      </c>
      <c r="AR71" s="43" t="s">
        <v>49</v>
      </c>
      <c r="AS71" s="43" t="s">
        <v>47</v>
      </c>
      <c r="AT71" s="43" t="s">
        <v>49</v>
      </c>
      <c r="AU71" s="43" t="s">
        <v>214</v>
      </c>
      <c r="AV71" s="43" t="s">
        <v>214</v>
      </c>
      <c r="AW71" s="43" t="s">
        <v>49</v>
      </c>
      <c r="AX71" s="43" t="s">
        <v>49</v>
      </c>
      <c r="AY71" s="44" t="s">
        <v>49</v>
      </c>
      <c r="AZ71" s="44" t="s">
        <v>49</v>
      </c>
      <c r="BA71" s="44" t="s">
        <v>49</v>
      </c>
      <c r="BB71" s="44" t="s">
        <v>49</v>
      </c>
      <c r="BC71" s="44" t="s">
        <v>49</v>
      </c>
      <c r="BD71" s="44" t="s">
        <v>49</v>
      </c>
      <c r="BE71" s="44" t="s">
        <v>49</v>
      </c>
      <c r="BF71" s="43" t="s">
        <v>49</v>
      </c>
      <c r="BG71" s="43" t="s">
        <v>49</v>
      </c>
      <c r="BH71" s="43" t="s">
        <v>49</v>
      </c>
      <c r="BI71" s="43" t="s">
        <v>49</v>
      </c>
      <c r="BJ71" s="43" t="s">
        <v>49</v>
      </c>
      <c r="BK71" s="43" t="s">
        <v>49</v>
      </c>
      <c r="BL71" s="43" t="s">
        <v>49</v>
      </c>
      <c r="BM71" s="43" t="s">
        <v>49</v>
      </c>
      <c r="BN71" s="44" t="s">
        <v>49</v>
      </c>
      <c r="BO71" s="44" t="s">
        <v>49</v>
      </c>
      <c r="BP71" s="44" t="s">
        <v>49</v>
      </c>
      <c r="BQ71" s="44" t="s">
        <v>49</v>
      </c>
      <c r="BR71" s="43" t="s">
        <v>49</v>
      </c>
      <c r="BS71" s="43" t="s">
        <v>49</v>
      </c>
      <c r="BT71" s="43" t="s">
        <v>215</v>
      </c>
      <c r="BU71" s="43" t="s">
        <v>49</v>
      </c>
      <c r="BV71" s="43" t="s">
        <v>421</v>
      </c>
      <c r="BW71" s="43" t="s">
        <v>137</v>
      </c>
      <c r="BX71" s="53"/>
    </row>
    <row r="72" spans="1:76" x14ac:dyDescent="0.15">
      <c r="A72" s="45">
        <v>68</v>
      </c>
      <c r="B72" s="44" t="s">
        <v>49</v>
      </c>
      <c r="C72" s="43" t="s">
        <v>201</v>
      </c>
      <c r="D72" s="43" t="s">
        <v>48</v>
      </c>
      <c r="E72" s="43" t="s">
        <v>422</v>
      </c>
      <c r="F72" s="43" t="s">
        <v>48</v>
      </c>
      <c r="G72" s="43" t="s">
        <v>127</v>
      </c>
      <c r="H72" s="43" t="s">
        <v>49</v>
      </c>
      <c r="I72" s="43" t="s">
        <v>49</v>
      </c>
      <c r="J72" s="43" t="s">
        <v>128</v>
      </c>
      <c r="K72" s="43" t="s">
        <v>129</v>
      </c>
      <c r="L72" s="43" t="s">
        <v>203</v>
      </c>
      <c r="M72" s="43" t="s">
        <v>162</v>
      </c>
      <c r="N72" s="43" t="s">
        <v>204</v>
      </c>
      <c r="O72" s="43" t="s">
        <v>131</v>
      </c>
      <c r="P72" s="44" t="s">
        <v>132</v>
      </c>
      <c r="Q72" s="43" t="s">
        <v>130</v>
      </c>
      <c r="R72" s="43" t="s">
        <v>205</v>
      </c>
      <c r="S72" s="43" t="s">
        <v>206</v>
      </c>
      <c r="T72" s="44" t="s">
        <v>207</v>
      </c>
      <c r="U72" s="43" t="s">
        <v>164</v>
      </c>
      <c r="V72" s="43" t="s">
        <v>133</v>
      </c>
      <c r="W72" s="44" t="s">
        <v>130</v>
      </c>
      <c r="X72" s="44" t="s">
        <v>130</v>
      </c>
      <c r="Y72" s="43" t="s">
        <v>134</v>
      </c>
      <c r="Z72" s="43" t="s">
        <v>49</v>
      </c>
      <c r="AA72" s="43" t="s">
        <v>208</v>
      </c>
      <c r="AB72" s="43" t="s">
        <v>209</v>
      </c>
      <c r="AC72" s="43" t="s">
        <v>49</v>
      </c>
      <c r="AD72" s="43" t="s">
        <v>135</v>
      </c>
      <c r="AE72" s="43" t="s">
        <v>210</v>
      </c>
      <c r="AF72" s="43" t="s">
        <v>165</v>
      </c>
      <c r="AG72" s="43" t="s">
        <v>49</v>
      </c>
      <c r="AH72" s="43" t="s">
        <v>49</v>
      </c>
      <c r="AI72" s="43" t="s">
        <v>49</v>
      </c>
      <c r="AJ72" s="43" t="s">
        <v>211</v>
      </c>
      <c r="AK72" s="44" t="s">
        <v>130</v>
      </c>
      <c r="AL72" s="43" t="s">
        <v>49</v>
      </c>
      <c r="AM72" s="43" t="s">
        <v>166</v>
      </c>
      <c r="AN72" s="43" t="s">
        <v>423</v>
      </c>
      <c r="AO72" s="44" t="s">
        <v>424</v>
      </c>
      <c r="AP72" s="43" t="s">
        <v>49</v>
      </c>
      <c r="AQ72" s="43" t="s">
        <v>48</v>
      </c>
      <c r="AR72" s="43" t="s">
        <v>49</v>
      </c>
      <c r="AS72" s="43" t="s">
        <v>47</v>
      </c>
      <c r="AT72" s="43" t="s">
        <v>49</v>
      </c>
      <c r="AU72" s="43" t="s">
        <v>214</v>
      </c>
      <c r="AV72" s="43" t="s">
        <v>214</v>
      </c>
      <c r="AW72" s="43" t="s">
        <v>49</v>
      </c>
      <c r="AX72" s="43" t="s">
        <v>49</v>
      </c>
      <c r="AY72" s="44" t="s">
        <v>49</v>
      </c>
      <c r="AZ72" s="44" t="s">
        <v>49</v>
      </c>
      <c r="BA72" s="44" t="s">
        <v>49</v>
      </c>
      <c r="BB72" s="44" t="s">
        <v>49</v>
      </c>
      <c r="BC72" s="44" t="s">
        <v>49</v>
      </c>
      <c r="BD72" s="44" t="s">
        <v>49</v>
      </c>
      <c r="BE72" s="44" t="s">
        <v>49</v>
      </c>
      <c r="BF72" s="43" t="s">
        <v>49</v>
      </c>
      <c r="BG72" s="43" t="s">
        <v>49</v>
      </c>
      <c r="BH72" s="43" t="s">
        <v>49</v>
      </c>
      <c r="BI72" s="43" t="s">
        <v>49</v>
      </c>
      <c r="BJ72" s="43" t="s">
        <v>49</v>
      </c>
      <c r="BK72" s="43" t="s">
        <v>49</v>
      </c>
      <c r="BL72" s="43" t="s">
        <v>49</v>
      </c>
      <c r="BM72" s="43" t="s">
        <v>49</v>
      </c>
      <c r="BN72" s="44" t="s">
        <v>49</v>
      </c>
      <c r="BO72" s="44" t="s">
        <v>49</v>
      </c>
      <c r="BP72" s="44" t="s">
        <v>49</v>
      </c>
      <c r="BQ72" s="44" t="s">
        <v>49</v>
      </c>
      <c r="BR72" s="43" t="s">
        <v>49</v>
      </c>
      <c r="BS72" s="43" t="s">
        <v>49</v>
      </c>
      <c r="BT72" s="43" t="s">
        <v>215</v>
      </c>
      <c r="BU72" s="43" t="s">
        <v>49</v>
      </c>
      <c r="BV72" s="43" t="s">
        <v>425</v>
      </c>
      <c r="BW72" s="43" t="s">
        <v>137</v>
      </c>
      <c r="BX72" s="53"/>
    </row>
    <row r="73" spans="1:76" x14ac:dyDescent="0.15">
      <c r="A73" s="45">
        <v>69</v>
      </c>
      <c r="B73" s="44" t="s">
        <v>49</v>
      </c>
      <c r="C73" s="43" t="s">
        <v>201</v>
      </c>
      <c r="D73" s="43" t="s">
        <v>48</v>
      </c>
      <c r="E73" s="43" t="s">
        <v>426</v>
      </c>
      <c r="F73" s="43" t="s">
        <v>48</v>
      </c>
      <c r="G73" s="43" t="s">
        <v>127</v>
      </c>
      <c r="H73" s="43" t="s">
        <v>49</v>
      </c>
      <c r="I73" s="43" t="s">
        <v>49</v>
      </c>
      <c r="J73" s="43" t="s">
        <v>128</v>
      </c>
      <c r="K73" s="43" t="s">
        <v>129</v>
      </c>
      <c r="L73" s="43" t="s">
        <v>203</v>
      </c>
      <c r="M73" s="43" t="s">
        <v>162</v>
      </c>
      <c r="N73" s="43" t="s">
        <v>204</v>
      </c>
      <c r="O73" s="43" t="s">
        <v>131</v>
      </c>
      <c r="P73" s="44" t="s">
        <v>132</v>
      </c>
      <c r="Q73" s="43" t="s">
        <v>130</v>
      </c>
      <c r="R73" s="43" t="s">
        <v>205</v>
      </c>
      <c r="S73" s="43" t="s">
        <v>206</v>
      </c>
      <c r="T73" s="44" t="s">
        <v>207</v>
      </c>
      <c r="U73" s="43" t="s">
        <v>164</v>
      </c>
      <c r="V73" s="43" t="s">
        <v>133</v>
      </c>
      <c r="W73" s="44" t="s">
        <v>130</v>
      </c>
      <c r="X73" s="44" t="s">
        <v>130</v>
      </c>
      <c r="Y73" s="43" t="s">
        <v>134</v>
      </c>
      <c r="Z73" s="43" t="s">
        <v>49</v>
      </c>
      <c r="AA73" s="43" t="s">
        <v>208</v>
      </c>
      <c r="AB73" s="43" t="s">
        <v>209</v>
      </c>
      <c r="AC73" s="43" t="s">
        <v>49</v>
      </c>
      <c r="AD73" s="43" t="s">
        <v>135</v>
      </c>
      <c r="AE73" s="43" t="s">
        <v>210</v>
      </c>
      <c r="AF73" s="43" t="s">
        <v>165</v>
      </c>
      <c r="AG73" s="43" t="s">
        <v>49</v>
      </c>
      <c r="AH73" s="43" t="s">
        <v>49</v>
      </c>
      <c r="AI73" s="43" t="s">
        <v>49</v>
      </c>
      <c r="AJ73" s="43" t="s">
        <v>211</v>
      </c>
      <c r="AK73" s="44" t="s">
        <v>130</v>
      </c>
      <c r="AL73" s="43" t="s">
        <v>49</v>
      </c>
      <c r="AM73" s="43" t="s">
        <v>170</v>
      </c>
      <c r="AN73" s="43" t="s">
        <v>427</v>
      </c>
      <c r="AO73" s="44" t="s">
        <v>290</v>
      </c>
      <c r="AP73" s="43" t="s">
        <v>49</v>
      </c>
      <c r="AQ73" s="43" t="s">
        <v>48</v>
      </c>
      <c r="AR73" s="43" t="s">
        <v>49</v>
      </c>
      <c r="AS73" s="43" t="s">
        <v>47</v>
      </c>
      <c r="AT73" s="43" t="s">
        <v>49</v>
      </c>
      <c r="AU73" s="43" t="s">
        <v>214</v>
      </c>
      <c r="AV73" s="43" t="s">
        <v>214</v>
      </c>
      <c r="AW73" s="43" t="s">
        <v>49</v>
      </c>
      <c r="AX73" s="43" t="s">
        <v>49</v>
      </c>
      <c r="AY73" s="44" t="s">
        <v>49</v>
      </c>
      <c r="AZ73" s="44" t="s">
        <v>49</v>
      </c>
      <c r="BA73" s="44" t="s">
        <v>49</v>
      </c>
      <c r="BB73" s="44" t="s">
        <v>49</v>
      </c>
      <c r="BC73" s="44" t="s">
        <v>49</v>
      </c>
      <c r="BD73" s="44" t="s">
        <v>49</v>
      </c>
      <c r="BE73" s="44" t="s">
        <v>49</v>
      </c>
      <c r="BF73" s="43" t="s">
        <v>49</v>
      </c>
      <c r="BG73" s="43" t="s">
        <v>49</v>
      </c>
      <c r="BH73" s="43" t="s">
        <v>49</v>
      </c>
      <c r="BI73" s="43" t="s">
        <v>49</v>
      </c>
      <c r="BJ73" s="43" t="s">
        <v>49</v>
      </c>
      <c r="BK73" s="43" t="s">
        <v>49</v>
      </c>
      <c r="BL73" s="43" t="s">
        <v>49</v>
      </c>
      <c r="BM73" s="43" t="s">
        <v>49</v>
      </c>
      <c r="BN73" s="44" t="s">
        <v>49</v>
      </c>
      <c r="BO73" s="44" t="s">
        <v>49</v>
      </c>
      <c r="BP73" s="44" t="s">
        <v>49</v>
      </c>
      <c r="BQ73" s="44" t="s">
        <v>49</v>
      </c>
      <c r="BR73" s="43" t="s">
        <v>49</v>
      </c>
      <c r="BS73" s="43" t="s">
        <v>49</v>
      </c>
      <c r="BT73" s="43" t="s">
        <v>215</v>
      </c>
      <c r="BU73" s="43" t="s">
        <v>49</v>
      </c>
      <c r="BV73" s="43" t="s">
        <v>428</v>
      </c>
      <c r="BW73" s="43" t="s">
        <v>137</v>
      </c>
      <c r="BX73" s="53"/>
    </row>
    <row r="74" spans="1:76" x14ac:dyDescent="0.15">
      <c r="A74" s="45">
        <v>70</v>
      </c>
      <c r="B74" s="44" t="s">
        <v>49</v>
      </c>
      <c r="C74" s="43" t="s">
        <v>201</v>
      </c>
      <c r="D74" s="43" t="s">
        <v>48</v>
      </c>
      <c r="E74" s="43" t="s">
        <v>429</v>
      </c>
      <c r="F74" s="43" t="s">
        <v>48</v>
      </c>
      <c r="G74" s="43" t="s">
        <v>127</v>
      </c>
      <c r="H74" s="43" t="s">
        <v>49</v>
      </c>
      <c r="I74" s="43" t="s">
        <v>49</v>
      </c>
      <c r="J74" s="43" t="s">
        <v>128</v>
      </c>
      <c r="K74" s="43" t="s">
        <v>129</v>
      </c>
      <c r="L74" s="43" t="s">
        <v>203</v>
      </c>
      <c r="M74" s="43" t="s">
        <v>162</v>
      </c>
      <c r="N74" s="43" t="s">
        <v>204</v>
      </c>
      <c r="O74" s="43" t="s">
        <v>131</v>
      </c>
      <c r="P74" s="44" t="s">
        <v>132</v>
      </c>
      <c r="Q74" s="43" t="s">
        <v>130</v>
      </c>
      <c r="R74" s="43" t="s">
        <v>205</v>
      </c>
      <c r="S74" s="43" t="s">
        <v>206</v>
      </c>
      <c r="T74" s="44" t="s">
        <v>207</v>
      </c>
      <c r="U74" s="43" t="s">
        <v>164</v>
      </c>
      <c r="V74" s="43" t="s">
        <v>133</v>
      </c>
      <c r="W74" s="44" t="s">
        <v>130</v>
      </c>
      <c r="X74" s="44" t="s">
        <v>130</v>
      </c>
      <c r="Y74" s="43" t="s">
        <v>134</v>
      </c>
      <c r="Z74" s="43" t="s">
        <v>49</v>
      </c>
      <c r="AA74" s="43" t="s">
        <v>208</v>
      </c>
      <c r="AB74" s="43" t="s">
        <v>209</v>
      </c>
      <c r="AC74" s="43" t="s">
        <v>49</v>
      </c>
      <c r="AD74" s="43" t="s">
        <v>135</v>
      </c>
      <c r="AE74" s="43" t="s">
        <v>210</v>
      </c>
      <c r="AF74" s="43" t="s">
        <v>165</v>
      </c>
      <c r="AG74" s="43" t="s">
        <v>49</v>
      </c>
      <c r="AH74" s="43" t="s">
        <v>49</v>
      </c>
      <c r="AI74" s="43" t="s">
        <v>49</v>
      </c>
      <c r="AJ74" s="43" t="s">
        <v>211</v>
      </c>
      <c r="AK74" s="44" t="s">
        <v>130</v>
      </c>
      <c r="AL74" s="43" t="s">
        <v>49</v>
      </c>
      <c r="AM74" s="43" t="s">
        <v>326</v>
      </c>
      <c r="AN74" s="43" t="s">
        <v>430</v>
      </c>
      <c r="AO74" s="44" t="s">
        <v>278</v>
      </c>
      <c r="AP74" s="43" t="s">
        <v>49</v>
      </c>
      <c r="AQ74" s="43" t="s">
        <v>48</v>
      </c>
      <c r="AR74" s="43" t="s">
        <v>49</v>
      </c>
      <c r="AS74" s="43" t="s">
        <v>47</v>
      </c>
      <c r="AT74" s="43" t="s">
        <v>49</v>
      </c>
      <c r="AU74" s="43" t="s">
        <v>214</v>
      </c>
      <c r="AV74" s="43" t="s">
        <v>214</v>
      </c>
      <c r="AW74" s="43" t="s">
        <v>49</v>
      </c>
      <c r="AX74" s="43" t="s">
        <v>49</v>
      </c>
      <c r="AY74" s="44" t="s">
        <v>49</v>
      </c>
      <c r="AZ74" s="44" t="s">
        <v>49</v>
      </c>
      <c r="BA74" s="44" t="s">
        <v>49</v>
      </c>
      <c r="BB74" s="44" t="s">
        <v>49</v>
      </c>
      <c r="BC74" s="44" t="s">
        <v>49</v>
      </c>
      <c r="BD74" s="44" t="s">
        <v>49</v>
      </c>
      <c r="BE74" s="44" t="s">
        <v>49</v>
      </c>
      <c r="BF74" s="43" t="s">
        <v>49</v>
      </c>
      <c r="BG74" s="43" t="s">
        <v>49</v>
      </c>
      <c r="BH74" s="43" t="s">
        <v>49</v>
      </c>
      <c r="BI74" s="43" t="s">
        <v>49</v>
      </c>
      <c r="BJ74" s="43" t="s">
        <v>49</v>
      </c>
      <c r="BK74" s="43" t="s">
        <v>49</v>
      </c>
      <c r="BL74" s="43" t="s">
        <v>49</v>
      </c>
      <c r="BM74" s="43" t="s">
        <v>49</v>
      </c>
      <c r="BN74" s="44" t="s">
        <v>49</v>
      </c>
      <c r="BO74" s="44" t="s">
        <v>49</v>
      </c>
      <c r="BP74" s="44" t="s">
        <v>49</v>
      </c>
      <c r="BQ74" s="44" t="s">
        <v>49</v>
      </c>
      <c r="BR74" s="43" t="s">
        <v>49</v>
      </c>
      <c r="BS74" s="43" t="s">
        <v>49</v>
      </c>
      <c r="BT74" s="43" t="s">
        <v>215</v>
      </c>
      <c r="BU74" s="43" t="s">
        <v>49</v>
      </c>
      <c r="BV74" s="43" t="s">
        <v>431</v>
      </c>
      <c r="BW74" s="43" t="s">
        <v>137</v>
      </c>
      <c r="BX74" s="53"/>
    </row>
    <row r="75" spans="1:76" x14ac:dyDescent="0.15">
      <c r="A75" s="45">
        <v>71</v>
      </c>
      <c r="B75" s="44" t="s">
        <v>49</v>
      </c>
      <c r="C75" s="43" t="s">
        <v>201</v>
      </c>
      <c r="D75" s="43" t="s">
        <v>48</v>
      </c>
      <c r="E75" s="43" t="s">
        <v>432</v>
      </c>
      <c r="F75" s="43" t="s">
        <v>48</v>
      </c>
      <c r="G75" s="43" t="s">
        <v>127</v>
      </c>
      <c r="H75" s="43" t="s">
        <v>49</v>
      </c>
      <c r="I75" s="43" t="s">
        <v>49</v>
      </c>
      <c r="J75" s="43" t="s">
        <v>128</v>
      </c>
      <c r="K75" s="43" t="s">
        <v>129</v>
      </c>
      <c r="L75" s="43" t="s">
        <v>203</v>
      </c>
      <c r="M75" s="43" t="s">
        <v>162</v>
      </c>
      <c r="N75" s="43" t="s">
        <v>204</v>
      </c>
      <c r="O75" s="43" t="s">
        <v>131</v>
      </c>
      <c r="P75" s="44" t="s">
        <v>132</v>
      </c>
      <c r="Q75" s="43" t="s">
        <v>130</v>
      </c>
      <c r="R75" s="43" t="s">
        <v>205</v>
      </c>
      <c r="S75" s="43" t="s">
        <v>206</v>
      </c>
      <c r="T75" s="44" t="s">
        <v>207</v>
      </c>
      <c r="U75" s="43" t="s">
        <v>164</v>
      </c>
      <c r="V75" s="43" t="s">
        <v>133</v>
      </c>
      <c r="W75" s="44" t="s">
        <v>130</v>
      </c>
      <c r="X75" s="44" t="s">
        <v>130</v>
      </c>
      <c r="Y75" s="43" t="s">
        <v>134</v>
      </c>
      <c r="Z75" s="43" t="s">
        <v>49</v>
      </c>
      <c r="AA75" s="43" t="s">
        <v>208</v>
      </c>
      <c r="AB75" s="43" t="s">
        <v>209</v>
      </c>
      <c r="AC75" s="43" t="s">
        <v>49</v>
      </c>
      <c r="AD75" s="43" t="s">
        <v>135</v>
      </c>
      <c r="AE75" s="43" t="s">
        <v>210</v>
      </c>
      <c r="AF75" s="43" t="s">
        <v>165</v>
      </c>
      <c r="AG75" s="43" t="s">
        <v>49</v>
      </c>
      <c r="AH75" s="43" t="s">
        <v>49</v>
      </c>
      <c r="AI75" s="43" t="s">
        <v>49</v>
      </c>
      <c r="AJ75" s="43" t="s">
        <v>211</v>
      </c>
      <c r="AK75" s="44" t="s">
        <v>130</v>
      </c>
      <c r="AL75" s="43" t="s">
        <v>49</v>
      </c>
      <c r="AM75" s="43" t="s">
        <v>433</v>
      </c>
      <c r="AN75" s="43" t="s">
        <v>434</v>
      </c>
      <c r="AO75" s="44" t="s">
        <v>164</v>
      </c>
      <c r="AP75" s="43" t="s">
        <v>49</v>
      </c>
      <c r="AQ75" s="43" t="s">
        <v>48</v>
      </c>
      <c r="AR75" s="43" t="s">
        <v>49</v>
      </c>
      <c r="AS75" s="43" t="s">
        <v>47</v>
      </c>
      <c r="AT75" s="43" t="s">
        <v>49</v>
      </c>
      <c r="AU75" s="43" t="s">
        <v>214</v>
      </c>
      <c r="AV75" s="43" t="s">
        <v>214</v>
      </c>
      <c r="AW75" s="43" t="s">
        <v>49</v>
      </c>
      <c r="AX75" s="43" t="s">
        <v>49</v>
      </c>
      <c r="AY75" s="44" t="s">
        <v>49</v>
      </c>
      <c r="AZ75" s="44" t="s">
        <v>49</v>
      </c>
      <c r="BA75" s="44" t="s">
        <v>49</v>
      </c>
      <c r="BB75" s="44" t="s">
        <v>49</v>
      </c>
      <c r="BC75" s="44" t="s">
        <v>49</v>
      </c>
      <c r="BD75" s="44" t="s">
        <v>49</v>
      </c>
      <c r="BE75" s="44" t="s">
        <v>49</v>
      </c>
      <c r="BF75" s="43" t="s">
        <v>49</v>
      </c>
      <c r="BG75" s="43" t="s">
        <v>49</v>
      </c>
      <c r="BH75" s="43" t="s">
        <v>49</v>
      </c>
      <c r="BI75" s="43" t="s">
        <v>49</v>
      </c>
      <c r="BJ75" s="43" t="s">
        <v>49</v>
      </c>
      <c r="BK75" s="43" t="s">
        <v>49</v>
      </c>
      <c r="BL75" s="43" t="s">
        <v>49</v>
      </c>
      <c r="BM75" s="43" t="s">
        <v>49</v>
      </c>
      <c r="BN75" s="44" t="s">
        <v>49</v>
      </c>
      <c r="BO75" s="44" t="s">
        <v>49</v>
      </c>
      <c r="BP75" s="44" t="s">
        <v>49</v>
      </c>
      <c r="BQ75" s="44" t="s">
        <v>49</v>
      </c>
      <c r="BR75" s="43" t="s">
        <v>49</v>
      </c>
      <c r="BS75" s="43" t="s">
        <v>49</v>
      </c>
      <c r="BT75" s="43" t="s">
        <v>215</v>
      </c>
      <c r="BU75" s="43" t="s">
        <v>49</v>
      </c>
      <c r="BV75" s="43" t="s">
        <v>435</v>
      </c>
      <c r="BW75" s="43" t="s">
        <v>137</v>
      </c>
      <c r="BX75" s="53"/>
    </row>
    <row r="76" spans="1:76" x14ac:dyDescent="0.15">
      <c r="A76" s="45">
        <v>72</v>
      </c>
      <c r="B76" s="44" t="s">
        <v>49</v>
      </c>
      <c r="C76" s="43" t="s">
        <v>201</v>
      </c>
      <c r="D76" s="43" t="s">
        <v>48</v>
      </c>
      <c r="E76" s="43" t="s">
        <v>436</v>
      </c>
      <c r="F76" s="43" t="s">
        <v>48</v>
      </c>
      <c r="G76" s="43" t="s">
        <v>127</v>
      </c>
      <c r="H76" s="43" t="s">
        <v>49</v>
      </c>
      <c r="I76" s="43" t="s">
        <v>49</v>
      </c>
      <c r="J76" s="43" t="s">
        <v>128</v>
      </c>
      <c r="K76" s="43" t="s">
        <v>129</v>
      </c>
      <c r="L76" s="43" t="s">
        <v>203</v>
      </c>
      <c r="M76" s="43" t="s">
        <v>162</v>
      </c>
      <c r="N76" s="43" t="s">
        <v>204</v>
      </c>
      <c r="O76" s="43" t="s">
        <v>131</v>
      </c>
      <c r="P76" s="44" t="s">
        <v>132</v>
      </c>
      <c r="Q76" s="43" t="s">
        <v>130</v>
      </c>
      <c r="R76" s="43" t="s">
        <v>205</v>
      </c>
      <c r="S76" s="43" t="s">
        <v>206</v>
      </c>
      <c r="T76" s="44" t="s">
        <v>207</v>
      </c>
      <c r="U76" s="43" t="s">
        <v>164</v>
      </c>
      <c r="V76" s="43" t="s">
        <v>133</v>
      </c>
      <c r="W76" s="44" t="s">
        <v>130</v>
      </c>
      <c r="X76" s="44" t="s">
        <v>130</v>
      </c>
      <c r="Y76" s="43" t="s">
        <v>134</v>
      </c>
      <c r="Z76" s="43" t="s">
        <v>49</v>
      </c>
      <c r="AA76" s="43" t="s">
        <v>208</v>
      </c>
      <c r="AB76" s="43" t="s">
        <v>209</v>
      </c>
      <c r="AC76" s="43" t="s">
        <v>49</v>
      </c>
      <c r="AD76" s="43" t="s">
        <v>135</v>
      </c>
      <c r="AE76" s="43" t="s">
        <v>210</v>
      </c>
      <c r="AF76" s="43" t="s">
        <v>165</v>
      </c>
      <c r="AG76" s="43" t="s">
        <v>49</v>
      </c>
      <c r="AH76" s="43" t="s">
        <v>49</v>
      </c>
      <c r="AI76" s="43" t="s">
        <v>49</v>
      </c>
      <c r="AJ76" s="43" t="s">
        <v>211</v>
      </c>
      <c r="AK76" s="44" t="s">
        <v>130</v>
      </c>
      <c r="AL76" s="43" t="s">
        <v>49</v>
      </c>
      <c r="AM76" s="43" t="s">
        <v>433</v>
      </c>
      <c r="AN76" s="43" t="s">
        <v>437</v>
      </c>
      <c r="AO76" s="44" t="s">
        <v>130</v>
      </c>
      <c r="AP76" s="43" t="s">
        <v>49</v>
      </c>
      <c r="AQ76" s="43" t="s">
        <v>48</v>
      </c>
      <c r="AR76" s="43" t="s">
        <v>49</v>
      </c>
      <c r="AS76" s="43" t="s">
        <v>47</v>
      </c>
      <c r="AT76" s="43" t="s">
        <v>49</v>
      </c>
      <c r="AU76" s="43" t="s">
        <v>214</v>
      </c>
      <c r="AV76" s="43" t="s">
        <v>214</v>
      </c>
      <c r="AW76" s="43" t="s">
        <v>49</v>
      </c>
      <c r="AX76" s="43" t="s">
        <v>49</v>
      </c>
      <c r="AY76" s="44" t="s">
        <v>49</v>
      </c>
      <c r="AZ76" s="44" t="s">
        <v>49</v>
      </c>
      <c r="BA76" s="44" t="s">
        <v>49</v>
      </c>
      <c r="BB76" s="44" t="s">
        <v>49</v>
      </c>
      <c r="BC76" s="44" t="s">
        <v>49</v>
      </c>
      <c r="BD76" s="44" t="s">
        <v>49</v>
      </c>
      <c r="BE76" s="44" t="s">
        <v>49</v>
      </c>
      <c r="BF76" s="43" t="s">
        <v>49</v>
      </c>
      <c r="BG76" s="43" t="s">
        <v>49</v>
      </c>
      <c r="BH76" s="43" t="s">
        <v>49</v>
      </c>
      <c r="BI76" s="43" t="s">
        <v>49</v>
      </c>
      <c r="BJ76" s="43" t="s">
        <v>49</v>
      </c>
      <c r="BK76" s="43" t="s">
        <v>49</v>
      </c>
      <c r="BL76" s="43" t="s">
        <v>49</v>
      </c>
      <c r="BM76" s="43" t="s">
        <v>49</v>
      </c>
      <c r="BN76" s="44" t="s">
        <v>49</v>
      </c>
      <c r="BO76" s="44" t="s">
        <v>49</v>
      </c>
      <c r="BP76" s="44" t="s">
        <v>49</v>
      </c>
      <c r="BQ76" s="44" t="s">
        <v>49</v>
      </c>
      <c r="BR76" s="43" t="s">
        <v>49</v>
      </c>
      <c r="BS76" s="43" t="s">
        <v>49</v>
      </c>
      <c r="BT76" s="43" t="s">
        <v>215</v>
      </c>
      <c r="BU76" s="43" t="s">
        <v>49</v>
      </c>
      <c r="BV76" s="43" t="s">
        <v>438</v>
      </c>
      <c r="BW76" s="43" t="s">
        <v>137</v>
      </c>
      <c r="BX76" s="53"/>
    </row>
    <row r="77" spans="1:76" x14ac:dyDescent="0.15">
      <c r="A77" s="45">
        <v>73</v>
      </c>
      <c r="B77" s="44" t="s">
        <v>49</v>
      </c>
      <c r="C77" s="43" t="s">
        <v>201</v>
      </c>
      <c r="D77" s="43" t="s">
        <v>48</v>
      </c>
      <c r="E77" s="43" t="s">
        <v>439</v>
      </c>
      <c r="F77" s="43" t="s">
        <v>48</v>
      </c>
      <c r="G77" s="43" t="s">
        <v>127</v>
      </c>
      <c r="H77" s="43" t="s">
        <v>49</v>
      </c>
      <c r="I77" s="43" t="s">
        <v>49</v>
      </c>
      <c r="J77" s="43" t="s">
        <v>128</v>
      </c>
      <c r="K77" s="43" t="s">
        <v>129</v>
      </c>
      <c r="L77" s="43" t="s">
        <v>203</v>
      </c>
      <c r="M77" s="43" t="s">
        <v>162</v>
      </c>
      <c r="N77" s="43" t="s">
        <v>204</v>
      </c>
      <c r="O77" s="43" t="s">
        <v>131</v>
      </c>
      <c r="P77" s="44" t="s">
        <v>132</v>
      </c>
      <c r="Q77" s="43" t="s">
        <v>130</v>
      </c>
      <c r="R77" s="43" t="s">
        <v>205</v>
      </c>
      <c r="S77" s="43" t="s">
        <v>206</v>
      </c>
      <c r="T77" s="44" t="s">
        <v>207</v>
      </c>
      <c r="U77" s="43" t="s">
        <v>164</v>
      </c>
      <c r="V77" s="43" t="s">
        <v>133</v>
      </c>
      <c r="W77" s="44" t="s">
        <v>130</v>
      </c>
      <c r="X77" s="44" t="s">
        <v>130</v>
      </c>
      <c r="Y77" s="43" t="s">
        <v>134</v>
      </c>
      <c r="Z77" s="43" t="s">
        <v>49</v>
      </c>
      <c r="AA77" s="43" t="s">
        <v>208</v>
      </c>
      <c r="AB77" s="43" t="s">
        <v>209</v>
      </c>
      <c r="AC77" s="43" t="s">
        <v>49</v>
      </c>
      <c r="AD77" s="43" t="s">
        <v>135</v>
      </c>
      <c r="AE77" s="43" t="s">
        <v>210</v>
      </c>
      <c r="AF77" s="43" t="s">
        <v>165</v>
      </c>
      <c r="AG77" s="43" t="s">
        <v>49</v>
      </c>
      <c r="AH77" s="43" t="s">
        <v>49</v>
      </c>
      <c r="AI77" s="43" t="s">
        <v>49</v>
      </c>
      <c r="AJ77" s="43" t="s">
        <v>211</v>
      </c>
      <c r="AK77" s="44" t="s">
        <v>130</v>
      </c>
      <c r="AL77" s="43" t="s">
        <v>49</v>
      </c>
      <c r="AM77" s="43" t="s">
        <v>440</v>
      </c>
      <c r="AN77" s="43" t="s">
        <v>441</v>
      </c>
      <c r="AO77" s="44" t="s">
        <v>130</v>
      </c>
      <c r="AP77" s="43" t="s">
        <v>49</v>
      </c>
      <c r="AQ77" s="43" t="s">
        <v>48</v>
      </c>
      <c r="AR77" s="43" t="s">
        <v>49</v>
      </c>
      <c r="AS77" s="43" t="s">
        <v>47</v>
      </c>
      <c r="AT77" s="43" t="s">
        <v>49</v>
      </c>
      <c r="AU77" s="43" t="s">
        <v>214</v>
      </c>
      <c r="AV77" s="43" t="s">
        <v>214</v>
      </c>
      <c r="AW77" s="43" t="s">
        <v>49</v>
      </c>
      <c r="AX77" s="43" t="s">
        <v>49</v>
      </c>
      <c r="AY77" s="44" t="s">
        <v>49</v>
      </c>
      <c r="AZ77" s="44" t="s">
        <v>49</v>
      </c>
      <c r="BA77" s="44" t="s">
        <v>49</v>
      </c>
      <c r="BB77" s="44" t="s">
        <v>49</v>
      </c>
      <c r="BC77" s="44" t="s">
        <v>49</v>
      </c>
      <c r="BD77" s="44" t="s">
        <v>49</v>
      </c>
      <c r="BE77" s="44" t="s">
        <v>49</v>
      </c>
      <c r="BF77" s="43" t="s">
        <v>49</v>
      </c>
      <c r="BG77" s="43" t="s">
        <v>49</v>
      </c>
      <c r="BH77" s="43" t="s">
        <v>49</v>
      </c>
      <c r="BI77" s="43" t="s">
        <v>49</v>
      </c>
      <c r="BJ77" s="43" t="s">
        <v>49</v>
      </c>
      <c r="BK77" s="43" t="s">
        <v>49</v>
      </c>
      <c r="BL77" s="43" t="s">
        <v>49</v>
      </c>
      <c r="BM77" s="43" t="s">
        <v>49</v>
      </c>
      <c r="BN77" s="44" t="s">
        <v>49</v>
      </c>
      <c r="BO77" s="44" t="s">
        <v>49</v>
      </c>
      <c r="BP77" s="44" t="s">
        <v>49</v>
      </c>
      <c r="BQ77" s="44" t="s">
        <v>49</v>
      </c>
      <c r="BR77" s="43" t="s">
        <v>49</v>
      </c>
      <c r="BS77" s="43" t="s">
        <v>49</v>
      </c>
      <c r="BT77" s="43" t="s">
        <v>215</v>
      </c>
      <c r="BU77" s="43" t="s">
        <v>49</v>
      </c>
      <c r="BV77" s="43" t="s">
        <v>442</v>
      </c>
      <c r="BW77" s="43" t="s">
        <v>137</v>
      </c>
      <c r="BX77" s="53"/>
    </row>
    <row r="78" spans="1:76" x14ac:dyDescent="0.15">
      <c r="A78" s="45">
        <v>74</v>
      </c>
      <c r="B78" s="44" t="s">
        <v>49</v>
      </c>
      <c r="C78" s="43" t="s">
        <v>201</v>
      </c>
      <c r="D78" s="43" t="s">
        <v>48</v>
      </c>
      <c r="E78" s="43" t="s">
        <v>443</v>
      </c>
      <c r="F78" s="43" t="s">
        <v>48</v>
      </c>
      <c r="G78" s="43" t="s">
        <v>127</v>
      </c>
      <c r="H78" s="43" t="s">
        <v>49</v>
      </c>
      <c r="I78" s="43" t="s">
        <v>49</v>
      </c>
      <c r="J78" s="43" t="s">
        <v>128</v>
      </c>
      <c r="K78" s="43" t="s">
        <v>129</v>
      </c>
      <c r="L78" s="43" t="s">
        <v>203</v>
      </c>
      <c r="M78" s="43" t="s">
        <v>162</v>
      </c>
      <c r="N78" s="43" t="s">
        <v>204</v>
      </c>
      <c r="O78" s="43" t="s">
        <v>131</v>
      </c>
      <c r="P78" s="44" t="s">
        <v>132</v>
      </c>
      <c r="Q78" s="43" t="s">
        <v>130</v>
      </c>
      <c r="R78" s="43" t="s">
        <v>205</v>
      </c>
      <c r="S78" s="43" t="s">
        <v>206</v>
      </c>
      <c r="T78" s="44" t="s">
        <v>207</v>
      </c>
      <c r="U78" s="43" t="s">
        <v>164</v>
      </c>
      <c r="V78" s="43" t="s">
        <v>133</v>
      </c>
      <c r="W78" s="44" t="s">
        <v>130</v>
      </c>
      <c r="X78" s="44" t="s">
        <v>130</v>
      </c>
      <c r="Y78" s="43" t="s">
        <v>134</v>
      </c>
      <c r="Z78" s="43" t="s">
        <v>49</v>
      </c>
      <c r="AA78" s="43" t="s">
        <v>208</v>
      </c>
      <c r="AB78" s="43" t="s">
        <v>209</v>
      </c>
      <c r="AC78" s="43" t="s">
        <v>49</v>
      </c>
      <c r="AD78" s="43" t="s">
        <v>135</v>
      </c>
      <c r="AE78" s="43" t="s">
        <v>210</v>
      </c>
      <c r="AF78" s="43" t="s">
        <v>165</v>
      </c>
      <c r="AG78" s="43" t="s">
        <v>49</v>
      </c>
      <c r="AH78" s="43" t="s">
        <v>49</v>
      </c>
      <c r="AI78" s="43" t="s">
        <v>49</v>
      </c>
      <c r="AJ78" s="43" t="s">
        <v>211</v>
      </c>
      <c r="AK78" s="44" t="s">
        <v>130</v>
      </c>
      <c r="AL78" s="43" t="s">
        <v>49</v>
      </c>
      <c r="AM78" s="43" t="s">
        <v>332</v>
      </c>
      <c r="AN78" s="43" t="s">
        <v>444</v>
      </c>
      <c r="AO78" s="44" t="s">
        <v>128</v>
      </c>
      <c r="AP78" s="43" t="s">
        <v>49</v>
      </c>
      <c r="AQ78" s="43" t="s">
        <v>48</v>
      </c>
      <c r="AR78" s="43" t="s">
        <v>49</v>
      </c>
      <c r="AS78" s="43" t="s">
        <v>47</v>
      </c>
      <c r="AT78" s="43" t="s">
        <v>49</v>
      </c>
      <c r="AU78" s="43" t="s">
        <v>214</v>
      </c>
      <c r="AV78" s="43" t="s">
        <v>214</v>
      </c>
      <c r="AW78" s="43" t="s">
        <v>49</v>
      </c>
      <c r="AX78" s="43" t="s">
        <v>49</v>
      </c>
      <c r="AY78" s="44" t="s">
        <v>49</v>
      </c>
      <c r="AZ78" s="44" t="s">
        <v>49</v>
      </c>
      <c r="BA78" s="44" t="s">
        <v>49</v>
      </c>
      <c r="BB78" s="44" t="s">
        <v>49</v>
      </c>
      <c r="BC78" s="44" t="s">
        <v>49</v>
      </c>
      <c r="BD78" s="44" t="s">
        <v>49</v>
      </c>
      <c r="BE78" s="44" t="s">
        <v>49</v>
      </c>
      <c r="BF78" s="43" t="s">
        <v>49</v>
      </c>
      <c r="BG78" s="43" t="s">
        <v>49</v>
      </c>
      <c r="BH78" s="43" t="s">
        <v>49</v>
      </c>
      <c r="BI78" s="43" t="s">
        <v>49</v>
      </c>
      <c r="BJ78" s="43" t="s">
        <v>49</v>
      </c>
      <c r="BK78" s="43" t="s">
        <v>49</v>
      </c>
      <c r="BL78" s="43" t="s">
        <v>49</v>
      </c>
      <c r="BM78" s="43" t="s">
        <v>49</v>
      </c>
      <c r="BN78" s="44" t="s">
        <v>49</v>
      </c>
      <c r="BO78" s="44" t="s">
        <v>49</v>
      </c>
      <c r="BP78" s="44" t="s">
        <v>49</v>
      </c>
      <c r="BQ78" s="44" t="s">
        <v>49</v>
      </c>
      <c r="BR78" s="43" t="s">
        <v>49</v>
      </c>
      <c r="BS78" s="43" t="s">
        <v>49</v>
      </c>
      <c r="BT78" s="43" t="s">
        <v>215</v>
      </c>
      <c r="BU78" s="43" t="s">
        <v>49</v>
      </c>
      <c r="BV78" s="43" t="s">
        <v>445</v>
      </c>
      <c r="BW78" s="43" t="s">
        <v>137</v>
      </c>
      <c r="BX78" s="53"/>
    </row>
    <row r="79" spans="1:76" x14ac:dyDescent="0.15">
      <c r="A79" s="45">
        <v>75</v>
      </c>
      <c r="B79" s="44" t="s">
        <v>49</v>
      </c>
      <c r="C79" s="43" t="s">
        <v>201</v>
      </c>
      <c r="D79" s="43" t="s">
        <v>48</v>
      </c>
      <c r="E79" s="43" t="s">
        <v>446</v>
      </c>
      <c r="F79" s="43" t="s">
        <v>48</v>
      </c>
      <c r="G79" s="43" t="s">
        <v>127</v>
      </c>
      <c r="H79" s="43" t="s">
        <v>49</v>
      </c>
      <c r="I79" s="43" t="s">
        <v>49</v>
      </c>
      <c r="J79" s="43" t="s">
        <v>128</v>
      </c>
      <c r="K79" s="43" t="s">
        <v>129</v>
      </c>
      <c r="L79" s="43" t="s">
        <v>203</v>
      </c>
      <c r="M79" s="43" t="s">
        <v>162</v>
      </c>
      <c r="N79" s="43" t="s">
        <v>204</v>
      </c>
      <c r="O79" s="43" t="s">
        <v>131</v>
      </c>
      <c r="P79" s="44" t="s">
        <v>132</v>
      </c>
      <c r="Q79" s="43" t="s">
        <v>130</v>
      </c>
      <c r="R79" s="43" t="s">
        <v>205</v>
      </c>
      <c r="S79" s="43" t="s">
        <v>206</v>
      </c>
      <c r="T79" s="44" t="s">
        <v>207</v>
      </c>
      <c r="U79" s="43" t="s">
        <v>164</v>
      </c>
      <c r="V79" s="43" t="s">
        <v>133</v>
      </c>
      <c r="W79" s="44" t="s">
        <v>130</v>
      </c>
      <c r="X79" s="44" t="s">
        <v>130</v>
      </c>
      <c r="Y79" s="43" t="s">
        <v>134</v>
      </c>
      <c r="Z79" s="43" t="s">
        <v>49</v>
      </c>
      <c r="AA79" s="43" t="s">
        <v>208</v>
      </c>
      <c r="AB79" s="43" t="s">
        <v>209</v>
      </c>
      <c r="AC79" s="43" t="s">
        <v>49</v>
      </c>
      <c r="AD79" s="43" t="s">
        <v>135</v>
      </c>
      <c r="AE79" s="43" t="s">
        <v>210</v>
      </c>
      <c r="AF79" s="43" t="s">
        <v>165</v>
      </c>
      <c r="AG79" s="43" t="s">
        <v>49</v>
      </c>
      <c r="AH79" s="43" t="s">
        <v>49</v>
      </c>
      <c r="AI79" s="43" t="s">
        <v>49</v>
      </c>
      <c r="AJ79" s="43" t="s">
        <v>211</v>
      </c>
      <c r="AK79" s="44" t="s">
        <v>130</v>
      </c>
      <c r="AL79" s="43" t="s">
        <v>49</v>
      </c>
      <c r="AM79" s="43" t="s">
        <v>332</v>
      </c>
      <c r="AN79" s="43" t="s">
        <v>447</v>
      </c>
      <c r="AO79" s="44" t="s">
        <v>328</v>
      </c>
      <c r="AP79" s="43" t="s">
        <v>49</v>
      </c>
      <c r="AQ79" s="43" t="s">
        <v>48</v>
      </c>
      <c r="AR79" s="43" t="s">
        <v>49</v>
      </c>
      <c r="AS79" s="43" t="s">
        <v>47</v>
      </c>
      <c r="AT79" s="43" t="s">
        <v>49</v>
      </c>
      <c r="AU79" s="43" t="s">
        <v>214</v>
      </c>
      <c r="AV79" s="43" t="s">
        <v>214</v>
      </c>
      <c r="AW79" s="43" t="s">
        <v>49</v>
      </c>
      <c r="AX79" s="43" t="s">
        <v>49</v>
      </c>
      <c r="AY79" s="44" t="s">
        <v>49</v>
      </c>
      <c r="AZ79" s="44" t="s">
        <v>49</v>
      </c>
      <c r="BA79" s="44" t="s">
        <v>49</v>
      </c>
      <c r="BB79" s="44" t="s">
        <v>49</v>
      </c>
      <c r="BC79" s="44" t="s">
        <v>49</v>
      </c>
      <c r="BD79" s="44" t="s">
        <v>49</v>
      </c>
      <c r="BE79" s="44" t="s">
        <v>49</v>
      </c>
      <c r="BF79" s="43" t="s">
        <v>49</v>
      </c>
      <c r="BG79" s="43" t="s">
        <v>49</v>
      </c>
      <c r="BH79" s="43" t="s">
        <v>49</v>
      </c>
      <c r="BI79" s="43" t="s">
        <v>49</v>
      </c>
      <c r="BJ79" s="43" t="s">
        <v>49</v>
      </c>
      <c r="BK79" s="43" t="s">
        <v>49</v>
      </c>
      <c r="BL79" s="43" t="s">
        <v>49</v>
      </c>
      <c r="BM79" s="43" t="s">
        <v>49</v>
      </c>
      <c r="BN79" s="44" t="s">
        <v>49</v>
      </c>
      <c r="BO79" s="44" t="s">
        <v>49</v>
      </c>
      <c r="BP79" s="44" t="s">
        <v>49</v>
      </c>
      <c r="BQ79" s="44" t="s">
        <v>49</v>
      </c>
      <c r="BR79" s="43" t="s">
        <v>49</v>
      </c>
      <c r="BS79" s="43" t="s">
        <v>49</v>
      </c>
      <c r="BT79" s="43" t="s">
        <v>215</v>
      </c>
      <c r="BU79" s="43" t="s">
        <v>49</v>
      </c>
      <c r="BV79" s="43" t="s">
        <v>448</v>
      </c>
      <c r="BW79" s="43" t="s">
        <v>137</v>
      </c>
      <c r="BX79" s="53"/>
    </row>
    <row r="80" spans="1:76" x14ac:dyDescent="0.15">
      <c r="A80" s="45">
        <v>76</v>
      </c>
      <c r="B80" s="44" t="s">
        <v>49</v>
      </c>
      <c r="C80" s="43" t="s">
        <v>201</v>
      </c>
      <c r="D80" s="43" t="s">
        <v>48</v>
      </c>
      <c r="E80" s="43" t="s">
        <v>449</v>
      </c>
      <c r="F80" s="43" t="s">
        <v>48</v>
      </c>
      <c r="G80" s="43" t="s">
        <v>127</v>
      </c>
      <c r="H80" s="43" t="s">
        <v>49</v>
      </c>
      <c r="I80" s="43" t="s">
        <v>49</v>
      </c>
      <c r="J80" s="43" t="s">
        <v>128</v>
      </c>
      <c r="K80" s="43" t="s">
        <v>129</v>
      </c>
      <c r="L80" s="43" t="s">
        <v>203</v>
      </c>
      <c r="M80" s="43" t="s">
        <v>162</v>
      </c>
      <c r="N80" s="43" t="s">
        <v>204</v>
      </c>
      <c r="O80" s="43" t="s">
        <v>131</v>
      </c>
      <c r="P80" s="44" t="s">
        <v>132</v>
      </c>
      <c r="Q80" s="43" t="s">
        <v>130</v>
      </c>
      <c r="R80" s="43" t="s">
        <v>205</v>
      </c>
      <c r="S80" s="43" t="s">
        <v>206</v>
      </c>
      <c r="T80" s="44" t="s">
        <v>207</v>
      </c>
      <c r="U80" s="43" t="s">
        <v>164</v>
      </c>
      <c r="V80" s="43" t="s">
        <v>133</v>
      </c>
      <c r="W80" s="44" t="s">
        <v>130</v>
      </c>
      <c r="X80" s="44" t="s">
        <v>130</v>
      </c>
      <c r="Y80" s="43" t="s">
        <v>134</v>
      </c>
      <c r="Z80" s="43" t="s">
        <v>49</v>
      </c>
      <c r="AA80" s="43" t="s">
        <v>208</v>
      </c>
      <c r="AB80" s="43" t="s">
        <v>209</v>
      </c>
      <c r="AC80" s="43" t="s">
        <v>49</v>
      </c>
      <c r="AD80" s="43" t="s">
        <v>135</v>
      </c>
      <c r="AE80" s="43" t="s">
        <v>210</v>
      </c>
      <c r="AF80" s="43" t="s">
        <v>165</v>
      </c>
      <c r="AG80" s="43" t="s">
        <v>49</v>
      </c>
      <c r="AH80" s="43" t="s">
        <v>49</v>
      </c>
      <c r="AI80" s="43" t="s">
        <v>49</v>
      </c>
      <c r="AJ80" s="43" t="s">
        <v>211</v>
      </c>
      <c r="AK80" s="44" t="s">
        <v>130</v>
      </c>
      <c r="AL80" s="43" t="s">
        <v>49</v>
      </c>
      <c r="AM80" s="43" t="s">
        <v>332</v>
      </c>
      <c r="AN80" s="43" t="s">
        <v>450</v>
      </c>
      <c r="AO80" s="44" t="s">
        <v>203</v>
      </c>
      <c r="AP80" s="43" t="s">
        <v>49</v>
      </c>
      <c r="AQ80" s="43" t="s">
        <v>48</v>
      </c>
      <c r="AR80" s="43" t="s">
        <v>49</v>
      </c>
      <c r="AS80" s="43" t="s">
        <v>47</v>
      </c>
      <c r="AT80" s="43" t="s">
        <v>49</v>
      </c>
      <c r="AU80" s="43" t="s">
        <v>214</v>
      </c>
      <c r="AV80" s="43" t="s">
        <v>214</v>
      </c>
      <c r="AW80" s="43" t="s">
        <v>49</v>
      </c>
      <c r="AX80" s="43" t="s">
        <v>49</v>
      </c>
      <c r="AY80" s="44" t="s">
        <v>49</v>
      </c>
      <c r="AZ80" s="44" t="s">
        <v>49</v>
      </c>
      <c r="BA80" s="44" t="s">
        <v>49</v>
      </c>
      <c r="BB80" s="44" t="s">
        <v>49</v>
      </c>
      <c r="BC80" s="44" t="s">
        <v>49</v>
      </c>
      <c r="BD80" s="44" t="s">
        <v>49</v>
      </c>
      <c r="BE80" s="44" t="s">
        <v>49</v>
      </c>
      <c r="BF80" s="43" t="s">
        <v>49</v>
      </c>
      <c r="BG80" s="43" t="s">
        <v>49</v>
      </c>
      <c r="BH80" s="43" t="s">
        <v>49</v>
      </c>
      <c r="BI80" s="43" t="s">
        <v>49</v>
      </c>
      <c r="BJ80" s="43" t="s">
        <v>49</v>
      </c>
      <c r="BK80" s="43" t="s">
        <v>49</v>
      </c>
      <c r="BL80" s="43" t="s">
        <v>49</v>
      </c>
      <c r="BM80" s="43" t="s">
        <v>49</v>
      </c>
      <c r="BN80" s="44" t="s">
        <v>49</v>
      </c>
      <c r="BO80" s="44" t="s">
        <v>49</v>
      </c>
      <c r="BP80" s="44" t="s">
        <v>49</v>
      </c>
      <c r="BQ80" s="44" t="s">
        <v>49</v>
      </c>
      <c r="BR80" s="43" t="s">
        <v>49</v>
      </c>
      <c r="BS80" s="43" t="s">
        <v>49</v>
      </c>
      <c r="BT80" s="43" t="s">
        <v>215</v>
      </c>
      <c r="BU80" s="43" t="s">
        <v>49</v>
      </c>
      <c r="BV80" s="43" t="s">
        <v>451</v>
      </c>
      <c r="BW80" s="43" t="s">
        <v>137</v>
      </c>
      <c r="BX80" s="53"/>
    </row>
    <row r="81" spans="1:76" x14ac:dyDescent="0.15">
      <c r="A81" s="45">
        <v>77</v>
      </c>
      <c r="B81" s="44" t="s">
        <v>49</v>
      </c>
      <c r="C81" s="43" t="s">
        <v>201</v>
      </c>
      <c r="D81" s="43" t="s">
        <v>48</v>
      </c>
      <c r="E81" s="43" t="s">
        <v>452</v>
      </c>
      <c r="F81" s="43" t="s">
        <v>48</v>
      </c>
      <c r="G81" s="43" t="s">
        <v>127</v>
      </c>
      <c r="H81" s="43" t="s">
        <v>49</v>
      </c>
      <c r="I81" s="43" t="s">
        <v>49</v>
      </c>
      <c r="J81" s="43" t="s">
        <v>128</v>
      </c>
      <c r="K81" s="43" t="s">
        <v>129</v>
      </c>
      <c r="L81" s="43" t="s">
        <v>203</v>
      </c>
      <c r="M81" s="43" t="s">
        <v>162</v>
      </c>
      <c r="N81" s="43" t="s">
        <v>204</v>
      </c>
      <c r="O81" s="43" t="s">
        <v>131</v>
      </c>
      <c r="P81" s="44" t="s">
        <v>132</v>
      </c>
      <c r="Q81" s="43" t="s">
        <v>130</v>
      </c>
      <c r="R81" s="43" t="s">
        <v>205</v>
      </c>
      <c r="S81" s="43" t="s">
        <v>206</v>
      </c>
      <c r="T81" s="44" t="s">
        <v>207</v>
      </c>
      <c r="U81" s="43" t="s">
        <v>164</v>
      </c>
      <c r="V81" s="43" t="s">
        <v>133</v>
      </c>
      <c r="W81" s="44" t="s">
        <v>130</v>
      </c>
      <c r="X81" s="44" t="s">
        <v>130</v>
      </c>
      <c r="Y81" s="43" t="s">
        <v>134</v>
      </c>
      <c r="Z81" s="43" t="s">
        <v>49</v>
      </c>
      <c r="AA81" s="43" t="s">
        <v>208</v>
      </c>
      <c r="AB81" s="43" t="s">
        <v>209</v>
      </c>
      <c r="AC81" s="43" t="s">
        <v>49</v>
      </c>
      <c r="AD81" s="43" t="s">
        <v>135</v>
      </c>
      <c r="AE81" s="43" t="s">
        <v>210</v>
      </c>
      <c r="AF81" s="43" t="s">
        <v>165</v>
      </c>
      <c r="AG81" s="43" t="s">
        <v>49</v>
      </c>
      <c r="AH81" s="43" t="s">
        <v>49</v>
      </c>
      <c r="AI81" s="43" t="s">
        <v>49</v>
      </c>
      <c r="AJ81" s="43" t="s">
        <v>211</v>
      </c>
      <c r="AK81" s="44" t="s">
        <v>130</v>
      </c>
      <c r="AL81" s="43" t="s">
        <v>49</v>
      </c>
      <c r="AM81" s="43" t="s">
        <v>243</v>
      </c>
      <c r="AN81" s="43" t="s">
        <v>453</v>
      </c>
      <c r="AO81" s="44" t="s">
        <v>454</v>
      </c>
      <c r="AP81" s="43" t="s">
        <v>49</v>
      </c>
      <c r="AQ81" s="43" t="s">
        <v>48</v>
      </c>
      <c r="AR81" s="43" t="s">
        <v>49</v>
      </c>
      <c r="AS81" s="43" t="s">
        <v>47</v>
      </c>
      <c r="AT81" s="43" t="s">
        <v>49</v>
      </c>
      <c r="AU81" s="43" t="s">
        <v>214</v>
      </c>
      <c r="AV81" s="43" t="s">
        <v>214</v>
      </c>
      <c r="AW81" s="43" t="s">
        <v>49</v>
      </c>
      <c r="AX81" s="43" t="s">
        <v>49</v>
      </c>
      <c r="AY81" s="44" t="s">
        <v>49</v>
      </c>
      <c r="AZ81" s="44" t="s">
        <v>49</v>
      </c>
      <c r="BA81" s="44" t="s">
        <v>49</v>
      </c>
      <c r="BB81" s="44" t="s">
        <v>49</v>
      </c>
      <c r="BC81" s="44" t="s">
        <v>49</v>
      </c>
      <c r="BD81" s="44" t="s">
        <v>49</v>
      </c>
      <c r="BE81" s="44" t="s">
        <v>49</v>
      </c>
      <c r="BF81" s="43" t="s">
        <v>49</v>
      </c>
      <c r="BG81" s="43" t="s">
        <v>49</v>
      </c>
      <c r="BH81" s="43" t="s">
        <v>49</v>
      </c>
      <c r="BI81" s="43" t="s">
        <v>49</v>
      </c>
      <c r="BJ81" s="43" t="s">
        <v>49</v>
      </c>
      <c r="BK81" s="43" t="s">
        <v>49</v>
      </c>
      <c r="BL81" s="43" t="s">
        <v>49</v>
      </c>
      <c r="BM81" s="43" t="s">
        <v>49</v>
      </c>
      <c r="BN81" s="44" t="s">
        <v>49</v>
      </c>
      <c r="BO81" s="44" t="s">
        <v>49</v>
      </c>
      <c r="BP81" s="44" t="s">
        <v>49</v>
      </c>
      <c r="BQ81" s="44" t="s">
        <v>49</v>
      </c>
      <c r="BR81" s="43" t="s">
        <v>49</v>
      </c>
      <c r="BS81" s="43" t="s">
        <v>49</v>
      </c>
      <c r="BT81" s="43" t="s">
        <v>215</v>
      </c>
      <c r="BU81" s="43" t="s">
        <v>49</v>
      </c>
      <c r="BV81" s="43" t="s">
        <v>455</v>
      </c>
      <c r="BW81" s="43" t="s">
        <v>137</v>
      </c>
      <c r="BX81" s="53"/>
    </row>
    <row r="82" spans="1:76" x14ac:dyDescent="0.15">
      <c r="A82" s="45">
        <v>78</v>
      </c>
      <c r="B82" s="44" t="s">
        <v>49</v>
      </c>
      <c r="C82" s="43" t="s">
        <v>201</v>
      </c>
      <c r="D82" s="43" t="s">
        <v>48</v>
      </c>
      <c r="E82" s="43" t="s">
        <v>456</v>
      </c>
      <c r="F82" s="43" t="s">
        <v>48</v>
      </c>
      <c r="G82" s="43" t="s">
        <v>127</v>
      </c>
      <c r="H82" s="43" t="s">
        <v>49</v>
      </c>
      <c r="I82" s="43" t="s">
        <v>49</v>
      </c>
      <c r="J82" s="43" t="s">
        <v>128</v>
      </c>
      <c r="K82" s="43" t="s">
        <v>129</v>
      </c>
      <c r="L82" s="43" t="s">
        <v>203</v>
      </c>
      <c r="M82" s="43" t="s">
        <v>162</v>
      </c>
      <c r="N82" s="43" t="s">
        <v>204</v>
      </c>
      <c r="O82" s="43" t="s">
        <v>131</v>
      </c>
      <c r="P82" s="44" t="s">
        <v>132</v>
      </c>
      <c r="Q82" s="43" t="s">
        <v>130</v>
      </c>
      <c r="R82" s="43" t="s">
        <v>205</v>
      </c>
      <c r="S82" s="43" t="s">
        <v>206</v>
      </c>
      <c r="T82" s="44" t="s">
        <v>207</v>
      </c>
      <c r="U82" s="43" t="s">
        <v>164</v>
      </c>
      <c r="V82" s="43" t="s">
        <v>133</v>
      </c>
      <c r="W82" s="44" t="s">
        <v>130</v>
      </c>
      <c r="X82" s="44" t="s">
        <v>130</v>
      </c>
      <c r="Y82" s="43" t="s">
        <v>134</v>
      </c>
      <c r="Z82" s="43" t="s">
        <v>49</v>
      </c>
      <c r="AA82" s="43" t="s">
        <v>208</v>
      </c>
      <c r="AB82" s="43" t="s">
        <v>209</v>
      </c>
      <c r="AC82" s="43" t="s">
        <v>49</v>
      </c>
      <c r="AD82" s="43" t="s">
        <v>135</v>
      </c>
      <c r="AE82" s="43" t="s">
        <v>210</v>
      </c>
      <c r="AF82" s="43" t="s">
        <v>165</v>
      </c>
      <c r="AG82" s="43" t="s">
        <v>49</v>
      </c>
      <c r="AH82" s="43" t="s">
        <v>49</v>
      </c>
      <c r="AI82" s="43" t="s">
        <v>49</v>
      </c>
      <c r="AJ82" s="43" t="s">
        <v>211</v>
      </c>
      <c r="AK82" s="44" t="s">
        <v>130</v>
      </c>
      <c r="AL82" s="43" t="s">
        <v>49</v>
      </c>
      <c r="AM82" s="43" t="s">
        <v>332</v>
      </c>
      <c r="AN82" s="43" t="s">
        <v>457</v>
      </c>
      <c r="AO82" s="44" t="s">
        <v>328</v>
      </c>
      <c r="AP82" s="43" t="s">
        <v>49</v>
      </c>
      <c r="AQ82" s="43" t="s">
        <v>48</v>
      </c>
      <c r="AR82" s="43" t="s">
        <v>49</v>
      </c>
      <c r="AS82" s="43" t="s">
        <v>47</v>
      </c>
      <c r="AT82" s="43" t="s">
        <v>49</v>
      </c>
      <c r="AU82" s="43" t="s">
        <v>214</v>
      </c>
      <c r="AV82" s="43" t="s">
        <v>214</v>
      </c>
      <c r="AW82" s="43" t="s">
        <v>49</v>
      </c>
      <c r="AX82" s="43" t="s">
        <v>49</v>
      </c>
      <c r="AY82" s="44" t="s">
        <v>49</v>
      </c>
      <c r="AZ82" s="44" t="s">
        <v>49</v>
      </c>
      <c r="BA82" s="44" t="s">
        <v>49</v>
      </c>
      <c r="BB82" s="44" t="s">
        <v>49</v>
      </c>
      <c r="BC82" s="44" t="s">
        <v>49</v>
      </c>
      <c r="BD82" s="44" t="s">
        <v>49</v>
      </c>
      <c r="BE82" s="44" t="s">
        <v>49</v>
      </c>
      <c r="BF82" s="43" t="s">
        <v>49</v>
      </c>
      <c r="BG82" s="43" t="s">
        <v>49</v>
      </c>
      <c r="BH82" s="43" t="s">
        <v>49</v>
      </c>
      <c r="BI82" s="43" t="s">
        <v>49</v>
      </c>
      <c r="BJ82" s="43" t="s">
        <v>49</v>
      </c>
      <c r="BK82" s="43" t="s">
        <v>49</v>
      </c>
      <c r="BL82" s="43" t="s">
        <v>49</v>
      </c>
      <c r="BM82" s="43" t="s">
        <v>49</v>
      </c>
      <c r="BN82" s="44" t="s">
        <v>49</v>
      </c>
      <c r="BO82" s="44" t="s">
        <v>49</v>
      </c>
      <c r="BP82" s="44" t="s">
        <v>49</v>
      </c>
      <c r="BQ82" s="44" t="s">
        <v>49</v>
      </c>
      <c r="BR82" s="43" t="s">
        <v>49</v>
      </c>
      <c r="BS82" s="43" t="s">
        <v>49</v>
      </c>
      <c r="BT82" s="43" t="s">
        <v>215</v>
      </c>
      <c r="BU82" s="43" t="s">
        <v>49</v>
      </c>
      <c r="BV82" s="43" t="s">
        <v>458</v>
      </c>
      <c r="BW82" s="43" t="s">
        <v>137</v>
      </c>
      <c r="BX82" s="53"/>
    </row>
    <row r="83" spans="1:76" x14ac:dyDescent="0.15">
      <c r="A83" s="45">
        <v>79</v>
      </c>
      <c r="B83" s="44" t="s">
        <v>49</v>
      </c>
      <c r="C83" s="43" t="s">
        <v>201</v>
      </c>
      <c r="D83" s="43" t="s">
        <v>48</v>
      </c>
      <c r="E83" s="43" t="s">
        <v>459</v>
      </c>
      <c r="F83" s="43" t="s">
        <v>48</v>
      </c>
      <c r="G83" s="43" t="s">
        <v>127</v>
      </c>
      <c r="H83" s="43" t="s">
        <v>49</v>
      </c>
      <c r="I83" s="43" t="s">
        <v>49</v>
      </c>
      <c r="J83" s="43" t="s">
        <v>128</v>
      </c>
      <c r="K83" s="43" t="s">
        <v>129</v>
      </c>
      <c r="L83" s="43" t="s">
        <v>203</v>
      </c>
      <c r="M83" s="43" t="s">
        <v>162</v>
      </c>
      <c r="N83" s="43" t="s">
        <v>204</v>
      </c>
      <c r="O83" s="43" t="s">
        <v>131</v>
      </c>
      <c r="P83" s="44" t="s">
        <v>132</v>
      </c>
      <c r="Q83" s="43" t="s">
        <v>130</v>
      </c>
      <c r="R83" s="43" t="s">
        <v>205</v>
      </c>
      <c r="S83" s="43" t="s">
        <v>206</v>
      </c>
      <c r="T83" s="44" t="s">
        <v>207</v>
      </c>
      <c r="U83" s="43" t="s">
        <v>164</v>
      </c>
      <c r="V83" s="43" t="s">
        <v>133</v>
      </c>
      <c r="W83" s="44" t="s">
        <v>130</v>
      </c>
      <c r="X83" s="44" t="s">
        <v>130</v>
      </c>
      <c r="Y83" s="43" t="s">
        <v>134</v>
      </c>
      <c r="Z83" s="43" t="s">
        <v>49</v>
      </c>
      <c r="AA83" s="43" t="s">
        <v>208</v>
      </c>
      <c r="AB83" s="43" t="s">
        <v>209</v>
      </c>
      <c r="AC83" s="43" t="s">
        <v>49</v>
      </c>
      <c r="AD83" s="43" t="s">
        <v>135</v>
      </c>
      <c r="AE83" s="43" t="s">
        <v>210</v>
      </c>
      <c r="AF83" s="43" t="s">
        <v>165</v>
      </c>
      <c r="AG83" s="43" t="s">
        <v>49</v>
      </c>
      <c r="AH83" s="43" t="s">
        <v>49</v>
      </c>
      <c r="AI83" s="43" t="s">
        <v>49</v>
      </c>
      <c r="AJ83" s="43" t="s">
        <v>211</v>
      </c>
      <c r="AK83" s="44" t="s">
        <v>130</v>
      </c>
      <c r="AL83" s="43" t="s">
        <v>49</v>
      </c>
      <c r="AM83" s="43" t="s">
        <v>460</v>
      </c>
      <c r="AN83" s="43" t="s">
        <v>461</v>
      </c>
      <c r="AO83" s="44" t="s">
        <v>130</v>
      </c>
      <c r="AP83" s="43" t="s">
        <v>49</v>
      </c>
      <c r="AQ83" s="43" t="s">
        <v>48</v>
      </c>
      <c r="AR83" s="43" t="s">
        <v>49</v>
      </c>
      <c r="AS83" s="43" t="s">
        <v>47</v>
      </c>
      <c r="AT83" s="43" t="s">
        <v>49</v>
      </c>
      <c r="AU83" s="43" t="s">
        <v>214</v>
      </c>
      <c r="AV83" s="43" t="s">
        <v>214</v>
      </c>
      <c r="AW83" s="43" t="s">
        <v>49</v>
      </c>
      <c r="AX83" s="43" t="s">
        <v>49</v>
      </c>
      <c r="AY83" s="44" t="s">
        <v>49</v>
      </c>
      <c r="AZ83" s="44" t="s">
        <v>49</v>
      </c>
      <c r="BA83" s="44" t="s">
        <v>49</v>
      </c>
      <c r="BB83" s="44" t="s">
        <v>49</v>
      </c>
      <c r="BC83" s="44" t="s">
        <v>49</v>
      </c>
      <c r="BD83" s="44" t="s">
        <v>49</v>
      </c>
      <c r="BE83" s="44" t="s">
        <v>49</v>
      </c>
      <c r="BF83" s="43" t="s">
        <v>49</v>
      </c>
      <c r="BG83" s="43" t="s">
        <v>49</v>
      </c>
      <c r="BH83" s="43" t="s">
        <v>49</v>
      </c>
      <c r="BI83" s="43" t="s">
        <v>49</v>
      </c>
      <c r="BJ83" s="43" t="s">
        <v>49</v>
      </c>
      <c r="BK83" s="43" t="s">
        <v>49</v>
      </c>
      <c r="BL83" s="43" t="s">
        <v>49</v>
      </c>
      <c r="BM83" s="43" t="s">
        <v>49</v>
      </c>
      <c r="BN83" s="44" t="s">
        <v>49</v>
      </c>
      <c r="BO83" s="44" t="s">
        <v>49</v>
      </c>
      <c r="BP83" s="44" t="s">
        <v>49</v>
      </c>
      <c r="BQ83" s="44" t="s">
        <v>49</v>
      </c>
      <c r="BR83" s="43" t="s">
        <v>49</v>
      </c>
      <c r="BS83" s="43" t="s">
        <v>49</v>
      </c>
      <c r="BT83" s="43" t="s">
        <v>215</v>
      </c>
      <c r="BU83" s="43" t="s">
        <v>49</v>
      </c>
      <c r="BV83" s="43" t="s">
        <v>462</v>
      </c>
      <c r="BW83" s="43" t="s">
        <v>137</v>
      </c>
      <c r="BX83" s="53"/>
    </row>
    <row r="84" spans="1:76" x14ac:dyDescent="0.15">
      <c r="A84" s="45">
        <v>80</v>
      </c>
      <c r="B84" s="44" t="s">
        <v>49</v>
      </c>
      <c r="C84" s="43" t="s">
        <v>201</v>
      </c>
      <c r="D84" s="43" t="s">
        <v>48</v>
      </c>
      <c r="E84" s="43" t="s">
        <v>463</v>
      </c>
      <c r="F84" s="43" t="s">
        <v>48</v>
      </c>
      <c r="G84" s="43" t="s">
        <v>127</v>
      </c>
      <c r="H84" s="43" t="s">
        <v>49</v>
      </c>
      <c r="I84" s="43" t="s">
        <v>49</v>
      </c>
      <c r="J84" s="43" t="s">
        <v>128</v>
      </c>
      <c r="K84" s="43" t="s">
        <v>129</v>
      </c>
      <c r="L84" s="43" t="s">
        <v>203</v>
      </c>
      <c r="M84" s="43" t="s">
        <v>162</v>
      </c>
      <c r="N84" s="43" t="s">
        <v>204</v>
      </c>
      <c r="O84" s="43" t="s">
        <v>131</v>
      </c>
      <c r="P84" s="44" t="s">
        <v>132</v>
      </c>
      <c r="Q84" s="43" t="s">
        <v>130</v>
      </c>
      <c r="R84" s="43" t="s">
        <v>205</v>
      </c>
      <c r="S84" s="43" t="s">
        <v>206</v>
      </c>
      <c r="T84" s="44" t="s">
        <v>207</v>
      </c>
      <c r="U84" s="43" t="s">
        <v>164</v>
      </c>
      <c r="V84" s="43" t="s">
        <v>133</v>
      </c>
      <c r="W84" s="44" t="s">
        <v>130</v>
      </c>
      <c r="X84" s="44" t="s">
        <v>130</v>
      </c>
      <c r="Y84" s="43" t="s">
        <v>134</v>
      </c>
      <c r="Z84" s="43" t="s">
        <v>49</v>
      </c>
      <c r="AA84" s="43" t="s">
        <v>208</v>
      </c>
      <c r="AB84" s="43" t="s">
        <v>209</v>
      </c>
      <c r="AC84" s="43" t="s">
        <v>49</v>
      </c>
      <c r="AD84" s="43" t="s">
        <v>135</v>
      </c>
      <c r="AE84" s="43" t="s">
        <v>210</v>
      </c>
      <c r="AF84" s="43" t="s">
        <v>165</v>
      </c>
      <c r="AG84" s="43" t="s">
        <v>49</v>
      </c>
      <c r="AH84" s="43" t="s">
        <v>49</v>
      </c>
      <c r="AI84" s="43" t="s">
        <v>49</v>
      </c>
      <c r="AJ84" s="43" t="s">
        <v>211</v>
      </c>
      <c r="AK84" s="44" t="s">
        <v>130</v>
      </c>
      <c r="AL84" s="43" t="s">
        <v>49</v>
      </c>
      <c r="AM84" s="43" t="s">
        <v>332</v>
      </c>
      <c r="AN84" s="43" t="s">
        <v>464</v>
      </c>
      <c r="AO84" s="44" t="s">
        <v>130</v>
      </c>
      <c r="AP84" s="43" t="s">
        <v>49</v>
      </c>
      <c r="AQ84" s="43" t="s">
        <v>48</v>
      </c>
      <c r="AR84" s="43" t="s">
        <v>49</v>
      </c>
      <c r="AS84" s="43" t="s">
        <v>47</v>
      </c>
      <c r="AT84" s="43" t="s">
        <v>49</v>
      </c>
      <c r="AU84" s="43" t="s">
        <v>214</v>
      </c>
      <c r="AV84" s="43" t="s">
        <v>214</v>
      </c>
      <c r="AW84" s="43" t="s">
        <v>49</v>
      </c>
      <c r="AX84" s="43" t="s">
        <v>49</v>
      </c>
      <c r="AY84" s="44" t="s">
        <v>49</v>
      </c>
      <c r="AZ84" s="44" t="s">
        <v>49</v>
      </c>
      <c r="BA84" s="44" t="s">
        <v>49</v>
      </c>
      <c r="BB84" s="44" t="s">
        <v>49</v>
      </c>
      <c r="BC84" s="44" t="s">
        <v>49</v>
      </c>
      <c r="BD84" s="44" t="s">
        <v>49</v>
      </c>
      <c r="BE84" s="44" t="s">
        <v>49</v>
      </c>
      <c r="BF84" s="43" t="s">
        <v>49</v>
      </c>
      <c r="BG84" s="43" t="s">
        <v>49</v>
      </c>
      <c r="BH84" s="43" t="s">
        <v>49</v>
      </c>
      <c r="BI84" s="43" t="s">
        <v>49</v>
      </c>
      <c r="BJ84" s="43" t="s">
        <v>49</v>
      </c>
      <c r="BK84" s="43" t="s">
        <v>49</v>
      </c>
      <c r="BL84" s="43" t="s">
        <v>49</v>
      </c>
      <c r="BM84" s="43" t="s">
        <v>49</v>
      </c>
      <c r="BN84" s="44" t="s">
        <v>49</v>
      </c>
      <c r="BO84" s="44" t="s">
        <v>49</v>
      </c>
      <c r="BP84" s="44" t="s">
        <v>49</v>
      </c>
      <c r="BQ84" s="44" t="s">
        <v>49</v>
      </c>
      <c r="BR84" s="43" t="s">
        <v>49</v>
      </c>
      <c r="BS84" s="43" t="s">
        <v>49</v>
      </c>
      <c r="BT84" s="43" t="s">
        <v>215</v>
      </c>
      <c r="BU84" s="43" t="s">
        <v>49</v>
      </c>
      <c r="BV84" s="43" t="s">
        <v>465</v>
      </c>
      <c r="BW84" s="43" t="s">
        <v>466</v>
      </c>
      <c r="BX84" s="53"/>
    </row>
    <row r="85" spans="1:76" x14ac:dyDescent="0.15">
      <c r="A85" s="45">
        <v>81</v>
      </c>
      <c r="B85" s="44" t="s">
        <v>49</v>
      </c>
      <c r="C85" s="43" t="s">
        <v>201</v>
      </c>
      <c r="D85" s="43" t="s">
        <v>48</v>
      </c>
      <c r="E85" s="43" t="s">
        <v>467</v>
      </c>
      <c r="F85" s="43" t="s">
        <v>48</v>
      </c>
      <c r="G85" s="43" t="s">
        <v>127</v>
      </c>
      <c r="H85" s="43" t="s">
        <v>49</v>
      </c>
      <c r="I85" s="43" t="s">
        <v>49</v>
      </c>
      <c r="J85" s="43" t="s">
        <v>128</v>
      </c>
      <c r="K85" s="43" t="s">
        <v>129</v>
      </c>
      <c r="L85" s="43" t="s">
        <v>203</v>
      </c>
      <c r="M85" s="43" t="s">
        <v>162</v>
      </c>
      <c r="N85" s="43" t="s">
        <v>204</v>
      </c>
      <c r="O85" s="43" t="s">
        <v>131</v>
      </c>
      <c r="P85" s="44" t="s">
        <v>132</v>
      </c>
      <c r="Q85" s="43" t="s">
        <v>130</v>
      </c>
      <c r="R85" s="43" t="s">
        <v>205</v>
      </c>
      <c r="S85" s="43" t="s">
        <v>206</v>
      </c>
      <c r="T85" s="44" t="s">
        <v>207</v>
      </c>
      <c r="U85" s="43" t="s">
        <v>164</v>
      </c>
      <c r="V85" s="43" t="s">
        <v>133</v>
      </c>
      <c r="W85" s="44" t="s">
        <v>130</v>
      </c>
      <c r="X85" s="44" t="s">
        <v>130</v>
      </c>
      <c r="Y85" s="43" t="s">
        <v>134</v>
      </c>
      <c r="Z85" s="43" t="s">
        <v>49</v>
      </c>
      <c r="AA85" s="43" t="s">
        <v>208</v>
      </c>
      <c r="AB85" s="43" t="s">
        <v>209</v>
      </c>
      <c r="AC85" s="43" t="s">
        <v>49</v>
      </c>
      <c r="AD85" s="43" t="s">
        <v>135</v>
      </c>
      <c r="AE85" s="43" t="s">
        <v>210</v>
      </c>
      <c r="AF85" s="43" t="s">
        <v>165</v>
      </c>
      <c r="AG85" s="43" t="s">
        <v>49</v>
      </c>
      <c r="AH85" s="43" t="s">
        <v>49</v>
      </c>
      <c r="AI85" s="43" t="s">
        <v>49</v>
      </c>
      <c r="AJ85" s="43" t="s">
        <v>211</v>
      </c>
      <c r="AK85" s="44" t="s">
        <v>130</v>
      </c>
      <c r="AL85" s="43" t="s">
        <v>49</v>
      </c>
      <c r="AM85" s="43" t="s">
        <v>332</v>
      </c>
      <c r="AN85" s="43" t="s">
        <v>468</v>
      </c>
      <c r="AO85" s="44" t="s">
        <v>383</v>
      </c>
      <c r="AP85" s="43" t="s">
        <v>49</v>
      </c>
      <c r="AQ85" s="43" t="s">
        <v>48</v>
      </c>
      <c r="AR85" s="43" t="s">
        <v>49</v>
      </c>
      <c r="AS85" s="43" t="s">
        <v>47</v>
      </c>
      <c r="AT85" s="43" t="s">
        <v>49</v>
      </c>
      <c r="AU85" s="43" t="s">
        <v>214</v>
      </c>
      <c r="AV85" s="43" t="s">
        <v>214</v>
      </c>
      <c r="AW85" s="43" t="s">
        <v>49</v>
      </c>
      <c r="AX85" s="43" t="s">
        <v>49</v>
      </c>
      <c r="AY85" s="44" t="s">
        <v>49</v>
      </c>
      <c r="AZ85" s="44" t="s">
        <v>49</v>
      </c>
      <c r="BA85" s="44" t="s">
        <v>49</v>
      </c>
      <c r="BB85" s="44" t="s">
        <v>49</v>
      </c>
      <c r="BC85" s="44" t="s">
        <v>49</v>
      </c>
      <c r="BD85" s="44" t="s">
        <v>49</v>
      </c>
      <c r="BE85" s="44" t="s">
        <v>49</v>
      </c>
      <c r="BF85" s="43" t="s">
        <v>49</v>
      </c>
      <c r="BG85" s="43" t="s">
        <v>49</v>
      </c>
      <c r="BH85" s="43" t="s">
        <v>49</v>
      </c>
      <c r="BI85" s="43" t="s">
        <v>49</v>
      </c>
      <c r="BJ85" s="43" t="s">
        <v>49</v>
      </c>
      <c r="BK85" s="43" t="s">
        <v>49</v>
      </c>
      <c r="BL85" s="43" t="s">
        <v>49</v>
      </c>
      <c r="BM85" s="43" t="s">
        <v>49</v>
      </c>
      <c r="BN85" s="44" t="s">
        <v>49</v>
      </c>
      <c r="BO85" s="44" t="s">
        <v>49</v>
      </c>
      <c r="BP85" s="44" t="s">
        <v>49</v>
      </c>
      <c r="BQ85" s="44" t="s">
        <v>49</v>
      </c>
      <c r="BR85" s="43" t="s">
        <v>49</v>
      </c>
      <c r="BS85" s="43" t="s">
        <v>49</v>
      </c>
      <c r="BT85" s="43" t="s">
        <v>215</v>
      </c>
      <c r="BU85" s="43" t="s">
        <v>49</v>
      </c>
      <c r="BV85" s="43" t="s">
        <v>469</v>
      </c>
      <c r="BW85" s="43" t="s">
        <v>137</v>
      </c>
      <c r="BX85" s="53"/>
    </row>
    <row r="86" spans="1:76" x14ac:dyDescent="0.15">
      <c r="A86" s="45">
        <v>82</v>
      </c>
      <c r="B86" s="44" t="s">
        <v>49</v>
      </c>
      <c r="C86" s="43" t="s">
        <v>201</v>
      </c>
      <c r="D86" s="43" t="s">
        <v>48</v>
      </c>
      <c r="E86" s="43" t="s">
        <v>470</v>
      </c>
      <c r="F86" s="43" t="s">
        <v>48</v>
      </c>
      <c r="G86" s="43" t="s">
        <v>127</v>
      </c>
      <c r="H86" s="43" t="s">
        <v>49</v>
      </c>
      <c r="I86" s="43" t="s">
        <v>49</v>
      </c>
      <c r="J86" s="43" t="s">
        <v>128</v>
      </c>
      <c r="K86" s="43" t="s">
        <v>129</v>
      </c>
      <c r="L86" s="43" t="s">
        <v>203</v>
      </c>
      <c r="M86" s="43" t="s">
        <v>162</v>
      </c>
      <c r="N86" s="43" t="s">
        <v>204</v>
      </c>
      <c r="O86" s="43" t="s">
        <v>131</v>
      </c>
      <c r="P86" s="44" t="s">
        <v>132</v>
      </c>
      <c r="Q86" s="43" t="s">
        <v>130</v>
      </c>
      <c r="R86" s="43" t="s">
        <v>205</v>
      </c>
      <c r="S86" s="43" t="s">
        <v>206</v>
      </c>
      <c r="T86" s="44" t="s">
        <v>207</v>
      </c>
      <c r="U86" s="43" t="s">
        <v>164</v>
      </c>
      <c r="V86" s="43" t="s">
        <v>133</v>
      </c>
      <c r="W86" s="44" t="s">
        <v>130</v>
      </c>
      <c r="X86" s="44" t="s">
        <v>130</v>
      </c>
      <c r="Y86" s="43" t="s">
        <v>134</v>
      </c>
      <c r="Z86" s="43" t="s">
        <v>49</v>
      </c>
      <c r="AA86" s="43" t="s">
        <v>208</v>
      </c>
      <c r="AB86" s="43" t="s">
        <v>209</v>
      </c>
      <c r="AC86" s="43" t="s">
        <v>49</v>
      </c>
      <c r="AD86" s="43" t="s">
        <v>135</v>
      </c>
      <c r="AE86" s="43" t="s">
        <v>210</v>
      </c>
      <c r="AF86" s="43" t="s">
        <v>165</v>
      </c>
      <c r="AG86" s="43" t="s">
        <v>49</v>
      </c>
      <c r="AH86" s="43" t="s">
        <v>49</v>
      </c>
      <c r="AI86" s="43" t="s">
        <v>49</v>
      </c>
      <c r="AJ86" s="43" t="s">
        <v>211</v>
      </c>
      <c r="AK86" s="44" t="s">
        <v>130</v>
      </c>
      <c r="AL86" s="43" t="s">
        <v>49</v>
      </c>
      <c r="AM86" s="43" t="s">
        <v>471</v>
      </c>
      <c r="AN86" s="43" t="s">
        <v>472</v>
      </c>
      <c r="AO86" s="44" t="s">
        <v>128</v>
      </c>
      <c r="AP86" s="43" t="s">
        <v>49</v>
      </c>
      <c r="AQ86" s="43" t="s">
        <v>48</v>
      </c>
      <c r="AR86" s="43" t="s">
        <v>49</v>
      </c>
      <c r="AS86" s="43" t="s">
        <v>47</v>
      </c>
      <c r="AT86" s="43" t="s">
        <v>49</v>
      </c>
      <c r="AU86" s="43" t="s">
        <v>214</v>
      </c>
      <c r="AV86" s="43" t="s">
        <v>214</v>
      </c>
      <c r="AW86" s="43" t="s">
        <v>49</v>
      </c>
      <c r="AX86" s="43" t="s">
        <v>49</v>
      </c>
      <c r="AY86" s="44" t="s">
        <v>49</v>
      </c>
      <c r="AZ86" s="44" t="s">
        <v>49</v>
      </c>
      <c r="BA86" s="44" t="s">
        <v>49</v>
      </c>
      <c r="BB86" s="44" t="s">
        <v>49</v>
      </c>
      <c r="BC86" s="44" t="s">
        <v>49</v>
      </c>
      <c r="BD86" s="44" t="s">
        <v>49</v>
      </c>
      <c r="BE86" s="44" t="s">
        <v>49</v>
      </c>
      <c r="BF86" s="43" t="s">
        <v>49</v>
      </c>
      <c r="BG86" s="43" t="s">
        <v>49</v>
      </c>
      <c r="BH86" s="43" t="s">
        <v>49</v>
      </c>
      <c r="BI86" s="43" t="s">
        <v>49</v>
      </c>
      <c r="BJ86" s="43" t="s">
        <v>49</v>
      </c>
      <c r="BK86" s="43" t="s">
        <v>49</v>
      </c>
      <c r="BL86" s="43" t="s">
        <v>49</v>
      </c>
      <c r="BM86" s="43" t="s">
        <v>49</v>
      </c>
      <c r="BN86" s="44" t="s">
        <v>49</v>
      </c>
      <c r="BO86" s="44" t="s">
        <v>49</v>
      </c>
      <c r="BP86" s="44" t="s">
        <v>49</v>
      </c>
      <c r="BQ86" s="44" t="s">
        <v>49</v>
      </c>
      <c r="BR86" s="43" t="s">
        <v>49</v>
      </c>
      <c r="BS86" s="43" t="s">
        <v>49</v>
      </c>
      <c r="BT86" s="43" t="s">
        <v>215</v>
      </c>
      <c r="BU86" s="43" t="s">
        <v>49</v>
      </c>
      <c r="BV86" s="43" t="s">
        <v>473</v>
      </c>
      <c r="BW86" s="43" t="s">
        <v>137</v>
      </c>
      <c r="BX86" s="53"/>
    </row>
    <row r="87" spans="1:76" x14ac:dyDescent="0.15">
      <c r="A87" s="45">
        <v>83</v>
      </c>
      <c r="B87" s="44" t="s">
        <v>49</v>
      </c>
      <c r="C87" s="43" t="s">
        <v>201</v>
      </c>
      <c r="D87" s="43" t="s">
        <v>48</v>
      </c>
      <c r="E87" s="43" t="s">
        <v>474</v>
      </c>
      <c r="F87" s="43" t="s">
        <v>48</v>
      </c>
      <c r="G87" s="43" t="s">
        <v>127</v>
      </c>
      <c r="H87" s="43" t="s">
        <v>49</v>
      </c>
      <c r="I87" s="43" t="s">
        <v>49</v>
      </c>
      <c r="J87" s="43" t="s">
        <v>128</v>
      </c>
      <c r="K87" s="43" t="s">
        <v>129</v>
      </c>
      <c r="L87" s="43" t="s">
        <v>203</v>
      </c>
      <c r="M87" s="43" t="s">
        <v>162</v>
      </c>
      <c r="N87" s="43" t="s">
        <v>204</v>
      </c>
      <c r="O87" s="43" t="s">
        <v>131</v>
      </c>
      <c r="P87" s="44" t="s">
        <v>132</v>
      </c>
      <c r="Q87" s="43" t="s">
        <v>130</v>
      </c>
      <c r="R87" s="43" t="s">
        <v>205</v>
      </c>
      <c r="S87" s="43" t="s">
        <v>206</v>
      </c>
      <c r="T87" s="44" t="s">
        <v>207</v>
      </c>
      <c r="U87" s="43" t="s">
        <v>164</v>
      </c>
      <c r="V87" s="43" t="s">
        <v>133</v>
      </c>
      <c r="W87" s="44" t="s">
        <v>130</v>
      </c>
      <c r="X87" s="44" t="s">
        <v>130</v>
      </c>
      <c r="Y87" s="43" t="s">
        <v>134</v>
      </c>
      <c r="Z87" s="43" t="s">
        <v>49</v>
      </c>
      <c r="AA87" s="43" t="s">
        <v>208</v>
      </c>
      <c r="AB87" s="43" t="s">
        <v>209</v>
      </c>
      <c r="AC87" s="43" t="s">
        <v>49</v>
      </c>
      <c r="AD87" s="43" t="s">
        <v>135</v>
      </c>
      <c r="AE87" s="43" t="s">
        <v>210</v>
      </c>
      <c r="AF87" s="43" t="s">
        <v>165</v>
      </c>
      <c r="AG87" s="43" t="s">
        <v>49</v>
      </c>
      <c r="AH87" s="43" t="s">
        <v>49</v>
      </c>
      <c r="AI87" s="43" t="s">
        <v>49</v>
      </c>
      <c r="AJ87" s="43" t="s">
        <v>211</v>
      </c>
      <c r="AK87" s="44" t="s">
        <v>130</v>
      </c>
      <c r="AL87" s="43" t="s">
        <v>49</v>
      </c>
      <c r="AM87" s="43" t="s">
        <v>170</v>
      </c>
      <c r="AN87" s="43" t="s">
        <v>475</v>
      </c>
      <c r="AO87" s="44" t="s">
        <v>221</v>
      </c>
      <c r="AP87" s="43" t="s">
        <v>49</v>
      </c>
      <c r="AQ87" s="43" t="s">
        <v>48</v>
      </c>
      <c r="AR87" s="43" t="s">
        <v>49</v>
      </c>
      <c r="AS87" s="43" t="s">
        <v>47</v>
      </c>
      <c r="AT87" s="43" t="s">
        <v>49</v>
      </c>
      <c r="AU87" s="43" t="s">
        <v>214</v>
      </c>
      <c r="AV87" s="43" t="s">
        <v>214</v>
      </c>
      <c r="AW87" s="43" t="s">
        <v>49</v>
      </c>
      <c r="AX87" s="43" t="s">
        <v>49</v>
      </c>
      <c r="AY87" s="44" t="s">
        <v>49</v>
      </c>
      <c r="AZ87" s="44" t="s">
        <v>49</v>
      </c>
      <c r="BA87" s="44" t="s">
        <v>49</v>
      </c>
      <c r="BB87" s="44" t="s">
        <v>49</v>
      </c>
      <c r="BC87" s="44" t="s">
        <v>49</v>
      </c>
      <c r="BD87" s="44" t="s">
        <v>49</v>
      </c>
      <c r="BE87" s="44" t="s">
        <v>49</v>
      </c>
      <c r="BF87" s="43" t="s">
        <v>49</v>
      </c>
      <c r="BG87" s="43" t="s">
        <v>49</v>
      </c>
      <c r="BH87" s="43" t="s">
        <v>49</v>
      </c>
      <c r="BI87" s="43" t="s">
        <v>49</v>
      </c>
      <c r="BJ87" s="43" t="s">
        <v>49</v>
      </c>
      <c r="BK87" s="43" t="s">
        <v>49</v>
      </c>
      <c r="BL87" s="43" t="s">
        <v>49</v>
      </c>
      <c r="BM87" s="43" t="s">
        <v>49</v>
      </c>
      <c r="BN87" s="44" t="s">
        <v>49</v>
      </c>
      <c r="BO87" s="44" t="s">
        <v>49</v>
      </c>
      <c r="BP87" s="44" t="s">
        <v>49</v>
      </c>
      <c r="BQ87" s="44" t="s">
        <v>49</v>
      </c>
      <c r="BR87" s="43" t="s">
        <v>49</v>
      </c>
      <c r="BS87" s="43" t="s">
        <v>49</v>
      </c>
      <c r="BT87" s="43" t="s">
        <v>215</v>
      </c>
      <c r="BU87" s="43" t="s">
        <v>49</v>
      </c>
      <c r="BV87" s="43" t="s">
        <v>476</v>
      </c>
      <c r="BW87" s="43" t="s">
        <v>137</v>
      </c>
      <c r="BX87" s="53"/>
    </row>
    <row r="88" spans="1:76" x14ac:dyDescent="0.15">
      <c r="A88" s="45">
        <v>84</v>
      </c>
      <c r="B88" s="44" t="s">
        <v>49</v>
      </c>
      <c r="C88" s="43" t="s">
        <v>201</v>
      </c>
      <c r="D88" s="43" t="s">
        <v>48</v>
      </c>
      <c r="E88" s="43" t="s">
        <v>477</v>
      </c>
      <c r="F88" s="43" t="s">
        <v>48</v>
      </c>
      <c r="G88" s="43" t="s">
        <v>127</v>
      </c>
      <c r="H88" s="43" t="s">
        <v>49</v>
      </c>
      <c r="I88" s="43" t="s">
        <v>49</v>
      </c>
      <c r="J88" s="43" t="s">
        <v>128</v>
      </c>
      <c r="K88" s="43" t="s">
        <v>129</v>
      </c>
      <c r="L88" s="43" t="s">
        <v>203</v>
      </c>
      <c r="M88" s="43" t="s">
        <v>162</v>
      </c>
      <c r="N88" s="43" t="s">
        <v>204</v>
      </c>
      <c r="O88" s="43" t="s">
        <v>131</v>
      </c>
      <c r="P88" s="44" t="s">
        <v>132</v>
      </c>
      <c r="Q88" s="43" t="s">
        <v>130</v>
      </c>
      <c r="R88" s="43" t="s">
        <v>205</v>
      </c>
      <c r="S88" s="43" t="s">
        <v>206</v>
      </c>
      <c r="T88" s="44" t="s">
        <v>207</v>
      </c>
      <c r="U88" s="43" t="s">
        <v>164</v>
      </c>
      <c r="V88" s="43" t="s">
        <v>133</v>
      </c>
      <c r="W88" s="44" t="s">
        <v>130</v>
      </c>
      <c r="X88" s="44" t="s">
        <v>130</v>
      </c>
      <c r="Y88" s="43" t="s">
        <v>134</v>
      </c>
      <c r="Z88" s="43" t="s">
        <v>49</v>
      </c>
      <c r="AA88" s="43" t="s">
        <v>208</v>
      </c>
      <c r="AB88" s="43" t="s">
        <v>209</v>
      </c>
      <c r="AC88" s="43" t="s">
        <v>49</v>
      </c>
      <c r="AD88" s="43" t="s">
        <v>135</v>
      </c>
      <c r="AE88" s="43" t="s">
        <v>210</v>
      </c>
      <c r="AF88" s="43" t="s">
        <v>165</v>
      </c>
      <c r="AG88" s="43" t="s">
        <v>49</v>
      </c>
      <c r="AH88" s="43" t="s">
        <v>49</v>
      </c>
      <c r="AI88" s="43" t="s">
        <v>49</v>
      </c>
      <c r="AJ88" s="43" t="s">
        <v>211</v>
      </c>
      <c r="AK88" s="44" t="s">
        <v>130</v>
      </c>
      <c r="AL88" s="43" t="s">
        <v>49</v>
      </c>
      <c r="AM88" s="43" t="s">
        <v>170</v>
      </c>
      <c r="AN88" s="43" t="s">
        <v>478</v>
      </c>
      <c r="AO88" s="44" t="s">
        <v>383</v>
      </c>
      <c r="AP88" s="43" t="s">
        <v>49</v>
      </c>
      <c r="AQ88" s="43" t="s">
        <v>48</v>
      </c>
      <c r="AR88" s="43" t="s">
        <v>49</v>
      </c>
      <c r="AS88" s="43" t="s">
        <v>47</v>
      </c>
      <c r="AT88" s="43" t="s">
        <v>49</v>
      </c>
      <c r="AU88" s="43" t="s">
        <v>214</v>
      </c>
      <c r="AV88" s="43" t="s">
        <v>214</v>
      </c>
      <c r="AW88" s="43" t="s">
        <v>49</v>
      </c>
      <c r="AX88" s="43" t="s">
        <v>49</v>
      </c>
      <c r="AY88" s="44" t="s">
        <v>49</v>
      </c>
      <c r="AZ88" s="44" t="s">
        <v>49</v>
      </c>
      <c r="BA88" s="44" t="s">
        <v>49</v>
      </c>
      <c r="BB88" s="44" t="s">
        <v>49</v>
      </c>
      <c r="BC88" s="44" t="s">
        <v>49</v>
      </c>
      <c r="BD88" s="44" t="s">
        <v>49</v>
      </c>
      <c r="BE88" s="44" t="s">
        <v>49</v>
      </c>
      <c r="BF88" s="43" t="s">
        <v>49</v>
      </c>
      <c r="BG88" s="43" t="s">
        <v>49</v>
      </c>
      <c r="BH88" s="43" t="s">
        <v>49</v>
      </c>
      <c r="BI88" s="43" t="s">
        <v>49</v>
      </c>
      <c r="BJ88" s="43" t="s">
        <v>49</v>
      </c>
      <c r="BK88" s="43" t="s">
        <v>49</v>
      </c>
      <c r="BL88" s="43" t="s">
        <v>49</v>
      </c>
      <c r="BM88" s="43" t="s">
        <v>49</v>
      </c>
      <c r="BN88" s="44" t="s">
        <v>49</v>
      </c>
      <c r="BO88" s="44" t="s">
        <v>49</v>
      </c>
      <c r="BP88" s="44" t="s">
        <v>49</v>
      </c>
      <c r="BQ88" s="44" t="s">
        <v>49</v>
      </c>
      <c r="BR88" s="43" t="s">
        <v>49</v>
      </c>
      <c r="BS88" s="43" t="s">
        <v>49</v>
      </c>
      <c r="BT88" s="43" t="s">
        <v>215</v>
      </c>
      <c r="BU88" s="43" t="s">
        <v>49</v>
      </c>
      <c r="BV88" s="43" t="s">
        <v>479</v>
      </c>
      <c r="BW88" s="43" t="s">
        <v>137</v>
      </c>
      <c r="BX88" s="53"/>
    </row>
    <row r="89" spans="1:76" x14ac:dyDescent="0.15">
      <c r="A89" s="45">
        <v>85</v>
      </c>
      <c r="B89" s="44" t="s">
        <v>49</v>
      </c>
      <c r="C89" s="43" t="s">
        <v>201</v>
      </c>
      <c r="D89" s="43" t="s">
        <v>48</v>
      </c>
      <c r="E89" s="43" t="s">
        <v>480</v>
      </c>
      <c r="F89" s="43" t="s">
        <v>48</v>
      </c>
      <c r="G89" s="43" t="s">
        <v>127</v>
      </c>
      <c r="H89" s="43" t="s">
        <v>49</v>
      </c>
      <c r="I89" s="43" t="s">
        <v>49</v>
      </c>
      <c r="J89" s="43" t="s">
        <v>128</v>
      </c>
      <c r="K89" s="43" t="s">
        <v>129</v>
      </c>
      <c r="L89" s="43" t="s">
        <v>203</v>
      </c>
      <c r="M89" s="43" t="s">
        <v>162</v>
      </c>
      <c r="N89" s="43" t="s">
        <v>204</v>
      </c>
      <c r="O89" s="43" t="s">
        <v>131</v>
      </c>
      <c r="P89" s="44" t="s">
        <v>132</v>
      </c>
      <c r="Q89" s="43" t="s">
        <v>130</v>
      </c>
      <c r="R89" s="43" t="s">
        <v>205</v>
      </c>
      <c r="S89" s="43" t="s">
        <v>206</v>
      </c>
      <c r="T89" s="44" t="s">
        <v>207</v>
      </c>
      <c r="U89" s="43" t="s">
        <v>164</v>
      </c>
      <c r="V89" s="43" t="s">
        <v>133</v>
      </c>
      <c r="W89" s="44" t="s">
        <v>130</v>
      </c>
      <c r="X89" s="44" t="s">
        <v>130</v>
      </c>
      <c r="Y89" s="43" t="s">
        <v>134</v>
      </c>
      <c r="Z89" s="43" t="s">
        <v>49</v>
      </c>
      <c r="AA89" s="43" t="s">
        <v>208</v>
      </c>
      <c r="AB89" s="43" t="s">
        <v>209</v>
      </c>
      <c r="AC89" s="43" t="s">
        <v>49</v>
      </c>
      <c r="AD89" s="43" t="s">
        <v>135</v>
      </c>
      <c r="AE89" s="43" t="s">
        <v>210</v>
      </c>
      <c r="AF89" s="43" t="s">
        <v>165</v>
      </c>
      <c r="AG89" s="43" t="s">
        <v>49</v>
      </c>
      <c r="AH89" s="43" t="s">
        <v>49</v>
      </c>
      <c r="AI89" s="43" t="s">
        <v>49</v>
      </c>
      <c r="AJ89" s="43" t="s">
        <v>211</v>
      </c>
      <c r="AK89" s="44" t="s">
        <v>130</v>
      </c>
      <c r="AL89" s="43" t="s">
        <v>49</v>
      </c>
      <c r="AM89" s="43" t="s">
        <v>481</v>
      </c>
      <c r="AN89" s="43" t="s">
        <v>482</v>
      </c>
      <c r="AO89" s="44" t="s">
        <v>483</v>
      </c>
      <c r="AP89" s="43" t="s">
        <v>49</v>
      </c>
      <c r="AQ89" s="43" t="s">
        <v>48</v>
      </c>
      <c r="AR89" s="43" t="s">
        <v>49</v>
      </c>
      <c r="AS89" s="43" t="s">
        <v>47</v>
      </c>
      <c r="AT89" s="43" t="s">
        <v>49</v>
      </c>
      <c r="AU89" s="43" t="s">
        <v>214</v>
      </c>
      <c r="AV89" s="43" t="s">
        <v>214</v>
      </c>
      <c r="AW89" s="43" t="s">
        <v>49</v>
      </c>
      <c r="AX89" s="43" t="s">
        <v>49</v>
      </c>
      <c r="AY89" s="44" t="s">
        <v>49</v>
      </c>
      <c r="AZ89" s="44" t="s">
        <v>49</v>
      </c>
      <c r="BA89" s="44" t="s">
        <v>49</v>
      </c>
      <c r="BB89" s="44" t="s">
        <v>49</v>
      </c>
      <c r="BC89" s="44" t="s">
        <v>49</v>
      </c>
      <c r="BD89" s="44" t="s">
        <v>49</v>
      </c>
      <c r="BE89" s="44" t="s">
        <v>49</v>
      </c>
      <c r="BF89" s="43" t="s">
        <v>49</v>
      </c>
      <c r="BG89" s="43" t="s">
        <v>49</v>
      </c>
      <c r="BH89" s="43" t="s">
        <v>49</v>
      </c>
      <c r="BI89" s="43" t="s">
        <v>49</v>
      </c>
      <c r="BJ89" s="43" t="s">
        <v>49</v>
      </c>
      <c r="BK89" s="43" t="s">
        <v>49</v>
      </c>
      <c r="BL89" s="43" t="s">
        <v>49</v>
      </c>
      <c r="BM89" s="43" t="s">
        <v>49</v>
      </c>
      <c r="BN89" s="44" t="s">
        <v>49</v>
      </c>
      <c r="BO89" s="44" t="s">
        <v>49</v>
      </c>
      <c r="BP89" s="44" t="s">
        <v>49</v>
      </c>
      <c r="BQ89" s="44" t="s">
        <v>49</v>
      </c>
      <c r="BR89" s="43" t="s">
        <v>49</v>
      </c>
      <c r="BS89" s="43" t="s">
        <v>49</v>
      </c>
      <c r="BT89" s="43" t="s">
        <v>215</v>
      </c>
      <c r="BU89" s="43" t="s">
        <v>49</v>
      </c>
      <c r="BV89" s="43" t="s">
        <v>484</v>
      </c>
      <c r="BW89" s="43" t="s">
        <v>168</v>
      </c>
      <c r="BX89" s="53"/>
    </row>
    <row r="90" spans="1:76" x14ac:dyDescent="0.15">
      <c r="A90" s="45">
        <v>86</v>
      </c>
      <c r="B90" s="44" t="s">
        <v>49</v>
      </c>
      <c r="C90" s="43" t="s">
        <v>201</v>
      </c>
      <c r="D90" s="43" t="s">
        <v>48</v>
      </c>
      <c r="E90" s="43" t="s">
        <v>485</v>
      </c>
      <c r="F90" s="43" t="s">
        <v>48</v>
      </c>
      <c r="G90" s="43" t="s">
        <v>127</v>
      </c>
      <c r="H90" s="43" t="s">
        <v>49</v>
      </c>
      <c r="I90" s="43" t="s">
        <v>49</v>
      </c>
      <c r="J90" s="43" t="s">
        <v>128</v>
      </c>
      <c r="K90" s="43" t="s">
        <v>129</v>
      </c>
      <c r="L90" s="43" t="s">
        <v>203</v>
      </c>
      <c r="M90" s="43" t="s">
        <v>162</v>
      </c>
      <c r="N90" s="43" t="s">
        <v>204</v>
      </c>
      <c r="O90" s="43" t="s">
        <v>131</v>
      </c>
      <c r="P90" s="44" t="s">
        <v>132</v>
      </c>
      <c r="Q90" s="43" t="s">
        <v>130</v>
      </c>
      <c r="R90" s="43" t="s">
        <v>205</v>
      </c>
      <c r="S90" s="43" t="s">
        <v>206</v>
      </c>
      <c r="T90" s="44" t="s">
        <v>207</v>
      </c>
      <c r="U90" s="43" t="s">
        <v>164</v>
      </c>
      <c r="V90" s="43" t="s">
        <v>133</v>
      </c>
      <c r="W90" s="44" t="s">
        <v>130</v>
      </c>
      <c r="X90" s="44" t="s">
        <v>130</v>
      </c>
      <c r="Y90" s="43" t="s">
        <v>134</v>
      </c>
      <c r="Z90" s="43" t="s">
        <v>49</v>
      </c>
      <c r="AA90" s="43" t="s">
        <v>208</v>
      </c>
      <c r="AB90" s="43" t="s">
        <v>209</v>
      </c>
      <c r="AC90" s="43" t="s">
        <v>49</v>
      </c>
      <c r="AD90" s="43" t="s">
        <v>135</v>
      </c>
      <c r="AE90" s="43" t="s">
        <v>210</v>
      </c>
      <c r="AF90" s="43" t="s">
        <v>165</v>
      </c>
      <c r="AG90" s="43" t="s">
        <v>49</v>
      </c>
      <c r="AH90" s="43" t="s">
        <v>49</v>
      </c>
      <c r="AI90" s="43" t="s">
        <v>49</v>
      </c>
      <c r="AJ90" s="43" t="s">
        <v>211</v>
      </c>
      <c r="AK90" s="44" t="s">
        <v>130</v>
      </c>
      <c r="AL90" s="43" t="s">
        <v>49</v>
      </c>
      <c r="AM90" s="43" t="s">
        <v>163</v>
      </c>
      <c r="AN90" s="43" t="s">
        <v>486</v>
      </c>
      <c r="AO90" s="44" t="s">
        <v>130</v>
      </c>
      <c r="AP90" s="43" t="s">
        <v>49</v>
      </c>
      <c r="AQ90" s="43" t="s">
        <v>48</v>
      </c>
      <c r="AR90" s="43" t="s">
        <v>49</v>
      </c>
      <c r="AS90" s="43" t="s">
        <v>47</v>
      </c>
      <c r="AT90" s="43" t="s">
        <v>49</v>
      </c>
      <c r="AU90" s="43" t="s">
        <v>214</v>
      </c>
      <c r="AV90" s="43" t="s">
        <v>214</v>
      </c>
      <c r="AW90" s="43" t="s">
        <v>49</v>
      </c>
      <c r="AX90" s="43" t="s">
        <v>49</v>
      </c>
      <c r="AY90" s="44" t="s">
        <v>49</v>
      </c>
      <c r="AZ90" s="44" t="s">
        <v>49</v>
      </c>
      <c r="BA90" s="44" t="s">
        <v>49</v>
      </c>
      <c r="BB90" s="44" t="s">
        <v>49</v>
      </c>
      <c r="BC90" s="44" t="s">
        <v>49</v>
      </c>
      <c r="BD90" s="44" t="s">
        <v>49</v>
      </c>
      <c r="BE90" s="44" t="s">
        <v>49</v>
      </c>
      <c r="BF90" s="43" t="s">
        <v>49</v>
      </c>
      <c r="BG90" s="43" t="s">
        <v>49</v>
      </c>
      <c r="BH90" s="43" t="s">
        <v>49</v>
      </c>
      <c r="BI90" s="43" t="s">
        <v>49</v>
      </c>
      <c r="BJ90" s="43" t="s">
        <v>49</v>
      </c>
      <c r="BK90" s="43" t="s">
        <v>49</v>
      </c>
      <c r="BL90" s="43" t="s">
        <v>49</v>
      </c>
      <c r="BM90" s="43" t="s">
        <v>49</v>
      </c>
      <c r="BN90" s="44" t="s">
        <v>49</v>
      </c>
      <c r="BO90" s="44" t="s">
        <v>49</v>
      </c>
      <c r="BP90" s="44" t="s">
        <v>49</v>
      </c>
      <c r="BQ90" s="44" t="s">
        <v>49</v>
      </c>
      <c r="BR90" s="43" t="s">
        <v>49</v>
      </c>
      <c r="BS90" s="43" t="s">
        <v>49</v>
      </c>
      <c r="BT90" s="43" t="s">
        <v>215</v>
      </c>
      <c r="BU90" s="43" t="s">
        <v>49</v>
      </c>
      <c r="BV90" s="43" t="s">
        <v>487</v>
      </c>
      <c r="BW90" s="43" t="s">
        <v>137</v>
      </c>
      <c r="BX90" s="53"/>
    </row>
    <row r="91" spans="1:76" x14ac:dyDescent="0.15">
      <c r="A91" s="45">
        <v>87</v>
      </c>
      <c r="B91" s="44" t="s">
        <v>49</v>
      </c>
      <c r="C91" s="43" t="s">
        <v>201</v>
      </c>
      <c r="D91" s="43" t="s">
        <v>48</v>
      </c>
      <c r="E91" s="43" t="s">
        <v>488</v>
      </c>
      <c r="F91" s="43" t="s">
        <v>48</v>
      </c>
      <c r="G91" s="43" t="s">
        <v>127</v>
      </c>
      <c r="H91" s="43" t="s">
        <v>49</v>
      </c>
      <c r="I91" s="43" t="s">
        <v>49</v>
      </c>
      <c r="J91" s="43" t="s">
        <v>128</v>
      </c>
      <c r="K91" s="43" t="s">
        <v>129</v>
      </c>
      <c r="L91" s="43" t="s">
        <v>203</v>
      </c>
      <c r="M91" s="43" t="s">
        <v>162</v>
      </c>
      <c r="N91" s="43" t="s">
        <v>204</v>
      </c>
      <c r="O91" s="43" t="s">
        <v>131</v>
      </c>
      <c r="P91" s="44" t="s">
        <v>132</v>
      </c>
      <c r="Q91" s="43" t="s">
        <v>130</v>
      </c>
      <c r="R91" s="43" t="s">
        <v>205</v>
      </c>
      <c r="S91" s="43" t="s">
        <v>206</v>
      </c>
      <c r="T91" s="44" t="s">
        <v>207</v>
      </c>
      <c r="U91" s="43" t="s">
        <v>164</v>
      </c>
      <c r="V91" s="43" t="s">
        <v>133</v>
      </c>
      <c r="W91" s="44" t="s">
        <v>130</v>
      </c>
      <c r="X91" s="44" t="s">
        <v>130</v>
      </c>
      <c r="Y91" s="43" t="s">
        <v>134</v>
      </c>
      <c r="Z91" s="43" t="s">
        <v>49</v>
      </c>
      <c r="AA91" s="43" t="s">
        <v>208</v>
      </c>
      <c r="AB91" s="43" t="s">
        <v>209</v>
      </c>
      <c r="AC91" s="43" t="s">
        <v>49</v>
      </c>
      <c r="AD91" s="43" t="s">
        <v>135</v>
      </c>
      <c r="AE91" s="43" t="s">
        <v>210</v>
      </c>
      <c r="AF91" s="43" t="s">
        <v>165</v>
      </c>
      <c r="AG91" s="43" t="s">
        <v>49</v>
      </c>
      <c r="AH91" s="43" t="s">
        <v>49</v>
      </c>
      <c r="AI91" s="43" t="s">
        <v>49</v>
      </c>
      <c r="AJ91" s="43" t="s">
        <v>211</v>
      </c>
      <c r="AK91" s="44" t="s">
        <v>130</v>
      </c>
      <c r="AL91" s="43" t="s">
        <v>49</v>
      </c>
      <c r="AM91" s="43" t="s">
        <v>167</v>
      </c>
      <c r="AN91" s="43" t="s">
        <v>489</v>
      </c>
      <c r="AO91" s="44" t="s">
        <v>490</v>
      </c>
      <c r="AP91" s="43" t="s">
        <v>49</v>
      </c>
      <c r="AQ91" s="43" t="s">
        <v>48</v>
      </c>
      <c r="AR91" s="43" t="s">
        <v>49</v>
      </c>
      <c r="AS91" s="43" t="s">
        <v>47</v>
      </c>
      <c r="AT91" s="43" t="s">
        <v>49</v>
      </c>
      <c r="AU91" s="43" t="s">
        <v>214</v>
      </c>
      <c r="AV91" s="43" t="s">
        <v>214</v>
      </c>
      <c r="AW91" s="43" t="s">
        <v>49</v>
      </c>
      <c r="AX91" s="43" t="s">
        <v>49</v>
      </c>
      <c r="AY91" s="44" t="s">
        <v>49</v>
      </c>
      <c r="AZ91" s="44" t="s">
        <v>49</v>
      </c>
      <c r="BA91" s="44" t="s">
        <v>49</v>
      </c>
      <c r="BB91" s="44" t="s">
        <v>49</v>
      </c>
      <c r="BC91" s="44" t="s">
        <v>49</v>
      </c>
      <c r="BD91" s="44" t="s">
        <v>49</v>
      </c>
      <c r="BE91" s="44" t="s">
        <v>49</v>
      </c>
      <c r="BF91" s="43" t="s">
        <v>49</v>
      </c>
      <c r="BG91" s="43" t="s">
        <v>49</v>
      </c>
      <c r="BH91" s="43" t="s">
        <v>49</v>
      </c>
      <c r="BI91" s="43" t="s">
        <v>49</v>
      </c>
      <c r="BJ91" s="43" t="s">
        <v>49</v>
      </c>
      <c r="BK91" s="43" t="s">
        <v>49</v>
      </c>
      <c r="BL91" s="43" t="s">
        <v>49</v>
      </c>
      <c r="BM91" s="43" t="s">
        <v>49</v>
      </c>
      <c r="BN91" s="44" t="s">
        <v>49</v>
      </c>
      <c r="BO91" s="44" t="s">
        <v>49</v>
      </c>
      <c r="BP91" s="44" t="s">
        <v>49</v>
      </c>
      <c r="BQ91" s="44" t="s">
        <v>49</v>
      </c>
      <c r="BR91" s="43" t="s">
        <v>49</v>
      </c>
      <c r="BS91" s="43" t="s">
        <v>49</v>
      </c>
      <c r="BT91" s="43" t="s">
        <v>215</v>
      </c>
      <c r="BU91" s="43" t="s">
        <v>49</v>
      </c>
      <c r="BV91" s="43" t="s">
        <v>491</v>
      </c>
      <c r="BW91" s="43" t="s">
        <v>137</v>
      </c>
      <c r="BX91" s="53"/>
    </row>
    <row r="92" spans="1:76" x14ac:dyDescent="0.15">
      <c r="A92" s="45">
        <v>88</v>
      </c>
      <c r="B92" s="44" t="s">
        <v>49</v>
      </c>
      <c r="C92" s="43" t="s">
        <v>201</v>
      </c>
      <c r="D92" s="43" t="s">
        <v>48</v>
      </c>
      <c r="E92" s="43" t="s">
        <v>492</v>
      </c>
      <c r="F92" s="43" t="s">
        <v>48</v>
      </c>
      <c r="G92" s="43" t="s">
        <v>127</v>
      </c>
      <c r="H92" s="43" t="s">
        <v>49</v>
      </c>
      <c r="I92" s="43" t="s">
        <v>49</v>
      </c>
      <c r="J92" s="43" t="s">
        <v>128</v>
      </c>
      <c r="K92" s="43" t="s">
        <v>129</v>
      </c>
      <c r="L92" s="43" t="s">
        <v>203</v>
      </c>
      <c r="M92" s="43" t="s">
        <v>162</v>
      </c>
      <c r="N92" s="43" t="s">
        <v>204</v>
      </c>
      <c r="O92" s="43" t="s">
        <v>131</v>
      </c>
      <c r="P92" s="44" t="s">
        <v>132</v>
      </c>
      <c r="Q92" s="43" t="s">
        <v>130</v>
      </c>
      <c r="R92" s="43" t="s">
        <v>205</v>
      </c>
      <c r="S92" s="43" t="s">
        <v>206</v>
      </c>
      <c r="T92" s="44" t="s">
        <v>207</v>
      </c>
      <c r="U92" s="43" t="s">
        <v>164</v>
      </c>
      <c r="V92" s="43" t="s">
        <v>133</v>
      </c>
      <c r="W92" s="44" t="s">
        <v>130</v>
      </c>
      <c r="X92" s="44" t="s">
        <v>130</v>
      </c>
      <c r="Y92" s="43" t="s">
        <v>134</v>
      </c>
      <c r="Z92" s="43" t="s">
        <v>49</v>
      </c>
      <c r="AA92" s="43" t="s">
        <v>208</v>
      </c>
      <c r="AB92" s="43" t="s">
        <v>209</v>
      </c>
      <c r="AC92" s="43" t="s">
        <v>49</v>
      </c>
      <c r="AD92" s="43" t="s">
        <v>135</v>
      </c>
      <c r="AE92" s="43" t="s">
        <v>210</v>
      </c>
      <c r="AF92" s="43" t="s">
        <v>165</v>
      </c>
      <c r="AG92" s="43" t="s">
        <v>49</v>
      </c>
      <c r="AH92" s="43" t="s">
        <v>49</v>
      </c>
      <c r="AI92" s="43" t="s">
        <v>49</v>
      </c>
      <c r="AJ92" s="43" t="s">
        <v>211</v>
      </c>
      <c r="AK92" s="44" t="s">
        <v>130</v>
      </c>
      <c r="AL92" s="43" t="s">
        <v>49</v>
      </c>
      <c r="AM92" s="43" t="s">
        <v>167</v>
      </c>
      <c r="AN92" s="43" t="s">
        <v>493</v>
      </c>
      <c r="AO92" s="44" t="s">
        <v>494</v>
      </c>
      <c r="AP92" s="43" t="s">
        <v>49</v>
      </c>
      <c r="AQ92" s="43" t="s">
        <v>48</v>
      </c>
      <c r="AR92" s="43" t="s">
        <v>49</v>
      </c>
      <c r="AS92" s="43" t="s">
        <v>47</v>
      </c>
      <c r="AT92" s="43" t="s">
        <v>49</v>
      </c>
      <c r="AU92" s="43" t="s">
        <v>214</v>
      </c>
      <c r="AV92" s="43" t="s">
        <v>214</v>
      </c>
      <c r="AW92" s="43" t="s">
        <v>49</v>
      </c>
      <c r="AX92" s="43" t="s">
        <v>49</v>
      </c>
      <c r="AY92" s="44" t="s">
        <v>49</v>
      </c>
      <c r="AZ92" s="44" t="s">
        <v>49</v>
      </c>
      <c r="BA92" s="44" t="s">
        <v>49</v>
      </c>
      <c r="BB92" s="44" t="s">
        <v>49</v>
      </c>
      <c r="BC92" s="44" t="s">
        <v>49</v>
      </c>
      <c r="BD92" s="44" t="s">
        <v>49</v>
      </c>
      <c r="BE92" s="44" t="s">
        <v>49</v>
      </c>
      <c r="BF92" s="43" t="s">
        <v>49</v>
      </c>
      <c r="BG92" s="43" t="s">
        <v>49</v>
      </c>
      <c r="BH92" s="43" t="s">
        <v>49</v>
      </c>
      <c r="BI92" s="43" t="s">
        <v>49</v>
      </c>
      <c r="BJ92" s="43" t="s">
        <v>49</v>
      </c>
      <c r="BK92" s="43" t="s">
        <v>49</v>
      </c>
      <c r="BL92" s="43" t="s">
        <v>49</v>
      </c>
      <c r="BM92" s="43" t="s">
        <v>49</v>
      </c>
      <c r="BN92" s="44" t="s">
        <v>49</v>
      </c>
      <c r="BO92" s="44" t="s">
        <v>49</v>
      </c>
      <c r="BP92" s="44" t="s">
        <v>49</v>
      </c>
      <c r="BQ92" s="44" t="s">
        <v>49</v>
      </c>
      <c r="BR92" s="43" t="s">
        <v>49</v>
      </c>
      <c r="BS92" s="43" t="s">
        <v>49</v>
      </c>
      <c r="BT92" s="43" t="s">
        <v>215</v>
      </c>
      <c r="BU92" s="43" t="s">
        <v>49</v>
      </c>
      <c r="BV92" s="43" t="s">
        <v>495</v>
      </c>
      <c r="BW92" s="43" t="s">
        <v>137</v>
      </c>
      <c r="BX92" s="53"/>
    </row>
    <row r="93" spans="1:76" x14ac:dyDescent="0.15">
      <c r="A93" s="45">
        <v>89</v>
      </c>
      <c r="B93" s="44" t="s">
        <v>49</v>
      </c>
      <c r="C93" s="43" t="s">
        <v>201</v>
      </c>
      <c r="D93" s="43" t="s">
        <v>48</v>
      </c>
      <c r="E93" s="43" t="s">
        <v>496</v>
      </c>
      <c r="F93" s="43" t="s">
        <v>48</v>
      </c>
      <c r="G93" s="43" t="s">
        <v>127</v>
      </c>
      <c r="H93" s="43" t="s">
        <v>49</v>
      </c>
      <c r="I93" s="43" t="s">
        <v>49</v>
      </c>
      <c r="J93" s="43" t="s">
        <v>128</v>
      </c>
      <c r="K93" s="43" t="s">
        <v>129</v>
      </c>
      <c r="L93" s="43" t="s">
        <v>203</v>
      </c>
      <c r="M93" s="43" t="s">
        <v>162</v>
      </c>
      <c r="N93" s="43" t="s">
        <v>204</v>
      </c>
      <c r="O93" s="43" t="s">
        <v>131</v>
      </c>
      <c r="P93" s="44" t="s">
        <v>132</v>
      </c>
      <c r="Q93" s="43" t="s">
        <v>130</v>
      </c>
      <c r="R93" s="43" t="s">
        <v>205</v>
      </c>
      <c r="S93" s="43" t="s">
        <v>206</v>
      </c>
      <c r="T93" s="44" t="s">
        <v>207</v>
      </c>
      <c r="U93" s="43" t="s">
        <v>164</v>
      </c>
      <c r="V93" s="43" t="s">
        <v>133</v>
      </c>
      <c r="W93" s="44" t="s">
        <v>130</v>
      </c>
      <c r="X93" s="44" t="s">
        <v>130</v>
      </c>
      <c r="Y93" s="43" t="s">
        <v>134</v>
      </c>
      <c r="Z93" s="43" t="s">
        <v>49</v>
      </c>
      <c r="AA93" s="43" t="s">
        <v>208</v>
      </c>
      <c r="AB93" s="43" t="s">
        <v>209</v>
      </c>
      <c r="AC93" s="43" t="s">
        <v>49</v>
      </c>
      <c r="AD93" s="43" t="s">
        <v>135</v>
      </c>
      <c r="AE93" s="43" t="s">
        <v>210</v>
      </c>
      <c r="AF93" s="43" t="s">
        <v>165</v>
      </c>
      <c r="AG93" s="43" t="s">
        <v>49</v>
      </c>
      <c r="AH93" s="43" t="s">
        <v>49</v>
      </c>
      <c r="AI93" s="43" t="s">
        <v>49</v>
      </c>
      <c r="AJ93" s="43" t="s">
        <v>211</v>
      </c>
      <c r="AK93" s="44" t="s">
        <v>130</v>
      </c>
      <c r="AL93" s="43" t="s">
        <v>49</v>
      </c>
      <c r="AM93" s="43" t="s">
        <v>167</v>
      </c>
      <c r="AN93" s="43" t="s">
        <v>497</v>
      </c>
      <c r="AO93" s="44" t="s">
        <v>498</v>
      </c>
      <c r="AP93" s="43" t="s">
        <v>49</v>
      </c>
      <c r="AQ93" s="43" t="s">
        <v>48</v>
      </c>
      <c r="AR93" s="43" t="s">
        <v>49</v>
      </c>
      <c r="AS93" s="43" t="s">
        <v>47</v>
      </c>
      <c r="AT93" s="43" t="s">
        <v>49</v>
      </c>
      <c r="AU93" s="43" t="s">
        <v>214</v>
      </c>
      <c r="AV93" s="43" t="s">
        <v>214</v>
      </c>
      <c r="AW93" s="43" t="s">
        <v>49</v>
      </c>
      <c r="AX93" s="43" t="s">
        <v>49</v>
      </c>
      <c r="AY93" s="44" t="s">
        <v>49</v>
      </c>
      <c r="AZ93" s="44" t="s">
        <v>49</v>
      </c>
      <c r="BA93" s="44" t="s">
        <v>49</v>
      </c>
      <c r="BB93" s="44" t="s">
        <v>49</v>
      </c>
      <c r="BC93" s="44" t="s">
        <v>49</v>
      </c>
      <c r="BD93" s="44" t="s">
        <v>49</v>
      </c>
      <c r="BE93" s="44" t="s">
        <v>49</v>
      </c>
      <c r="BF93" s="43" t="s">
        <v>49</v>
      </c>
      <c r="BG93" s="43" t="s">
        <v>49</v>
      </c>
      <c r="BH93" s="43" t="s">
        <v>49</v>
      </c>
      <c r="BI93" s="43" t="s">
        <v>49</v>
      </c>
      <c r="BJ93" s="43" t="s">
        <v>49</v>
      </c>
      <c r="BK93" s="43" t="s">
        <v>49</v>
      </c>
      <c r="BL93" s="43" t="s">
        <v>49</v>
      </c>
      <c r="BM93" s="43" t="s">
        <v>49</v>
      </c>
      <c r="BN93" s="44" t="s">
        <v>49</v>
      </c>
      <c r="BO93" s="44" t="s">
        <v>49</v>
      </c>
      <c r="BP93" s="44" t="s">
        <v>49</v>
      </c>
      <c r="BQ93" s="44" t="s">
        <v>49</v>
      </c>
      <c r="BR93" s="43" t="s">
        <v>49</v>
      </c>
      <c r="BS93" s="43" t="s">
        <v>49</v>
      </c>
      <c r="BT93" s="43" t="s">
        <v>215</v>
      </c>
      <c r="BU93" s="43" t="s">
        <v>49</v>
      </c>
      <c r="BV93" s="43" t="s">
        <v>499</v>
      </c>
      <c r="BW93" s="43" t="s">
        <v>137</v>
      </c>
      <c r="BX93" s="53"/>
    </row>
    <row r="94" spans="1:76" x14ac:dyDescent="0.15">
      <c r="A94" s="45">
        <v>90</v>
      </c>
      <c r="B94" s="44" t="s">
        <v>49</v>
      </c>
      <c r="C94" s="43" t="s">
        <v>201</v>
      </c>
      <c r="D94" s="43" t="s">
        <v>48</v>
      </c>
      <c r="E94" s="43" t="s">
        <v>500</v>
      </c>
      <c r="F94" s="43" t="s">
        <v>48</v>
      </c>
      <c r="G94" s="43" t="s">
        <v>127</v>
      </c>
      <c r="H94" s="43" t="s">
        <v>49</v>
      </c>
      <c r="I94" s="43" t="s">
        <v>49</v>
      </c>
      <c r="J94" s="43" t="s">
        <v>128</v>
      </c>
      <c r="K94" s="43" t="s">
        <v>129</v>
      </c>
      <c r="L94" s="43" t="s">
        <v>203</v>
      </c>
      <c r="M94" s="43" t="s">
        <v>162</v>
      </c>
      <c r="N94" s="43" t="s">
        <v>204</v>
      </c>
      <c r="O94" s="43" t="s">
        <v>131</v>
      </c>
      <c r="P94" s="44" t="s">
        <v>132</v>
      </c>
      <c r="Q94" s="43" t="s">
        <v>130</v>
      </c>
      <c r="R94" s="43" t="s">
        <v>205</v>
      </c>
      <c r="S94" s="43" t="s">
        <v>206</v>
      </c>
      <c r="T94" s="44" t="s">
        <v>207</v>
      </c>
      <c r="U94" s="43" t="s">
        <v>164</v>
      </c>
      <c r="V94" s="43" t="s">
        <v>133</v>
      </c>
      <c r="W94" s="44" t="s">
        <v>130</v>
      </c>
      <c r="X94" s="44" t="s">
        <v>130</v>
      </c>
      <c r="Y94" s="43" t="s">
        <v>134</v>
      </c>
      <c r="Z94" s="43" t="s">
        <v>49</v>
      </c>
      <c r="AA94" s="43" t="s">
        <v>208</v>
      </c>
      <c r="AB94" s="43" t="s">
        <v>209</v>
      </c>
      <c r="AC94" s="43" t="s">
        <v>49</v>
      </c>
      <c r="AD94" s="43" t="s">
        <v>135</v>
      </c>
      <c r="AE94" s="43" t="s">
        <v>210</v>
      </c>
      <c r="AF94" s="43" t="s">
        <v>165</v>
      </c>
      <c r="AG94" s="43" t="s">
        <v>49</v>
      </c>
      <c r="AH94" s="43" t="s">
        <v>49</v>
      </c>
      <c r="AI94" s="43" t="s">
        <v>49</v>
      </c>
      <c r="AJ94" s="43" t="s">
        <v>211</v>
      </c>
      <c r="AK94" s="44" t="s">
        <v>130</v>
      </c>
      <c r="AL94" s="43" t="s">
        <v>49</v>
      </c>
      <c r="AM94" s="43" t="s">
        <v>167</v>
      </c>
      <c r="AN94" s="43" t="s">
        <v>501</v>
      </c>
      <c r="AO94" s="44" t="s">
        <v>502</v>
      </c>
      <c r="AP94" s="43" t="s">
        <v>49</v>
      </c>
      <c r="AQ94" s="43" t="s">
        <v>48</v>
      </c>
      <c r="AR94" s="43" t="s">
        <v>49</v>
      </c>
      <c r="AS94" s="43" t="s">
        <v>47</v>
      </c>
      <c r="AT94" s="43" t="s">
        <v>49</v>
      </c>
      <c r="AU94" s="43" t="s">
        <v>214</v>
      </c>
      <c r="AV94" s="43" t="s">
        <v>214</v>
      </c>
      <c r="AW94" s="43" t="s">
        <v>49</v>
      </c>
      <c r="AX94" s="43" t="s">
        <v>49</v>
      </c>
      <c r="AY94" s="44" t="s">
        <v>49</v>
      </c>
      <c r="AZ94" s="44" t="s">
        <v>49</v>
      </c>
      <c r="BA94" s="44" t="s">
        <v>49</v>
      </c>
      <c r="BB94" s="44" t="s">
        <v>49</v>
      </c>
      <c r="BC94" s="44" t="s">
        <v>49</v>
      </c>
      <c r="BD94" s="44" t="s">
        <v>49</v>
      </c>
      <c r="BE94" s="44" t="s">
        <v>49</v>
      </c>
      <c r="BF94" s="43" t="s">
        <v>49</v>
      </c>
      <c r="BG94" s="43" t="s">
        <v>49</v>
      </c>
      <c r="BH94" s="43" t="s">
        <v>49</v>
      </c>
      <c r="BI94" s="43" t="s">
        <v>49</v>
      </c>
      <c r="BJ94" s="43" t="s">
        <v>49</v>
      </c>
      <c r="BK94" s="43" t="s">
        <v>49</v>
      </c>
      <c r="BL94" s="43" t="s">
        <v>49</v>
      </c>
      <c r="BM94" s="43" t="s">
        <v>49</v>
      </c>
      <c r="BN94" s="44" t="s">
        <v>49</v>
      </c>
      <c r="BO94" s="44" t="s">
        <v>49</v>
      </c>
      <c r="BP94" s="44" t="s">
        <v>49</v>
      </c>
      <c r="BQ94" s="44" t="s">
        <v>49</v>
      </c>
      <c r="BR94" s="43" t="s">
        <v>49</v>
      </c>
      <c r="BS94" s="43" t="s">
        <v>49</v>
      </c>
      <c r="BT94" s="43" t="s">
        <v>215</v>
      </c>
      <c r="BU94" s="43" t="s">
        <v>49</v>
      </c>
      <c r="BV94" s="43" t="s">
        <v>503</v>
      </c>
      <c r="BW94" s="43" t="s">
        <v>137</v>
      </c>
      <c r="BX94" s="53"/>
    </row>
    <row r="95" spans="1:76" x14ac:dyDescent="0.15">
      <c r="A95" s="45">
        <v>91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4"/>
      <c r="AN95" s="49"/>
      <c r="AO95" s="44"/>
      <c r="AP95" s="44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4"/>
      <c r="BL95" s="44"/>
      <c r="BM95" s="4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</row>
    <row r="96" spans="1:76" x14ac:dyDescent="0.15">
      <c r="A96" s="45">
        <v>92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4"/>
      <c r="AN96" s="49"/>
      <c r="AO96" s="44"/>
      <c r="AP96" s="44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4"/>
      <c r="BM96" s="4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</row>
    <row r="97" spans="1:76" x14ac:dyDescent="0.15">
      <c r="A97" s="45">
        <v>93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4"/>
      <c r="AN97" s="49"/>
      <c r="AO97" s="44"/>
      <c r="AP97" s="44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4"/>
      <c r="BL97" s="44"/>
      <c r="BM97" s="4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</row>
    <row r="98" spans="1:76" x14ac:dyDescent="0.15">
      <c r="A98" s="45">
        <v>94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4"/>
      <c r="AN98" s="49"/>
      <c r="AO98" s="44"/>
      <c r="AP98" s="44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4"/>
      <c r="BL98" s="44"/>
      <c r="BM98" s="4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</row>
    <row r="99" spans="1:76" x14ac:dyDescent="0.15">
      <c r="A99" s="45">
        <v>95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4"/>
      <c r="AN99" s="49"/>
      <c r="AO99" s="44"/>
      <c r="AP99" s="44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4"/>
      <c r="BL99" s="44"/>
      <c r="BM99" s="4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</row>
    <row r="100" spans="1:76" x14ac:dyDescent="0.15">
      <c r="A100" s="45">
        <v>96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4"/>
      <c r="AN100" s="49"/>
      <c r="AO100" s="44"/>
      <c r="AP100" s="44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4"/>
      <c r="BL100" s="44"/>
      <c r="BM100" s="4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</row>
    <row r="101" spans="1:76" x14ac:dyDescent="0.15">
      <c r="A101" s="45">
        <v>97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4"/>
      <c r="AN101" s="49"/>
      <c r="AO101" s="44"/>
      <c r="AP101" s="44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4"/>
      <c r="BM101" s="4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</row>
    <row r="102" spans="1:76" x14ac:dyDescent="0.15">
      <c r="A102" s="45">
        <v>98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4"/>
      <c r="AN102" s="49"/>
      <c r="AO102" s="44"/>
      <c r="AP102" s="44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4"/>
      <c r="BL102" s="44"/>
      <c r="BM102" s="4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</row>
    <row r="103" spans="1:76" x14ac:dyDescent="0.15">
      <c r="A103" s="45">
        <v>99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4"/>
      <c r="AN103" s="49"/>
      <c r="AO103" s="44"/>
      <c r="AP103" s="44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4"/>
      <c r="BL103" s="44"/>
      <c r="BM103" s="4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x14ac:dyDescent="0.15">
      <c r="A104" s="45">
        <v>100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4"/>
      <c r="AN104" s="49"/>
      <c r="AO104" s="44"/>
      <c r="AP104" s="44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4"/>
      <c r="BL104" s="44"/>
      <c r="BM104" s="4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x14ac:dyDescent="0.15">
      <c r="A105" s="45">
        <v>101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4"/>
      <c r="AN105" s="49"/>
      <c r="AO105" s="44"/>
      <c r="AP105" s="44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4"/>
      <c r="BL105" s="44"/>
      <c r="BM105" s="4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</row>
    <row r="106" spans="1:76" x14ac:dyDescent="0.15">
      <c r="A106" s="45">
        <v>102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4"/>
      <c r="AN106" s="49"/>
      <c r="AO106" s="44"/>
      <c r="AP106" s="44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4"/>
      <c r="BL106" s="44"/>
      <c r="BM106" s="4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</row>
    <row r="107" spans="1:76" x14ac:dyDescent="0.15">
      <c r="A107" s="45">
        <v>103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4"/>
      <c r="AN107" s="49"/>
      <c r="AO107" s="44"/>
      <c r="AP107" s="44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4"/>
      <c r="BL107" s="44"/>
      <c r="BM107" s="4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</row>
    <row r="108" spans="1:76" x14ac:dyDescent="0.15">
      <c r="A108" s="45">
        <v>104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4"/>
      <c r="AN108" s="49"/>
      <c r="AO108" s="44"/>
      <c r="AP108" s="44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4"/>
      <c r="BL108" s="44"/>
      <c r="BM108" s="4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</row>
    <row r="109" spans="1:76" x14ac:dyDescent="0.15">
      <c r="A109" s="45">
        <v>105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4"/>
      <c r="AN109" s="49"/>
      <c r="AO109" s="44"/>
      <c r="AP109" s="44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4"/>
      <c r="BL109" s="44"/>
      <c r="BM109" s="4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</row>
    <row r="110" spans="1:76" x14ac:dyDescent="0.15">
      <c r="A110" s="45">
        <v>106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4"/>
      <c r="AN110" s="49"/>
      <c r="AO110" s="44"/>
      <c r="AP110" s="44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4"/>
      <c r="BL110" s="44"/>
      <c r="BM110" s="4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</row>
    <row r="111" spans="1:76" x14ac:dyDescent="0.15">
      <c r="A111" s="45">
        <v>107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4"/>
      <c r="AN111" s="49"/>
      <c r="AO111" s="44"/>
      <c r="AP111" s="44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4"/>
      <c r="BL111" s="44"/>
      <c r="BM111" s="4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</row>
    <row r="112" spans="1:76" x14ac:dyDescent="0.15">
      <c r="A112" s="45">
        <v>108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4"/>
      <c r="AN112" s="49"/>
      <c r="AO112" s="44"/>
      <c r="AP112" s="44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4"/>
      <c r="BL112" s="44"/>
      <c r="BM112" s="4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</row>
    <row r="113" spans="1:76" x14ac:dyDescent="0.15">
      <c r="A113" s="45">
        <v>109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4"/>
      <c r="AN113" s="49"/>
      <c r="AO113" s="44"/>
      <c r="AP113" s="44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4"/>
      <c r="BL113" s="44"/>
      <c r="BM113" s="4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</row>
    <row r="114" spans="1:76" x14ac:dyDescent="0.15">
      <c r="A114" s="45">
        <v>110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4"/>
      <c r="AN114" s="49"/>
      <c r="AO114" s="44"/>
      <c r="AP114" s="44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4"/>
      <c r="BL114" s="44"/>
      <c r="BM114" s="4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</row>
    <row r="115" spans="1:76" x14ac:dyDescent="0.15">
      <c r="A115" s="45">
        <v>111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4"/>
      <c r="AN115" s="49"/>
      <c r="AO115" s="44"/>
      <c r="AP115" s="44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4"/>
      <c r="BL115" s="44"/>
      <c r="BM115" s="4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</row>
    <row r="116" spans="1:76" x14ac:dyDescent="0.15">
      <c r="A116" s="45">
        <v>112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4"/>
      <c r="AN116" s="49"/>
      <c r="AO116" s="44"/>
      <c r="AP116" s="44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4"/>
      <c r="BL116" s="44"/>
      <c r="BM116" s="4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</row>
    <row r="117" spans="1:76" x14ac:dyDescent="0.15">
      <c r="A117" s="45">
        <v>113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4"/>
      <c r="AN117" s="49"/>
      <c r="AO117" s="44"/>
      <c r="AP117" s="44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4"/>
      <c r="BL117" s="44"/>
      <c r="BM117" s="4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</row>
    <row r="118" spans="1:76" x14ac:dyDescent="0.15">
      <c r="A118" s="45">
        <v>114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4"/>
      <c r="AN118" s="49"/>
      <c r="AO118" s="44"/>
      <c r="AP118" s="44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4"/>
      <c r="BL118" s="44"/>
      <c r="BM118" s="4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</row>
    <row r="119" spans="1:76" x14ac:dyDescent="0.15">
      <c r="A119" s="45">
        <v>115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4"/>
      <c r="AN119" s="49"/>
      <c r="AO119" s="44"/>
      <c r="AP119" s="44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4"/>
      <c r="BL119" s="44"/>
      <c r="BM119" s="4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</row>
    <row r="120" spans="1:76" x14ac:dyDescent="0.15">
      <c r="A120" s="45">
        <v>116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4"/>
      <c r="AN120" s="49"/>
      <c r="AO120" s="44"/>
      <c r="AP120" s="44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4"/>
      <c r="BL120" s="44"/>
      <c r="BM120" s="4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</row>
    <row r="121" spans="1:76" x14ac:dyDescent="0.15">
      <c r="A121" s="45">
        <v>117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4"/>
      <c r="AN121" s="49"/>
      <c r="AO121" s="44"/>
      <c r="AP121" s="44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4"/>
      <c r="BL121" s="44"/>
      <c r="BM121" s="4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</row>
    <row r="122" spans="1:76" x14ac:dyDescent="0.15">
      <c r="A122" s="45">
        <v>118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4"/>
      <c r="AN122" s="49"/>
      <c r="AO122" s="44"/>
      <c r="AP122" s="44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4"/>
      <c r="BL122" s="44"/>
      <c r="BM122" s="4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</row>
    <row r="123" spans="1:76" x14ac:dyDescent="0.15">
      <c r="A123" s="45">
        <v>119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4"/>
      <c r="AN123" s="49"/>
      <c r="AO123" s="44"/>
      <c r="AP123" s="44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4"/>
      <c r="BL123" s="44"/>
      <c r="BM123" s="4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</row>
    <row r="124" spans="1:76" x14ac:dyDescent="0.15">
      <c r="A124" s="45">
        <v>120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4"/>
      <c r="AN124" s="49"/>
      <c r="AO124" s="44"/>
      <c r="AP124" s="44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4"/>
      <c r="BL124" s="44"/>
      <c r="BM124" s="4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</row>
    <row r="125" spans="1:76" x14ac:dyDescent="0.15">
      <c r="A125" s="45">
        <v>121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4"/>
      <c r="AN125" s="49"/>
      <c r="AO125" s="44"/>
      <c r="AP125" s="44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4"/>
      <c r="BL125" s="44"/>
      <c r="BM125" s="4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</row>
    <row r="126" spans="1:76" x14ac:dyDescent="0.15">
      <c r="A126" s="45">
        <v>122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4"/>
      <c r="AN126" s="49"/>
      <c r="AO126" s="44"/>
      <c r="AP126" s="44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4"/>
      <c r="BL126" s="44"/>
      <c r="BM126" s="4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</row>
    <row r="127" spans="1:76" x14ac:dyDescent="0.15">
      <c r="A127" s="45">
        <v>123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4"/>
      <c r="AN127" s="49"/>
      <c r="AO127" s="44"/>
      <c r="AP127" s="44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4"/>
      <c r="BL127" s="44"/>
      <c r="BM127" s="4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</row>
    <row r="128" spans="1:76" x14ac:dyDescent="0.15">
      <c r="A128" s="45">
        <v>124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4"/>
      <c r="AN128" s="49"/>
      <c r="AO128" s="44"/>
      <c r="AP128" s="44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4"/>
      <c r="BL128" s="44"/>
      <c r="BM128" s="4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</row>
    <row r="129" spans="1:76" x14ac:dyDescent="0.15">
      <c r="A129" s="45">
        <v>125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4"/>
      <c r="AN129" s="49"/>
      <c r="AO129" s="44"/>
      <c r="AP129" s="44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4"/>
      <c r="BL129" s="44"/>
      <c r="BM129" s="4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</row>
    <row r="130" spans="1:76" x14ac:dyDescent="0.15">
      <c r="A130" s="45">
        <v>126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4"/>
      <c r="AN130" s="49"/>
      <c r="AO130" s="44"/>
      <c r="AP130" s="44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4"/>
      <c r="BL130" s="44"/>
      <c r="BM130" s="4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</row>
    <row r="131" spans="1:76" x14ac:dyDescent="0.15">
      <c r="A131" s="45">
        <v>127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4"/>
      <c r="AN131" s="49"/>
      <c r="AO131" s="44"/>
      <c r="AP131" s="44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4"/>
      <c r="BL131" s="44"/>
      <c r="BM131" s="4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</row>
    <row r="132" spans="1:76" x14ac:dyDescent="0.15">
      <c r="A132" s="45">
        <v>128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4"/>
      <c r="AN132" s="49"/>
      <c r="AO132" s="44"/>
      <c r="AP132" s="44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4"/>
      <c r="BL132" s="44"/>
      <c r="BM132" s="4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</row>
    <row r="133" spans="1:76" x14ac:dyDescent="0.15">
      <c r="A133" s="45">
        <v>129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4"/>
      <c r="AN133" s="49"/>
      <c r="AO133" s="44"/>
      <c r="AP133" s="44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4"/>
      <c r="BL133" s="44"/>
      <c r="BM133" s="4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</row>
    <row r="134" spans="1:76" x14ac:dyDescent="0.15">
      <c r="A134" s="45">
        <v>130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4"/>
      <c r="AN134" s="49"/>
      <c r="AO134" s="44"/>
      <c r="AP134" s="44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4"/>
      <c r="BL134" s="44"/>
      <c r="BM134" s="4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</row>
    <row r="135" spans="1:76" x14ac:dyDescent="0.15">
      <c r="A135" s="45">
        <v>131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4"/>
      <c r="AN135" s="49"/>
      <c r="AO135" s="44"/>
      <c r="AP135" s="44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4"/>
      <c r="BL135" s="44"/>
      <c r="BM135" s="4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</row>
    <row r="136" spans="1:76" x14ac:dyDescent="0.15">
      <c r="A136" s="45">
        <v>132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4"/>
      <c r="AN136" s="49"/>
      <c r="AO136" s="44"/>
      <c r="AP136" s="44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4"/>
      <c r="BL136" s="44"/>
      <c r="BM136" s="4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</row>
    <row r="137" spans="1:76" x14ac:dyDescent="0.15">
      <c r="A137" s="45">
        <v>133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4"/>
      <c r="AN137" s="49"/>
      <c r="AO137" s="44"/>
      <c r="AP137" s="44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4"/>
      <c r="BL137" s="44"/>
      <c r="BM137" s="4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</row>
    <row r="138" spans="1:76" x14ac:dyDescent="0.15">
      <c r="A138" s="45">
        <v>134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4"/>
      <c r="AN138" s="49"/>
      <c r="AO138" s="44"/>
      <c r="AP138" s="44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4"/>
      <c r="BL138" s="44"/>
      <c r="BM138" s="4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</row>
    <row r="139" spans="1:76" x14ac:dyDescent="0.15">
      <c r="A139" s="45">
        <v>135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4"/>
      <c r="AN139" s="49"/>
      <c r="AO139" s="44"/>
      <c r="AP139" s="44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4"/>
      <c r="BL139" s="44"/>
      <c r="BM139" s="4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</row>
    <row r="140" spans="1:76" x14ac:dyDescent="0.15">
      <c r="A140" s="45">
        <v>136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4"/>
      <c r="AN140" s="49"/>
      <c r="AO140" s="44"/>
      <c r="AP140" s="44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4"/>
      <c r="BL140" s="44"/>
      <c r="BM140" s="4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</row>
    <row r="141" spans="1:76" x14ac:dyDescent="0.15">
      <c r="A141" s="45">
        <v>137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4"/>
      <c r="AN141" s="49"/>
      <c r="AO141" s="44"/>
      <c r="AP141" s="44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4"/>
      <c r="BL141" s="44"/>
      <c r="BM141" s="4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</row>
    <row r="142" spans="1:76" x14ac:dyDescent="0.15">
      <c r="A142" s="45">
        <v>138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4"/>
      <c r="AN142" s="49"/>
      <c r="AO142" s="44"/>
      <c r="AP142" s="44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4"/>
      <c r="BL142" s="44"/>
      <c r="BM142" s="4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</row>
    <row r="143" spans="1:76" x14ac:dyDescent="0.15">
      <c r="A143" s="45">
        <v>139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4"/>
      <c r="AN143" s="49"/>
      <c r="AO143" s="44"/>
      <c r="AP143" s="44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4"/>
      <c r="BL143" s="44"/>
      <c r="BM143" s="4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</row>
    <row r="144" spans="1:76" x14ac:dyDescent="0.15">
      <c r="A144" s="45">
        <v>140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4"/>
      <c r="AN144" s="49"/>
      <c r="AO144" s="44"/>
      <c r="AP144" s="44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4"/>
      <c r="BL144" s="44"/>
      <c r="BM144" s="4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</row>
    <row r="145" spans="1:76" x14ac:dyDescent="0.15">
      <c r="A145" s="45">
        <v>141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4"/>
      <c r="AN145" s="49"/>
      <c r="AO145" s="44"/>
      <c r="AP145" s="44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4"/>
      <c r="BL145" s="44"/>
      <c r="BM145" s="4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</row>
    <row r="146" spans="1:76" x14ac:dyDescent="0.15">
      <c r="A146" s="45">
        <v>142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4"/>
      <c r="AN146" s="49"/>
      <c r="AO146" s="44"/>
      <c r="AP146" s="44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4"/>
      <c r="BL146" s="44"/>
      <c r="BM146" s="4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</row>
    <row r="147" spans="1:76" x14ac:dyDescent="0.15">
      <c r="A147" s="45">
        <v>143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4"/>
      <c r="AN147" s="49"/>
      <c r="AO147" s="44"/>
      <c r="AP147" s="44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4"/>
      <c r="BL147" s="44"/>
      <c r="BM147" s="4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</row>
    <row r="148" spans="1:76" x14ac:dyDescent="0.15">
      <c r="A148" s="45">
        <v>144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4"/>
      <c r="AN148" s="49"/>
      <c r="AO148" s="44"/>
      <c r="AP148" s="44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4"/>
      <c r="BL148" s="44"/>
      <c r="BM148" s="4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</row>
    <row r="149" spans="1:76" x14ac:dyDescent="0.15">
      <c r="A149" s="45">
        <v>145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4"/>
      <c r="AN149" s="49"/>
      <c r="AO149" s="44"/>
      <c r="AP149" s="44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4"/>
      <c r="BL149" s="44"/>
      <c r="BM149" s="4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</row>
    <row r="150" spans="1:76" x14ac:dyDescent="0.15">
      <c r="A150" s="45">
        <v>146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4"/>
      <c r="AN150" s="49"/>
      <c r="AO150" s="44"/>
      <c r="AP150" s="44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4"/>
      <c r="BL150" s="44"/>
      <c r="BM150" s="4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</row>
    <row r="151" spans="1:76" x14ac:dyDescent="0.15">
      <c r="A151" s="45">
        <v>147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4"/>
      <c r="AN151" s="49"/>
      <c r="AO151" s="44"/>
      <c r="AP151" s="44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4"/>
      <c r="BL151" s="44"/>
      <c r="BM151" s="4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</row>
    <row r="152" spans="1:76" x14ac:dyDescent="0.15">
      <c r="A152" s="45">
        <v>148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4"/>
      <c r="AN152" s="49"/>
      <c r="AO152" s="44"/>
      <c r="AP152" s="44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4"/>
      <c r="BL152" s="44"/>
      <c r="BM152" s="4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</row>
    <row r="153" spans="1:76" x14ac:dyDescent="0.15">
      <c r="A153" s="45">
        <v>149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4"/>
      <c r="AN153" s="49"/>
      <c r="AO153" s="44"/>
      <c r="AP153" s="44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4"/>
      <c r="BL153" s="44"/>
      <c r="BM153" s="4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</row>
  </sheetData>
  <mergeCells count="1">
    <mergeCell ref="AH2:AJ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入札書（単価） </vt:lpstr>
      <vt:lpstr>入札書（品目別）</vt:lpstr>
      <vt:lpstr>入札書</vt:lpstr>
      <vt:lpstr>入札書 (契担)</vt:lpstr>
      <vt:lpstr>入札書 (支担・契担)</vt:lpstr>
      <vt:lpstr>内訳 (単価)</vt:lpstr>
      <vt:lpstr>内訳</vt:lpstr>
      <vt:lpstr>BI</vt:lpstr>
      <vt:lpstr>内訳!Print_Area</vt:lpstr>
      <vt:lpstr>'内訳 (単価)'!Print_Area</vt:lpstr>
      <vt:lpstr>入札書!Print_Area</vt:lpstr>
      <vt:lpstr>'入札書 (契担)'!Print_Area</vt:lpstr>
      <vt:lpstr>'入札書 (支担・契担)'!Print_Area</vt:lpstr>
      <vt:lpstr>'入札書（単価） '!Print_Area</vt:lpstr>
      <vt:lpstr>'入札書（品目別）'!Print_Area</vt:lpstr>
    </vt:vector>
  </TitlesOfParts>
  <Company>陸上自衛隊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陸上自衛隊</dc:creator>
  <cp:lastModifiedBy>礒部　綾音</cp:lastModifiedBy>
  <cp:lastPrinted>2023-12-07T04:40:57Z</cp:lastPrinted>
  <dcterms:created xsi:type="dcterms:W3CDTF">2009-05-27T02:07:31Z</dcterms:created>
  <dcterms:modified xsi:type="dcterms:W3CDTF">2023-12-07T23:52:31Z</dcterms:modified>
</cp:coreProperties>
</file>