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spm.gbase.gsdf.mod.go.jp\関東補給処\各部各支処共有\EKN\2 契約課(Eaklst11kneuc)\契約班\1物品データ\山田\オープンカウンター\OC中身（令和８年度）\"/>
    </mc:Choice>
  </mc:AlternateContent>
  <xr:revisionPtr revIDLastSave="0" documentId="13_ncr:1_{A8BA183E-87A1-45D0-82A5-49A640D1B655}" xr6:coauthVersionLast="47" xr6:coauthVersionMax="47" xr10:uidLastSave="{00000000-0000-0000-0000-000000000000}"/>
  <bookViews>
    <workbookView xWindow="-120" yWindow="-120" windowWidth="20730" windowHeight="11040" tabRatio="952" xr2:uid="{00000000-000D-0000-FFFF-FFFF00000000}"/>
  </bookViews>
  <sheets>
    <sheet name="見積書" sheetId="28" r:id="rId1"/>
    <sheet name="内訳" sheetId="11" r:id="rId2"/>
  </sheets>
  <definedNames>
    <definedName name="_xlnm.Print_Area" localSheetId="0">見積書!$C$1:$K$38</definedName>
    <definedName name="_xlnm.Print_Area" localSheetId="1">内訳!$A$1:$G$82</definedName>
    <definedName name="_xlnm.Print_Titles" localSheetId="1">内訳!$A:$G,内訳!$1:$1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5" i="11" l="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B265" i="11"/>
  <c r="B264" i="11"/>
  <c r="B263" i="11"/>
  <c r="B262" i="11"/>
  <c r="B261" i="11"/>
  <c r="B260" i="11"/>
  <c r="B259" i="11"/>
  <c r="B258" i="11"/>
  <c r="B257" i="11"/>
  <c r="B256" i="11"/>
  <c r="B255" i="11"/>
  <c r="B254" i="11"/>
  <c r="B253" i="11"/>
  <c r="B252" i="11"/>
  <c r="B251" i="11"/>
  <c r="B250" i="11"/>
  <c r="B249" i="11"/>
  <c r="B248" i="11"/>
  <c r="B247" i="11"/>
  <c r="B246" i="11"/>
  <c r="B245" i="11"/>
  <c r="B244" i="11"/>
  <c r="B243" i="11"/>
  <c r="B242" i="11"/>
  <c r="B241" i="11"/>
  <c r="B239" i="11"/>
  <c r="B238" i="11"/>
  <c r="B237" i="11"/>
  <c r="B236" i="11"/>
  <c r="B235" i="11"/>
  <c r="B234" i="11"/>
  <c r="B233" i="11"/>
  <c r="B232" i="11"/>
  <c r="B231" i="11"/>
  <c r="B230" i="11"/>
  <c r="B229" i="11"/>
  <c r="B228" i="11"/>
  <c r="B227" i="11"/>
  <c r="B226" i="11"/>
  <c r="B225" i="11"/>
  <c r="B224" i="11"/>
  <c r="B223" i="11"/>
  <c r="B222" i="11"/>
  <c r="B221" i="11"/>
  <c r="B220" i="11"/>
  <c r="B219" i="11"/>
  <c r="B218" i="11"/>
  <c r="B217" i="11"/>
  <c r="B216" i="11"/>
  <c r="B215" i="11"/>
  <c r="B213" i="11"/>
  <c r="B212" i="11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G29" i="11" l="1"/>
  <c r="G30" i="11"/>
  <c r="G31" i="11"/>
  <c r="G32" i="11"/>
  <c r="G33" i="11"/>
  <c r="G34" i="11"/>
  <c r="G35" i="11"/>
  <c r="G36" i="11"/>
  <c r="G37" i="11"/>
  <c r="G38" i="11"/>
  <c r="G39" i="11"/>
  <c r="G40" i="11"/>
  <c r="G41" i="11"/>
  <c r="G56" i="11"/>
  <c r="G57" i="11"/>
  <c r="G58" i="11"/>
  <c r="E83" i="11"/>
  <c r="G83" i="11" s="1"/>
  <c r="E84" i="11"/>
  <c r="G84" i="11" s="1"/>
  <c r="E85" i="11"/>
  <c r="G85" i="11" s="1"/>
  <c r="E86" i="11"/>
  <c r="G86" i="11" s="1"/>
  <c r="E87" i="11"/>
  <c r="G87" i="11" s="1"/>
  <c r="E88" i="11"/>
  <c r="G88" i="11" s="1"/>
  <c r="E89" i="11"/>
  <c r="G89" i="11" s="1"/>
  <c r="E90" i="11"/>
  <c r="G90" i="11" s="1"/>
  <c r="E91" i="11"/>
  <c r="G91" i="11" s="1"/>
  <c r="E92" i="11"/>
  <c r="G92" i="11" s="1"/>
  <c r="E93" i="11"/>
  <c r="G93" i="11" s="1"/>
  <c r="E94" i="11"/>
  <c r="G94" i="11" s="1"/>
  <c r="E95" i="11"/>
  <c r="G95" i="11" s="1"/>
  <c r="E96" i="11"/>
  <c r="G96" i="11" s="1"/>
  <c r="E97" i="11"/>
  <c r="G97" i="11" s="1"/>
  <c r="E98" i="11"/>
  <c r="G98" i="11" s="1"/>
  <c r="E99" i="11"/>
  <c r="G99" i="11" s="1"/>
  <c r="E100" i="11"/>
  <c r="G100" i="11" s="1"/>
  <c r="E101" i="11"/>
  <c r="G101" i="11" s="1"/>
  <c r="E102" i="11"/>
  <c r="G102" i="11" s="1"/>
  <c r="E103" i="11"/>
  <c r="G103" i="11" s="1"/>
  <c r="E104" i="11"/>
  <c r="G104" i="11" s="1"/>
  <c r="E105" i="11"/>
  <c r="G105" i="11" s="1"/>
  <c r="E106" i="11"/>
  <c r="G106" i="11" s="1"/>
  <c r="E107" i="11"/>
  <c r="G107" i="11" s="1"/>
  <c r="E110" i="11"/>
  <c r="G110" i="11" s="1"/>
  <c r="E111" i="11"/>
  <c r="G111" i="11" s="1"/>
  <c r="E112" i="11"/>
  <c r="G112" i="11" s="1"/>
  <c r="E113" i="11"/>
  <c r="G113" i="11" s="1"/>
  <c r="E114" i="11"/>
  <c r="G114" i="11" s="1"/>
  <c r="E115" i="11"/>
  <c r="G115" i="11" s="1"/>
  <c r="E116" i="11"/>
  <c r="G116" i="11" s="1"/>
  <c r="E117" i="11"/>
  <c r="G117" i="11" s="1"/>
  <c r="E118" i="11"/>
  <c r="G118" i="11" s="1"/>
  <c r="E119" i="11"/>
  <c r="G119" i="11" s="1"/>
  <c r="E120" i="11"/>
  <c r="G120" i="11" s="1"/>
  <c r="E121" i="11"/>
  <c r="G121" i="11" s="1"/>
  <c r="E122" i="11"/>
  <c r="G122" i="11" s="1"/>
  <c r="E123" i="11"/>
  <c r="G123" i="11" s="1"/>
  <c r="E124" i="11"/>
  <c r="G124" i="11" s="1"/>
  <c r="E125" i="11"/>
  <c r="G125" i="11" s="1"/>
  <c r="E126" i="11"/>
  <c r="G126" i="11" s="1"/>
  <c r="E127" i="11"/>
  <c r="G127" i="11" s="1"/>
  <c r="E128" i="11"/>
  <c r="G128" i="11" s="1"/>
  <c r="E129" i="11"/>
  <c r="G129" i="11" s="1"/>
  <c r="E130" i="11"/>
  <c r="G130" i="11" s="1"/>
  <c r="E131" i="11"/>
  <c r="G131" i="11" s="1"/>
  <c r="E132" i="11"/>
  <c r="G132" i="11" s="1"/>
  <c r="E133" i="11"/>
  <c r="G133" i="11" s="1"/>
  <c r="E134" i="11"/>
  <c r="G134" i="11" s="1"/>
  <c r="E137" i="11"/>
  <c r="G137" i="11" s="1"/>
  <c r="E138" i="11"/>
  <c r="G138" i="11" s="1"/>
  <c r="E139" i="11"/>
  <c r="G139" i="11" s="1"/>
  <c r="E140" i="11"/>
  <c r="G140" i="11" s="1"/>
  <c r="E141" i="11"/>
  <c r="G141" i="11" s="1"/>
  <c r="E142" i="11"/>
  <c r="G142" i="11" s="1"/>
  <c r="E143" i="11"/>
  <c r="G143" i="11" s="1"/>
  <c r="E144" i="11"/>
  <c r="G144" i="11" s="1"/>
  <c r="E145" i="11"/>
  <c r="G145" i="11" s="1"/>
  <c r="E146" i="11"/>
  <c r="G146" i="11" s="1"/>
  <c r="E147" i="11"/>
  <c r="G147" i="11" s="1"/>
  <c r="E148" i="11"/>
  <c r="G148" i="11" s="1"/>
  <c r="E149" i="11"/>
  <c r="G149" i="11" s="1"/>
  <c r="E150" i="11"/>
  <c r="G150" i="11" s="1"/>
  <c r="E151" i="11"/>
  <c r="G151" i="11" s="1"/>
  <c r="E152" i="11"/>
  <c r="G152" i="11" s="1"/>
  <c r="E153" i="11"/>
  <c r="G153" i="11" s="1"/>
  <c r="E154" i="11"/>
  <c r="G154" i="11" s="1"/>
  <c r="E155" i="11"/>
  <c r="G155" i="11" s="1"/>
  <c r="E156" i="11"/>
  <c r="G156" i="11" s="1"/>
  <c r="E157" i="11"/>
  <c r="G157" i="11" s="1"/>
  <c r="E163" i="11"/>
  <c r="G163" i="11" s="1"/>
  <c r="E164" i="11"/>
  <c r="G164" i="11" s="1"/>
  <c r="E165" i="11"/>
  <c r="G165" i="11" s="1"/>
  <c r="E166" i="11"/>
  <c r="G166" i="11" s="1"/>
  <c r="E167" i="11"/>
  <c r="G167" i="11" s="1"/>
  <c r="E168" i="11"/>
  <c r="G168" i="11" s="1"/>
  <c r="E169" i="11"/>
  <c r="G169" i="11" s="1"/>
  <c r="E170" i="11"/>
  <c r="G170" i="11" s="1"/>
  <c r="E171" i="11"/>
  <c r="G171" i="11" s="1"/>
  <c r="E172" i="11"/>
  <c r="G172" i="11" s="1"/>
  <c r="E173" i="11"/>
  <c r="G173" i="11" s="1"/>
  <c r="E174" i="11"/>
  <c r="G174" i="11" s="1"/>
  <c r="E175" i="11"/>
  <c r="G175" i="11" s="1"/>
  <c r="E176" i="11"/>
  <c r="G176" i="11" s="1"/>
  <c r="E177" i="11"/>
  <c r="G177" i="11" s="1"/>
  <c r="E178" i="11"/>
  <c r="G178" i="11" s="1"/>
  <c r="E179" i="11"/>
  <c r="G179" i="11" s="1"/>
  <c r="E180" i="11"/>
  <c r="G180" i="11" s="1"/>
  <c r="E181" i="11"/>
  <c r="G181" i="11" s="1"/>
  <c r="E182" i="11"/>
  <c r="G182" i="11" s="1"/>
  <c r="E183" i="11"/>
  <c r="G183" i="11" s="1"/>
  <c r="E184" i="11"/>
  <c r="G184" i="11" s="1"/>
  <c r="E185" i="11"/>
  <c r="G185" i="11" s="1"/>
  <c r="E186" i="11"/>
  <c r="G186" i="11" s="1"/>
  <c r="E187" i="11"/>
  <c r="G187" i="11" s="1"/>
  <c r="E189" i="11"/>
  <c r="G189" i="11" s="1"/>
  <c r="E190" i="11"/>
  <c r="G190" i="11" s="1"/>
  <c r="E191" i="11"/>
  <c r="G191" i="11" s="1"/>
  <c r="E192" i="11"/>
  <c r="G192" i="11" s="1"/>
  <c r="E193" i="11"/>
  <c r="G193" i="11" s="1"/>
  <c r="E194" i="11"/>
  <c r="G194" i="11" s="1"/>
  <c r="E195" i="11"/>
  <c r="G195" i="11" s="1"/>
  <c r="E196" i="11"/>
  <c r="G196" i="11" s="1"/>
  <c r="E197" i="11"/>
  <c r="G197" i="11" s="1"/>
  <c r="E198" i="11"/>
  <c r="G198" i="11" s="1"/>
  <c r="E199" i="11"/>
  <c r="G199" i="11" s="1"/>
  <c r="E200" i="11"/>
  <c r="G200" i="11" s="1"/>
  <c r="E201" i="11"/>
  <c r="G201" i="11" s="1"/>
  <c r="E202" i="11"/>
  <c r="G202" i="11" s="1"/>
  <c r="E203" i="11"/>
  <c r="G203" i="11" s="1"/>
  <c r="E204" i="11"/>
  <c r="G204" i="11" s="1"/>
  <c r="E205" i="11"/>
  <c r="G205" i="11" s="1"/>
  <c r="E206" i="11"/>
  <c r="G206" i="11" s="1"/>
  <c r="E207" i="11"/>
  <c r="G207" i="11" s="1"/>
  <c r="E208" i="11"/>
  <c r="G208" i="11" s="1"/>
  <c r="E209" i="11"/>
  <c r="G209" i="11" s="1"/>
  <c r="E210" i="11"/>
  <c r="G210" i="11" s="1"/>
  <c r="E211" i="11"/>
  <c r="G211" i="11" s="1"/>
  <c r="E212" i="11"/>
  <c r="G212" i="11" s="1"/>
  <c r="E213" i="11"/>
  <c r="G213" i="11" s="1"/>
  <c r="E215" i="11"/>
  <c r="G215" i="11" s="1"/>
  <c r="E216" i="11"/>
  <c r="G216" i="11" s="1"/>
  <c r="E217" i="11"/>
  <c r="G217" i="11" s="1"/>
  <c r="E218" i="11"/>
  <c r="G218" i="11" s="1"/>
  <c r="E219" i="11"/>
  <c r="G219" i="11" s="1"/>
  <c r="E220" i="11"/>
  <c r="G220" i="11" s="1"/>
  <c r="E221" i="11"/>
  <c r="G221" i="11" s="1"/>
  <c r="E222" i="11"/>
  <c r="G222" i="11" s="1"/>
  <c r="E223" i="11"/>
  <c r="G223" i="11" s="1"/>
  <c r="E224" i="11"/>
  <c r="G224" i="11" s="1"/>
  <c r="E225" i="11"/>
  <c r="G225" i="11" s="1"/>
  <c r="E226" i="11"/>
  <c r="G226" i="11" s="1"/>
  <c r="E227" i="11"/>
  <c r="G227" i="11" s="1"/>
  <c r="E228" i="11"/>
  <c r="G228" i="11" s="1"/>
  <c r="E229" i="11"/>
  <c r="G229" i="11" s="1"/>
  <c r="E230" i="11"/>
  <c r="G230" i="11" s="1"/>
  <c r="E231" i="11"/>
  <c r="G231" i="11" s="1"/>
  <c r="E232" i="11"/>
  <c r="G232" i="11" s="1"/>
  <c r="E233" i="11"/>
  <c r="G233" i="11" s="1"/>
  <c r="E234" i="11"/>
  <c r="G234" i="11" s="1"/>
  <c r="E235" i="11"/>
  <c r="G235" i="11" s="1"/>
  <c r="E236" i="11"/>
  <c r="G236" i="11" s="1"/>
  <c r="E237" i="11"/>
  <c r="G237" i="11" s="1"/>
  <c r="E238" i="11"/>
  <c r="G238" i="11" s="1"/>
  <c r="E239" i="11"/>
  <c r="G239" i="11" s="1"/>
  <c r="E241" i="11"/>
  <c r="G241" i="11" s="1"/>
  <c r="E242" i="11"/>
  <c r="G242" i="11" s="1"/>
  <c r="E243" i="11"/>
  <c r="G243" i="11" s="1"/>
  <c r="E244" i="11"/>
  <c r="G244" i="11" s="1"/>
  <c r="E245" i="11"/>
  <c r="G245" i="11" s="1"/>
  <c r="E246" i="11"/>
  <c r="G246" i="11" s="1"/>
  <c r="E247" i="11"/>
  <c r="G247" i="11" s="1"/>
  <c r="E248" i="11"/>
  <c r="G248" i="11" s="1"/>
  <c r="E249" i="11"/>
  <c r="G249" i="11" s="1"/>
  <c r="E250" i="11"/>
  <c r="G250" i="11" s="1"/>
  <c r="E251" i="11"/>
  <c r="G251" i="11" s="1"/>
  <c r="E252" i="11"/>
  <c r="G252" i="11" s="1"/>
  <c r="E253" i="11"/>
  <c r="G253" i="11" s="1"/>
  <c r="E254" i="11"/>
  <c r="G254" i="11" s="1"/>
  <c r="E255" i="11"/>
  <c r="G255" i="11" s="1"/>
  <c r="E256" i="11"/>
  <c r="G256" i="11" s="1"/>
  <c r="E257" i="11"/>
  <c r="G257" i="11" s="1"/>
  <c r="E258" i="11"/>
  <c r="G258" i="11" s="1"/>
  <c r="E259" i="11"/>
  <c r="G259" i="11" s="1"/>
  <c r="E260" i="11"/>
  <c r="G260" i="11" s="1"/>
  <c r="E261" i="11"/>
  <c r="G261" i="11" s="1"/>
  <c r="E262" i="11"/>
  <c r="G262" i="11" s="1"/>
  <c r="E263" i="11"/>
  <c r="G263" i="11" s="1"/>
  <c r="E264" i="11"/>
  <c r="G264" i="11" s="1"/>
  <c r="E265" i="11"/>
  <c r="G265" i="11" s="1"/>
  <c r="G2" i="11"/>
  <c r="G162" i="11" l="1"/>
  <c r="G188" i="11" s="1"/>
  <c r="G54" i="11"/>
  <c r="G81" i="11"/>
  <c r="G214" i="11"/>
  <c r="G108" i="11"/>
  <c r="G240" i="11"/>
  <c r="G135" i="11"/>
  <c r="G266" i="11"/>
</calcChain>
</file>

<file path=xl/sharedStrings.xml><?xml version="1.0" encoding="utf-8"?>
<sst xmlns="http://schemas.openxmlformats.org/spreadsheetml/2006/main" count="284" uniqueCount="77">
  <si>
    <t>見　　積　　書</t>
    <rPh sb="0" eb="1">
      <t>ミ</t>
    </rPh>
    <rPh sb="3" eb="4">
      <t>セキ</t>
    </rPh>
    <rPh sb="6" eb="7">
      <t>ショ</t>
    </rPh>
    <phoneticPr fontId="5"/>
  </si>
  <si>
    <t xml:space="preserve"> 金額￥</t>
    <rPh sb="1" eb="3">
      <t>キンガク</t>
    </rPh>
    <phoneticPr fontId="5"/>
  </si>
  <si>
    <t>品　　　名</t>
    <rPh sb="0" eb="1">
      <t>シナ</t>
    </rPh>
    <rPh sb="4" eb="5">
      <t>メイ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</si>
  <si>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</si>
  <si>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</si>
  <si>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</si>
  <si>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</si>
  <si>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</si>
  <si>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納入場所</t>
    <rPh sb="0" eb="2">
      <t>ノウニュウ</t>
    </rPh>
    <rPh sb="2" eb="4">
      <t>バショ</t>
    </rPh>
    <phoneticPr fontId="5"/>
  </si>
  <si>
    <t>納        期</t>
    <rPh sb="0" eb="1">
      <t>オサム</t>
    </rPh>
    <rPh sb="9" eb="10">
      <t>キ</t>
    </rPh>
    <phoneticPr fontId="5"/>
  </si>
  <si>
    <t>免除</t>
    <rPh sb="0" eb="2">
      <t>メンジョ</t>
    </rPh>
    <phoneticPr fontId="5"/>
  </si>
  <si>
    <t>見積書有効期間</t>
    <rPh sb="0" eb="2">
      <t>ミツ</t>
    </rPh>
    <rPh sb="2" eb="3">
      <t>ショ</t>
    </rPh>
    <rPh sb="3" eb="4">
      <t>ユウ</t>
    </rPh>
    <rPh sb="4" eb="5">
      <t>コウ</t>
    </rPh>
    <rPh sb="5" eb="6">
      <t>キ</t>
    </rPh>
    <rPh sb="6" eb="7">
      <t>アイダ</t>
    </rPh>
    <phoneticPr fontId="5"/>
  </si>
  <si>
    <t>事項について誓約いたします。</t>
    <phoneticPr fontId="5"/>
  </si>
  <si>
    <t>陸上自衛隊関東補給処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phoneticPr fontId="5"/>
  </si>
  <si>
    <t>住所</t>
    <rPh sb="0" eb="2">
      <t>ジュウショ</t>
    </rPh>
    <phoneticPr fontId="5"/>
  </si>
  <si>
    <t>会社名</t>
    <rPh sb="0" eb="2">
      <t>カイシャ</t>
    </rPh>
    <rPh sb="2" eb="3">
      <t>メイ</t>
    </rPh>
    <phoneticPr fontId="5"/>
  </si>
  <si>
    <t>連絡先</t>
    <rPh sb="0" eb="3">
      <t>レンラクサキ</t>
    </rPh>
    <phoneticPr fontId="5"/>
  </si>
  <si>
    <t>　また、当社（私（個人の場合）、当団体（団体の場合））は「入札及び契約心得」に示された暴力団排除に関する誓約</t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rPh sb="52" eb="53">
      <t>チカイ</t>
    </rPh>
    <rPh sb="53" eb="54">
      <t>ヤク</t>
    </rPh>
    <phoneticPr fontId="5"/>
  </si>
  <si>
    <t>　</t>
    <phoneticPr fontId="5"/>
  </si>
  <si>
    <t>代表者名</t>
    <rPh sb="0" eb="3">
      <t>ダイヒョウシャ</t>
    </rPh>
    <rPh sb="3" eb="4">
      <t>メイ</t>
    </rPh>
    <phoneticPr fontId="5"/>
  </si>
  <si>
    <t>担当者名</t>
    <rPh sb="0" eb="3">
      <t>タントウシャ</t>
    </rPh>
    <rPh sb="3" eb="4">
      <t>メイ</t>
    </rPh>
    <phoneticPr fontId="5"/>
  </si>
  <si>
    <t>(注) 押印を省略する場合には担当者名及び連絡先を記載すること。</t>
    <rPh sb="1" eb="2">
      <t>チュウ</t>
    </rPh>
    <rPh sb="4" eb="6">
      <t>オウイン</t>
    </rPh>
    <rPh sb="7" eb="9">
      <t>ショウリャク</t>
    </rPh>
    <rPh sb="11" eb="13">
      <t>バアイ</t>
    </rPh>
    <rPh sb="15" eb="18">
      <t>タントウシャ</t>
    </rPh>
    <rPh sb="18" eb="19">
      <t>メイ</t>
    </rPh>
    <rPh sb="19" eb="20">
      <t>オヨ</t>
    </rPh>
    <rPh sb="21" eb="24">
      <t>レンラクサキ</t>
    </rPh>
    <rPh sb="25" eb="27">
      <t>キサイ</t>
    </rPh>
    <phoneticPr fontId="5"/>
  </si>
  <si>
    <t>（消費税及び地方税額を含まない）</t>
    <rPh sb="1" eb="3">
      <t>ショウヒ</t>
    </rPh>
    <rPh sb="3" eb="4">
      <t>ゼイ</t>
    </rPh>
    <rPh sb="4" eb="5">
      <t>オヨ</t>
    </rPh>
    <rPh sb="6" eb="10">
      <t>チホウゼイガク</t>
    </rPh>
    <rPh sb="11" eb="12">
      <t>フク</t>
    </rPh>
    <phoneticPr fontId="5"/>
  </si>
  <si>
    <t>Ｎｏ</t>
    <phoneticPr fontId="5"/>
  </si>
  <si>
    <t>規　　格</t>
    <rPh sb="0" eb="1">
      <t>キ</t>
    </rPh>
    <rPh sb="3" eb="4">
      <t>カク</t>
    </rPh>
    <phoneticPr fontId="5"/>
  </si>
  <si>
    <t>単　価</t>
    <rPh sb="0" eb="1">
      <t>タン</t>
    </rPh>
    <rPh sb="2" eb="3">
      <t>アタイ</t>
    </rPh>
    <phoneticPr fontId="5"/>
  </si>
  <si>
    <t>金　額</t>
    <rPh sb="0" eb="1">
      <t>キン</t>
    </rPh>
    <rPh sb="2" eb="3">
      <t>ガク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</si>
  <si>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</si>
  <si>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以下余白</t>
    <rPh sb="0" eb="4">
      <t>イカヨハク</t>
    </rPh>
    <phoneticPr fontId="5"/>
  </si>
  <si>
    <t>ほか</t>
    <phoneticPr fontId="5"/>
  </si>
  <si>
    <t>件</t>
    <rPh sb="0" eb="1">
      <t>ケン</t>
    </rPh>
    <phoneticPr fontId="5"/>
  </si>
  <si>
    <t>小計</t>
    <phoneticPr fontId="5"/>
  </si>
  <si>
    <t>分任支出負担行為担当官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5"/>
  </si>
  <si>
    <t>契約保証金</t>
    <rPh sb="0" eb="2">
      <t>ケイヤク</t>
    </rPh>
    <rPh sb="2" eb="3">
      <t>タモツ</t>
    </rPh>
    <rPh sb="3" eb="4">
      <t>アカシ</t>
    </rPh>
    <rPh sb="4" eb="5">
      <t>キン</t>
    </rPh>
    <phoneticPr fontId="5"/>
  </si>
  <si>
    <t>調達会計部長　　青木　哲也　　　殿</t>
    <rPh sb="0" eb="2">
      <t>チョウタツ</t>
    </rPh>
    <rPh sb="2" eb="4">
      <t>カイケイ</t>
    </rPh>
    <rPh sb="4" eb="6">
      <t>ブチョウ</t>
    </rPh>
    <rPh sb="8" eb="10">
      <t>アオキ</t>
    </rPh>
    <rPh sb="11" eb="13">
      <t>テツヤ</t>
    </rPh>
    <rPh sb="16" eb="17">
      <t>ドノ</t>
    </rPh>
    <phoneticPr fontId="5"/>
  </si>
  <si>
    <t>通知番号</t>
    <rPh sb="0" eb="4">
      <t>ツウチバンゴウ</t>
    </rPh>
    <phoneticPr fontId="5"/>
  </si>
  <si>
    <t xml:space="preserve"> 上記の公告又は通知に対して「入札及び契約心得」、「オープンカウンター方式実施要領」及び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35" eb="37">
      <t>ホウシキ</t>
    </rPh>
    <rPh sb="37" eb="41">
      <t>ジッシヨウリョウ</t>
    </rPh>
    <rPh sb="42" eb="43">
      <t>オヨ</t>
    </rPh>
    <phoneticPr fontId="5"/>
  </si>
  <si>
    <t>6</t>
  </si>
  <si>
    <t>1</t>
  </si>
  <si>
    <t>3</t>
  </si>
  <si>
    <t>20</t>
  </si>
  <si>
    <t>仕様書のとおり</t>
  </si>
  <si>
    <t>2</t>
  </si>
  <si>
    <t>PC</t>
  </si>
  <si>
    <t>EA</t>
  </si>
  <si>
    <t>5</t>
  </si>
  <si>
    <t>SP</t>
  </si>
  <si>
    <t>CA</t>
  </si>
  <si>
    <t>10</t>
  </si>
  <si>
    <t>PR</t>
  </si>
  <si>
    <t>30</t>
  </si>
  <si>
    <t>スプレ－容器</t>
  </si>
  <si>
    <t>以下余白</t>
    <phoneticPr fontId="5"/>
  </si>
  <si>
    <t>小計</t>
    <rPh sb="0" eb="2">
      <t>ショウケイ</t>
    </rPh>
    <phoneticPr fontId="5"/>
  </si>
  <si>
    <t>合計</t>
    <rPh sb="0" eb="2">
      <t>ゴウケイ</t>
    </rPh>
    <phoneticPr fontId="5"/>
  </si>
  <si>
    <t>「標準契約書」の契約条項等を承諾の上、見積りいたします。</t>
    <rPh sb="19" eb="21">
      <t>ミツ</t>
    </rPh>
    <phoneticPr fontId="5"/>
  </si>
  <si>
    <t>ソケット</t>
  </si>
  <si>
    <t>ビット</t>
  </si>
  <si>
    <t>ラチェットハンドル</t>
  </si>
  <si>
    <t>カッタ－替刃</t>
  </si>
  <si>
    <t>断熱材カッタ－</t>
  </si>
  <si>
    <t>ハンマ－</t>
  </si>
  <si>
    <t>グリップテープ</t>
  </si>
  <si>
    <t>溶接機用部品</t>
  </si>
  <si>
    <t>荷札</t>
  </si>
  <si>
    <t>フィルム</t>
  </si>
  <si>
    <t>24</t>
  </si>
  <si>
    <t>気泡緩衝材</t>
  </si>
  <si>
    <t>旋削用ホルダ</t>
  </si>
  <si>
    <t>旋削用チップ</t>
  </si>
  <si>
    <t>40</t>
  </si>
  <si>
    <t>溶接ワイヤ</t>
  </si>
  <si>
    <t>関東補給処　火器車両部</t>
    <rPh sb="0" eb="5">
      <t>カントウホキュウショ</t>
    </rPh>
    <rPh sb="6" eb="8">
      <t>カキ</t>
    </rPh>
    <rPh sb="8" eb="10">
      <t>シャリョウ</t>
    </rPh>
    <rPh sb="10" eb="11">
      <t>ブ</t>
    </rPh>
    <phoneticPr fontId="5"/>
  </si>
  <si>
    <t>以下余白</t>
    <phoneticPr fontId="5"/>
  </si>
  <si>
    <t>第C9  号</t>
  </si>
  <si>
    <t xml:space="preserve"> </t>
  </si>
  <si>
    <t>品目別</t>
    <rPh sb="0" eb="3">
      <t>ヒンモクベツ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</si>
</sst>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color theme="1"/>
      <name val="游ゴシック"/>
      <family val="2"/>
      <scheme val="minor"/>
    </font>
    <font>
      <b/>
      <sz val="13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  <bgColor auto="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3" fillId="0" borderId="0" applyFont="0" applyFill="0" applyBorder="0" applyAlignment="0" applyProtection="0"/>
    <xf numFmtId="0" fontId="14" fillId="0" borderId="0"/>
    <xf numFmtId="38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3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distributed" vertical="distributed" justifyLastLine="1"/>
    </xf>
    <xf numFmtId="0" fontId="8" fillId="0" borderId="3" xfId="0" applyFont="1" applyBorder="1" applyAlignment="1">
      <alignment horizontal="distributed" vertical="distributed" justifyLastLine="1"/>
    </xf>
    <xf numFmtId="3" fontId="8" fillId="0" borderId="3" xfId="0" applyNumberFormat="1" applyFont="1" applyBorder="1" applyAlignment="1">
      <alignment horizontal="right" vertical="center" shrinkToFit="1"/>
    </xf>
    <xf numFmtId="0" fontId="8" fillId="0" borderId="7" xfId="0" applyFont="1" applyBorder="1"/>
    <xf numFmtId="0" fontId="8" fillId="0" borderId="9" xfId="0" applyFont="1" applyBorder="1"/>
    <xf numFmtId="0" fontId="8" fillId="0" borderId="7" xfId="0" applyFont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8" fillId="0" borderId="5" xfId="0" applyFont="1" applyBorder="1" applyAlignment="1">
      <alignment vertical="center" wrapText="1" shrinkToFit="1"/>
    </xf>
    <xf numFmtId="3" fontId="8" fillId="0" borderId="3" xfId="0" applyNumberFormat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distributed" justifyLastLine="1"/>
    </xf>
    <xf numFmtId="3" fontId="6" fillId="0" borderId="3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right" vertical="distributed" justifyLastLine="1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vertical="center" justifyLastLine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11" fillId="3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3" borderId="14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Border="1" applyAlignment="1">
      <alignment vertical="center"/>
    </xf>
    <xf numFmtId="14" fontId="1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left" shrinkToFit="1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 justifyLastLine="1"/>
    </xf>
    <xf numFmtId="0" fontId="8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wrapText="1" shrinkToFit="1"/>
    </xf>
    <xf numFmtId="0" fontId="4" fillId="0" borderId="0" xfId="0" applyFont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justifyLastLine="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10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58" fontId="8" fillId="4" borderId="15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wrapText="1" shrinkToFit="1"/>
    </xf>
    <xf numFmtId="0" fontId="8" fillId="0" borderId="5" xfId="0" applyFont="1" applyBorder="1" applyAlignment="1">
      <alignment horizontal="right" wrapText="1" shrinkToFit="1"/>
    </xf>
    <xf numFmtId="0" fontId="4" fillId="0" borderId="0" xfId="0" applyFont="1" applyAlignment="1">
      <alignment horizontal="center" vertical="center" justifyLastLine="1"/>
    </xf>
    <xf numFmtId="0" fontId="10" fillId="0" borderId="1" xfId="0" applyFont="1" applyBorder="1" applyAlignment="1">
      <alignment horizontal="center"/>
    </xf>
    <xf numFmtId="0" fontId="8" fillId="0" borderId="2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distributed" justifyLastLine="1"/>
    </xf>
    <xf numFmtId="0" fontId="6" fillId="0" borderId="4" xfId="0" applyFont="1" applyBorder="1" applyAlignment="1">
      <alignment horizontal="distributed" vertical="distributed" justifyLastLine="1"/>
    </xf>
    <xf numFmtId="0" fontId="7" fillId="0" borderId="2" xfId="0" applyFont="1" applyBorder="1" applyAlignment="1">
      <alignment horizontal="right" wrapText="1" shrinkToFit="1"/>
    </xf>
    <xf numFmtId="0" fontId="7" fillId="0" borderId="3" xfId="0" applyFont="1" applyBorder="1" applyAlignment="1">
      <alignment horizontal="right" wrapText="1" shrinkToFit="1"/>
    </xf>
    <xf numFmtId="0" fontId="8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wrapText="1"/>
    </xf>
  </cellXfs>
  <cellStyles count="20">
    <cellStyle name="桁区切り" xfId="1" builtinId="6"/>
    <cellStyle name="桁区切り 2" xfId="3" xr:uid="{00000000-0005-0000-0000-000001000000}"/>
    <cellStyle name="桁区切り 3" xfId="7" xr:uid="{00000000-0005-0000-0000-000002000000}"/>
    <cellStyle name="通貨 2" xfId="4" xr:uid="{00000000-0005-0000-0000-000003000000}"/>
    <cellStyle name="標準" xfId="0" builtinId="0"/>
    <cellStyle name="標準 10" xfId="13" xr:uid="{00000000-0005-0000-0000-000005000000}"/>
    <cellStyle name="標準 11" xfId="14" xr:uid="{00000000-0005-0000-0000-000006000000}"/>
    <cellStyle name="標準 12" xfId="15" xr:uid="{00000000-0005-0000-0000-000007000000}"/>
    <cellStyle name="標準 13" xfId="16" xr:uid="{00000000-0005-0000-0000-000008000000}"/>
    <cellStyle name="標準 14" xfId="17" xr:uid="{00000000-0005-0000-0000-000009000000}"/>
    <cellStyle name="標準 15" xfId="18" xr:uid="{00000000-0005-0000-0000-00000A000000}"/>
    <cellStyle name="標準 16" xfId="19" xr:uid="{395D9204-F6D1-4E53-BA81-B9A56FDC1BA9}"/>
    <cellStyle name="標準 2" xfId="2" xr:uid="{00000000-0005-0000-0000-00000B000000}"/>
    <cellStyle name="標準 3" xfId="5" xr:uid="{00000000-0005-0000-0000-00000C000000}"/>
    <cellStyle name="標準 4" xfId="6" xr:uid="{00000000-0005-0000-0000-00000D000000}"/>
    <cellStyle name="標準 5" xfId="8" xr:uid="{00000000-0005-0000-0000-00000E000000}"/>
    <cellStyle name="標準 6" xfId="9" xr:uid="{00000000-0005-0000-0000-00000F000000}"/>
    <cellStyle name="標準 7" xfId="10" xr:uid="{00000000-0005-0000-0000-000010000000}"/>
    <cellStyle name="標準 8" xfId="11" xr:uid="{00000000-0005-0000-0000-000011000000}"/>
    <cellStyle name="標準 9" xfId="12" xr:uid="{00000000-0005-0000-0000-000012000000}"/>
  </cellStyles>
  <dxfs count="0"/>
  <tableStyles count="0" defaultTableStyle="TableStyleMedium2" defaultPivotStyle="PivotStyleLight16"/>
  <colors>
    <mruColors>
      <color rgb="FF31D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7</xdr:row>
      <xdr:rowOff>76200</xdr:rowOff>
    </xdr:from>
    <xdr:to>
      <xdr:col>15</xdr:col>
      <xdr:colOff>19050</xdr:colOff>
      <xdr:row>7</xdr:row>
      <xdr:rowOff>76200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1468100" y="1085850"/>
          <a:ext cx="95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D770"/>
  </sheetPr>
  <dimension ref="C1:T38"/>
  <sheetViews>
    <sheetView tabSelected="1" view="pageBreakPreview" topLeftCell="A3" zoomScale="86" zoomScaleNormal="100" zoomScaleSheetLayoutView="86" workbookViewId="0">
      <selection activeCell="E7" sqref="E7"/>
    </sheetView>
  </sheetViews>
  <sheetFormatPr defaultRowHeight="13.5" x14ac:dyDescent="0.15"/>
  <cols>
    <col min="1" max="2" width="9" style="1"/>
    <col min="3" max="3" width="4.25" style="1" customWidth="1"/>
    <col min="4" max="4" width="9" style="1"/>
    <col min="5" max="5" width="11.75" style="1" customWidth="1"/>
    <col min="6" max="6" width="15.625" style="1" customWidth="1"/>
    <col min="7" max="7" width="6.375" style="1" customWidth="1"/>
    <col min="8" max="8" width="8.875" style="1" customWidth="1"/>
    <col min="9" max="9" width="9" style="1"/>
    <col min="10" max="10" width="10" style="1" customWidth="1"/>
    <col min="11" max="11" width="17.25" style="1" customWidth="1"/>
    <col min="12" max="12" width="13.25" style="1" customWidth="1"/>
    <col min="13" max="16384" width="9" style="1"/>
  </cols>
  <sheetData>
    <row r="1" spans="3:20" hidden="1" x14ac:dyDescent="0.15"/>
    <row r="2" spans="3:20" hidden="1" x14ac:dyDescent="0.15"/>
    <row r="3" spans="3:20" ht="22.5" customHeight="1" x14ac:dyDescent="0.15">
      <c r="C3" s="104" t="s">
        <v>0</v>
      </c>
      <c r="D3" s="104"/>
      <c r="E3" s="104"/>
      <c r="F3" s="104"/>
      <c r="G3" s="104"/>
      <c r="H3" s="104"/>
      <c r="I3" s="104"/>
      <c r="J3" s="104"/>
      <c r="K3" s="104"/>
    </row>
    <row r="4" spans="3:20" ht="22.5" customHeight="1" x14ac:dyDescent="0.15">
      <c r="C4" s="57"/>
      <c r="D4" s="58" t="s">
        <v>35</v>
      </c>
      <c r="E4" s="58" t="s">
        <v>74</v>
      </c>
      <c r="F4" s="57"/>
      <c r="G4" s="57"/>
      <c r="H4" s="57"/>
      <c r="I4" s="57"/>
      <c r="J4" s="57"/>
      <c r="K4" s="57"/>
    </row>
    <row r="5" spans="3:20" ht="18.75" customHeight="1" x14ac:dyDescent="0.15"/>
    <row r="6" spans="3:20" ht="30" customHeight="1" thickBot="1" x14ac:dyDescent="0.25">
      <c r="D6" s="52" t="s">
        <v>1</v>
      </c>
      <c r="E6" s="105" t="s">
        <v>76</v>
      </c>
      <c r="F6" s="105"/>
      <c r="G6" s="105"/>
      <c r="H6" s="1" t="s">
        <v>22</v>
      </c>
      <c r="J6" s="2"/>
      <c r="K6" s="2"/>
    </row>
    <row r="7" spans="3:20" ht="8.25" customHeight="1" thickTop="1" x14ac:dyDescent="0.15"/>
    <row r="8" spans="3:20" ht="32.25" customHeight="1" x14ac:dyDescent="0.15">
      <c r="C8" s="106" t="s">
        <v>2</v>
      </c>
      <c r="D8" s="107"/>
      <c r="E8" s="108"/>
      <c r="F8" s="106" t="s">
        <v>3</v>
      </c>
      <c r="G8" s="108"/>
      <c r="H8" s="3" t="s">
        <v>4</v>
      </c>
      <c r="I8" s="38" t="s">
        <v>5</v>
      </c>
      <c r="J8" s="3" t="s">
        <v>6</v>
      </c>
      <c r="K8" s="3" t="s">
        <v>7</v>
      </c>
    </row>
    <row r="9" spans="3:20" ht="34.5" customHeight="1" x14ac:dyDescent="0.2">
      <c r="C9" s="109" t="s">
        <v>56</v>
      </c>
      <c r="D9" s="110"/>
      <c r="E9" s="110"/>
      <c r="F9" s="50" t="s">
        <v>29</v>
      </c>
      <c r="G9" s="51">
        <v>52</v>
      </c>
      <c r="H9" s="51" t="s">
        <v>30</v>
      </c>
      <c r="I9" s="111"/>
      <c r="J9" s="93"/>
      <c r="K9" s="16"/>
      <c r="L9" s="98"/>
      <c r="M9" s="99"/>
      <c r="N9" s="14"/>
      <c r="O9" s="100"/>
      <c r="P9" s="100"/>
      <c r="Q9" s="100"/>
      <c r="R9" s="101"/>
      <c r="S9" s="101"/>
      <c r="T9" s="15"/>
    </row>
    <row r="10" spans="3:20" ht="34.5" customHeight="1" x14ac:dyDescent="0.15">
      <c r="C10" s="102"/>
      <c r="D10" s="102"/>
      <c r="E10" s="102"/>
      <c r="F10" s="103" t="s">
        <v>28</v>
      </c>
      <c r="G10" s="103"/>
      <c r="H10" s="56"/>
      <c r="I10" s="16"/>
      <c r="J10" s="5"/>
      <c r="K10" s="16" t="s">
        <v>75</v>
      </c>
      <c r="L10" s="39"/>
      <c r="M10" s="39"/>
      <c r="N10" s="39"/>
      <c r="O10" s="29"/>
    </row>
    <row r="11" spans="3:20" ht="34.5" customHeight="1" x14ac:dyDescent="0.15">
      <c r="C11" s="97"/>
      <c r="D11" s="97"/>
      <c r="E11" s="97"/>
      <c r="F11" s="97"/>
      <c r="G11" s="97"/>
      <c r="H11" s="54"/>
      <c r="I11" s="16"/>
      <c r="J11" s="17"/>
      <c r="K11" s="16" t="s">
        <v>75</v>
      </c>
      <c r="L11" s="43"/>
      <c r="M11" s="44"/>
      <c r="N11" s="44"/>
      <c r="O11" s="29"/>
    </row>
    <row r="12" spans="3:20" ht="32.25" customHeight="1" x14ac:dyDescent="0.15">
      <c r="C12" s="97"/>
      <c r="D12" s="97"/>
      <c r="E12" s="97"/>
      <c r="F12" s="97"/>
      <c r="G12" s="97"/>
      <c r="H12" s="54"/>
      <c r="I12" s="16"/>
      <c r="J12" s="18"/>
      <c r="K12" s="16" t="s">
        <v>75</v>
      </c>
      <c r="L12" s="45"/>
      <c r="M12" s="46"/>
      <c r="N12" s="46"/>
      <c r="O12" s="42"/>
    </row>
    <row r="13" spans="3:20" ht="32.25" hidden="1" customHeight="1" x14ac:dyDescent="0.15">
      <c r="C13" s="97"/>
      <c r="D13" s="97"/>
      <c r="E13" s="97"/>
      <c r="F13" s="97"/>
      <c r="G13" s="97"/>
      <c r="H13" s="54"/>
      <c r="I13" s="16"/>
      <c r="J13" s="19"/>
      <c r="K13" s="16" t="s">
        <v>75</v>
      </c>
    </row>
    <row r="14" spans="3:20" ht="32.25" hidden="1" customHeight="1" x14ac:dyDescent="0.15">
      <c r="C14" s="87"/>
      <c r="D14" s="87"/>
      <c r="E14" s="87"/>
      <c r="F14" s="88"/>
      <c r="G14" s="87"/>
      <c r="H14" s="55"/>
      <c r="I14" s="20"/>
      <c r="J14" s="5"/>
      <c r="K14" s="16" t="s">
        <v>75</v>
      </c>
    </row>
    <row r="15" spans="3:20" ht="32.25" customHeight="1" x14ac:dyDescent="0.15">
      <c r="C15" s="87"/>
      <c r="D15" s="87"/>
      <c r="E15" s="87"/>
      <c r="F15" s="88"/>
      <c r="G15" s="87"/>
      <c r="H15" s="55"/>
      <c r="I15" s="20"/>
      <c r="J15" s="5"/>
      <c r="K15" s="16" t="s">
        <v>75</v>
      </c>
    </row>
    <row r="16" spans="3:20" ht="32.25" hidden="1" customHeight="1" x14ac:dyDescent="0.15">
      <c r="C16" s="89"/>
      <c r="D16" s="90"/>
      <c r="E16" s="91"/>
      <c r="F16" s="92"/>
      <c r="G16" s="93"/>
      <c r="H16" s="4"/>
      <c r="I16" s="21"/>
      <c r="J16" s="5"/>
      <c r="K16" s="16" t="s">
        <v>75</v>
      </c>
    </row>
    <row r="17" spans="3:19" ht="32.25" customHeight="1" thickBot="1" x14ac:dyDescent="0.25">
      <c r="C17" s="94"/>
      <c r="D17" s="95"/>
      <c r="E17" s="96"/>
      <c r="F17" s="94"/>
      <c r="G17" s="96"/>
      <c r="H17" s="6"/>
      <c r="I17" s="7"/>
      <c r="J17" s="8"/>
      <c r="K17" s="9"/>
      <c r="L17" s="75"/>
      <c r="M17" s="76"/>
    </row>
    <row r="18" spans="3:19" ht="32.25" customHeight="1" thickTop="1" x14ac:dyDescent="0.15">
      <c r="C18" s="77" t="s">
        <v>8</v>
      </c>
      <c r="D18" s="78"/>
      <c r="E18" s="79" t="s">
        <v>72</v>
      </c>
      <c r="F18" s="80"/>
      <c r="G18" s="81"/>
      <c r="H18" s="82" t="s">
        <v>9</v>
      </c>
      <c r="I18" s="83"/>
      <c r="J18" s="84">
        <v>46203</v>
      </c>
      <c r="K18" s="85"/>
      <c r="L18" s="49"/>
      <c r="M18" s="86"/>
      <c r="N18" s="86"/>
      <c r="O18" s="86"/>
      <c r="P18" s="86"/>
      <c r="Q18" s="86"/>
      <c r="R18" s="86"/>
      <c r="S18" s="86"/>
    </row>
    <row r="19" spans="3:19" ht="30" customHeight="1" x14ac:dyDescent="0.15">
      <c r="C19" s="60" t="s">
        <v>33</v>
      </c>
      <c r="D19" s="61"/>
      <c r="E19" s="62"/>
      <c r="F19" s="63" t="s">
        <v>10</v>
      </c>
      <c r="G19" s="64"/>
      <c r="H19" s="65" t="s">
        <v>11</v>
      </c>
      <c r="I19" s="66"/>
      <c r="J19" s="67"/>
      <c r="K19" s="10"/>
    </row>
    <row r="20" spans="3:19" ht="10.5" customHeight="1" x14ac:dyDescent="0.15">
      <c r="C20" s="11"/>
      <c r="D20" s="11"/>
      <c r="E20" s="11"/>
      <c r="F20" s="11"/>
      <c r="G20" s="11"/>
      <c r="H20" s="11"/>
      <c r="I20" s="11"/>
      <c r="J20" s="11"/>
      <c r="K20" s="11"/>
    </row>
    <row r="21" spans="3:19" ht="19.5" customHeight="1" x14ac:dyDescent="0.15">
      <c r="C21" s="68" t="s">
        <v>36</v>
      </c>
      <c r="D21" s="68"/>
      <c r="E21" s="68"/>
      <c r="F21" s="68"/>
      <c r="G21" s="68"/>
      <c r="H21" s="68"/>
      <c r="I21" s="68"/>
      <c r="J21" s="68"/>
      <c r="K21" s="68"/>
    </row>
    <row r="22" spans="3:19" ht="19.5" customHeight="1" x14ac:dyDescent="0.15">
      <c r="C22" s="74" t="s">
        <v>55</v>
      </c>
      <c r="D22" s="74"/>
      <c r="E22" s="74"/>
      <c r="F22" s="74"/>
      <c r="G22" s="74"/>
      <c r="H22" s="74"/>
      <c r="I22" s="74"/>
      <c r="J22" s="74"/>
      <c r="K22" s="74"/>
    </row>
    <row r="23" spans="3:19" ht="21" customHeight="1" x14ac:dyDescent="0.15">
      <c r="C23" s="69" t="s">
        <v>17</v>
      </c>
      <c r="D23" s="69"/>
      <c r="E23" s="69"/>
      <c r="F23" s="69"/>
      <c r="G23" s="69"/>
      <c r="H23" s="69"/>
      <c r="I23" s="69"/>
      <c r="J23" s="69"/>
      <c r="K23" s="69"/>
    </row>
    <row r="24" spans="3:19" ht="21" customHeight="1" x14ac:dyDescent="0.15">
      <c r="C24" s="69" t="s">
        <v>12</v>
      </c>
      <c r="D24" s="69"/>
      <c r="E24" s="69"/>
      <c r="F24" s="69"/>
      <c r="G24" s="69"/>
      <c r="H24" s="69"/>
      <c r="I24" s="69"/>
      <c r="J24" s="69"/>
      <c r="K24" s="69"/>
    </row>
    <row r="25" spans="3:19" ht="14.25" x14ac:dyDescent="0.15">
      <c r="C25" s="11"/>
      <c r="D25" s="11"/>
      <c r="E25" s="11"/>
      <c r="F25" s="11"/>
      <c r="G25" s="11"/>
      <c r="H25" s="11"/>
      <c r="I25" s="11"/>
      <c r="J25" s="11"/>
      <c r="K25" s="11"/>
      <c r="M25" s="12"/>
    </row>
    <row r="26" spans="3:19" ht="14.25" x14ac:dyDescent="0.15">
      <c r="C26" s="23" t="s">
        <v>27</v>
      </c>
      <c r="E26" s="23"/>
      <c r="F26" s="23"/>
      <c r="G26" s="11"/>
      <c r="H26" s="11"/>
      <c r="I26" s="11"/>
      <c r="J26" s="11"/>
      <c r="K26" s="11"/>
      <c r="M26" s="12"/>
    </row>
    <row r="27" spans="3:19" ht="14.25" x14ac:dyDescent="0.15">
      <c r="C27" s="11"/>
      <c r="D27" s="53"/>
      <c r="E27" s="53"/>
      <c r="F27" s="53"/>
      <c r="G27" s="11"/>
      <c r="H27" s="11"/>
      <c r="I27" s="11"/>
      <c r="J27" s="11"/>
      <c r="K27" s="11"/>
      <c r="M27" s="12"/>
    </row>
    <row r="28" spans="3:19" ht="18" customHeight="1" x14ac:dyDescent="0.15">
      <c r="C28" s="12" t="s">
        <v>32</v>
      </c>
      <c r="E28" s="12"/>
      <c r="F28" s="12"/>
      <c r="G28" s="12"/>
      <c r="H28" s="12"/>
      <c r="I28" s="11"/>
      <c r="J28" s="11"/>
      <c r="K28" s="11"/>
    </row>
    <row r="29" spans="3:19" ht="19.5" customHeight="1" x14ac:dyDescent="0.15">
      <c r="C29" s="12" t="s">
        <v>13</v>
      </c>
      <c r="E29" s="12"/>
      <c r="F29" s="12"/>
      <c r="G29" s="11"/>
      <c r="H29" s="11"/>
      <c r="I29" s="11"/>
      <c r="J29" s="11"/>
      <c r="K29" s="11"/>
      <c r="M29" s="12"/>
    </row>
    <row r="30" spans="3:19" ht="19.5" customHeight="1" x14ac:dyDescent="0.15">
      <c r="C30" s="12" t="s">
        <v>34</v>
      </c>
      <c r="E30" s="12"/>
      <c r="F30" s="12"/>
      <c r="G30" s="11"/>
      <c r="H30" s="11"/>
      <c r="I30" s="11"/>
      <c r="J30" s="11"/>
      <c r="K30" s="11"/>
      <c r="L30" s="24"/>
      <c r="M30" s="12"/>
    </row>
    <row r="31" spans="3:19" ht="14.25" x14ac:dyDescent="0.15">
      <c r="C31" s="11"/>
      <c r="D31" s="11"/>
      <c r="E31" s="11"/>
      <c r="F31" s="11"/>
      <c r="G31" s="11"/>
      <c r="H31" s="11"/>
      <c r="I31" s="11"/>
      <c r="J31" s="11"/>
      <c r="K31" s="11"/>
      <c r="M31" s="12"/>
    </row>
    <row r="32" spans="3:19" ht="23.25" customHeight="1" x14ac:dyDescent="0.15">
      <c r="C32" s="11"/>
      <c r="D32" s="11"/>
      <c r="E32" s="11"/>
      <c r="F32" s="11"/>
      <c r="G32" s="11"/>
      <c r="H32" s="11" t="s">
        <v>14</v>
      </c>
      <c r="I32" s="70" t="s">
        <v>18</v>
      </c>
      <c r="J32" s="70"/>
      <c r="K32" s="70"/>
    </row>
    <row r="33" spans="3:11" ht="24" customHeight="1" x14ac:dyDescent="0.15">
      <c r="C33" s="11"/>
      <c r="D33" s="11"/>
      <c r="E33" s="11"/>
      <c r="F33" s="11"/>
      <c r="G33" s="11"/>
      <c r="H33" s="11" t="s">
        <v>15</v>
      </c>
      <c r="I33" s="70" t="s">
        <v>18</v>
      </c>
      <c r="J33" s="70"/>
      <c r="K33" s="69"/>
    </row>
    <row r="34" spans="3:11" ht="24" customHeight="1" x14ac:dyDescent="0.15">
      <c r="C34" s="11"/>
      <c r="D34" s="11"/>
      <c r="E34" s="11"/>
      <c r="F34" s="11"/>
      <c r="G34" s="11"/>
      <c r="H34" s="22" t="s">
        <v>19</v>
      </c>
      <c r="I34" s="71"/>
      <c r="J34" s="71"/>
      <c r="K34" s="72"/>
    </row>
    <row r="35" spans="3:11" ht="24" customHeight="1" x14ac:dyDescent="0.15">
      <c r="C35" s="11"/>
      <c r="D35" s="11"/>
      <c r="E35" s="11"/>
      <c r="F35" s="11"/>
      <c r="G35" s="11"/>
      <c r="H35" s="22" t="s">
        <v>20</v>
      </c>
      <c r="I35" s="73"/>
      <c r="J35" s="73"/>
      <c r="K35" s="73"/>
    </row>
    <row r="36" spans="3:11" ht="24" customHeight="1" x14ac:dyDescent="0.15">
      <c r="C36" s="13"/>
      <c r="D36" s="13"/>
      <c r="E36" s="13"/>
      <c r="F36" s="13"/>
      <c r="G36" s="13"/>
      <c r="H36" s="22" t="s">
        <v>16</v>
      </c>
      <c r="I36" s="59"/>
      <c r="J36" s="59"/>
      <c r="K36" s="59"/>
    </row>
    <row r="37" spans="3:11" ht="35.25" customHeight="1" x14ac:dyDescent="0.15"/>
    <row r="38" spans="3:11" ht="21" customHeight="1" x14ac:dyDescent="0.15">
      <c r="D38" s="25" t="s">
        <v>21</v>
      </c>
    </row>
  </sheetData>
  <mergeCells count="43">
    <mergeCell ref="C11:E11"/>
    <mergeCell ref="F11:G11"/>
    <mergeCell ref="C3:K3"/>
    <mergeCell ref="E6:G6"/>
    <mergeCell ref="C8:E8"/>
    <mergeCell ref="F8:G8"/>
    <mergeCell ref="C9:E9"/>
    <mergeCell ref="I9:J9"/>
    <mergeCell ref="L9:M9"/>
    <mergeCell ref="O9:Q9"/>
    <mergeCell ref="R9:S9"/>
    <mergeCell ref="C10:E10"/>
    <mergeCell ref="F10:G10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L17:M17"/>
    <mergeCell ref="C18:D18"/>
    <mergeCell ref="E18:G18"/>
    <mergeCell ref="H18:I18"/>
    <mergeCell ref="J18:K18"/>
    <mergeCell ref="M18:S18"/>
    <mergeCell ref="I36:K36"/>
    <mergeCell ref="C19:E19"/>
    <mergeCell ref="F19:G19"/>
    <mergeCell ref="H19:J19"/>
    <mergeCell ref="C21:K21"/>
    <mergeCell ref="C23:K23"/>
    <mergeCell ref="C24:K24"/>
    <mergeCell ref="I32:K32"/>
    <mergeCell ref="I33:K33"/>
    <mergeCell ref="I34:K34"/>
    <mergeCell ref="I35:K35"/>
    <mergeCell ref="C22:K22"/>
  </mergeCells>
  <phoneticPr fontId="5"/>
  <pageMargins left="0.79" right="0.19685039370078741" top="0.98425196850393704" bottom="0" header="0.11811023622047245" footer="0.23622047244094491"/>
  <pageSetup paperSize="9" scale="97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tabColor rgb="FF00B0F0"/>
  </sheetPr>
  <dimension ref="A1:O266"/>
  <sheetViews>
    <sheetView showZeros="0" view="pageBreakPreview" zoomScale="80" zoomScaleNormal="100" zoomScaleSheetLayoutView="80" workbookViewId="0">
      <pane ySplit="1" topLeftCell="A2" activePane="bottomLeft" state="frozen"/>
      <selection pane="bottomLeft" activeCell="B2" sqref="B2"/>
    </sheetView>
  </sheetViews>
  <sheetFormatPr defaultRowHeight="13.5" x14ac:dyDescent="0.15"/>
  <cols>
    <col min="1" max="1" width="5.5" style="26" customWidth="1"/>
    <col min="2" max="2" width="27.125" style="24" customWidth="1"/>
    <col min="3" max="3" width="17" style="24" customWidth="1"/>
    <col min="4" max="4" width="6.875" style="24" customWidth="1"/>
    <col min="5" max="5" width="6.875" style="27" customWidth="1"/>
    <col min="6" max="6" width="11" style="24" customWidth="1"/>
    <col min="7" max="7" width="12.5" style="24" customWidth="1"/>
    <col min="11" max="11" width="4.375" customWidth="1"/>
  </cols>
  <sheetData>
    <row r="1" spans="1:15" s="24" customFormat="1" ht="31.5" customHeight="1" x14ac:dyDescent="0.15">
      <c r="A1" s="28" t="s">
        <v>23</v>
      </c>
      <c r="B1" s="28" t="s">
        <v>2</v>
      </c>
      <c r="C1" s="28" t="s">
        <v>24</v>
      </c>
      <c r="D1" s="28" t="s">
        <v>4</v>
      </c>
      <c r="E1" s="28" t="s">
        <v>5</v>
      </c>
      <c r="F1" s="28" t="s">
        <v>25</v>
      </c>
      <c r="G1" s="28" t="s">
        <v>26</v>
      </c>
      <c r="H1" s="47"/>
      <c r="I1" s="29"/>
      <c r="J1" s="29"/>
      <c r="K1" s="29"/>
      <c r="L1" s="29"/>
      <c r="M1" s="29"/>
      <c r="N1" s="29"/>
      <c r="O1" s="29"/>
    </row>
    <row r="2" spans="1:15" s="24" customFormat="1" ht="28.5" customHeight="1" x14ac:dyDescent="0.15">
      <c r="A2" s="28">
        <v>1</v>
      </c>
      <c r="B2" s="40" t="s">
        <v>56</v>
      </c>
      <c r="C2" s="31" t="s">
        <v>41</v>
      </c>
      <c r="D2" s="30" t="s">
        <v>44</v>
      </c>
      <c r="E2" s="32" t="s">
        <v>42</v>
      </c>
      <c r="F2" s="33"/>
      <c r="G2" s="33">
        <f>E2*F2</f>
        <v>0</v>
      </c>
      <c r="I2" s="29"/>
      <c r="J2" s="29"/>
      <c r="K2" s="29"/>
      <c r="L2" s="29"/>
      <c r="M2" s="29"/>
      <c r="N2" s="29"/>
      <c r="O2" s="29"/>
    </row>
    <row r="3" spans="1:15" s="24" customFormat="1" ht="28.5" customHeight="1" x14ac:dyDescent="0.15">
      <c r="A3" s="28">
        <v>2</v>
      </c>
      <c r="B3" s="40" t="s">
        <v>56</v>
      </c>
      <c r="C3" s="31" t="s">
        <v>41</v>
      </c>
      <c r="D3" s="30" t="s">
        <v>44</v>
      </c>
      <c r="E3" s="32" t="s">
        <v>42</v>
      </c>
      <c r="F3" s="33"/>
      <c r="G3" s="33"/>
      <c r="I3" s="29"/>
      <c r="J3" s="29"/>
      <c r="K3" s="29"/>
      <c r="L3" s="29"/>
      <c r="M3" s="29"/>
      <c r="N3" s="29"/>
      <c r="O3" s="29"/>
    </row>
    <row r="4" spans="1:15" s="24" customFormat="1" ht="28.5" customHeight="1" x14ac:dyDescent="0.15">
      <c r="A4" s="28">
        <v>3</v>
      </c>
      <c r="B4" s="40" t="s">
        <v>56</v>
      </c>
      <c r="C4" s="31" t="s">
        <v>41</v>
      </c>
      <c r="D4" s="30" t="s">
        <v>44</v>
      </c>
      <c r="E4" s="32" t="s">
        <v>42</v>
      </c>
      <c r="F4" s="33"/>
      <c r="G4" s="33"/>
      <c r="I4" s="29"/>
      <c r="J4" s="29"/>
      <c r="K4" s="29"/>
      <c r="L4" s="29"/>
      <c r="M4" s="29"/>
      <c r="N4" s="29"/>
      <c r="O4" s="29"/>
    </row>
    <row r="5" spans="1:15" s="24" customFormat="1" ht="28.5" customHeight="1" x14ac:dyDescent="0.15">
      <c r="A5" s="28">
        <v>4</v>
      </c>
      <c r="B5" s="40" t="s">
        <v>56</v>
      </c>
      <c r="C5" s="31" t="s">
        <v>41</v>
      </c>
      <c r="D5" s="30" t="s">
        <v>44</v>
      </c>
      <c r="E5" s="32" t="s">
        <v>42</v>
      </c>
      <c r="F5" s="33"/>
      <c r="G5" s="33"/>
      <c r="H5" s="39"/>
      <c r="I5" s="39"/>
      <c r="J5" s="39"/>
      <c r="K5" s="29"/>
      <c r="L5" s="29"/>
      <c r="M5" s="29"/>
      <c r="N5" s="29"/>
      <c r="O5" s="34"/>
    </row>
    <row r="6" spans="1:15" s="24" customFormat="1" ht="28.5" customHeight="1" x14ac:dyDescent="0.15">
      <c r="A6" s="28">
        <v>5</v>
      </c>
      <c r="B6" s="40" t="s">
        <v>57</v>
      </c>
      <c r="C6" s="31" t="s">
        <v>41</v>
      </c>
      <c r="D6" s="30" t="s">
        <v>44</v>
      </c>
      <c r="E6" s="32" t="s">
        <v>39</v>
      </c>
      <c r="F6" s="33"/>
      <c r="G6" s="33"/>
      <c r="H6" s="41"/>
      <c r="I6" s="41"/>
      <c r="J6" s="41"/>
      <c r="K6" s="48"/>
      <c r="L6" s="29"/>
      <c r="M6" s="29"/>
      <c r="N6" s="29"/>
      <c r="O6" s="29"/>
    </row>
    <row r="7" spans="1:15" s="24" customFormat="1" ht="28.5" customHeight="1" x14ac:dyDescent="0.15">
      <c r="A7" s="28">
        <v>6</v>
      </c>
      <c r="B7" s="40" t="s">
        <v>57</v>
      </c>
      <c r="C7" s="31" t="s">
        <v>41</v>
      </c>
      <c r="D7" s="30" t="s">
        <v>44</v>
      </c>
      <c r="E7" s="32" t="s">
        <v>39</v>
      </c>
      <c r="F7" s="33"/>
      <c r="G7" s="33"/>
      <c r="H7" s="31"/>
      <c r="I7" s="31"/>
      <c r="J7" s="31"/>
      <c r="K7" s="48"/>
      <c r="L7" s="112"/>
      <c r="M7" s="112"/>
      <c r="N7" s="112"/>
      <c r="O7" s="112"/>
    </row>
    <row r="8" spans="1:15" s="24" customFormat="1" ht="28.5" customHeight="1" x14ac:dyDescent="0.15">
      <c r="A8" s="28">
        <v>7</v>
      </c>
      <c r="B8" s="40" t="s">
        <v>57</v>
      </c>
      <c r="C8" s="31" t="s">
        <v>41</v>
      </c>
      <c r="D8" s="30" t="s">
        <v>44</v>
      </c>
      <c r="E8" s="32" t="s">
        <v>39</v>
      </c>
      <c r="F8" s="33"/>
      <c r="G8" s="33"/>
      <c r="I8" s="29"/>
      <c r="J8" s="29"/>
      <c r="K8" s="42"/>
      <c r="L8" s="42"/>
      <c r="M8" s="29"/>
      <c r="N8" s="29"/>
      <c r="O8" s="29"/>
    </row>
    <row r="9" spans="1:15" s="24" customFormat="1" ht="28.5" customHeight="1" x14ac:dyDescent="0.15">
      <c r="A9" s="28">
        <v>8</v>
      </c>
      <c r="B9" s="40" t="s">
        <v>57</v>
      </c>
      <c r="C9" s="31" t="s">
        <v>41</v>
      </c>
      <c r="D9" s="30" t="s">
        <v>44</v>
      </c>
      <c r="E9" s="32" t="s">
        <v>39</v>
      </c>
      <c r="F9" s="33"/>
      <c r="G9" s="33"/>
      <c r="I9" s="29"/>
      <c r="J9" s="29"/>
      <c r="K9" s="29"/>
      <c r="L9" s="29"/>
      <c r="M9" s="29"/>
      <c r="N9" s="29"/>
      <c r="O9" s="29"/>
    </row>
    <row r="10" spans="1:15" s="24" customFormat="1" ht="28.5" customHeight="1" x14ac:dyDescent="0.15">
      <c r="A10" s="28">
        <v>9</v>
      </c>
      <c r="B10" s="40" t="s">
        <v>57</v>
      </c>
      <c r="C10" s="31" t="s">
        <v>41</v>
      </c>
      <c r="D10" s="30" t="s">
        <v>44</v>
      </c>
      <c r="E10" s="32" t="s">
        <v>39</v>
      </c>
      <c r="F10" s="33"/>
      <c r="G10" s="33"/>
      <c r="I10" s="29"/>
      <c r="J10" s="29"/>
      <c r="K10" s="29"/>
      <c r="L10" s="29"/>
      <c r="M10" s="29"/>
      <c r="N10" s="29"/>
      <c r="O10" s="29"/>
    </row>
    <row r="11" spans="1:15" s="24" customFormat="1" ht="28.5" customHeight="1" x14ac:dyDescent="0.15">
      <c r="A11" s="28">
        <v>10</v>
      </c>
      <c r="B11" s="40" t="s">
        <v>57</v>
      </c>
      <c r="C11" s="31" t="s">
        <v>41</v>
      </c>
      <c r="D11" s="30" t="s">
        <v>44</v>
      </c>
      <c r="E11" s="32" t="s">
        <v>39</v>
      </c>
      <c r="F11" s="33"/>
      <c r="G11" s="33"/>
      <c r="I11" s="29"/>
      <c r="J11" s="29"/>
      <c r="K11" s="29"/>
      <c r="L11" s="29"/>
      <c r="M11" s="29"/>
      <c r="N11" s="29"/>
      <c r="O11" s="29"/>
    </row>
    <row r="12" spans="1:15" s="24" customFormat="1" ht="28.5" customHeight="1" x14ac:dyDescent="0.15">
      <c r="A12" s="28">
        <v>11</v>
      </c>
      <c r="B12" s="40" t="s">
        <v>58</v>
      </c>
      <c r="C12" s="31" t="s">
        <v>41</v>
      </c>
      <c r="D12" s="30" t="s">
        <v>44</v>
      </c>
      <c r="E12" s="32" t="s">
        <v>42</v>
      </c>
      <c r="F12" s="33"/>
      <c r="G12" s="33"/>
      <c r="I12" s="29"/>
      <c r="J12" s="29"/>
      <c r="K12" s="29"/>
      <c r="L12" s="29"/>
      <c r="M12" s="29"/>
      <c r="N12" s="29"/>
      <c r="O12" s="29"/>
    </row>
    <row r="13" spans="1:15" s="24" customFormat="1" ht="28.5" customHeight="1" x14ac:dyDescent="0.15">
      <c r="A13" s="28">
        <v>12</v>
      </c>
      <c r="B13" s="40" t="s">
        <v>58</v>
      </c>
      <c r="C13" s="31" t="s">
        <v>41</v>
      </c>
      <c r="D13" s="30" t="s">
        <v>44</v>
      </c>
      <c r="E13" s="32" t="s">
        <v>42</v>
      </c>
      <c r="F13" s="33"/>
      <c r="G13" s="33"/>
      <c r="I13" s="29"/>
      <c r="J13" s="29"/>
      <c r="K13" s="29"/>
      <c r="L13" s="29"/>
      <c r="M13" s="29"/>
      <c r="N13" s="29"/>
      <c r="O13" s="29"/>
    </row>
    <row r="14" spans="1:15" s="24" customFormat="1" ht="28.5" customHeight="1" x14ac:dyDescent="0.15">
      <c r="A14" s="28">
        <v>13</v>
      </c>
      <c r="B14" s="40" t="s">
        <v>59</v>
      </c>
      <c r="C14" s="31" t="s">
        <v>41</v>
      </c>
      <c r="D14" s="30" t="s">
        <v>47</v>
      </c>
      <c r="E14" s="32" t="s">
        <v>48</v>
      </c>
      <c r="F14" s="33"/>
      <c r="G14" s="33"/>
      <c r="I14" s="29"/>
      <c r="J14" s="29"/>
      <c r="K14" s="29"/>
      <c r="L14" s="29"/>
      <c r="M14" s="29"/>
      <c r="N14" s="29"/>
      <c r="O14" s="29"/>
    </row>
    <row r="15" spans="1:15" s="24" customFormat="1" ht="28.5" customHeight="1" x14ac:dyDescent="0.15">
      <c r="A15" s="28">
        <v>14</v>
      </c>
      <c r="B15" s="40" t="s">
        <v>59</v>
      </c>
      <c r="C15" s="31" t="s">
        <v>41</v>
      </c>
      <c r="D15" s="30" t="s">
        <v>47</v>
      </c>
      <c r="E15" s="32" t="s">
        <v>40</v>
      </c>
      <c r="F15" s="33"/>
      <c r="G15" s="33"/>
      <c r="I15" s="29"/>
      <c r="J15" s="29"/>
      <c r="K15" s="29"/>
      <c r="L15" s="29"/>
      <c r="M15" s="29"/>
      <c r="N15" s="29"/>
      <c r="O15" s="29"/>
    </row>
    <row r="16" spans="1:15" s="24" customFormat="1" ht="28.5" customHeight="1" x14ac:dyDescent="0.15">
      <c r="A16" s="28">
        <v>15</v>
      </c>
      <c r="B16" s="40" t="s">
        <v>60</v>
      </c>
      <c r="C16" s="31" t="s">
        <v>41</v>
      </c>
      <c r="D16" s="30" t="s">
        <v>44</v>
      </c>
      <c r="E16" s="32" t="s">
        <v>42</v>
      </c>
      <c r="F16" s="33"/>
      <c r="G16" s="33"/>
      <c r="I16" s="29"/>
      <c r="J16" s="29"/>
      <c r="K16" s="29"/>
      <c r="L16" s="29"/>
      <c r="M16" s="29"/>
      <c r="N16" s="29"/>
      <c r="O16" s="29"/>
    </row>
    <row r="17" spans="1:15" s="24" customFormat="1" ht="28.5" customHeight="1" x14ac:dyDescent="0.15">
      <c r="A17" s="28">
        <v>16</v>
      </c>
      <c r="B17" s="40" t="s">
        <v>61</v>
      </c>
      <c r="C17" s="31" t="s">
        <v>41</v>
      </c>
      <c r="D17" s="30" t="s">
        <v>44</v>
      </c>
      <c r="E17" s="32" t="s">
        <v>37</v>
      </c>
      <c r="F17" s="33"/>
      <c r="G17" s="33"/>
      <c r="I17" s="29"/>
      <c r="J17" s="29"/>
      <c r="K17" s="29"/>
      <c r="L17" s="29"/>
      <c r="M17" s="29"/>
      <c r="N17" s="29"/>
      <c r="O17" s="29"/>
    </row>
    <row r="18" spans="1:15" s="24" customFormat="1" ht="28.5" customHeight="1" x14ac:dyDescent="0.15">
      <c r="A18" s="28">
        <v>17</v>
      </c>
      <c r="B18" s="40" t="s">
        <v>61</v>
      </c>
      <c r="C18" s="31" t="s">
        <v>41</v>
      </c>
      <c r="D18" s="30" t="s">
        <v>44</v>
      </c>
      <c r="E18" s="32" t="s">
        <v>40</v>
      </c>
      <c r="F18" s="33"/>
      <c r="G18" s="33"/>
      <c r="I18" s="29"/>
      <c r="J18" s="29"/>
      <c r="K18" s="29"/>
      <c r="L18" s="29"/>
      <c r="M18" s="29"/>
      <c r="N18" s="29"/>
      <c r="O18" s="29"/>
    </row>
    <row r="19" spans="1:15" s="24" customFormat="1" ht="28.5" customHeight="1" x14ac:dyDescent="0.15">
      <c r="A19" s="28">
        <v>18</v>
      </c>
      <c r="B19" s="40" t="s">
        <v>61</v>
      </c>
      <c r="C19" s="31" t="s">
        <v>41</v>
      </c>
      <c r="D19" s="30" t="s">
        <v>44</v>
      </c>
      <c r="E19" s="32" t="s">
        <v>40</v>
      </c>
      <c r="F19" s="33"/>
      <c r="G19" s="33"/>
      <c r="I19" s="29"/>
      <c r="J19" s="29"/>
      <c r="K19" s="29"/>
      <c r="L19" s="29"/>
      <c r="M19" s="29"/>
      <c r="N19" s="29"/>
      <c r="O19" s="29"/>
    </row>
    <row r="20" spans="1:15" s="24" customFormat="1" ht="28.5" customHeight="1" x14ac:dyDescent="0.15">
      <c r="A20" s="28">
        <v>19</v>
      </c>
      <c r="B20" s="40" t="s">
        <v>62</v>
      </c>
      <c r="C20" s="31" t="s">
        <v>41</v>
      </c>
      <c r="D20" s="30" t="s">
        <v>44</v>
      </c>
      <c r="E20" s="32" t="s">
        <v>48</v>
      </c>
      <c r="F20" s="33"/>
      <c r="G20" s="33"/>
      <c r="I20" s="29"/>
      <c r="J20" s="29"/>
      <c r="K20" s="29"/>
      <c r="L20" s="29"/>
      <c r="M20" s="29"/>
      <c r="N20" s="29"/>
      <c r="O20" s="29"/>
    </row>
    <row r="21" spans="1:15" s="24" customFormat="1" ht="28.5" customHeight="1" x14ac:dyDescent="0.15">
      <c r="A21" s="28">
        <v>20</v>
      </c>
      <c r="B21" s="40" t="s">
        <v>65</v>
      </c>
      <c r="C21" s="31" t="s">
        <v>41</v>
      </c>
      <c r="D21" s="30" t="s">
        <v>46</v>
      </c>
      <c r="E21" s="32" t="s">
        <v>66</v>
      </c>
      <c r="F21" s="33"/>
      <c r="G21" s="33"/>
      <c r="I21" s="29"/>
      <c r="J21" s="29"/>
      <c r="K21" s="29"/>
      <c r="L21" s="29"/>
      <c r="M21" s="29"/>
      <c r="N21" s="29"/>
      <c r="O21" s="29"/>
    </row>
    <row r="22" spans="1:15" s="24" customFormat="1" ht="28.5" customHeight="1" x14ac:dyDescent="0.15">
      <c r="A22" s="28">
        <v>21</v>
      </c>
      <c r="B22" s="40" t="s">
        <v>67</v>
      </c>
      <c r="C22" s="31" t="s">
        <v>41</v>
      </c>
      <c r="D22" s="30" t="s">
        <v>46</v>
      </c>
      <c r="E22" s="32" t="s">
        <v>48</v>
      </c>
      <c r="F22" s="33"/>
      <c r="G22" s="33"/>
      <c r="I22" s="29"/>
      <c r="J22" s="29"/>
      <c r="K22" s="29"/>
      <c r="L22" s="29"/>
      <c r="M22" s="29"/>
      <c r="N22" s="29"/>
      <c r="O22" s="29"/>
    </row>
    <row r="23" spans="1:15" s="24" customFormat="1" ht="28.5" customHeight="1" x14ac:dyDescent="0.15">
      <c r="A23" s="28">
        <v>22</v>
      </c>
      <c r="B23" s="40" t="s">
        <v>64</v>
      </c>
      <c r="C23" s="31" t="s">
        <v>41</v>
      </c>
      <c r="D23" s="30" t="s">
        <v>49</v>
      </c>
      <c r="E23" s="32" t="s">
        <v>40</v>
      </c>
      <c r="F23" s="33"/>
      <c r="G23" s="33"/>
      <c r="I23" s="29"/>
      <c r="J23" s="29"/>
      <c r="K23" s="29"/>
      <c r="L23" s="29"/>
      <c r="M23" s="29"/>
      <c r="N23" s="29"/>
      <c r="O23" s="29"/>
    </row>
    <row r="24" spans="1:15" s="24" customFormat="1" ht="28.5" customHeight="1" x14ac:dyDescent="0.15">
      <c r="A24" s="28">
        <v>23</v>
      </c>
      <c r="B24" s="40" t="s">
        <v>64</v>
      </c>
      <c r="C24" s="31" t="s">
        <v>41</v>
      </c>
      <c r="D24" s="30" t="s">
        <v>49</v>
      </c>
      <c r="E24" s="32" t="s">
        <v>40</v>
      </c>
      <c r="F24" s="33"/>
      <c r="G24" s="33"/>
      <c r="I24" s="29"/>
      <c r="J24" s="29"/>
      <c r="K24" s="29"/>
      <c r="L24" s="29"/>
      <c r="M24" s="29"/>
      <c r="N24" s="29"/>
      <c r="O24" s="29"/>
    </row>
    <row r="25" spans="1:15" s="24" customFormat="1" ht="28.5" customHeight="1" x14ac:dyDescent="0.15">
      <c r="A25" s="28">
        <v>24</v>
      </c>
      <c r="B25" s="40" t="s">
        <v>63</v>
      </c>
      <c r="C25" s="31" t="s">
        <v>41</v>
      </c>
      <c r="D25" s="30" t="s">
        <v>44</v>
      </c>
      <c r="E25" s="32" t="s">
        <v>48</v>
      </c>
      <c r="F25" s="33"/>
      <c r="G25" s="33"/>
      <c r="I25" s="29"/>
      <c r="J25" s="29"/>
      <c r="K25" s="29"/>
      <c r="L25" s="29"/>
      <c r="M25" s="29"/>
      <c r="N25" s="29"/>
      <c r="O25" s="29"/>
    </row>
    <row r="26" spans="1:15" s="24" customFormat="1" ht="28.5" customHeight="1" x14ac:dyDescent="0.15">
      <c r="A26" s="28">
        <v>25</v>
      </c>
      <c r="B26" s="40" t="s">
        <v>63</v>
      </c>
      <c r="C26" s="31" t="s">
        <v>41</v>
      </c>
      <c r="D26" s="30" t="s">
        <v>44</v>
      </c>
      <c r="E26" s="32" t="s">
        <v>45</v>
      </c>
      <c r="F26" s="33"/>
      <c r="G26" s="33"/>
      <c r="I26" s="36"/>
      <c r="J26" s="37"/>
      <c r="K26" s="29"/>
      <c r="L26" s="37"/>
      <c r="M26" s="37"/>
      <c r="N26" s="29"/>
      <c r="O26" s="29"/>
    </row>
    <row r="27" spans="1:15" s="24" customFormat="1" ht="28.5" hidden="1" customHeight="1" x14ac:dyDescent="0.15">
      <c r="A27" s="28"/>
      <c r="B27" s="40"/>
      <c r="C27" s="31"/>
      <c r="D27" s="30"/>
      <c r="E27" s="32"/>
      <c r="F27" s="35" t="s">
        <v>31</v>
      </c>
      <c r="G27" s="33"/>
      <c r="I27" s="36"/>
      <c r="J27" s="37"/>
      <c r="K27" s="29"/>
      <c r="L27" s="37"/>
      <c r="M27" s="37"/>
      <c r="N27" s="29"/>
      <c r="O27" s="29"/>
    </row>
    <row r="28" spans="1:15" s="24" customFormat="1" ht="28.5" customHeight="1" x14ac:dyDescent="0.15">
      <c r="A28" s="28"/>
      <c r="B28" s="40"/>
      <c r="C28" s="31"/>
      <c r="D28" s="30"/>
      <c r="E28" s="32"/>
      <c r="F28" s="35" t="s">
        <v>31</v>
      </c>
      <c r="G28" s="33"/>
      <c r="I28" s="36"/>
      <c r="J28" s="37"/>
      <c r="K28" s="29"/>
      <c r="L28" s="37"/>
      <c r="M28" s="37"/>
      <c r="N28" s="29"/>
      <c r="O28" s="29"/>
    </row>
    <row r="29" spans="1:15" s="24" customFormat="1" ht="28.5" customHeight="1" x14ac:dyDescent="0.15">
      <c r="A29" s="28">
        <v>26</v>
      </c>
      <c r="B29" s="40" t="s">
        <v>63</v>
      </c>
      <c r="C29" s="31" t="s">
        <v>41</v>
      </c>
      <c r="D29" s="30" t="s">
        <v>44</v>
      </c>
      <c r="E29" s="32" t="s">
        <v>48</v>
      </c>
      <c r="F29" s="35"/>
      <c r="G29" s="33">
        <f>E29*F29</f>
        <v>0</v>
      </c>
      <c r="I29" s="36"/>
      <c r="J29" s="37"/>
      <c r="K29" s="29"/>
      <c r="L29" s="36"/>
      <c r="M29" s="37"/>
      <c r="N29" s="29"/>
      <c r="O29" s="29"/>
    </row>
    <row r="30" spans="1:15" s="24" customFormat="1" ht="28.5" customHeight="1" x14ac:dyDescent="0.15">
      <c r="A30" s="28">
        <v>27</v>
      </c>
      <c r="B30" s="40" t="s">
        <v>63</v>
      </c>
      <c r="C30" s="31" t="s">
        <v>41</v>
      </c>
      <c r="D30" s="30" t="s">
        <v>44</v>
      </c>
      <c r="E30" s="32" t="s">
        <v>45</v>
      </c>
      <c r="F30" s="35"/>
      <c r="G30" s="33">
        <f t="shared" ref="G30:G41" si="0">E30*F30</f>
        <v>0</v>
      </c>
    </row>
    <row r="31" spans="1:15" s="24" customFormat="1" ht="28.5" customHeight="1" x14ac:dyDescent="0.15">
      <c r="A31" s="28">
        <v>28</v>
      </c>
      <c r="B31" s="40" t="s">
        <v>63</v>
      </c>
      <c r="C31" s="31" t="s">
        <v>41</v>
      </c>
      <c r="D31" s="30" t="s">
        <v>44</v>
      </c>
      <c r="E31" s="32" t="s">
        <v>45</v>
      </c>
      <c r="F31" s="35"/>
      <c r="G31" s="33">
        <f t="shared" si="0"/>
        <v>0</v>
      </c>
    </row>
    <row r="32" spans="1:15" s="24" customFormat="1" ht="28.5" customHeight="1" x14ac:dyDescent="0.15">
      <c r="A32" s="28">
        <v>29</v>
      </c>
      <c r="B32" s="40" t="s">
        <v>63</v>
      </c>
      <c r="C32" s="31" t="s">
        <v>41</v>
      </c>
      <c r="D32" s="30" t="s">
        <v>44</v>
      </c>
      <c r="E32" s="32" t="s">
        <v>48</v>
      </c>
      <c r="F32" s="35"/>
      <c r="G32" s="33">
        <f t="shared" si="0"/>
        <v>0</v>
      </c>
      <c r="I32" s="29"/>
      <c r="J32" s="29"/>
      <c r="K32" s="29"/>
      <c r="L32" s="29"/>
      <c r="M32" s="29"/>
      <c r="N32" s="29"/>
      <c r="O32" s="29"/>
    </row>
    <row r="33" spans="1:15" s="24" customFormat="1" ht="28.5" customHeight="1" x14ac:dyDescent="0.15">
      <c r="A33" s="28">
        <v>30</v>
      </c>
      <c r="B33" s="40" t="s">
        <v>63</v>
      </c>
      <c r="C33" s="31" t="s">
        <v>41</v>
      </c>
      <c r="D33" s="30" t="s">
        <v>44</v>
      </c>
      <c r="E33" s="32" t="s">
        <v>45</v>
      </c>
      <c r="F33" s="35"/>
      <c r="G33" s="33">
        <f t="shared" si="0"/>
        <v>0</v>
      </c>
      <c r="I33" s="29"/>
      <c r="J33" s="29"/>
      <c r="K33" s="29"/>
      <c r="L33" s="29"/>
      <c r="M33" s="29"/>
      <c r="N33" s="29"/>
      <c r="O33" s="29"/>
    </row>
    <row r="34" spans="1:15" s="24" customFormat="1" ht="28.5" customHeight="1" x14ac:dyDescent="0.15">
      <c r="A34" s="28">
        <v>31</v>
      </c>
      <c r="B34" s="40" t="s">
        <v>63</v>
      </c>
      <c r="C34" s="31" t="s">
        <v>41</v>
      </c>
      <c r="D34" s="30" t="s">
        <v>44</v>
      </c>
      <c r="E34" s="32" t="s">
        <v>45</v>
      </c>
      <c r="F34" s="35"/>
      <c r="G34" s="33">
        <f t="shared" si="0"/>
        <v>0</v>
      </c>
      <c r="I34" s="29"/>
      <c r="J34" s="29"/>
      <c r="K34" s="29"/>
      <c r="L34" s="29"/>
      <c r="M34" s="29"/>
      <c r="N34" s="29"/>
      <c r="O34" s="29"/>
    </row>
    <row r="35" spans="1:15" s="24" customFormat="1" ht="28.5" customHeight="1" x14ac:dyDescent="0.15">
      <c r="A35" s="28">
        <v>32</v>
      </c>
      <c r="B35" s="40" t="s">
        <v>63</v>
      </c>
      <c r="C35" s="31" t="s">
        <v>41</v>
      </c>
      <c r="D35" s="30" t="s">
        <v>44</v>
      </c>
      <c r="E35" s="32" t="s">
        <v>45</v>
      </c>
      <c r="F35" s="35"/>
      <c r="G35" s="33">
        <f t="shared" si="0"/>
        <v>0</v>
      </c>
      <c r="I35" s="29"/>
      <c r="J35" s="29"/>
      <c r="K35" s="29"/>
      <c r="L35" s="29"/>
      <c r="M35" s="29"/>
      <c r="N35" s="29"/>
      <c r="O35" s="29"/>
    </row>
    <row r="36" spans="1:15" s="24" customFormat="1" ht="28.5" customHeight="1" x14ac:dyDescent="0.15">
      <c r="A36" s="28">
        <v>33</v>
      </c>
      <c r="B36" s="40" t="s">
        <v>63</v>
      </c>
      <c r="C36" s="31" t="s">
        <v>41</v>
      </c>
      <c r="D36" s="30" t="s">
        <v>44</v>
      </c>
      <c r="E36" s="32" t="s">
        <v>45</v>
      </c>
      <c r="F36" s="35"/>
      <c r="G36" s="33">
        <f t="shared" si="0"/>
        <v>0</v>
      </c>
      <c r="I36" s="29"/>
      <c r="J36" s="29"/>
      <c r="K36" s="29"/>
      <c r="L36" s="29"/>
      <c r="M36" s="29"/>
      <c r="N36" s="29"/>
      <c r="O36" s="34"/>
    </row>
    <row r="37" spans="1:15" s="24" customFormat="1" ht="28.5" customHeight="1" x14ac:dyDescent="0.15">
      <c r="A37" s="28">
        <v>34</v>
      </c>
      <c r="B37" s="40" t="s">
        <v>63</v>
      </c>
      <c r="C37" s="31" t="s">
        <v>41</v>
      </c>
      <c r="D37" s="30" t="s">
        <v>43</v>
      </c>
      <c r="E37" s="32" t="s">
        <v>40</v>
      </c>
      <c r="F37" s="35"/>
      <c r="G37" s="33">
        <f t="shared" si="0"/>
        <v>0</v>
      </c>
      <c r="I37" s="29"/>
      <c r="J37" s="29"/>
      <c r="K37" s="29"/>
      <c r="L37" s="29"/>
      <c r="M37" s="29"/>
      <c r="N37" s="29"/>
      <c r="O37" s="29"/>
    </row>
    <row r="38" spans="1:15" s="24" customFormat="1" ht="28.5" customHeight="1" x14ac:dyDescent="0.15">
      <c r="A38" s="28">
        <v>35</v>
      </c>
      <c r="B38" s="40" t="s">
        <v>63</v>
      </c>
      <c r="C38" s="31" t="s">
        <v>41</v>
      </c>
      <c r="D38" s="30" t="s">
        <v>43</v>
      </c>
      <c r="E38" s="32" t="s">
        <v>40</v>
      </c>
      <c r="F38" s="35"/>
      <c r="G38" s="33">
        <f t="shared" si="0"/>
        <v>0</v>
      </c>
      <c r="I38" s="29"/>
      <c r="J38" s="29"/>
      <c r="K38" s="29"/>
      <c r="L38" s="29"/>
      <c r="M38" s="29"/>
      <c r="N38" s="29"/>
      <c r="O38" s="29"/>
    </row>
    <row r="39" spans="1:15" s="24" customFormat="1" ht="28.5" customHeight="1" x14ac:dyDescent="0.15">
      <c r="A39" s="28">
        <v>36</v>
      </c>
      <c r="B39" s="40" t="s">
        <v>51</v>
      </c>
      <c r="C39" s="31" t="s">
        <v>41</v>
      </c>
      <c r="D39" s="30" t="s">
        <v>44</v>
      </c>
      <c r="E39" s="32" t="s">
        <v>48</v>
      </c>
      <c r="F39" s="35"/>
      <c r="G39" s="33">
        <f t="shared" si="0"/>
        <v>0</v>
      </c>
      <c r="I39" s="29"/>
      <c r="J39" s="29"/>
      <c r="K39" s="29"/>
      <c r="L39" s="29"/>
      <c r="M39" s="29"/>
      <c r="N39" s="29"/>
      <c r="O39" s="29"/>
    </row>
    <row r="40" spans="1:15" s="24" customFormat="1" ht="28.5" customHeight="1" x14ac:dyDescent="0.15">
      <c r="A40" s="28">
        <v>37</v>
      </c>
      <c r="B40" s="40" t="s">
        <v>63</v>
      </c>
      <c r="C40" s="31" t="s">
        <v>41</v>
      </c>
      <c r="D40" s="30" t="s">
        <v>44</v>
      </c>
      <c r="E40" s="32" t="s">
        <v>48</v>
      </c>
      <c r="F40" s="35"/>
      <c r="G40" s="33">
        <f t="shared" si="0"/>
        <v>0</v>
      </c>
      <c r="I40" s="29"/>
      <c r="J40" s="29"/>
      <c r="K40" s="29"/>
      <c r="L40" s="29"/>
      <c r="M40" s="29"/>
      <c r="N40" s="29"/>
      <c r="O40" s="29"/>
    </row>
    <row r="41" spans="1:15" s="24" customFormat="1" ht="28.5" customHeight="1" x14ac:dyDescent="0.15">
      <c r="A41" s="28">
        <v>38</v>
      </c>
      <c r="B41" s="40" t="s">
        <v>63</v>
      </c>
      <c r="C41" s="31" t="s">
        <v>41</v>
      </c>
      <c r="D41" s="30" t="s">
        <v>44</v>
      </c>
      <c r="E41" s="32" t="s">
        <v>45</v>
      </c>
      <c r="F41" s="35"/>
      <c r="G41" s="33">
        <f t="shared" si="0"/>
        <v>0</v>
      </c>
      <c r="I41" s="29"/>
      <c r="J41" s="29"/>
      <c r="K41" s="29"/>
      <c r="L41" s="29"/>
      <c r="M41" s="29"/>
      <c r="N41" s="29"/>
      <c r="O41" s="29"/>
    </row>
    <row r="42" spans="1:15" s="24" customFormat="1" ht="28.5" customHeight="1" x14ac:dyDescent="0.15">
      <c r="A42" s="28">
        <v>39</v>
      </c>
      <c r="B42" s="40" t="s">
        <v>63</v>
      </c>
      <c r="C42" s="31" t="s">
        <v>41</v>
      </c>
      <c r="D42" s="30" t="s">
        <v>44</v>
      </c>
      <c r="E42" s="32" t="s">
        <v>45</v>
      </c>
      <c r="F42" s="35"/>
      <c r="G42" s="33"/>
      <c r="I42" s="29"/>
      <c r="J42" s="29"/>
      <c r="K42" s="29"/>
      <c r="L42" s="29"/>
      <c r="M42" s="29"/>
      <c r="N42" s="29"/>
      <c r="O42" s="29"/>
    </row>
    <row r="43" spans="1:15" s="24" customFormat="1" ht="28.5" customHeight="1" x14ac:dyDescent="0.15">
      <c r="A43" s="28">
        <v>40</v>
      </c>
      <c r="B43" s="40" t="s">
        <v>63</v>
      </c>
      <c r="C43" s="31" t="s">
        <v>41</v>
      </c>
      <c r="D43" s="30" t="s">
        <v>44</v>
      </c>
      <c r="E43" s="32" t="s">
        <v>45</v>
      </c>
      <c r="F43" s="35"/>
      <c r="G43" s="33"/>
      <c r="I43" s="29"/>
      <c r="J43" s="29"/>
      <c r="K43" s="29"/>
      <c r="L43" s="29"/>
      <c r="M43" s="29"/>
      <c r="N43" s="29"/>
      <c r="O43" s="29"/>
    </row>
    <row r="44" spans="1:15" s="24" customFormat="1" ht="28.5" customHeight="1" x14ac:dyDescent="0.15">
      <c r="A44" s="28">
        <v>41</v>
      </c>
      <c r="B44" s="40" t="s">
        <v>63</v>
      </c>
      <c r="C44" s="31" t="s">
        <v>41</v>
      </c>
      <c r="D44" s="30" t="s">
        <v>44</v>
      </c>
      <c r="E44" s="32" t="s">
        <v>45</v>
      </c>
      <c r="F44" s="35"/>
      <c r="G44" s="33"/>
      <c r="I44" s="29"/>
      <c r="J44" s="29"/>
      <c r="K44" s="29"/>
      <c r="L44" s="29"/>
      <c r="M44" s="29"/>
      <c r="N44" s="29"/>
      <c r="O44" s="29"/>
    </row>
    <row r="45" spans="1:15" s="24" customFormat="1" ht="28.5" customHeight="1" x14ac:dyDescent="0.15">
      <c r="A45" s="28">
        <v>42</v>
      </c>
      <c r="B45" s="40" t="s">
        <v>63</v>
      </c>
      <c r="C45" s="31" t="s">
        <v>41</v>
      </c>
      <c r="D45" s="30" t="s">
        <v>43</v>
      </c>
      <c r="E45" s="32" t="s">
        <v>40</v>
      </c>
      <c r="F45" s="35"/>
      <c r="G45" s="33"/>
      <c r="I45" s="29"/>
      <c r="J45" s="29"/>
      <c r="K45" s="29"/>
      <c r="L45" s="29"/>
      <c r="M45" s="29"/>
      <c r="N45" s="29"/>
      <c r="O45" s="29"/>
    </row>
    <row r="46" spans="1:15" s="24" customFormat="1" ht="28.5" customHeight="1" x14ac:dyDescent="0.15">
      <c r="A46" s="28">
        <v>43</v>
      </c>
      <c r="B46" s="40" t="s">
        <v>63</v>
      </c>
      <c r="C46" s="31" t="s">
        <v>41</v>
      </c>
      <c r="D46" s="30" t="s">
        <v>43</v>
      </c>
      <c r="E46" s="32" t="s">
        <v>50</v>
      </c>
      <c r="F46" s="35"/>
      <c r="G46" s="33"/>
      <c r="I46" s="29"/>
      <c r="J46" s="29"/>
      <c r="K46" s="29"/>
      <c r="L46" s="29"/>
      <c r="M46" s="29"/>
      <c r="N46" s="29"/>
      <c r="O46" s="29"/>
    </row>
    <row r="47" spans="1:15" s="24" customFormat="1" ht="28.5" customHeight="1" x14ac:dyDescent="0.15">
      <c r="A47" s="28">
        <v>44</v>
      </c>
      <c r="B47" s="40" t="s">
        <v>63</v>
      </c>
      <c r="C47" s="31" t="s">
        <v>41</v>
      </c>
      <c r="D47" s="30" t="s">
        <v>44</v>
      </c>
      <c r="E47" s="32" t="s">
        <v>48</v>
      </c>
      <c r="F47" s="35"/>
      <c r="G47" s="33"/>
      <c r="I47" s="29"/>
      <c r="J47" s="29"/>
      <c r="K47" s="29"/>
      <c r="L47" s="29"/>
      <c r="M47" s="29"/>
      <c r="N47" s="29"/>
      <c r="O47" s="29"/>
    </row>
    <row r="48" spans="1:15" s="24" customFormat="1" ht="28.5" customHeight="1" x14ac:dyDescent="0.15">
      <c r="A48" s="28">
        <v>45</v>
      </c>
      <c r="B48" s="40" t="s">
        <v>68</v>
      </c>
      <c r="C48" s="31" t="s">
        <v>41</v>
      </c>
      <c r="D48" s="30" t="s">
        <v>44</v>
      </c>
      <c r="E48" s="32" t="s">
        <v>38</v>
      </c>
      <c r="F48" s="35"/>
      <c r="G48" s="33"/>
      <c r="I48" s="29"/>
      <c r="J48" s="29"/>
      <c r="K48" s="29"/>
      <c r="L48" s="29"/>
      <c r="M48" s="29"/>
      <c r="N48" s="29"/>
      <c r="O48" s="29"/>
    </row>
    <row r="49" spans="1:15" s="24" customFormat="1" ht="28.5" customHeight="1" x14ac:dyDescent="0.15">
      <c r="A49" s="28">
        <v>46</v>
      </c>
      <c r="B49" s="40" t="s">
        <v>69</v>
      </c>
      <c r="C49" s="31" t="s">
        <v>41</v>
      </c>
      <c r="D49" s="30" t="s">
        <v>44</v>
      </c>
      <c r="E49" s="32" t="s">
        <v>40</v>
      </c>
      <c r="F49" s="35"/>
      <c r="G49" s="33"/>
      <c r="I49" s="29"/>
      <c r="J49" s="29"/>
      <c r="K49" s="29"/>
      <c r="L49" s="29"/>
      <c r="M49" s="29"/>
      <c r="N49" s="29"/>
      <c r="O49" s="29"/>
    </row>
    <row r="50" spans="1:15" s="24" customFormat="1" ht="28.5" customHeight="1" x14ac:dyDescent="0.15">
      <c r="A50" s="28">
        <v>47</v>
      </c>
      <c r="B50" s="40" t="s">
        <v>69</v>
      </c>
      <c r="C50" s="31" t="s">
        <v>41</v>
      </c>
      <c r="D50" s="30" t="s">
        <v>44</v>
      </c>
      <c r="E50" s="32" t="s">
        <v>50</v>
      </c>
      <c r="F50" s="35"/>
      <c r="G50" s="33"/>
      <c r="I50" s="29"/>
      <c r="J50" s="29"/>
      <c r="K50" s="29"/>
      <c r="L50" s="29"/>
      <c r="M50" s="29"/>
      <c r="N50" s="29"/>
      <c r="O50" s="29"/>
    </row>
    <row r="51" spans="1:15" s="24" customFormat="1" ht="28.5" customHeight="1" x14ac:dyDescent="0.15">
      <c r="A51" s="28">
        <v>48</v>
      </c>
      <c r="B51" s="40" t="s">
        <v>69</v>
      </c>
      <c r="C51" s="31" t="s">
        <v>41</v>
      </c>
      <c r="D51" s="30" t="s">
        <v>44</v>
      </c>
      <c r="E51" s="32" t="s">
        <v>70</v>
      </c>
      <c r="F51" s="35"/>
      <c r="G51" s="33"/>
      <c r="I51" s="29"/>
      <c r="J51" s="29"/>
      <c r="K51" s="29"/>
      <c r="L51" s="29"/>
      <c r="M51" s="29"/>
      <c r="N51" s="29"/>
      <c r="O51" s="29"/>
    </row>
    <row r="52" spans="1:15" s="24" customFormat="1" ht="28.5" customHeight="1" x14ac:dyDescent="0.15">
      <c r="A52" s="28">
        <v>49</v>
      </c>
      <c r="B52" s="40" t="s">
        <v>69</v>
      </c>
      <c r="C52" s="31" t="s">
        <v>41</v>
      </c>
      <c r="D52" s="30" t="s">
        <v>44</v>
      </c>
      <c r="E52" s="32" t="s">
        <v>40</v>
      </c>
      <c r="F52" s="35"/>
      <c r="G52" s="33"/>
      <c r="I52" s="29"/>
      <c r="J52" s="29"/>
      <c r="K52" s="29"/>
      <c r="L52" s="29"/>
      <c r="M52" s="29"/>
      <c r="N52" s="29"/>
      <c r="O52" s="29"/>
    </row>
    <row r="53" spans="1:15" s="24" customFormat="1" ht="28.5" customHeight="1" x14ac:dyDescent="0.15">
      <c r="A53" s="28">
        <v>50</v>
      </c>
      <c r="B53" s="40" t="s">
        <v>69</v>
      </c>
      <c r="C53" s="31" t="s">
        <v>41</v>
      </c>
      <c r="D53" s="30" t="s">
        <v>44</v>
      </c>
      <c r="E53" s="32" t="s">
        <v>40</v>
      </c>
      <c r="F53" s="35"/>
      <c r="G53" s="33"/>
      <c r="I53" s="29"/>
      <c r="J53" s="29"/>
      <c r="K53" s="29"/>
      <c r="L53" s="29"/>
      <c r="M53" s="29"/>
      <c r="N53" s="29"/>
      <c r="O53" s="29"/>
    </row>
    <row r="54" spans="1:15" s="24" customFormat="1" ht="28.5" hidden="1" customHeight="1" x14ac:dyDescent="0.15">
      <c r="A54" s="28"/>
      <c r="B54" s="40"/>
      <c r="C54" s="31"/>
      <c r="D54" s="30"/>
      <c r="E54" s="32"/>
      <c r="F54" s="35" t="s">
        <v>31</v>
      </c>
      <c r="G54" s="33">
        <f>SUM(G29:G53)</f>
        <v>0</v>
      </c>
      <c r="I54" s="29"/>
      <c r="J54" s="29"/>
      <c r="K54" s="29"/>
      <c r="L54" s="29"/>
      <c r="M54" s="29"/>
      <c r="N54" s="29"/>
      <c r="O54" s="29"/>
    </row>
    <row r="55" spans="1:15" s="24" customFormat="1" ht="28.5" customHeight="1" x14ac:dyDescent="0.15">
      <c r="A55" s="28"/>
      <c r="B55" s="40"/>
      <c r="C55" s="31"/>
      <c r="D55" s="30"/>
      <c r="E55" s="32"/>
      <c r="F55" s="35" t="s">
        <v>31</v>
      </c>
      <c r="G55" s="33"/>
      <c r="I55" s="29"/>
      <c r="J55" s="29"/>
      <c r="K55" s="29"/>
      <c r="L55" s="29"/>
      <c r="M55" s="29"/>
      <c r="N55" s="29"/>
      <c r="O55" s="29"/>
    </row>
    <row r="56" spans="1:15" s="24" customFormat="1" ht="28.5" customHeight="1" x14ac:dyDescent="0.15">
      <c r="A56" s="28">
        <v>51</v>
      </c>
      <c r="B56" s="40" t="s">
        <v>69</v>
      </c>
      <c r="C56" s="31" t="s">
        <v>41</v>
      </c>
      <c r="D56" s="30" t="s">
        <v>44</v>
      </c>
      <c r="E56" s="32" t="s">
        <v>40</v>
      </c>
      <c r="F56" s="35"/>
      <c r="G56" s="33">
        <f>E56*F56</f>
        <v>0</v>
      </c>
      <c r="I56" s="29"/>
      <c r="J56" s="29"/>
      <c r="K56" s="29"/>
      <c r="L56" s="29"/>
      <c r="M56" s="29"/>
      <c r="N56" s="29"/>
      <c r="O56" s="29"/>
    </row>
    <row r="57" spans="1:15" s="24" customFormat="1" ht="28.5" customHeight="1" x14ac:dyDescent="0.15">
      <c r="A57" s="28">
        <v>52</v>
      </c>
      <c r="B57" s="40" t="s">
        <v>69</v>
      </c>
      <c r="C57" s="31" t="s">
        <v>41</v>
      </c>
      <c r="D57" s="30" t="s">
        <v>44</v>
      </c>
      <c r="E57" s="32" t="s">
        <v>40</v>
      </c>
      <c r="F57" s="35"/>
      <c r="G57" s="33">
        <f t="shared" ref="G57:G58" si="1">E57*F57</f>
        <v>0</v>
      </c>
      <c r="I57" s="29"/>
      <c r="J57" s="29"/>
      <c r="K57" s="29"/>
      <c r="L57" s="29"/>
      <c r="M57" s="29"/>
      <c r="N57" s="29"/>
      <c r="O57" s="29"/>
    </row>
    <row r="58" spans="1:15" s="24" customFormat="1" ht="28.5" customHeight="1" x14ac:dyDescent="0.15">
      <c r="A58" s="28">
        <v>53</v>
      </c>
      <c r="B58" s="40" t="s">
        <v>71</v>
      </c>
      <c r="C58" s="31" t="s">
        <v>41</v>
      </c>
      <c r="D58" s="30" t="s">
        <v>44</v>
      </c>
      <c r="E58" s="32" t="s">
        <v>39</v>
      </c>
      <c r="F58" s="35"/>
      <c r="G58" s="33">
        <f t="shared" si="1"/>
        <v>0</v>
      </c>
      <c r="I58" s="29"/>
      <c r="J58" s="29"/>
      <c r="K58" s="29"/>
      <c r="L58" s="29"/>
      <c r="M58" s="29"/>
      <c r="N58" s="29"/>
      <c r="O58" s="29"/>
    </row>
    <row r="59" spans="1:15" s="24" customFormat="1" ht="28.5" customHeight="1" x14ac:dyDescent="0.15">
      <c r="A59" s="28"/>
      <c r="B59" s="40"/>
      <c r="C59" s="31" t="s">
        <v>73</v>
      </c>
      <c r="D59" s="30"/>
      <c r="E59" s="32"/>
      <c r="F59" s="35"/>
      <c r="G59" s="33"/>
      <c r="I59" s="36"/>
      <c r="J59" s="37"/>
      <c r="K59" s="29"/>
      <c r="L59" s="37"/>
      <c r="M59" s="37"/>
      <c r="N59" s="29"/>
      <c r="O59" s="29"/>
    </row>
    <row r="60" spans="1:15" s="24" customFormat="1" ht="28.5" customHeight="1" x14ac:dyDescent="0.15">
      <c r="A60" s="28"/>
      <c r="B60" s="40"/>
      <c r="C60" s="31"/>
      <c r="D60" s="30"/>
      <c r="E60" s="32"/>
      <c r="F60" s="35"/>
      <c r="G60" s="33"/>
      <c r="I60" s="36"/>
      <c r="J60" s="37"/>
      <c r="K60" s="29"/>
      <c r="L60" s="36"/>
      <c r="M60" s="37"/>
      <c r="N60" s="29"/>
      <c r="O60" s="29"/>
    </row>
    <row r="61" spans="1:15" s="24" customFormat="1" ht="28.5" customHeight="1" x14ac:dyDescent="0.15">
      <c r="A61" s="28"/>
      <c r="B61" s="40"/>
      <c r="C61" s="31"/>
      <c r="D61" s="30"/>
      <c r="E61" s="32"/>
      <c r="F61" s="35"/>
      <c r="G61" s="33"/>
    </row>
    <row r="62" spans="1:15" s="24" customFormat="1" ht="28.5" customHeight="1" x14ac:dyDescent="0.15">
      <c r="A62" s="28"/>
      <c r="B62" s="40"/>
      <c r="C62" s="31"/>
      <c r="D62" s="30"/>
      <c r="E62" s="32"/>
      <c r="F62" s="35"/>
      <c r="G62" s="33"/>
    </row>
    <row r="63" spans="1:15" s="24" customFormat="1" ht="28.5" customHeight="1" x14ac:dyDescent="0.15">
      <c r="A63" s="28"/>
      <c r="B63" s="40"/>
      <c r="C63" s="31"/>
      <c r="D63" s="30"/>
      <c r="E63" s="32"/>
      <c r="F63" s="35"/>
      <c r="G63" s="33"/>
      <c r="I63" s="29"/>
      <c r="J63" s="29"/>
      <c r="K63" s="29"/>
      <c r="L63" s="29"/>
      <c r="M63" s="29"/>
      <c r="N63" s="29"/>
      <c r="O63" s="29"/>
    </row>
    <row r="64" spans="1:15" s="24" customFormat="1" ht="28.5" customHeight="1" x14ac:dyDescent="0.15">
      <c r="A64" s="28"/>
      <c r="B64" s="40"/>
      <c r="C64" s="31"/>
      <c r="D64" s="30"/>
      <c r="E64" s="32"/>
      <c r="F64" s="35"/>
      <c r="G64" s="33"/>
      <c r="I64" s="29"/>
      <c r="J64" s="29"/>
      <c r="K64" s="29"/>
      <c r="L64" s="29"/>
      <c r="M64" s="29"/>
      <c r="N64" s="29"/>
      <c r="O64" s="29"/>
    </row>
    <row r="65" spans="1:15" s="24" customFormat="1" ht="28.5" customHeight="1" x14ac:dyDescent="0.15">
      <c r="A65" s="28"/>
      <c r="B65" s="40"/>
      <c r="C65" s="31"/>
      <c r="D65" s="30"/>
      <c r="E65" s="32"/>
      <c r="F65" s="35"/>
      <c r="G65" s="33"/>
      <c r="I65" s="29"/>
      <c r="J65" s="29"/>
      <c r="K65" s="29"/>
      <c r="L65" s="29"/>
      <c r="M65" s="29"/>
      <c r="N65" s="29"/>
      <c r="O65" s="29"/>
    </row>
    <row r="66" spans="1:15" s="24" customFormat="1" ht="28.5" customHeight="1" x14ac:dyDescent="0.15">
      <c r="A66" s="28"/>
      <c r="B66" s="40"/>
      <c r="C66" s="31"/>
      <c r="D66" s="30"/>
      <c r="E66" s="32"/>
      <c r="F66" s="35"/>
      <c r="G66" s="33"/>
      <c r="I66" s="29"/>
      <c r="J66" s="29"/>
      <c r="K66" s="29"/>
      <c r="L66" s="29"/>
      <c r="M66" s="29"/>
      <c r="N66" s="29"/>
      <c r="O66" s="29"/>
    </row>
    <row r="67" spans="1:15" s="24" customFormat="1" ht="28.5" customHeight="1" x14ac:dyDescent="0.15">
      <c r="A67" s="28"/>
      <c r="B67" s="40"/>
      <c r="C67" s="31"/>
      <c r="D67" s="30"/>
      <c r="E67" s="32"/>
      <c r="F67" s="35"/>
      <c r="G67" s="33"/>
      <c r="I67" s="29"/>
      <c r="J67" s="29"/>
      <c r="K67" s="29"/>
      <c r="L67" s="29"/>
      <c r="M67" s="29"/>
      <c r="N67" s="29"/>
      <c r="O67" s="34"/>
    </row>
    <row r="68" spans="1:15" s="24" customFormat="1" ht="28.5" customHeight="1" x14ac:dyDescent="0.15">
      <c r="A68" s="28"/>
      <c r="B68" s="40"/>
      <c r="C68" s="31"/>
      <c r="D68" s="30"/>
      <c r="E68" s="32"/>
      <c r="F68" s="35"/>
      <c r="G68" s="33"/>
      <c r="I68" s="29"/>
      <c r="J68" s="29"/>
      <c r="K68" s="29"/>
      <c r="L68" s="29"/>
      <c r="M68" s="29"/>
      <c r="N68" s="29"/>
      <c r="O68" s="29"/>
    </row>
    <row r="69" spans="1:15" s="24" customFormat="1" ht="28.5" customHeight="1" x14ac:dyDescent="0.15">
      <c r="A69" s="28"/>
      <c r="B69" s="40"/>
      <c r="C69" s="31"/>
      <c r="D69" s="30"/>
      <c r="E69" s="32"/>
      <c r="F69" s="35"/>
      <c r="G69" s="33"/>
      <c r="I69" s="29"/>
      <c r="J69" s="29"/>
      <c r="K69" s="29"/>
      <c r="L69" s="29"/>
      <c r="M69" s="29"/>
      <c r="N69" s="29"/>
      <c r="O69" s="29"/>
    </row>
    <row r="70" spans="1:15" s="24" customFormat="1" ht="28.5" customHeight="1" x14ac:dyDescent="0.15">
      <c r="A70" s="28"/>
      <c r="B70" s="40"/>
      <c r="C70" s="31"/>
      <c r="D70" s="30"/>
      <c r="E70" s="32"/>
      <c r="F70" s="35"/>
      <c r="G70" s="33"/>
      <c r="I70" s="29"/>
      <c r="J70" s="29"/>
      <c r="K70" s="29"/>
      <c r="L70" s="29"/>
      <c r="M70" s="29"/>
      <c r="N70" s="29"/>
      <c r="O70" s="29"/>
    </row>
    <row r="71" spans="1:15" s="24" customFormat="1" ht="28.5" customHeight="1" x14ac:dyDescent="0.15">
      <c r="A71" s="28"/>
      <c r="B71" s="40"/>
      <c r="C71" s="31"/>
      <c r="D71" s="30"/>
      <c r="E71" s="32"/>
      <c r="F71" s="35"/>
      <c r="G71" s="33"/>
      <c r="I71" s="29"/>
      <c r="J71" s="29"/>
      <c r="K71" s="29"/>
      <c r="L71" s="29"/>
      <c r="M71" s="29"/>
      <c r="N71" s="29"/>
      <c r="O71" s="29"/>
    </row>
    <row r="72" spans="1:15" s="24" customFormat="1" ht="28.5" customHeight="1" x14ac:dyDescent="0.15">
      <c r="A72" s="28"/>
      <c r="B72" s="40"/>
      <c r="C72" s="31"/>
      <c r="D72" s="30"/>
      <c r="E72" s="32"/>
      <c r="F72" s="35"/>
      <c r="G72" s="33"/>
      <c r="I72" s="29"/>
      <c r="J72" s="29"/>
      <c r="K72" s="29"/>
      <c r="L72" s="29"/>
      <c r="M72" s="29"/>
      <c r="N72" s="29"/>
      <c r="O72" s="29"/>
    </row>
    <row r="73" spans="1:15" s="24" customFormat="1" ht="28.5" customHeight="1" x14ac:dyDescent="0.15">
      <c r="A73" s="28"/>
      <c r="B73" s="40"/>
      <c r="C73" s="31"/>
      <c r="D73" s="30"/>
      <c r="E73" s="32"/>
      <c r="F73" s="35"/>
      <c r="G73" s="33"/>
      <c r="I73" s="29"/>
      <c r="J73" s="29"/>
      <c r="K73" s="29"/>
      <c r="L73" s="29"/>
      <c r="M73" s="29"/>
      <c r="N73" s="29"/>
      <c r="O73" s="29"/>
    </row>
    <row r="74" spans="1:15" s="24" customFormat="1" ht="28.5" customHeight="1" x14ac:dyDescent="0.15">
      <c r="A74" s="28"/>
      <c r="B74" s="40"/>
      <c r="C74" s="31"/>
      <c r="D74" s="30"/>
      <c r="E74" s="32"/>
      <c r="F74" s="35"/>
      <c r="G74" s="33"/>
      <c r="I74" s="29"/>
      <c r="J74" s="29"/>
      <c r="K74" s="29"/>
      <c r="L74" s="29"/>
      <c r="M74" s="29"/>
      <c r="N74" s="29"/>
      <c r="O74" s="29"/>
    </row>
    <row r="75" spans="1:15" s="24" customFormat="1" ht="28.5" customHeight="1" x14ac:dyDescent="0.15">
      <c r="A75" s="28"/>
      <c r="B75" s="40"/>
      <c r="C75" s="31"/>
      <c r="D75" s="30"/>
      <c r="E75" s="32"/>
      <c r="F75" s="35"/>
      <c r="G75" s="33"/>
      <c r="I75" s="29"/>
      <c r="J75" s="29"/>
      <c r="K75" s="29"/>
      <c r="L75" s="29"/>
      <c r="M75" s="29"/>
      <c r="N75" s="29"/>
      <c r="O75" s="29"/>
    </row>
    <row r="76" spans="1:15" s="24" customFormat="1" ht="28.5" customHeight="1" x14ac:dyDescent="0.15">
      <c r="A76" s="28"/>
      <c r="B76" s="40"/>
      <c r="C76" s="31"/>
      <c r="D76" s="30"/>
      <c r="E76" s="32"/>
      <c r="F76" s="35"/>
      <c r="G76" s="33"/>
      <c r="I76" s="29"/>
      <c r="J76" s="29"/>
      <c r="K76" s="29"/>
      <c r="L76" s="29"/>
      <c r="M76" s="29"/>
      <c r="N76" s="29"/>
      <c r="O76" s="29"/>
    </row>
    <row r="77" spans="1:15" s="24" customFormat="1" ht="28.5" customHeight="1" x14ac:dyDescent="0.15">
      <c r="A77" s="28"/>
      <c r="B77" s="40"/>
      <c r="C77" s="31"/>
      <c r="D77" s="30"/>
      <c r="E77" s="32"/>
      <c r="F77" s="35"/>
      <c r="G77" s="33"/>
      <c r="I77" s="29"/>
      <c r="J77" s="29"/>
      <c r="K77" s="29"/>
      <c r="L77" s="29"/>
      <c r="M77" s="29"/>
      <c r="N77" s="29"/>
      <c r="O77" s="29"/>
    </row>
    <row r="78" spans="1:15" s="24" customFormat="1" ht="28.5" customHeight="1" x14ac:dyDescent="0.15">
      <c r="A78" s="28"/>
      <c r="B78" s="40"/>
      <c r="C78" s="31"/>
      <c r="D78" s="30"/>
      <c r="E78" s="32"/>
      <c r="F78" s="35"/>
      <c r="G78" s="33"/>
      <c r="I78" s="29"/>
      <c r="J78" s="29"/>
      <c r="K78" s="29"/>
      <c r="L78" s="29"/>
      <c r="M78" s="29"/>
      <c r="N78" s="29"/>
      <c r="O78" s="29"/>
    </row>
    <row r="79" spans="1:15" s="24" customFormat="1" ht="28.5" customHeight="1" x14ac:dyDescent="0.15">
      <c r="A79" s="28"/>
      <c r="B79" s="40"/>
      <c r="C79" s="31"/>
      <c r="D79" s="30"/>
      <c r="E79" s="32"/>
      <c r="F79" s="35"/>
      <c r="G79" s="33"/>
      <c r="I79" s="29"/>
      <c r="J79" s="29"/>
      <c r="K79" s="29"/>
      <c r="L79" s="29"/>
      <c r="M79" s="29"/>
      <c r="N79" s="29"/>
      <c r="O79" s="29"/>
    </row>
    <row r="80" spans="1:15" s="24" customFormat="1" ht="28.5" customHeight="1" x14ac:dyDescent="0.15">
      <c r="A80" s="28"/>
      <c r="B80" s="40"/>
      <c r="C80" s="31"/>
      <c r="D80" s="30"/>
      <c r="E80" s="32"/>
      <c r="F80" s="35" t="s">
        <v>31</v>
      </c>
      <c r="G80" s="33"/>
      <c r="I80" s="29"/>
      <c r="J80" s="29"/>
      <c r="K80" s="29"/>
      <c r="L80" s="29"/>
      <c r="M80" s="29"/>
      <c r="N80" s="29"/>
      <c r="O80" s="29"/>
    </row>
    <row r="81" spans="1:15" s="24" customFormat="1" ht="28.5" hidden="1" customHeight="1" x14ac:dyDescent="0.15">
      <c r="A81" s="28"/>
      <c r="B81" s="40"/>
      <c r="C81" s="31"/>
      <c r="D81" s="30"/>
      <c r="E81" s="32"/>
      <c r="F81" s="35" t="s">
        <v>31</v>
      </c>
      <c r="G81" s="33">
        <f>SUM(G56:G80)</f>
        <v>0</v>
      </c>
      <c r="I81" s="29"/>
      <c r="J81" s="29"/>
      <c r="K81" s="29"/>
      <c r="L81" s="29"/>
      <c r="M81" s="29"/>
      <c r="N81" s="29"/>
      <c r="O81" s="29"/>
    </row>
    <row r="82" spans="1:15" s="24" customFormat="1" ht="28.5" customHeight="1" x14ac:dyDescent="0.15">
      <c r="A82" s="28"/>
      <c r="B82" s="40"/>
      <c r="C82" s="31"/>
      <c r="D82" s="30"/>
      <c r="E82" s="32"/>
      <c r="F82" s="35" t="s">
        <v>54</v>
      </c>
      <c r="G82" s="33"/>
      <c r="I82" s="29"/>
      <c r="J82" s="29"/>
      <c r="K82" s="29"/>
      <c r="L82" s="29"/>
      <c r="M82" s="29"/>
      <c r="N82" s="29"/>
      <c r="O82" s="29"/>
    </row>
    <row r="83" spans="1:15" s="24" customFormat="1" ht="28.5" customHeight="1" x14ac:dyDescent="0.15">
      <c r="A83" s="28">
        <v>76</v>
      </c>
      <c r="B83" s="40" t="e">
        <f>VLOOKUP(A83,#REF!,37)</f>
        <v>#REF!</v>
      </c>
      <c r="C83" s="31" t="e">
        <f>VLOOKUP($A83,#REF!,38)</f>
        <v>#REF!</v>
      </c>
      <c r="D83" s="30" t="e">
        <f>VLOOKUP($A83,#REF!,44)</f>
        <v>#REF!</v>
      </c>
      <c r="E83" s="32" t="e">
        <f>VLOOKUP($A83,#REF!,39)</f>
        <v>#REF!</v>
      </c>
      <c r="F83" s="35"/>
      <c r="G83" s="33" t="e">
        <f>E83*F83</f>
        <v>#REF!</v>
      </c>
      <c r="I83" s="29"/>
      <c r="J83" s="29"/>
      <c r="K83" s="29"/>
      <c r="L83" s="29"/>
      <c r="M83" s="29"/>
      <c r="N83" s="29"/>
      <c r="O83" s="29"/>
    </row>
    <row r="84" spans="1:15" s="24" customFormat="1" ht="28.5" customHeight="1" x14ac:dyDescent="0.15">
      <c r="A84" s="28">
        <v>77</v>
      </c>
      <c r="B84" s="40" t="e">
        <f>VLOOKUP(A84,#REF!,37)</f>
        <v>#REF!</v>
      </c>
      <c r="C84" s="31" t="e">
        <f>VLOOKUP($A84,#REF!,38)</f>
        <v>#REF!</v>
      </c>
      <c r="D84" s="30" t="e">
        <f>VLOOKUP($A84,#REF!,44)</f>
        <v>#REF!</v>
      </c>
      <c r="E84" s="32" t="e">
        <f>VLOOKUP($A84,#REF!,39)</f>
        <v>#REF!</v>
      </c>
      <c r="F84" s="35"/>
      <c r="G84" s="33" t="e">
        <f t="shared" ref="G84:G107" si="2">E84*F84</f>
        <v>#REF!</v>
      </c>
      <c r="I84" s="29"/>
      <c r="J84" s="29"/>
      <c r="K84" s="29"/>
      <c r="L84" s="29"/>
      <c r="M84" s="29"/>
      <c r="N84" s="29"/>
      <c r="O84" s="29"/>
    </row>
    <row r="85" spans="1:15" s="24" customFormat="1" ht="28.5" customHeight="1" x14ac:dyDescent="0.15">
      <c r="A85" s="28">
        <v>78</v>
      </c>
      <c r="B85" s="40" t="e">
        <f>VLOOKUP(A85,#REF!,37)</f>
        <v>#REF!</v>
      </c>
      <c r="C85" s="31" t="e">
        <f>VLOOKUP($A85,#REF!,38)</f>
        <v>#REF!</v>
      </c>
      <c r="D85" s="30" t="e">
        <f>VLOOKUP($A85,#REF!,44)</f>
        <v>#REF!</v>
      </c>
      <c r="E85" s="32" t="e">
        <f>VLOOKUP($A85,#REF!,39)</f>
        <v>#REF!</v>
      </c>
      <c r="F85" s="35"/>
      <c r="G85" s="33" t="e">
        <f t="shared" si="2"/>
        <v>#REF!</v>
      </c>
      <c r="I85" s="29"/>
      <c r="J85" s="29"/>
      <c r="K85" s="29"/>
      <c r="L85" s="29"/>
      <c r="M85" s="29"/>
      <c r="N85" s="29"/>
      <c r="O85" s="29"/>
    </row>
    <row r="86" spans="1:15" s="24" customFormat="1" ht="28.5" customHeight="1" x14ac:dyDescent="0.15">
      <c r="A86" s="28">
        <v>79</v>
      </c>
      <c r="B86" s="40" t="e">
        <f>VLOOKUP(A86,#REF!,37)</f>
        <v>#REF!</v>
      </c>
      <c r="C86" s="31" t="e">
        <f>VLOOKUP($A86,#REF!,38)</f>
        <v>#REF!</v>
      </c>
      <c r="D86" s="30" t="e">
        <f>VLOOKUP($A86,#REF!,44)</f>
        <v>#REF!</v>
      </c>
      <c r="E86" s="32" t="e">
        <f>VLOOKUP($A86,#REF!,39)</f>
        <v>#REF!</v>
      </c>
      <c r="F86" s="35"/>
      <c r="G86" s="33" t="e">
        <f t="shared" si="2"/>
        <v>#REF!</v>
      </c>
      <c r="I86" s="29"/>
      <c r="J86" s="29"/>
      <c r="K86" s="29"/>
      <c r="L86" s="29"/>
      <c r="M86" s="29"/>
      <c r="N86" s="29"/>
      <c r="O86" s="29"/>
    </row>
    <row r="87" spans="1:15" s="24" customFormat="1" ht="28.5" customHeight="1" x14ac:dyDescent="0.15">
      <c r="A87" s="28">
        <v>80</v>
      </c>
      <c r="B87" s="40" t="e">
        <f>VLOOKUP(A87,#REF!,37)</f>
        <v>#REF!</v>
      </c>
      <c r="C87" s="31" t="e">
        <f>VLOOKUP($A87,#REF!,38)</f>
        <v>#REF!</v>
      </c>
      <c r="D87" s="30" t="e">
        <f>VLOOKUP($A87,#REF!,44)</f>
        <v>#REF!</v>
      </c>
      <c r="E87" s="32" t="e">
        <f>VLOOKUP($A87,#REF!,39)</f>
        <v>#REF!</v>
      </c>
      <c r="F87" s="35"/>
      <c r="G87" s="33" t="e">
        <f t="shared" si="2"/>
        <v>#REF!</v>
      </c>
      <c r="I87" s="29"/>
      <c r="J87" s="29"/>
      <c r="K87" s="29"/>
      <c r="L87" s="29"/>
      <c r="M87" s="29"/>
      <c r="N87" s="29"/>
      <c r="O87" s="29"/>
    </row>
    <row r="88" spans="1:15" s="24" customFormat="1" ht="28.5" customHeight="1" x14ac:dyDescent="0.15">
      <c r="A88" s="28">
        <v>81</v>
      </c>
      <c r="B88" s="40" t="e">
        <f>VLOOKUP(A88,#REF!,37)</f>
        <v>#REF!</v>
      </c>
      <c r="C88" s="31" t="e">
        <f>VLOOKUP($A88,#REF!,38)</f>
        <v>#REF!</v>
      </c>
      <c r="D88" s="30" t="e">
        <f>VLOOKUP($A88,#REF!,44)</f>
        <v>#REF!</v>
      </c>
      <c r="E88" s="32" t="e">
        <f>VLOOKUP($A88,#REF!,39)</f>
        <v>#REF!</v>
      </c>
      <c r="F88" s="35"/>
      <c r="G88" s="33" t="e">
        <f t="shared" si="2"/>
        <v>#REF!</v>
      </c>
      <c r="I88" s="29"/>
      <c r="J88" s="29"/>
      <c r="K88" s="29"/>
      <c r="L88" s="29"/>
      <c r="M88" s="29"/>
      <c r="N88" s="29"/>
      <c r="O88" s="29"/>
    </row>
    <row r="89" spans="1:15" s="24" customFormat="1" ht="28.5" customHeight="1" x14ac:dyDescent="0.15">
      <c r="A89" s="28">
        <v>82</v>
      </c>
      <c r="B89" s="40" t="e">
        <f>VLOOKUP(A89,#REF!,37)</f>
        <v>#REF!</v>
      </c>
      <c r="C89" s="31" t="e">
        <f>VLOOKUP($A89,#REF!,38)</f>
        <v>#REF!</v>
      </c>
      <c r="D89" s="30" t="e">
        <f>VLOOKUP($A89,#REF!,44)</f>
        <v>#REF!</v>
      </c>
      <c r="E89" s="32" t="e">
        <f>VLOOKUP($A89,#REF!,39)</f>
        <v>#REF!</v>
      </c>
      <c r="F89" s="35"/>
      <c r="G89" s="33" t="e">
        <f t="shared" si="2"/>
        <v>#REF!</v>
      </c>
      <c r="I89" s="29"/>
      <c r="J89" s="29"/>
      <c r="K89" s="29"/>
      <c r="L89" s="29"/>
      <c r="M89" s="29"/>
      <c r="N89" s="29"/>
      <c r="O89" s="29"/>
    </row>
    <row r="90" spans="1:15" s="24" customFormat="1" ht="28.5" customHeight="1" x14ac:dyDescent="0.15">
      <c r="A90" s="28">
        <v>83</v>
      </c>
      <c r="B90" s="40" t="e">
        <f>VLOOKUP(A90,#REF!,37)</f>
        <v>#REF!</v>
      </c>
      <c r="C90" s="31" t="e">
        <f>VLOOKUP($A90,#REF!,38)</f>
        <v>#REF!</v>
      </c>
      <c r="D90" s="30" t="e">
        <f>VLOOKUP($A90,#REF!,44)</f>
        <v>#REF!</v>
      </c>
      <c r="E90" s="32" t="e">
        <f>VLOOKUP($A90,#REF!,39)</f>
        <v>#REF!</v>
      </c>
      <c r="F90" s="35"/>
      <c r="G90" s="33" t="e">
        <f t="shared" si="2"/>
        <v>#REF!</v>
      </c>
      <c r="I90" s="36"/>
      <c r="J90" s="37"/>
      <c r="K90" s="29"/>
      <c r="L90" s="37"/>
      <c r="M90" s="37"/>
      <c r="N90" s="29"/>
      <c r="O90" s="29"/>
    </row>
    <row r="91" spans="1:15" s="24" customFormat="1" ht="28.5" customHeight="1" x14ac:dyDescent="0.15">
      <c r="A91" s="28">
        <v>84</v>
      </c>
      <c r="B91" s="40" t="e">
        <f>VLOOKUP(A91,#REF!,37)</f>
        <v>#REF!</v>
      </c>
      <c r="C91" s="31" t="e">
        <f>VLOOKUP($A91,#REF!,38)</f>
        <v>#REF!</v>
      </c>
      <c r="D91" s="30" t="e">
        <f>VLOOKUP($A91,#REF!,44)</f>
        <v>#REF!</v>
      </c>
      <c r="E91" s="32" t="e">
        <f>VLOOKUP($A91,#REF!,39)</f>
        <v>#REF!</v>
      </c>
      <c r="F91" s="35"/>
      <c r="G91" s="33" t="e">
        <f t="shared" si="2"/>
        <v>#REF!</v>
      </c>
      <c r="I91" s="36"/>
      <c r="J91" s="37"/>
      <c r="K91" s="29"/>
      <c r="L91" s="36"/>
      <c r="M91" s="37"/>
      <c r="N91" s="29"/>
      <c r="O91" s="29"/>
    </row>
    <row r="92" spans="1:15" s="24" customFormat="1" ht="28.5" customHeight="1" x14ac:dyDescent="0.15">
      <c r="A92" s="28">
        <v>85</v>
      </c>
      <c r="B92" s="40" t="e">
        <f>VLOOKUP(A92,#REF!,37)</f>
        <v>#REF!</v>
      </c>
      <c r="C92" s="31" t="e">
        <f>VLOOKUP($A92,#REF!,38)</f>
        <v>#REF!</v>
      </c>
      <c r="D92" s="30" t="e">
        <f>VLOOKUP($A92,#REF!,44)</f>
        <v>#REF!</v>
      </c>
      <c r="E92" s="32" t="e">
        <f>VLOOKUP($A92,#REF!,39)</f>
        <v>#REF!</v>
      </c>
      <c r="F92" s="35"/>
      <c r="G92" s="33" t="e">
        <f t="shared" si="2"/>
        <v>#REF!</v>
      </c>
    </row>
    <row r="93" spans="1:15" s="24" customFormat="1" ht="28.5" customHeight="1" x14ac:dyDescent="0.15">
      <c r="A93" s="28">
        <v>86</v>
      </c>
      <c r="B93" s="40" t="e">
        <f>VLOOKUP(A93,#REF!,37)</f>
        <v>#REF!</v>
      </c>
      <c r="C93" s="31" t="e">
        <f>VLOOKUP($A93,#REF!,38)</f>
        <v>#REF!</v>
      </c>
      <c r="D93" s="30" t="e">
        <f>VLOOKUP($A93,#REF!,44)</f>
        <v>#REF!</v>
      </c>
      <c r="E93" s="32" t="e">
        <f>VLOOKUP($A93,#REF!,39)</f>
        <v>#REF!</v>
      </c>
      <c r="F93" s="35"/>
      <c r="G93" s="33" t="e">
        <f t="shared" si="2"/>
        <v>#REF!</v>
      </c>
    </row>
    <row r="94" spans="1:15" s="24" customFormat="1" ht="28.5" customHeight="1" x14ac:dyDescent="0.15">
      <c r="A94" s="28">
        <v>87</v>
      </c>
      <c r="B94" s="40" t="e">
        <f>VLOOKUP(A94,#REF!,37)</f>
        <v>#REF!</v>
      </c>
      <c r="C94" s="31" t="e">
        <f>VLOOKUP($A94,#REF!,38)</f>
        <v>#REF!</v>
      </c>
      <c r="D94" s="30" t="e">
        <f>VLOOKUP($A94,#REF!,44)</f>
        <v>#REF!</v>
      </c>
      <c r="E94" s="32" t="e">
        <f>VLOOKUP($A94,#REF!,39)</f>
        <v>#REF!</v>
      </c>
      <c r="F94" s="35"/>
      <c r="G94" s="33" t="e">
        <f t="shared" si="2"/>
        <v>#REF!</v>
      </c>
      <c r="I94" s="29"/>
      <c r="J94" s="29"/>
      <c r="K94" s="29"/>
      <c r="L94" s="29"/>
      <c r="M94" s="29"/>
      <c r="N94" s="29"/>
      <c r="O94" s="29"/>
    </row>
    <row r="95" spans="1:15" s="24" customFormat="1" ht="28.5" customHeight="1" x14ac:dyDescent="0.15">
      <c r="A95" s="28">
        <v>88</v>
      </c>
      <c r="B95" s="40" t="e">
        <f>VLOOKUP(A95,#REF!,37)</f>
        <v>#REF!</v>
      </c>
      <c r="C95" s="31" t="e">
        <f>VLOOKUP($A95,#REF!,38)</f>
        <v>#REF!</v>
      </c>
      <c r="D95" s="30" t="e">
        <f>VLOOKUP($A95,#REF!,44)</f>
        <v>#REF!</v>
      </c>
      <c r="E95" s="32" t="e">
        <f>VLOOKUP($A95,#REF!,39)</f>
        <v>#REF!</v>
      </c>
      <c r="F95" s="35"/>
      <c r="G95" s="33" t="e">
        <f t="shared" si="2"/>
        <v>#REF!</v>
      </c>
      <c r="I95" s="29"/>
      <c r="J95" s="29"/>
      <c r="K95" s="29"/>
      <c r="L95" s="29"/>
      <c r="M95" s="29"/>
      <c r="N95" s="29"/>
      <c r="O95" s="29"/>
    </row>
    <row r="96" spans="1:15" s="24" customFormat="1" ht="28.5" customHeight="1" x14ac:dyDescent="0.15">
      <c r="A96" s="28">
        <v>89</v>
      </c>
      <c r="B96" s="40" t="e">
        <f>VLOOKUP(A96,#REF!,37)</f>
        <v>#REF!</v>
      </c>
      <c r="C96" s="31" t="e">
        <f>VLOOKUP($A96,#REF!,38)</f>
        <v>#REF!</v>
      </c>
      <c r="D96" s="30" t="e">
        <f>VLOOKUP($A96,#REF!,44)</f>
        <v>#REF!</v>
      </c>
      <c r="E96" s="32" t="e">
        <f>VLOOKUP($A96,#REF!,39)</f>
        <v>#REF!</v>
      </c>
      <c r="F96" s="35"/>
      <c r="G96" s="33" t="e">
        <f t="shared" si="2"/>
        <v>#REF!</v>
      </c>
      <c r="I96" s="29"/>
      <c r="J96" s="29"/>
      <c r="K96" s="29"/>
      <c r="L96" s="29"/>
      <c r="M96" s="29"/>
      <c r="N96" s="29"/>
      <c r="O96" s="29"/>
    </row>
    <row r="97" spans="1:15" s="24" customFormat="1" ht="28.5" customHeight="1" x14ac:dyDescent="0.15">
      <c r="A97" s="28">
        <v>90</v>
      </c>
      <c r="B97" s="40" t="e">
        <f>VLOOKUP(A97,#REF!,37)</f>
        <v>#REF!</v>
      </c>
      <c r="C97" s="31" t="e">
        <f>VLOOKUP($A97,#REF!,38)</f>
        <v>#REF!</v>
      </c>
      <c r="D97" s="30" t="e">
        <f>VLOOKUP($A97,#REF!,44)</f>
        <v>#REF!</v>
      </c>
      <c r="E97" s="32" t="e">
        <f>VLOOKUP($A97,#REF!,39)</f>
        <v>#REF!</v>
      </c>
      <c r="F97" s="35"/>
      <c r="G97" s="33" t="e">
        <f t="shared" si="2"/>
        <v>#REF!</v>
      </c>
      <c r="I97" s="29"/>
      <c r="J97" s="29"/>
      <c r="K97" s="29"/>
      <c r="L97" s="29"/>
      <c r="M97" s="29"/>
      <c r="N97" s="29"/>
      <c r="O97" s="29"/>
    </row>
    <row r="98" spans="1:15" s="24" customFormat="1" ht="28.5" customHeight="1" x14ac:dyDescent="0.15">
      <c r="A98" s="28">
        <v>91</v>
      </c>
      <c r="B98" s="40" t="e">
        <f>VLOOKUP(A98,#REF!,37)</f>
        <v>#REF!</v>
      </c>
      <c r="C98" s="31" t="e">
        <f>VLOOKUP($A98,#REF!,38)</f>
        <v>#REF!</v>
      </c>
      <c r="D98" s="30" t="e">
        <f>VLOOKUP($A98,#REF!,44)</f>
        <v>#REF!</v>
      </c>
      <c r="E98" s="32" t="e">
        <f>VLOOKUP($A98,#REF!,39)</f>
        <v>#REF!</v>
      </c>
      <c r="F98" s="35"/>
      <c r="G98" s="33" t="e">
        <f t="shared" si="2"/>
        <v>#REF!</v>
      </c>
      <c r="I98" s="29"/>
      <c r="J98" s="29"/>
      <c r="K98" s="29"/>
      <c r="L98" s="29"/>
      <c r="M98" s="29"/>
      <c r="N98" s="29"/>
      <c r="O98" s="34"/>
    </row>
    <row r="99" spans="1:15" s="24" customFormat="1" ht="28.5" customHeight="1" x14ac:dyDescent="0.15">
      <c r="A99" s="28">
        <v>92</v>
      </c>
      <c r="B99" s="40" t="e">
        <f>VLOOKUP(A99,#REF!,37)</f>
        <v>#REF!</v>
      </c>
      <c r="C99" s="31" t="e">
        <f>VLOOKUP($A99,#REF!,38)</f>
        <v>#REF!</v>
      </c>
      <c r="D99" s="30" t="e">
        <f>VLOOKUP($A99,#REF!,44)</f>
        <v>#REF!</v>
      </c>
      <c r="E99" s="32" t="e">
        <f>VLOOKUP($A99,#REF!,39)</f>
        <v>#REF!</v>
      </c>
      <c r="F99" s="35"/>
      <c r="G99" s="33" t="e">
        <f t="shared" si="2"/>
        <v>#REF!</v>
      </c>
      <c r="I99" s="29"/>
      <c r="J99" s="29"/>
      <c r="K99" s="29"/>
      <c r="L99" s="29"/>
      <c r="M99" s="29"/>
      <c r="N99" s="29"/>
      <c r="O99" s="29"/>
    </row>
    <row r="100" spans="1:15" s="24" customFormat="1" ht="28.5" customHeight="1" x14ac:dyDescent="0.15">
      <c r="A100" s="28">
        <v>93</v>
      </c>
      <c r="B100" s="40" t="e">
        <f>VLOOKUP(A100,#REF!,37)</f>
        <v>#REF!</v>
      </c>
      <c r="C100" s="31" t="e">
        <f>VLOOKUP($A100,#REF!,38)</f>
        <v>#REF!</v>
      </c>
      <c r="D100" s="30" t="e">
        <f>VLOOKUP($A100,#REF!,44)</f>
        <v>#REF!</v>
      </c>
      <c r="E100" s="32" t="e">
        <f>VLOOKUP($A100,#REF!,39)</f>
        <v>#REF!</v>
      </c>
      <c r="F100" s="35"/>
      <c r="G100" s="33" t="e">
        <f t="shared" si="2"/>
        <v>#REF!</v>
      </c>
      <c r="I100" s="29"/>
      <c r="J100" s="29"/>
      <c r="K100" s="29"/>
      <c r="L100" s="29"/>
      <c r="M100" s="29"/>
      <c r="N100" s="29"/>
      <c r="O100" s="29"/>
    </row>
    <row r="101" spans="1:15" s="24" customFormat="1" ht="28.5" customHeight="1" x14ac:dyDescent="0.15">
      <c r="A101" s="28">
        <v>94</v>
      </c>
      <c r="B101" s="40" t="e">
        <f>VLOOKUP(A101,#REF!,37)</f>
        <v>#REF!</v>
      </c>
      <c r="C101" s="31" t="e">
        <f>VLOOKUP($A101,#REF!,38)</f>
        <v>#REF!</v>
      </c>
      <c r="D101" s="30" t="e">
        <f>VLOOKUP($A101,#REF!,44)</f>
        <v>#REF!</v>
      </c>
      <c r="E101" s="32" t="e">
        <f>VLOOKUP($A101,#REF!,39)</f>
        <v>#REF!</v>
      </c>
      <c r="F101" s="35"/>
      <c r="G101" s="33" t="e">
        <f t="shared" si="2"/>
        <v>#REF!</v>
      </c>
      <c r="I101" s="29"/>
      <c r="J101" s="29"/>
      <c r="K101" s="29"/>
      <c r="L101" s="29"/>
      <c r="M101" s="29"/>
      <c r="N101" s="29"/>
      <c r="O101" s="29"/>
    </row>
    <row r="102" spans="1:15" s="24" customFormat="1" ht="28.5" customHeight="1" x14ac:dyDescent="0.15">
      <c r="A102" s="28">
        <v>95</v>
      </c>
      <c r="B102" s="40" t="e">
        <f>VLOOKUP(A102,#REF!,37)</f>
        <v>#REF!</v>
      </c>
      <c r="C102" s="31" t="e">
        <f>VLOOKUP($A102,#REF!,38)</f>
        <v>#REF!</v>
      </c>
      <c r="D102" s="30" t="e">
        <f>VLOOKUP($A102,#REF!,44)</f>
        <v>#REF!</v>
      </c>
      <c r="E102" s="32" t="e">
        <f>VLOOKUP($A102,#REF!,39)</f>
        <v>#REF!</v>
      </c>
      <c r="F102" s="35"/>
      <c r="G102" s="33" t="e">
        <f t="shared" si="2"/>
        <v>#REF!</v>
      </c>
      <c r="I102" s="29"/>
      <c r="J102" s="29"/>
      <c r="K102" s="29"/>
      <c r="L102" s="29"/>
      <c r="M102" s="29"/>
      <c r="N102" s="29"/>
      <c r="O102" s="29"/>
    </row>
    <row r="103" spans="1:15" s="24" customFormat="1" ht="28.5" customHeight="1" x14ac:dyDescent="0.15">
      <c r="A103" s="28">
        <v>96</v>
      </c>
      <c r="B103" s="40" t="e">
        <f>VLOOKUP(A103,#REF!,37)</f>
        <v>#REF!</v>
      </c>
      <c r="C103" s="31" t="e">
        <f>VLOOKUP($A103,#REF!,38)</f>
        <v>#REF!</v>
      </c>
      <c r="D103" s="30" t="e">
        <f>VLOOKUP($A103,#REF!,44)</f>
        <v>#REF!</v>
      </c>
      <c r="E103" s="32" t="e">
        <f>VLOOKUP($A103,#REF!,39)</f>
        <v>#REF!</v>
      </c>
      <c r="F103" s="35"/>
      <c r="G103" s="33" t="e">
        <f t="shared" si="2"/>
        <v>#REF!</v>
      </c>
      <c r="I103" s="29"/>
      <c r="J103" s="29"/>
      <c r="K103" s="29"/>
      <c r="L103" s="29"/>
      <c r="M103" s="29"/>
      <c r="N103" s="29"/>
      <c r="O103" s="29"/>
    </row>
    <row r="104" spans="1:15" s="24" customFormat="1" ht="28.5" customHeight="1" x14ac:dyDescent="0.15">
      <c r="A104" s="28">
        <v>97</v>
      </c>
      <c r="B104" s="40" t="e">
        <f>VLOOKUP(A104,#REF!,37)</f>
        <v>#REF!</v>
      </c>
      <c r="C104" s="31" t="e">
        <f>VLOOKUP($A104,#REF!,38)</f>
        <v>#REF!</v>
      </c>
      <c r="D104" s="30" t="e">
        <f>VLOOKUP($A104,#REF!,44)</f>
        <v>#REF!</v>
      </c>
      <c r="E104" s="32" t="e">
        <f>VLOOKUP($A104,#REF!,39)</f>
        <v>#REF!</v>
      </c>
      <c r="F104" s="35"/>
      <c r="G104" s="33" t="e">
        <f t="shared" si="2"/>
        <v>#REF!</v>
      </c>
      <c r="I104" s="29"/>
      <c r="J104" s="29"/>
      <c r="K104" s="29"/>
      <c r="L104" s="29"/>
      <c r="M104" s="29"/>
      <c r="N104" s="29"/>
      <c r="O104" s="29"/>
    </row>
    <row r="105" spans="1:15" s="24" customFormat="1" ht="28.5" customHeight="1" x14ac:dyDescent="0.15">
      <c r="A105" s="28">
        <v>98</v>
      </c>
      <c r="B105" s="40" t="e">
        <f>VLOOKUP(A105,#REF!,37)</f>
        <v>#REF!</v>
      </c>
      <c r="C105" s="31" t="e">
        <f>VLOOKUP($A105,#REF!,38)</f>
        <v>#REF!</v>
      </c>
      <c r="D105" s="30" t="e">
        <f>VLOOKUP($A105,#REF!,44)</f>
        <v>#REF!</v>
      </c>
      <c r="E105" s="32" t="e">
        <f>VLOOKUP($A105,#REF!,39)</f>
        <v>#REF!</v>
      </c>
      <c r="F105" s="35"/>
      <c r="G105" s="33" t="e">
        <f t="shared" si="2"/>
        <v>#REF!</v>
      </c>
      <c r="I105" s="29"/>
      <c r="J105" s="29"/>
      <c r="K105" s="29"/>
      <c r="L105" s="29"/>
      <c r="M105" s="29"/>
      <c r="N105" s="29"/>
      <c r="O105" s="29"/>
    </row>
    <row r="106" spans="1:15" s="24" customFormat="1" ht="28.5" customHeight="1" x14ac:dyDescent="0.15">
      <c r="A106" s="28">
        <v>99</v>
      </c>
      <c r="B106" s="40" t="e">
        <f>VLOOKUP(A106,#REF!,37)</f>
        <v>#REF!</v>
      </c>
      <c r="C106" s="31" t="e">
        <f>VLOOKUP($A106,#REF!,38)</f>
        <v>#REF!</v>
      </c>
      <c r="D106" s="30" t="e">
        <f>VLOOKUP($A106,#REF!,44)</f>
        <v>#REF!</v>
      </c>
      <c r="E106" s="32" t="e">
        <f>VLOOKUP($A106,#REF!,39)</f>
        <v>#REF!</v>
      </c>
      <c r="F106" s="35"/>
      <c r="G106" s="33" t="e">
        <f t="shared" si="2"/>
        <v>#REF!</v>
      </c>
      <c r="I106" s="29"/>
      <c r="J106" s="29"/>
      <c r="K106" s="29"/>
      <c r="L106" s="29"/>
      <c r="M106" s="29"/>
      <c r="N106" s="29"/>
      <c r="O106" s="29"/>
    </row>
    <row r="107" spans="1:15" s="24" customFormat="1" ht="28.5" customHeight="1" x14ac:dyDescent="0.15">
      <c r="A107" s="28">
        <v>100</v>
      </c>
      <c r="B107" s="40" t="e">
        <f>VLOOKUP(A107,#REF!,37)</f>
        <v>#REF!</v>
      </c>
      <c r="C107" s="31" t="e">
        <f>VLOOKUP($A107,#REF!,38)</f>
        <v>#REF!</v>
      </c>
      <c r="D107" s="30" t="e">
        <f>VLOOKUP($A107,#REF!,44)</f>
        <v>#REF!</v>
      </c>
      <c r="E107" s="32" t="e">
        <f>VLOOKUP($A107,#REF!,39)</f>
        <v>#REF!</v>
      </c>
      <c r="F107" s="35"/>
      <c r="G107" s="33" t="e">
        <f t="shared" si="2"/>
        <v>#REF!</v>
      </c>
      <c r="I107" s="29"/>
      <c r="J107" s="29"/>
      <c r="K107" s="29"/>
      <c r="L107" s="29"/>
      <c r="M107" s="29"/>
      <c r="N107" s="29"/>
      <c r="O107" s="29"/>
    </row>
    <row r="108" spans="1:15" s="24" customFormat="1" ht="28.5" hidden="1" customHeight="1" x14ac:dyDescent="0.15">
      <c r="A108" s="28"/>
      <c r="B108" s="40"/>
      <c r="C108" s="31"/>
      <c r="D108" s="30"/>
      <c r="E108" s="32"/>
      <c r="F108" s="35" t="s">
        <v>31</v>
      </c>
      <c r="G108" s="33" t="e">
        <f>SUM(G83:G107)</f>
        <v>#REF!</v>
      </c>
      <c r="I108" s="29"/>
      <c r="J108" s="29"/>
      <c r="K108" s="29"/>
      <c r="L108" s="29"/>
      <c r="M108" s="29"/>
      <c r="N108" s="29"/>
      <c r="O108" s="29"/>
    </row>
    <row r="109" spans="1:15" s="24" customFormat="1" ht="28.5" customHeight="1" x14ac:dyDescent="0.15">
      <c r="A109" s="28"/>
      <c r="B109" s="40"/>
      <c r="C109" s="31"/>
      <c r="D109" s="30"/>
      <c r="E109" s="32"/>
      <c r="F109" s="35" t="s">
        <v>31</v>
      </c>
      <c r="G109" s="33"/>
      <c r="I109" s="29"/>
      <c r="J109" s="29"/>
      <c r="K109" s="29"/>
      <c r="L109" s="29"/>
      <c r="M109" s="29"/>
      <c r="N109" s="29"/>
      <c r="O109" s="29"/>
    </row>
    <row r="110" spans="1:15" s="24" customFormat="1" ht="28.5" customHeight="1" x14ac:dyDescent="0.15">
      <c r="A110" s="28">
        <v>101</v>
      </c>
      <c r="B110" s="40" t="e">
        <f>VLOOKUP(A110,#REF!,37)</f>
        <v>#REF!</v>
      </c>
      <c r="C110" s="31" t="e">
        <f>VLOOKUP($A110,#REF!,38)</f>
        <v>#REF!</v>
      </c>
      <c r="D110" s="30" t="e">
        <f>VLOOKUP($A110,#REF!,44)</f>
        <v>#REF!</v>
      </c>
      <c r="E110" s="32" t="e">
        <f>VLOOKUP($A110,#REF!,39)</f>
        <v>#REF!</v>
      </c>
      <c r="F110" s="35"/>
      <c r="G110" s="33" t="e">
        <f>E110*F110</f>
        <v>#REF!</v>
      </c>
      <c r="I110" s="29"/>
      <c r="J110" s="29"/>
      <c r="K110" s="29"/>
      <c r="L110" s="29"/>
      <c r="M110" s="29"/>
      <c r="N110" s="29"/>
      <c r="O110" s="29"/>
    </row>
    <row r="111" spans="1:15" s="24" customFormat="1" ht="28.5" customHeight="1" x14ac:dyDescent="0.15">
      <c r="A111" s="28">
        <v>102</v>
      </c>
      <c r="B111" s="40" t="e">
        <f>VLOOKUP(A111,#REF!,37)</f>
        <v>#REF!</v>
      </c>
      <c r="C111" s="31" t="e">
        <f>VLOOKUP($A111,#REF!,38)</f>
        <v>#REF!</v>
      </c>
      <c r="D111" s="30" t="e">
        <f>VLOOKUP($A111,#REF!,44)</f>
        <v>#REF!</v>
      </c>
      <c r="E111" s="32" t="e">
        <f>VLOOKUP($A111,#REF!,39)</f>
        <v>#REF!</v>
      </c>
      <c r="F111" s="35"/>
      <c r="G111" s="33" t="e">
        <f t="shared" ref="G111:G134" si="3">E111*F111</f>
        <v>#REF!</v>
      </c>
      <c r="I111" s="29"/>
      <c r="J111" s="29"/>
      <c r="K111" s="29"/>
      <c r="L111" s="29"/>
      <c r="M111" s="29"/>
      <c r="N111" s="29"/>
      <c r="O111" s="29"/>
    </row>
    <row r="112" spans="1:15" s="24" customFormat="1" ht="28.5" customHeight="1" x14ac:dyDescent="0.15">
      <c r="A112" s="28">
        <v>103</v>
      </c>
      <c r="B112" s="40" t="e">
        <f>VLOOKUP(A112,#REF!,37)</f>
        <v>#REF!</v>
      </c>
      <c r="C112" s="31" t="e">
        <f>VLOOKUP($A112,#REF!,38)</f>
        <v>#REF!</v>
      </c>
      <c r="D112" s="30" t="e">
        <f>VLOOKUP($A112,#REF!,44)</f>
        <v>#REF!</v>
      </c>
      <c r="E112" s="32" t="e">
        <f>VLOOKUP($A112,#REF!,39)</f>
        <v>#REF!</v>
      </c>
      <c r="F112" s="35"/>
      <c r="G112" s="33" t="e">
        <f t="shared" si="3"/>
        <v>#REF!</v>
      </c>
      <c r="I112" s="29"/>
      <c r="J112" s="29"/>
      <c r="K112" s="29"/>
      <c r="L112" s="29"/>
      <c r="M112" s="29"/>
      <c r="N112" s="29"/>
      <c r="O112" s="29"/>
    </row>
    <row r="113" spans="1:15" s="24" customFormat="1" ht="28.5" customHeight="1" x14ac:dyDescent="0.15">
      <c r="A113" s="28">
        <v>104</v>
      </c>
      <c r="B113" s="40" t="e">
        <f>VLOOKUP(A113,#REF!,37)</f>
        <v>#REF!</v>
      </c>
      <c r="C113" s="31" t="e">
        <f>VLOOKUP($A113,#REF!,38)</f>
        <v>#REF!</v>
      </c>
      <c r="D113" s="30" t="e">
        <f>VLOOKUP($A113,#REF!,44)</f>
        <v>#REF!</v>
      </c>
      <c r="E113" s="32" t="e">
        <f>VLOOKUP($A113,#REF!,39)</f>
        <v>#REF!</v>
      </c>
      <c r="F113" s="35"/>
      <c r="G113" s="33" t="e">
        <f t="shared" si="3"/>
        <v>#REF!</v>
      </c>
      <c r="I113" s="29"/>
      <c r="J113" s="29"/>
      <c r="K113" s="29"/>
      <c r="L113" s="29"/>
      <c r="M113" s="29"/>
      <c r="N113" s="29"/>
      <c r="O113" s="29"/>
    </row>
    <row r="114" spans="1:15" s="24" customFormat="1" ht="28.5" customHeight="1" x14ac:dyDescent="0.15">
      <c r="A114" s="28">
        <v>105</v>
      </c>
      <c r="B114" s="40" t="e">
        <f>VLOOKUP(A114,#REF!,37)</f>
        <v>#REF!</v>
      </c>
      <c r="C114" s="31" t="e">
        <f>VLOOKUP($A114,#REF!,38)</f>
        <v>#REF!</v>
      </c>
      <c r="D114" s="30" t="e">
        <f>VLOOKUP($A114,#REF!,44)</f>
        <v>#REF!</v>
      </c>
      <c r="E114" s="32" t="e">
        <f>VLOOKUP($A114,#REF!,39)</f>
        <v>#REF!</v>
      </c>
      <c r="F114" s="35"/>
      <c r="G114" s="33" t="e">
        <f t="shared" si="3"/>
        <v>#REF!</v>
      </c>
      <c r="I114" s="29"/>
      <c r="J114" s="29"/>
      <c r="K114" s="29"/>
      <c r="L114" s="29"/>
      <c r="M114" s="29"/>
      <c r="N114" s="29"/>
      <c r="O114" s="29"/>
    </row>
    <row r="115" spans="1:15" s="24" customFormat="1" ht="28.5" customHeight="1" x14ac:dyDescent="0.15">
      <c r="A115" s="28">
        <v>106</v>
      </c>
      <c r="B115" s="40" t="e">
        <f>VLOOKUP(A115,#REF!,37)</f>
        <v>#REF!</v>
      </c>
      <c r="C115" s="31" t="e">
        <f>VLOOKUP($A115,#REF!,38)</f>
        <v>#REF!</v>
      </c>
      <c r="D115" s="30" t="e">
        <f>VLOOKUP($A115,#REF!,44)</f>
        <v>#REF!</v>
      </c>
      <c r="E115" s="32" t="e">
        <f>VLOOKUP($A115,#REF!,39)</f>
        <v>#REF!</v>
      </c>
      <c r="F115" s="35"/>
      <c r="G115" s="33" t="e">
        <f t="shared" si="3"/>
        <v>#REF!</v>
      </c>
      <c r="I115" s="29"/>
      <c r="J115" s="29"/>
      <c r="K115" s="29"/>
      <c r="L115" s="29"/>
      <c r="M115" s="29"/>
      <c r="N115" s="29"/>
      <c r="O115" s="29"/>
    </row>
    <row r="116" spans="1:15" s="24" customFormat="1" ht="28.5" customHeight="1" x14ac:dyDescent="0.15">
      <c r="A116" s="28">
        <v>107</v>
      </c>
      <c r="B116" s="40" t="e">
        <f>VLOOKUP(A116,#REF!,37)</f>
        <v>#REF!</v>
      </c>
      <c r="C116" s="31" t="e">
        <f>VLOOKUP($A116,#REF!,38)</f>
        <v>#REF!</v>
      </c>
      <c r="D116" s="30" t="e">
        <f>VLOOKUP($A116,#REF!,44)</f>
        <v>#REF!</v>
      </c>
      <c r="E116" s="32" t="e">
        <f>VLOOKUP($A116,#REF!,39)</f>
        <v>#REF!</v>
      </c>
      <c r="F116" s="35"/>
      <c r="G116" s="33" t="e">
        <f t="shared" si="3"/>
        <v>#REF!</v>
      </c>
      <c r="I116" s="29"/>
      <c r="J116" s="29"/>
      <c r="K116" s="29"/>
      <c r="L116" s="29"/>
      <c r="M116" s="29"/>
      <c r="N116" s="29"/>
      <c r="O116" s="29"/>
    </row>
    <row r="117" spans="1:15" s="24" customFormat="1" ht="28.5" customHeight="1" x14ac:dyDescent="0.15">
      <c r="A117" s="28">
        <v>108</v>
      </c>
      <c r="B117" s="40" t="e">
        <f>VLOOKUP(A117,#REF!,37)</f>
        <v>#REF!</v>
      </c>
      <c r="C117" s="31" t="e">
        <f>VLOOKUP($A117,#REF!,38)</f>
        <v>#REF!</v>
      </c>
      <c r="D117" s="30" t="e">
        <f>VLOOKUP($A117,#REF!,44)</f>
        <v>#REF!</v>
      </c>
      <c r="E117" s="32" t="e">
        <f>VLOOKUP($A117,#REF!,39)</f>
        <v>#REF!</v>
      </c>
      <c r="F117" s="35"/>
      <c r="G117" s="33" t="e">
        <f t="shared" si="3"/>
        <v>#REF!</v>
      </c>
      <c r="I117" s="29"/>
      <c r="J117" s="29"/>
      <c r="K117" s="29"/>
      <c r="L117" s="29"/>
      <c r="M117" s="29"/>
      <c r="N117" s="29"/>
      <c r="O117" s="29"/>
    </row>
    <row r="118" spans="1:15" s="24" customFormat="1" ht="28.5" customHeight="1" x14ac:dyDescent="0.15">
      <c r="A118" s="28">
        <v>109</v>
      </c>
      <c r="B118" s="40" t="e">
        <f>VLOOKUP(A118,#REF!,37)</f>
        <v>#REF!</v>
      </c>
      <c r="C118" s="31" t="e">
        <f>VLOOKUP($A118,#REF!,38)</f>
        <v>#REF!</v>
      </c>
      <c r="D118" s="30" t="e">
        <f>VLOOKUP($A118,#REF!,44)</f>
        <v>#REF!</v>
      </c>
      <c r="E118" s="32" t="e">
        <f>VLOOKUP($A118,#REF!,39)</f>
        <v>#REF!</v>
      </c>
      <c r="F118" s="35"/>
      <c r="G118" s="33" t="e">
        <f t="shared" si="3"/>
        <v>#REF!</v>
      </c>
      <c r="I118" s="29"/>
      <c r="J118" s="29"/>
      <c r="K118" s="29"/>
      <c r="L118" s="29"/>
      <c r="M118" s="29"/>
      <c r="N118" s="29"/>
      <c r="O118" s="29"/>
    </row>
    <row r="119" spans="1:15" s="24" customFormat="1" ht="28.5" customHeight="1" x14ac:dyDescent="0.15">
      <c r="A119" s="28">
        <v>110</v>
      </c>
      <c r="B119" s="40" t="e">
        <f>VLOOKUP(A119,#REF!,37)</f>
        <v>#REF!</v>
      </c>
      <c r="C119" s="31" t="e">
        <f>VLOOKUP($A119,#REF!,38)</f>
        <v>#REF!</v>
      </c>
      <c r="D119" s="30" t="e">
        <f>VLOOKUP($A119,#REF!,44)</f>
        <v>#REF!</v>
      </c>
      <c r="E119" s="32" t="e">
        <f>VLOOKUP($A119,#REF!,39)</f>
        <v>#REF!</v>
      </c>
      <c r="F119" s="35"/>
      <c r="G119" s="33" t="e">
        <f t="shared" si="3"/>
        <v>#REF!</v>
      </c>
      <c r="I119" s="29"/>
      <c r="J119" s="29"/>
      <c r="K119" s="29"/>
      <c r="L119" s="29"/>
      <c r="M119" s="29"/>
      <c r="N119" s="29"/>
      <c r="O119" s="29"/>
    </row>
    <row r="120" spans="1:15" s="24" customFormat="1" ht="28.5" customHeight="1" x14ac:dyDescent="0.15">
      <c r="A120" s="28">
        <v>111</v>
      </c>
      <c r="B120" s="40" t="e">
        <f>VLOOKUP(A120,#REF!,37)</f>
        <v>#REF!</v>
      </c>
      <c r="C120" s="31" t="e">
        <f>VLOOKUP($A120,#REF!,38)</f>
        <v>#REF!</v>
      </c>
      <c r="D120" s="30" t="e">
        <f>VLOOKUP($A120,#REF!,44)</f>
        <v>#REF!</v>
      </c>
      <c r="E120" s="32" t="e">
        <f>VLOOKUP($A120,#REF!,39)</f>
        <v>#REF!</v>
      </c>
      <c r="F120" s="35"/>
      <c r="G120" s="33" t="e">
        <f t="shared" si="3"/>
        <v>#REF!</v>
      </c>
      <c r="I120" s="29"/>
      <c r="J120" s="29"/>
      <c r="K120" s="29"/>
      <c r="L120" s="29"/>
      <c r="M120" s="29"/>
      <c r="N120" s="29"/>
      <c r="O120" s="29"/>
    </row>
    <row r="121" spans="1:15" s="24" customFormat="1" ht="28.5" customHeight="1" x14ac:dyDescent="0.15">
      <c r="A121" s="28">
        <v>112</v>
      </c>
      <c r="B121" s="40" t="e">
        <f>VLOOKUP(A121,#REF!,37)</f>
        <v>#REF!</v>
      </c>
      <c r="C121" s="31" t="e">
        <f>VLOOKUP($A121,#REF!,38)</f>
        <v>#REF!</v>
      </c>
      <c r="D121" s="30" t="e">
        <f>VLOOKUP($A121,#REF!,44)</f>
        <v>#REF!</v>
      </c>
      <c r="E121" s="32" t="e">
        <f>VLOOKUP($A121,#REF!,39)</f>
        <v>#REF!</v>
      </c>
      <c r="F121" s="35"/>
      <c r="G121" s="33" t="e">
        <f t="shared" si="3"/>
        <v>#REF!</v>
      </c>
      <c r="I121" s="36"/>
      <c r="J121" s="37"/>
      <c r="K121" s="29"/>
      <c r="L121" s="37"/>
      <c r="M121" s="37"/>
      <c r="N121" s="29"/>
      <c r="O121" s="29"/>
    </row>
    <row r="122" spans="1:15" s="24" customFormat="1" ht="28.5" customHeight="1" x14ac:dyDescent="0.15">
      <c r="A122" s="28">
        <v>113</v>
      </c>
      <c r="B122" s="40" t="e">
        <f>VLOOKUP(A122,#REF!,37)</f>
        <v>#REF!</v>
      </c>
      <c r="C122" s="31" t="e">
        <f>VLOOKUP($A122,#REF!,38)</f>
        <v>#REF!</v>
      </c>
      <c r="D122" s="30" t="e">
        <f>VLOOKUP($A122,#REF!,44)</f>
        <v>#REF!</v>
      </c>
      <c r="E122" s="32" t="e">
        <f>VLOOKUP($A122,#REF!,39)</f>
        <v>#REF!</v>
      </c>
      <c r="F122" s="35"/>
      <c r="G122" s="33" t="e">
        <f t="shared" si="3"/>
        <v>#REF!</v>
      </c>
      <c r="I122" s="36"/>
      <c r="J122" s="37"/>
      <c r="K122" s="29"/>
      <c r="L122" s="36"/>
      <c r="M122" s="37"/>
      <c r="N122" s="29"/>
      <c r="O122" s="29"/>
    </row>
    <row r="123" spans="1:15" s="24" customFormat="1" ht="28.5" customHeight="1" x14ac:dyDescent="0.15">
      <c r="A123" s="28">
        <v>114</v>
      </c>
      <c r="B123" s="40" t="e">
        <f>VLOOKUP(A123,#REF!,37)</f>
        <v>#REF!</v>
      </c>
      <c r="C123" s="31" t="e">
        <f>VLOOKUP($A123,#REF!,38)</f>
        <v>#REF!</v>
      </c>
      <c r="D123" s="30" t="e">
        <f>VLOOKUP($A123,#REF!,44)</f>
        <v>#REF!</v>
      </c>
      <c r="E123" s="32" t="e">
        <f>VLOOKUP($A123,#REF!,39)</f>
        <v>#REF!</v>
      </c>
      <c r="F123" s="35"/>
      <c r="G123" s="33" t="e">
        <f t="shared" si="3"/>
        <v>#REF!</v>
      </c>
    </row>
    <row r="124" spans="1:15" s="24" customFormat="1" ht="28.5" customHeight="1" x14ac:dyDescent="0.15">
      <c r="A124" s="28">
        <v>115</v>
      </c>
      <c r="B124" s="40" t="e">
        <f>VLOOKUP(A124,#REF!,37)</f>
        <v>#REF!</v>
      </c>
      <c r="C124" s="31" t="e">
        <f>VLOOKUP($A124,#REF!,38)</f>
        <v>#REF!</v>
      </c>
      <c r="D124" s="30" t="e">
        <f>VLOOKUP($A124,#REF!,44)</f>
        <v>#REF!</v>
      </c>
      <c r="E124" s="32" t="e">
        <f>VLOOKUP($A124,#REF!,39)</f>
        <v>#REF!</v>
      </c>
      <c r="F124" s="35"/>
      <c r="G124" s="33" t="e">
        <f t="shared" si="3"/>
        <v>#REF!</v>
      </c>
    </row>
    <row r="125" spans="1:15" s="24" customFormat="1" ht="28.5" customHeight="1" x14ac:dyDescent="0.15">
      <c r="A125" s="28">
        <v>116</v>
      </c>
      <c r="B125" s="40" t="e">
        <f>VLOOKUP(A125,#REF!,37)</f>
        <v>#REF!</v>
      </c>
      <c r="C125" s="31" t="e">
        <f>VLOOKUP($A125,#REF!,38)</f>
        <v>#REF!</v>
      </c>
      <c r="D125" s="30" t="e">
        <f>VLOOKUP($A125,#REF!,44)</f>
        <v>#REF!</v>
      </c>
      <c r="E125" s="32" t="e">
        <f>VLOOKUP($A125,#REF!,39)</f>
        <v>#REF!</v>
      </c>
      <c r="F125" s="35"/>
      <c r="G125" s="33" t="e">
        <f t="shared" si="3"/>
        <v>#REF!</v>
      </c>
      <c r="I125" s="29"/>
      <c r="J125" s="29"/>
      <c r="K125" s="29"/>
      <c r="L125" s="29"/>
      <c r="M125" s="29"/>
      <c r="N125" s="29"/>
      <c r="O125" s="29"/>
    </row>
    <row r="126" spans="1:15" s="24" customFormat="1" ht="28.5" customHeight="1" x14ac:dyDescent="0.15">
      <c r="A126" s="28">
        <v>117</v>
      </c>
      <c r="B126" s="40" t="e">
        <f>VLOOKUP(A126,#REF!,37)</f>
        <v>#REF!</v>
      </c>
      <c r="C126" s="31" t="e">
        <f>VLOOKUP($A126,#REF!,38)</f>
        <v>#REF!</v>
      </c>
      <c r="D126" s="30" t="e">
        <f>VLOOKUP($A126,#REF!,44)</f>
        <v>#REF!</v>
      </c>
      <c r="E126" s="32" t="e">
        <f>VLOOKUP($A126,#REF!,39)</f>
        <v>#REF!</v>
      </c>
      <c r="F126" s="35"/>
      <c r="G126" s="33" t="e">
        <f t="shared" si="3"/>
        <v>#REF!</v>
      </c>
      <c r="I126" s="29"/>
      <c r="J126" s="29"/>
      <c r="K126" s="29"/>
      <c r="L126" s="29"/>
      <c r="M126" s="29"/>
      <c r="N126" s="29"/>
      <c r="O126" s="29"/>
    </row>
    <row r="127" spans="1:15" s="24" customFormat="1" ht="28.5" customHeight="1" x14ac:dyDescent="0.15">
      <c r="A127" s="28">
        <v>118</v>
      </c>
      <c r="B127" s="40" t="e">
        <f>VLOOKUP(A127,#REF!,37)</f>
        <v>#REF!</v>
      </c>
      <c r="C127" s="31" t="e">
        <f>VLOOKUP($A127,#REF!,38)</f>
        <v>#REF!</v>
      </c>
      <c r="D127" s="30" t="e">
        <f>VLOOKUP($A127,#REF!,44)</f>
        <v>#REF!</v>
      </c>
      <c r="E127" s="32" t="e">
        <f>VLOOKUP($A127,#REF!,39)</f>
        <v>#REF!</v>
      </c>
      <c r="F127" s="35"/>
      <c r="G127" s="33" t="e">
        <f t="shared" si="3"/>
        <v>#REF!</v>
      </c>
      <c r="I127" s="29"/>
      <c r="J127" s="29"/>
      <c r="K127" s="29"/>
      <c r="L127" s="29"/>
      <c r="M127" s="29"/>
      <c r="N127" s="29"/>
      <c r="O127" s="29"/>
    </row>
    <row r="128" spans="1:15" s="24" customFormat="1" ht="28.5" customHeight="1" x14ac:dyDescent="0.15">
      <c r="A128" s="28">
        <v>119</v>
      </c>
      <c r="B128" s="40" t="e">
        <f>VLOOKUP(A128,#REF!,37)</f>
        <v>#REF!</v>
      </c>
      <c r="C128" s="31" t="e">
        <f>VLOOKUP($A128,#REF!,38)</f>
        <v>#REF!</v>
      </c>
      <c r="D128" s="30" t="e">
        <f>VLOOKUP($A128,#REF!,44)</f>
        <v>#REF!</v>
      </c>
      <c r="E128" s="32" t="e">
        <f>VLOOKUP($A128,#REF!,39)</f>
        <v>#REF!</v>
      </c>
      <c r="F128" s="35"/>
      <c r="G128" s="33" t="e">
        <f t="shared" si="3"/>
        <v>#REF!</v>
      </c>
      <c r="I128" s="29"/>
      <c r="J128" s="29"/>
      <c r="K128" s="29"/>
      <c r="L128" s="29"/>
      <c r="M128" s="29"/>
      <c r="N128" s="29"/>
      <c r="O128" s="29"/>
    </row>
    <row r="129" spans="1:15" s="24" customFormat="1" ht="28.5" customHeight="1" x14ac:dyDescent="0.15">
      <c r="A129" s="28">
        <v>120</v>
      </c>
      <c r="B129" s="40" t="e">
        <f>VLOOKUP(A129,#REF!,37)</f>
        <v>#REF!</v>
      </c>
      <c r="C129" s="31" t="e">
        <f>VLOOKUP($A129,#REF!,38)</f>
        <v>#REF!</v>
      </c>
      <c r="D129" s="30" t="e">
        <f>VLOOKUP($A129,#REF!,44)</f>
        <v>#REF!</v>
      </c>
      <c r="E129" s="32" t="e">
        <f>VLOOKUP($A129,#REF!,39)</f>
        <v>#REF!</v>
      </c>
      <c r="F129" s="35"/>
      <c r="G129" s="33" t="e">
        <f t="shared" si="3"/>
        <v>#REF!</v>
      </c>
      <c r="I129" s="29"/>
      <c r="J129" s="29"/>
      <c r="K129" s="29"/>
      <c r="L129" s="29"/>
      <c r="M129" s="29"/>
      <c r="N129" s="29"/>
      <c r="O129" s="34"/>
    </row>
    <row r="130" spans="1:15" s="24" customFormat="1" ht="28.5" customHeight="1" x14ac:dyDescent="0.15">
      <c r="A130" s="28">
        <v>121</v>
      </c>
      <c r="B130" s="40" t="e">
        <f>VLOOKUP(A130,#REF!,37)</f>
        <v>#REF!</v>
      </c>
      <c r="C130" s="31" t="e">
        <f>VLOOKUP($A130,#REF!,38)</f>
        <v>#REF!</v>
      </c>
      <c r="D130" s="30" t="e">
        <f>VLOOKUP($A130,#REF!,44)</f>
        <v>#REF!</v>
      </c>
      <c r="E130" s="32" t="e">
        <f>VLOOKUP($A130,#REF!,39)</f>
        <v>#REF!</v>
      </c>
      <c r="F130" s="35"/>
      <c r="G130" s="33" t="e">
        <f t="shared" si="3"/>
        <v>#REF!</v>
      </c>
      <c r="I130" s="29"/>
      <c r="J130" s="29"/>
      <c r="K130" s="29"/>
      <c r="L130" s="29"/>
      <c r="M130" s="29"/>
      <c r="N130" s="29"/>
      <c r="O130" s="29"/>
    </row>
    <row r="131" spans="1:15" s="24" customFormat="1" ht="28.5" customHeight="1" x14ac:dyDescent="0.15">
      <c r="A131" s="28">
        <v>122</v>
      </c>
      <c r="B131" s="40" t="e">
        <f>VLOOKUP(A131,#REF!,37)</f>
        <v>#REF!</v>
      </c>
      <c r="C131" s="31" t="e">
        <f>VLOOKUP($A131,#REF!,38)</f>
        <v>#REF!</v>
      </c>
      <c r="D131" s="30" t="e">
        <f>VLOOKUP($A131,#REF!,44)</f>
        <v>#REF!</v>
      </c>
      <c r="E131" s="32" t="e">
        <f>VLOOKUP($A131,#REF!,39)</f>
        <v>#REF!</v>
      </c>
      <c r="F131" s="35"/>
      <c r="G131" s="33" t="e">
        <f t="shared" si="3"/>
        <v>#REF!</v>
      </c>
      <c r="I131" s="29"/>
      <c r="J131" s="29"/>
      <c r="K131" s="29"/>
      <c r="L131" s="29"/>
      <c r="M131" s="29"/>
      <c r="N131" s="29"/>
      <c r="O131" s="29"/>
    </row>
    <row r="132" spans="1:15" s="24" customFormat="1" ht="28.5" customHeight="1" x14ac:dyDescent="0.15">
      <c r="A132" s="28">
        <v>123</v>
      </c>
      <c r="B132" s="40" t="e">
        <f>VLOOKUP(A132,#REF!,37)</f>
        <v>#REF!</v>
      </c>
      <c r="C132" s="31" t="e">
        <f>VLOOKUP($A132,#REF!,38)</f>
        <v>#REF!</v>
      </c>
      <c r="D132" s="30" t="e">
        <f>VLOOKUP($A132,#REF!,44)</f>
        <v>#REF!</v>
      </c>
      <c r="E132" s="32" t="e">
        <f>VLOOKUP($A132,#REF!,39)</f>
        <v>#REF!</v>
      </c>
      <c r="F132" s="35"/>
      <c r="G132" s="33" t="e">
        <f t="shared" si="3"/>
        <v>#REF!</v>
      </c>
      <c r="I132" s="29"/>
      <c r="J132" s="29"/>
      <c r="K132" s="29"/>
      <c r="L132" s="29"/>
      <c r="M132" s="29"/>
      <c r="N132" s="29"/>
      <c r="O132" s="29"/>
    </row>
    <row r="133" spans="1:15" s="24" customFormat="1" ht="28.5" customHeight="1" x14ac:dyDescent="0.15">
      <c r="A133" s="28">
        <v>124</v>
      </c>
      <c r="B133" s="40" t="e">
        <f>VLOOKUP(A133,#REF!,37)</f>
        <v>#REF!</v>
      </c>
      <c r="C133" s="31" t="e">
        <f>VLOOKUP($A133,#REF!,38)</f>
        <v>#REF!</v>
      </c>
      <c r="D133" s="30" t="e">
        <f>VLOOKUP($A133,#REF!,44)</f>
        <v>#REF!</v>
      </c>
      <c r="E133" s="32" t="e">
        <f>VLOOKUP($A133,#REF!,39)</f>
        <v>#REF!</v>
      </c>
      <c r="F133" s="35"/>
      <c r="G133" s="33" t="e">
        <f t="shared" si="3"/>
        <v>#REF!</v>
      </c>
      <c r="I133" s="29"/>
      <c r="J133" s="29"/>
      <c r="K133" s="29"/>
      <c r="L133" s="29"/>
      <c r="M133" s="29"/>
      <c r="N133" s="29"/>
      <c r="O133" s="29"/>
    </row>
    <row r="134" spans="1:15" s="24" customFormat="1" ht="28.5" customHeight="1" x14ac:dyDescent="0.15">
      <c r="A134" s="28">
        <v>125</v>
      </c>
      <c r="B134" s="40" t="e">
        <f>VLOOKUP(A134,#REF!,37)</f>
        <v>#REF!</v>
      </c>
      <c r="C134" s="31" t="e">
        <f>VLOOKUP($A134,#REF!,38)</f>
        <v>#REF!</v>
      </c>
      <c r="D134" s="30" t="e">
        <f>VLOOKUP($A134,#REF!,44)</f>
        <v>#REF!</v>
      </c>
      <c r="E134" s="32" t="e">
        <f>VLOOKUP($A134,#REF!,39)</f>
        <v>#REF!</v>
      </c>
      <c r="F134" s="35"/>
      <c r="G134" s="33" t="e">
        <f t="shared" si="3"/>
        <v>#REF!</v>
      </c>
      <c r="I134" s="29"/>
      <c r="J134" s="29"/>
      <c r="K134" s="29"/>
      <c r="L134" s="29"/>
      <c r="M134" s="29"/>
      <c r="N134" s="29"/>
      <c r="O134" s="29"/>
    </row>
    <row r="135" spans="1:15" s="24" customFormat="1" ht="28.5" hidden="1" customHeight="1" x14ac:dyDescent="0.15">
      <c r="A135" s="28"/>
      <c r="B135" s="40"/>
      <c r="C135" s="31"/>
      <c r="D135" s="30"/>
      <c r="E135" s="32"/>
      <c r="F135" s="35" t="s">
        <v>31</v>
      </c>
      <c r="G135" s="33" t="e">
        <f>SUM(G110:G134)</f>
        <v>#REF!</v>
      </c>
      <c r="I135" s="29"/>
      <c r="J135" s="29"/>
      <c r="K135" s="29"/>
      <c r="L135" s="29"/>
      <c r="M135" s="29"/>
      <c r="N135" s="29"/>
      <c r="O135" s="29"/>
    </row>
    <row r="136" spans="1:15" s="24" customFormat="1" ht="28.5" customHeight="1" x14ac:dyDescent="0.15">
      <c r="A136" s="28"/>
      <c r="B136" s="40"/>
      <c r="C136" s="31"/>
      <c r="D136" s="30"/>
      <c r="E136" s="32"/>
      <c r="F136" s="35" t="s">
        <v>31</v>
      </c>
      <c r="G136" s="33"/>
      <c r="I136" s="29"/>
      <c r="J136" s="29"/>
      <c r="K136" s="29"/>
      <c r="L136" s="29"/>
      <c r="M136" s="29"/>
      <c r="N136" s="29"/>
      <c r="O136" s="29"/>
    </row>
    <row r="137" spans="1:15" s="24" customFormat="1" ht="28.5" customHeight="1" x14ac:dyDescent="0.15">
      <c r="A137" s="28">
        <v>126</v>
      </c>
      <c r="B137" s="40" t="e">
        <f>VLOOKUP(A137,#REF!,37)</f>
        <v>#REF!</v>
      </c>
      <c r="C137" s="31" t="e">
        <f>VLOOKUP($A137,#REF!,38)</f>
        <v>#REF!</v>
      </c>
      <c r="D137" s="30" t="e">
        <f>VLOOKUP($A137,#REF!,44)</f>
        <v>#REF!</v>
      </c>
      <c r="E137" s="32" t="e">
        <f>VLOOKUP($A137,#REF!,39)</f>
        <v>#REF!</v>
      </c>
      <c r="F137" s="35"/>
      <c r="G137" s="33" t="e">
        <f>E137*F137</f>
        <v>#REF!</v>
      </c>
      <c r="I137" s="29"/>
      <c r="J137" s="29"/>
      <c r="K137" s="29"/>
      <c r="L137" s="29"/>
      <c r="M137" s="29"/>
      <c r="N137" s="29"/>
      <c r="O137" s="29"/>
    </row>
    <row r="138" spans="1:15" s="24" customFormat="1" ht="28.5" customHeight="1" x14ac:dyDescent="0.15">
      <c r="A138" s="28">
        <v>127</v>
      </c>
      <c r="B138" s="40" t="e">
        <f>VLOOKUP(A138,#REF!,37)</f>
        <v>#REF!</v>
      </c>
      <c r="C138" s="31" t="e">
        <f>VLOOKUP($A138,#REF!,38)</f>
        <v>#REF!</v>
      </c>
      <c r="D138" s="30" t="e">
        <f>VLOOKUP($A138,#REF!,44)</f>
        <v>#REF!</v>
      </c>
      <c r="E138" s="32" t="e">
        <f>VLOOKUP($A138,#REF!,39)</f>
        <v>#REF!</v>
      </c>
      <c r="F138" s="35"/>
      <c r="G138" s="33" t="e">
        <f t="shared" ref="G138:G155" si="4">E138*F138</f>
        <v>#REF!</v>
      </c>
      <c r="I138" s="29"/>
      <c r="J138" s="29"/>
      <c r="K138" s="29"/>
      <c r="L138" s="29"/>
      <c r="M138" s="29"/>
      <c r="N138" s="29"/>
      <c r="O138" s="29"/>
    </row>
    <row r="139" spans="1:15" s="24" customFormat="1" ht="28.5" customHeight="1" x14ac:dyDescent="0.15">
      <c r="A139" s="28">
        <v>128</v>
      </c>
      <c r="B139" s="40" t="e">
        <f>VLOOKUP(A139,#REF!,37)</f>
        <v>#REF!</v>
      </c>
      <c r="C139" s="31" t="e">
        <f>VLOOKUP($A139,#REF!,38)</f>
        <v>#REF!</v>
      </c>
      <c r="D139" s="30" t="e">
        <f>VLOOKUP($A139,#REF!,44)</f>
        <v>#REF!</v>
      </c>
      <c r="E139" s="32" t="e">
        <f>VLOOKUP($A139,#REF!,39)</f>
        <v>#REF!</v>
      </c>
      <c r="F139" s="35"/>
      <c r="G139" s="33" t="e">
        <f t="shared" si="4"/>
        <v>#REF!</v>
      </c>
      <c r="I139" s="29"/>
      <c r="J139" s="29"/>
      <c r="K139" s="29"/>
      <c r="L139" s="29"/>
      <c r="M139" s="29"/>
      <c r="N139" s="29"/>
      <c r="O139" s="29"/>
    </row>
    <row r="140" spans="1:15" s="24" customFormat="1" ht="28.5" customHeight="1" x14ac:dyDescent="0.15">
      <c r="A140" s="28">
        <v>129</v>
      </c>
      <c r="B140" s="40" t="e">
        <f>VLOOKUP(A140,#REF!,37)</f>
        <v>#REF!</v>
      </c>
      <c r="C140" s="31" t="e">
        <f>VLOOKUP($A140,#REF!,38)</f>
        <v>#REF!</v>
      </c>
      <c r="D140" s="30" t="e">
        <f>VLOOKUP($A140,#REF!,44)</f>
        <v>#REF!</v>
      </c>
      <c r="E140" s="32" t="e">
        <f>VLOOKUP($A140,#REF!,39)</f>
        <v>#REF!</v>
      </c>
      <c r="F140" s="35"/>
      <c r="G140" s="33" t="e">
        <f t="shared" si="4"/>
        <v>#REF!</v>
      </c>
      <c r="I140" s="29"/>
      <c r="J140" s="29"/>
      <c r="K140" s="29"/>
      <c r="L140" s="29"/>
      <c r="M140" s="29"/>
      <c r="N140" s="29"/>
      <c r="O140" s="29"/>
    </row>
    <row r="141" spans="1:15" s="24" customFormat="1" ht="28.5" customHeight="1" x14ac:dyDescent="0.15">
      <c r="A141" s="28">
        <v>130</v>
      </c>
      <c r="B141" s="40" t="e">
        <f>VLOOKUP(A141,#REF!,37)</f>
        <v>#REF!</v>
      </c>
      <c r="C141" s="31" t="e">
        <f>VLOOKUP($A141,#REF!,38)</f>
        <v>#REF!</v>
      </c>
      <c r="D141" s="30" t="e">
        <f>VLOOKUP($A141,#REF!,44)</f>
        <v>#REF!</v>
      </c>
      <c r="E141" s="32" t="e">
        <f>VLOOKUP($A141,#REF!,39)</f>
        <v>#REF!</v>
      </c>
      <c r="F141" s="35"/>
      <c r="G141" s="33" t="e">
        <f t="shared" si="4"/>
        <v>#REF!</v>
      </c>
      <c r="I141" s="29"/>
      <c r="J141" s="29"/>
      <c r="K141" s="29"/>
      <c r="L141" s="29"/>
      <c r="M141" s="29"/>
      <c r="N141" s="29"/>
      <c r="O141" s="29"/>
    </row>
    <row r="142" spans="1:15" s="24" customFormat="1" ht="28.5" customHeight="1" x14ac:dyDescent="0.15">
      <c r="A142" s="28">
        <v>131</v>
      </c>
      <c r="B142" s="40" t="e">
        <f>VLOOKUP(A142,#REF!,37)</f>
        <v>#REF!</v>
      </c>
      <c r="C142" s="31" t="e">
        <f>VLOOKUP($A142,#REF!,38)</f>
        <v>#REF!</v>
      </c>
      <c r="D142" s="30" t="e">
        <f>VLOOKUP($A142,#REF!,44)</f>
        <v>#REF!</v>
      </c>
      <c r="E142" s="32" t="e">
        <f>VLOOKUP($A142,#REF!,39)</f>
        <v>#REF!</v>
      </c>
      <c r="F142" s="35"/>
      <c r="G142" s="33" t="e">
        <f t="shared" si="4"/>
        <v>#REF!</v>
      </c>
      <c r="I142" s="29"/>
      <c r="J142" s="29"/>
      <c r="K142" s="29"/>
      <c r="L142" s="29"/>
      <c r="M142" s="29"/>
      <c r="N142" s="29"/>
      <c r="O142" s="29"/>
    </row>
    <row r="143" spans="1:15" s="24" customFormat="1" ht="28.5" customHeight="1" x14ac:dyDescent="0.15">
      <c r="A143" s="28">
        <v>132</v>
      </c>
      <c r="B143" s="40" t="e">
        <f>VLOOKUP(A143,#REF!,37)</f>
        <v>#REF!</v>
      </c>
      <c r="C143" s="31" t="e">
        <f>VLOOKUP($A143,#REF!,38)</f>
        <v>#REF!</v>
      </c>
      <c r="D143" s="30" t="e">
        <f>VLOOKUP($A143,#REF!,44)</f>
        <v>#REF!</v>
      </c>
      <c r="E143" s="32" t="e">
        <f>VLOOKUP($A143,#REF!,39)</f>
        <v>#REF!</v>
      </c>
      <c r="F143" s="35"/>
      <c r="G143" s="33" t="e">
        <f t="shared" si="4"/>
        <v>#REF!</v>
      </c>
      <c r="I143" s="29"/>
      <c r="J143" s="29"/>
      <c r="K143" s="29"/>
      <c r="L143" s="29"/>
      <c r="M143" s="29"/>
      <c r="N143" s="29"/>
      <c r="O143" s="29"/>
    </row>
    <row r="144" spans="1:15" s="24" customFormat="1" ht="28.5" customHeight="1" x14ac:dyDescent="0.15">
      <c r="A144" s="28">
        <v>133</v>
      </c>
      <c r="B144" s="40" t="e">
        <f>VLOOKUP(A144,#REF!,37)</f>
        <v>#REF!</v>
      </c>
      <c r="C144" s="31" t="e">
        <f>VLOOKUP($A144,#REF!,38)</f>
        <v>#REF!</v>
      </c>
      <c r="D144" s="30" t="e">
        <f>VLOOKUP($A144,#REF!,44)</f>
        <v>#REF!</v>
      </c>
      <c r="E144" s="32" t="e">
        <f>VLOOKUP($A144,#REF!,39)</f>
        <v>#REF!</v>
      </c>
      <c r="F144" s="35"/>
      <c r="G144" s="33" t="e">
        <f t="shared" si="4"/>
        <v>#REF!</v>
      </c>
      <c r="I144" s="29"/>
      <c r="J144" s="29"/>
      <c r="K144" s="29"/>
      <c r="L144" s="29"/>
      <c r="M144" s="29"/>
      <c r="N144" s="29"/>
      <c r="O144" s="29"/>
    </row>
    <row r="145" spans="1:15" s="24" customFormat="1" ht="28.5" customHeight="1" x14ac:dyDescent="0.15">
      <c r="A145" s="28">
        <v>134</v>
      </c>
      <c r="B145" s="40" t="e">
        <f>VLOOKUP(A145,#REF!,37)</f>
        <v>#REF!</v>
      </c>
      <c r="C145" s="31" t="e">
        <f>VLOOKUP($A145,#REF!,38)</f>
        <v>#REF!</v>
      </c>
      <c r="D145" s="30" t="e">
        <f>VLOOKUP($A145,#REF!,44)</f>
        <v>#REF!</v>
      </c>
      <c r="E145" s="32" t="e">
        <f>VLOOKUP($A145,#REF!,39)</f>
        <v>#REF!</v>
      </c>
      <c r="F145" s="35"/>
      <c r="G145" s="33" t="e">
        <f t="shared" si="4"/>
        <v>#REF!</v>
      </c>
      <c r="I145" s="29"/>
      <c r="J145" s="29"/>
      <c r="K145" s="29"/>
      <c r="L145" s="29"/>
      <c r="M145" s="29"/>
      <c r="N145" s="29"/>
      <c r="O145" s="29"/>
    </row>
    <row r="146" spans="1:15" s="24" customFormat="1" ht="28.5" customHeight="1" x14ac:dyDescent="0.15">
      <c r="A146" s="28">
        <v>135</v>
      </c>
      <c r="B146" s="40" t="e">
        <f>VLOOKUP(A146,#REF!,37)</f>
        <v>#REF!</v>
      </c>
      <c r="C146" s="31" t="e">
        <f>VLOOKUP($A146,#REF!,38)</f>
        <v>#REF!</v>
      </c>
      <c r="D146" s="30" t="e">
        <f>VLOOKUP($A146,#REF!,44)</f>
        <v>#REF!</v>
      </c>
      <c r="E146" s="32" t="e">
        <f>VLOOKUP($A146,#REF!,39)</f>
        <v>#REF!</v>
      </c>
      <c r="F146" s="35"/>
      <c r="G146" s="33" t="e">
        <f t="shared" si="4"/>
        <v>#REF!</v>
      </c>
      <c r="I146" s="29"/>
      <c r="J146" s="29"/>
      <c r="K146" s="29"/>
      <c r="L146" s="29"/>
      <c r="M146" s="29"/>
      <c r="N146" s="29"/>
      <c r="O146" s="29"/>
    </row>
    <row r="147" spans="1:15" s="24" customFormat="1" ht="28.5" customHeight="1" x14ac:dyDescent="0.15">
      <c r="A147" s="28">
        <v>136</v>
      </c>
      <c r="B147" s="40" t="e">
        <f>VLOOKUP(A147,#REF!,37)</f>
        <v>#REF!</v>
      </c>
      <c r="C147" s="31" t="e">
        <f>VLOOKUP($A147,#REF!,38)</f>
        <v>#REF!</v>
      </c>
      <c r="D147" s="30" t="e">
        <f>VLOOKUP($A147,#REF!,44)</f>
        <v>#REF!</v>
      </c>
      <c r="E147" s="32" t="e">
        <f>VLOOKUP($A147,#REF!,39)</f>
        <v>#REF!</v>
      </c>
      <c r="F147" s="35"/>
      <c r="G147" s="33" t="e">
        <f t="shared" si="4"/>
        <v>#REF!</v>
      </c>
      <c r="I147" s="29"/>
      <c r="J147" s="29"/>
      <c r="K147" s="29"/>
      <c r="L147" s="29"/>
      <c r="M147" s="29"/>
      <c r="N147" s="29"/>
      <c r="O147" s="29"/>
    </row>
    <row r="148" spans="1:15" s="24" customFormat="1" ht="28.5" customHeight="1" x14ac:dyDescent="0.15">
      <c r="A148" s="28">
        <v>137</v>
      </c>
      <c r="B148" s="40" t="e">
        <f>VLOOKUP(A148,#REF!,37)</f>
        <v>#REF!</v>
      </c>
      <c r="C148" s="31" t="e">
        <f>VLOOKUP($A148,#REF!,38)</f>
        <v>#REF!</v>
      </c>
      <c r="D148" s="30" t="e">
        <f>VLOOKUP($A148,#REF!,44)</f>
        <v>#REF!</v>
      </c>
      <c r="E148" s="32" t="e">
        <f>VLOOKUP($A148,#REF!,39)</f>
        <v>#REF!</v>
      </c>
      <c r="F148" s="35"/>
      <c r="G148" s="33" t="e">
        <f t="shared" si="4"/>
        <v>#REF!</v>
      </c>
      <c r="I148" s="29"/>
      <c r="J148" s="29"/>
      <c r="K148" s="29"/>
      <c r="L148" s="29"/>
      <c r="M148" s="29"/>
      <c r="N148" s="29"/>
      <c r="O148" s="29"/>
    </row>
    <row r="149" spans="1:15" s="24" customFormat="1" ht="28.5" customHeight="1" x14ac:dyDescent="0.15">
      <c r="A149" s="28">
        <v>138</v>
      </c>
      <c r="B149" s="40" t="e">
        <f>VLOOKUP(A149,#REF!,37)</f>
        <v>#REF!</v>
      </c>
      <c r="C149" s="31" t="e">
        <f>VLOOKUP($A149,#REF!,38)</f>
        <v>#REF!</v>
      </c>
      <c r="D149" s="30" t="e">
        <f>VLOOKUP($A149,#REF!,44)</f>
        <v>#REF!</v>
      </c>
      <c r="E149" s="32" t="e">
        <f>VLOOKUP($A149,#REF!,39)</f>
        <v>#REF!</v>
      </c>
      <c r="F149" s="35"/>
      <c r="G149" s="33" t="e">
        <f t="shared" si="4"/>
        <v>#REF!</v>
      </c>
      <c r="I149" s="29"/>
      <c r="J149" s="29"/>
      <c r="K149" s="29"/>
      <c r="L149" s="29"/>
      <c r="M149" s="29"/>
      <c r="N149" s="29"/>
      <c r="O149" s="29"/>
    </row>
    <row r="150" spans="1:15" s="24" customFormat="1" ht="28.5" customHeight="1" x14ac:dyDescent="0.15">
      <c r="A150" s="28">
        <v>139</v>
      </c>
      <c r="B150" s="40" t="e">
        <f>VLOOKUP(A150,#REF!,37)</f>
        <v>#REF!</v>
      </c>
      <c r="C150" s="31" t="e">
        <f>VLOOKUP($A150,#REF!,38)</f>
        <v>#REF!</v>
      </c>
      <c r="D150" s="30" t="e">
        <f>VLOOKUP($A150,#REF!,44)</f>
        <v>#REF!</v>
      </c>
      <c r="E150" s="32" t="e">
        <f>VLOOKUP($A150,#REF!,39)</f>
        <v>#REF!</v>
      </c>
      <c r="F150" s="35"/>
      <c r="G150" s="33" t="e">
        <f t="shared" si="4"/>
        <v>#REF!</v>
      </c>
      <c r="I150" s="29"/>
      <c r="J150" s="29"/>
      <c r="K150" s="29"/>
      <c r="L150" s="29"/>
      <c r="M150" s="29"/>
      <c r="N150" s="29"/>
      <c r="O150" s="29"/>
    </row>
    <row r="151" spans="1:15" s="24" customFormat="1" ht="28.5" customHeight="1" x14ac:dyDescent="0.15">
      <c r="A151" s="28">
        <v>140</v>
      </c>
      <c r="B151" s="40" t="e">
        <f>VLOOKUP(A151,#REF!,37)</f>
        <v>#REF!</v>
      </c>
      <c r="C151" s="31" t="e">
        <f>VLOOKUP($A151,#REF!,38)</f>
        <v>#REF!</v>
      </c>
      <c r="D151" s="30" t="e">
        <f>VLOOKUP($A151,#REF!,44)</f>
        <v>#REF!</v>
      </c>
      <c r="E151" s="32" t="e">
        <f>VLOOKUP($A151,#REF!,39)</f>
        <v>#REF!</v>
      </c>
      <c r="F151" s="35"/>
      <c r="G151" s="33" t="e">
        <f t="shared" si="4"/>
        <v>#REF!</v>
      </c>
      <c r="I151" s="29"/>
      <c r="J151" s="29"/>
      <c r="K151" s="29"/>
      <c r="L151" s="29"/>
      <c r="M151" s="29"/>
      <c r="N151" s="29"/>
      <c r="O151" s="29"/>
    </row>
    <row r="152" spans="1:15" s="24" customFormat="1" ht="28.5" customHeight="1" x14ac:dyDescent="0.15">
      <c r="A152" s="28">
        <v>141</v>
      </c>
      <c r="B152" s="40" t="e">
        <f>VLOOKUP(A152,#REF!,37)</f>
        <v>#REF!</v>
      </c>
      <c r="C152" s="31" t="e">
        <f>VLOOKUP($A152,#REF!,38)</f>
        <v>#REF!</v>
      </c>
      <c r="D152" s="30" t="e">
        <f>VLOOKUP($A152,#REF!,44)</f>
        <v>#REF!</v>
      </c>
      <c r="E152" s="32" t="e">
        <f>VLOOKUP($A152,#REF!,39)</f>
        <v>#REF!</v>
      </c>
      <c r="F152" s="35"/>
      <c r="G152" s="33" t="e">
        <f t="shared" si="4"/>
        <v>#REF!</v>
      </c>
      <c r="I152" s="36"/>
      <c r="J152" s="37"/>
      <c r="K152" s="29"/>
      <c r="L152" s="37"/>
      <c r="M152" s="37"/>
      <c r="N152" s="29"/>
      <c r="O152" s="29"/>
    </row>
    <row r="153" spans="1:15" s="24" customFormat="1" ht="28.5" customHeight="1" x14ac:dyDescent="0.15">
      <c r="A153" s="28">
        <v>142</v>
      </c>
      <c r="B153" s="40" t="e">
        <f>VLOOKUP(A153,#REF!,37)</f>
        <v>#REF!</v>
      </c>
      <c r="C153" s="31" t="e">
        <f>VLOOKUP($A153,#REF!,38)</f>
        <v>#REF!</v>
      </c>
      <c r="D153" s="30" t="e">
        <f>VLOOKUP($A153,#REF!,44)</f>
        <v>#REF!</v>
      </c>
      <c r="E153" s="32" t="e">
        <f>VLOOKUP($A153,#REF!,39)</f>
        <v>#REF!</v>
      </c>
      <c r="F153" s="35"/>
      <c r="G153" s="33" t="e">
        <f t="shared" si="4"/>
        <v>#REF!</v>
      </c>
      <c r="I153" s="36"/>
      <c r="J153" s="37"/>
      <c r="K153" s="29"/>
      <c r="L153" s="36"/>
      <c r="M153" s="37"/>
      <c r="N153" s="29"/>
      <c r="O153" s="29"/>
    </row>
    <row r="154" spans="1:15" s="24" customFormat="1" ht="28.5" customHeight="1" x14ac:dyDescent="0.15">
      <c r="A154" s="28">
        <v>143</v>
      </c>
      <c r="B154" s="40" t="e">
        <f>VLOOKUP(A154,#REF!,37)</f>
        <v>#REF!</v>
      </c>
      <c r="C154" s="31" t="e">
        <f>VLOOKUP($A154,#REF!,38)</f>
        <v>#REF!</v>
      </c>
      <c r="D154" s="30" t="e">
        <f>VLOOKUP($A154,#REF!,44)</f>
        <v>#REF!</v>
      </c>
      <c r="E154" s="32" t="e">
        <f>VLOOKUP($A154,#REF!,39)</f>
        <v>#REF!</v>
      </c>
      <c r="F154" s="35"/>
      <c r="G154" s="33" t="e">
        <f t="shared" si="4"/>
        <v>#REF!</v>
      </c>
    </row>
    <row r="155" spans="1:15" s="24" customFormat="1" ht="28.5" customHeight="1" x14ac:dyDescent="0.15">
      <c r="A155" s="28">
        <v>144</v>
      </c>
      <c r="B155" s="40" t="e">
        <f>VLOOKUP(A155,#REF!,37)</f>
        <v>#REF!</v>
      </c>
      <c r="C155" s="31" t="e">
        <f>VLOOKUP($A155,#REF!,38)</f>
        <v>#REF!</v>
      </c>
      <c r="D155" s="30" t="e">
        <f>VLOOKUP($A155,#REF!,44)</f>
        <v>#REF!</v>
      </c>
      <c r="E155" s="32" t="e">
        <f>VLOOKUP($A155,#REF!,39)</f>
        <v>#REF!</v>
      </c>
      <c r="F155" s="35"/>
      <c r="G155" s="33" t="e">
        <f t="shared" si="4"/>
        <v>#REF!</v>
      </c>
    </row>
    <row r="156" spans="1:15" s="24" customFormat="1" ht="28.5" customHeight="1" x14ac:dyDescent="0.15">
      <c r="A156" s="28">
        <v>145</v>
      </c>
      <c r="B156" s="40" t="e">
        <f>VLOOKUP(A156,#REF!,37)</f>
        <v>#REF!</v>
      </c>
      <c r="C156" s="31" t="e">
        <f>VLOOKUP($A156,#REF!,38)</f>
        <v>#REF!</v>
      </c>
      <c r="D156" s="30" t="e">
        <f>VLOOKUP($A156,#REF!,44)</f>
        <v>#REF!</v>
      </c>
      <c r="E156" s="32" t="e">
        <f>VLOOKUP($A156,#REF!,39)</f>
        <v>#REF!</v>
      </c>
      <c r="F156" s="35"/>
      <c r="G156" s="33" t="e">
        <f>E156*F156</f>
        <v>#REF!</v>
      </c>
      <c r="I156" s="29"/>
      <c r="J156" s="29"/>
      <c r="K156" s="29"/>
      <c r="L156" s="29"/>
      <c r="M156" s="29"/>
      <c r="N156" s="29"/>
      <c r="O156" s="29"/>
    </row>
    <row r="157" spans="1:15" s="24" customFormat="1" ht="28.5" customHeight="1" x14ac:dyDescent="0.15">
      <c r="A157" s="28">
        <v>146</v>
      </c>
      <c r="B157" s="40" t="e">
        <f>VLOOKUP(A157,#REF!,37)</f>
        <v>#REF!</v>
      </c>
      <c r="C157" s="31" t="e">
        <f>VLOOKUP($A157,#REF!,38)</f>
        <v>#REF!</v>
      </c>
      <c r="D157" s="30" t="e">
        <f>VLOOKUP($A157,#REF!,44)</f>
        <v>#REF!</v>
      </c>
      <c r="E157" s="32" t="e">
        <f>VLOOKUP($A157,#REF!,39)</f>
        <v>#REF!</v>
      </c>
      <c r="F157" s="35"/>
      <c r="G157" s="33" t="e">
        <f t="shared" ref="G157:G187" si="5">E157*F157</f>
        <v>#REF!</v>
      </c>
      <c r="I157" s="29"/>
      <c r="J157" s="29"/>
      <c r="K157" s="29"/>
      <c r="L157" s="29"/>
      <c r="M157" s="29"/>
      <c r="N157" s="29"/>
      <c r="O157" s="29"/>
    </row>
    <row r="158" spans="1:15" s="24" customFormat="1" ht="28.5" customHeight="1" x14ac:dyDescent="0.15">
      <c r="A158" s="28"/>
      <c r="B158" s="40"/>
      <c r="C158" s="31" t="s">
        <v>52</v>
      </c>
      <c r="D158" s="30"/>
      <c r="E158" s="32"/>
      <c r="F158" s="35"/>
      <c r="G158" s="33"/>
      <c r="I158" s="29"/>
      <c r="J158" s="29"/>
      <c r="K158" s="29"/>
      <c r="L158" s="29"/>
      <c r="M158" s="29"/>
      <c r="N158" s="29"/>
      <c r="O158" s="29"/>
    </row>
    <row r="159" spans="1:15" s="24" customFormat="1" ht="28.5" customHeight="1" x14ac:dyDescent="0.15">
      <c r="A159" s="28"/>
      <c r="B159" s="40"/>
      <c r="C159" s="31"/>
      <c r="D159" s="30"/>
      <c r="E159" s="32"/>
      <c r="F159" s="35"/>
      <c r="G159" s="33"/>
      <c r="I159" s="29"/>
      <c r="J159" s="29"/>
      <c r="K159" s="29"/>
      <c r="L159" s="29"/>
      <c r="M159" s="29"/>
      <c r="N159" s="29"/>
      <c r="O159" s="29"/>
    </row>
    <row r="160" spans="1:15" s="24" customFormat="1" ht="28.5" customHeight="1" x14ac:dyDescent="0.15">
      <c r="A160" s="28"/>
      <c r="B160" s="40"/>
      <c r="C160" s="31"/>
      <c r="D160" s="30"/>
      <c r="E160" s="32"/>
      <c r="F160" s="35" t="s">
        <v>53</v>
      </c>
      <c r="G160" s="33"/>
      <c r="I160" s="29"/>
      <c r="J160" s="29"/>
      <c r="K160" s="29"/>
      <c r="L160" s="29"/>
      <c r="M160" s="29"/>
      <c r="N160" s="29"/>
      <c r="O160" s="34"/>
    </row>
    <row r="161" spans="1:15" s="24" customFormat="1" ht="28.5" customHeight="1" x14ac:dyDescent="0.15">
      <c r="A161" s="28"/>
      <c r="B161" s="40"/>
      <c r="C161" s="31"/>
      <c r="D161" s="30"/>
      <c r="E161" s="32"/>
      <c r="F161" s="35" t="s">
        <v>54</v>
      </c>
      <c r="G161" s="33"/>
      <c r="I161" s="29"/>
      <c r="J161" s="29"/>
      <c r="K161" s="29"/>
      <c r="L161" s="29"/>
      <c r="M161" s="29"/>
      <c r="N161" s="29"/>
      <c r="O161" s="29"/>
    </row>
    <row r="162" spans="1:15" s="24" customFormat="1" ht="28.5" hidden="1" customHeight="1" x14ac:dyDescent="0.15">
      <c r="A162" s="28"/>
      <c r="B162" s="40"/>
      <c r="C162" s="31"/>
      <c r="D162" s="30"/>
      <c r="E162" s="32"/>
      <c r="F162" s="35" t="s">
        <v>31</v>
      </c>
      <c r="G162" s="33" t="e">
        <f>SUM(G137:G161)</f>
        <v>#REF!</v>
      </c>
      <c r="I162" s="29"/>
      <c r="J162" s="29"/>
      <c r="K162" s="29"/>
      <c r="L162" s="29"/>
      <c r="M162" s="29"/>
      <c r="N162" s="29"/>
      <c r="O162" s="29"/>
    </row>
    <row r="163" spans="1:15" s="24" customFormat="1" ht="28.5" customHeight="1" x14ac:dyDescent="0.15">
      <c r="A163" s="28">
        <v>151</v>
      </c>
      <c r="B163" s="40" t="e">
        <f>VLOOKUP(A163,#REF!,37)</f>
        <v>#REF!</v>
      </c>
      <c r="C163" s="31" t="e">
        <f>VLOOKUP($A163,#REF!,38)</f>
        <v>#REF!</v>
      </c>
      <c r="D163" s="30" t="e">
        <f>VLOOKUP($A163,#REF!,44)</f>
        <v>#REF!</v>
      </c>
      <c r="E163" s="32" t="e">
        <f>VLOOKUP($A163,#REF!,39)</f>
        <v>#REF!</v>
      </c>
      <c r="F163" s="35"/>
      <c r="G163" s="33" t="e">
        <f t="shared" si="5"/>
        <v>#REF!</v>
      </c>
      <c r="I163" s="29"/>
      <c r="J163" s="29"/>
      <c r="K163" s="29"/>
      <c r="L163" s="29"/>
      <c r="M163" s="29"/>
      <c r="N163" s="29"/>
      <c r="O163" s="29"/>
    </row>
    <row r="164" spans="1:15" s="24" customFormat="1" ht="28.5" customHeight="1" x14ac:dyDescent="0.15">
      <c r="A164" s="28">
        <v>152</v>
      </c>
      <c r="B164" s="40" t="e">
        <f>VLOOKUP(A164,#REF!,37)</f>
        <v>#REF!</v>
      </c>
      <c r="C164" s="31" t="e">
        <f>VLOOKUP($A164,#REF!,38)</f>
        <v>#REF!</v>
      </c>
      <c r="D164" s="30" t="e">
        <f>VLOOKUP($A164,#REF!,44)</f>
        <v>#REF!</v>
      </c>
      <c r="E164" s="32" t="e">
        <f>VLOOKUP($A164,#REF!,39)</f>
        <v>#REF!</v>
      </c>
      <c r="F164" s="35"/>
      <c r="G164" s="33" t="e">
        <f t="shared" si="5"/>
        <v>#REF!</v>
      </c>
      <c r="I164" s="29"/>
      <c r="J164" s="29"/>
      <c r="K164" s="29"/>
      <c r="L164" s="29"/>
      <c r="M164" s="29"/>
      <c r="N164" s="29"/>
      <c r="O164" s="29"/>
    </row>
    <row r="165" spans="1:15" s="24" customFormat="1" ht="28.5" customHeight="1" x14ac:dyDescent="0.15">
      <c r="A165" s="28">
        <v>153</v>
      </c>
      <c r="B165" s="40" t="e">
        <f>VLOOKUP(A165,#REF!,37)</f>
        <v>#REF!</v>
      </c>
      <c r="C165" s="31" t="e">
        <f>VLOOKUP($A165,#REF!,38)</f>
        <v>#REF!</v>
      </c>
      <c r="D165" s="30" t="e">
        <f>VLOOKUP($A165,#REF!,44)</f>
        <v>#REF!</v>
      </c>
      <c r="E165" s="32" t="e">
        <f>VLOOKUP($A165,#REF!,39)</f>
        <v>#REF!</v>
      </c>
      <c r="F165" s="35"/>
      <c r="G165" s="33" t="e">
        <f t="shared" si="5"/>
        <v>#REF!</v>
      </c>
      <c r="I165" s="29"/>
      <c r="J165" s="29"/>
      <c r="K165" s="29"/>
      <c r="L165" s="29"/>
      <c r="M165" s="29"/>
      <c r="N165" s="29"/>
      <c r="O165" s="29"/>
    </row>
    <row r="166" spans="1:15" s="24" customFormat="1" ht="28.5" customHeight="1" x14ac:dyDescent="0.15">
      <c r="A166" s="28">
        <v>154</v>
      </c>
      <c r="B166" s="40" t="e">
        <f>VLOOKUP(A166,#REF!,37)</f>
        <v>#REF!</v>
      </c>
      <c r="C166" s="31" t="e">
        <f>VLOOKUP($A166,#REF!,38)</f>
        <v>#REF!</v>
      </c>
      <c r="D166" s="30" t="e">
        <f>VLOOKUP($A166,#REF!,44)</f>
        <v>#REF!</v>
      </c>
      <c r="E166" s="32" t="e">
        <f>VLOOKUP($A166,#REF!,39)</f>
        <v>#REF!</v>
      </c>
      <c r="F166" s="35"/>
      <c r="G166" s="33" t="e">
        <f t="shared" si="5"/>
        <v>#REF!</v>
      </c>
      <c r="I166" s="29"/>
      <c r="J166" s="29"/>
      <c r="K166" s="29"/>
      <c r="L166" s="29"/>
      <c r="M166" s="29"/>
      <c r="N166" s="29"/>
      <c r="O166" s="29"/>
    </row>
    <row r="167" spans="1:15" s="24" customFormat="1" ht="28.5" customHeight="1" x14ac:dyDescent="0.15">
      <c r="A167" s="28">
        <v>155</v>
      </c>
      <c r="B167" s="40" t="e">
        <f>VLOOKUP(A167,#REF!,37)</f>
        <v>#REF!</v>
      </c>
      <c r="C167" s="31" t="e">
        <f>VLOOKUP($A167,#REF!,38)</f>
        <v>#REF!</v>
      </c>
      <c r="D167" s="30" t="e">
        <f>VLOOKUP($A167,#REF!,44)</f>
        <v>#REF!</v>
      </c>
      <c r="E167" s="32" t="e">
        <f>VLOOKUP($A167,#REF!,39)</f>
        <v>#REF!</v>
      </c>
      <c r="F167" s="35"/>
      <c r="G167" s="33" t="e">
        <f t="shared" si="5"/>
        <v>#REF!</v>
      </c>
      <c r="I167" s="29"/>
      <c r="J167" s="29"/>
      <c r="K167" s="29"/>
      <c r="L167" s="29"/>
      <c r="M167" s="29"/>
      <c r="N167" s="29"/>
      <c r="O167" s="29"/>
    </row>
    <row r="168" spans="1:15" s="24" customFormat="1" ht="28.5" customHeight="1" x14ac:dyDescent="0.15">
      <c r="A168" s="28">
        <v>156</v>
      </c>
      <c r="B168" s="40" t="e">
        <f>VLOOKUP(A168,#REF!,37)</f>
        <v>#REF!</v>
      </c>
      <c r="C168" s="31" t="e">
        <f>VLOOKUP($A168,#REF!,38)</f>
        <v>#REF!</v>
      </c>
      <c r="D168" s="30" t="e">
        <f>VLOOKUP($A168,#REF!,44)</f>
        <v>#REF!</v>
      </c>
      <c r="E168" s="32" t="e">
        <f>VLOOKUP($A168,#REF!,39)</f>
        <v>#REF!</v>
      </c>
      <c r="F168" s="35"/>
      <c r="G168" s="33" t="e">
        <f t="shared" si="5"/>
        <v>#REF!</v>
      </c>
      <c r="I168" s="29"/>
      <c r="J168" s="29"/>
      <c r="K168" s="29"/>
      <c r="L168" s="29"/>
      <c r="M168" s="29"/>
      <c r="N168" s="29"/>
      <c r="O168" s="29"/>
    </row>
    <row r="169" spans="1:15" s="24" customFormat="1" ht="28.5" customHeight="1" x14ac:dyDescent="0.15">
      <c r="A169" s="28">
        <v>157</v>
      </c>
      <c r="B169" s="40" t="e">
        <f>VLOOKUP(A169,#REF!,37)</f>
        <v>#REF!</v>
      </c>
      <c r="C169" s="31" t="e">
        <f>VLOOKUP($A169,#REF!,38)</f>
        <v>#REF!</v>
      </c>
      <c r="D169" s="30" t="e">
        <f>VLOOKUP($A169,#REF!,44)</f>
        <v>#REF!</v>
      </c>
      <c r="E169" s="32" t="e">
        <f>VLOOKUP($A169,#REF!,39)</f>
        <v>#REF!</v>
      </c>
      <c r="F169" s="35"/>
      <c r="G169" s="33" t="e">
        <f t="shared" si="5"/>
        <v>#REF!</v>
      </c>
      <c r="I169" s="29"/>
      <c r="J169" s="29"/>
      <c r="K169" s="29"/>
      <c r="L169" s="29"/>
      <c r="M169" s="29"/>
      <c r="N169" s="29"/>
      <c r="O169" s="29"/>
    </row>
    <row r="170" spans="1:15" s="24" customFormat="1" ht="28.5" customHeight="1" x14ac:dyDescent="0.15">
      <c r="A170" s="28">
        <v>158</v>
      </c>
      <c r="B170" s="40" t="e">
        <f>VLOOKUP(A170,#REF!,37)</f>
        <v>#REF!</v>
      </c>
      <c r="C170" s="31" t="e">
        <f>VLOOKUP($A170,#REF!,38)</f>
        <v>#REF!</v>
      </c>
      <c r="D170" s="30" t="e">
        <f>VLOOKUP($A170,#REF!,44)</f>
        <v>#REF!</v>
      </c>
      <c r="E170" s="32" t="e">
        <f>VLOOKUP($A170,#REF!,39)</f>
        <v>#REF!</v>
      </c>
      <c r="F170" s="35"/>
      <c r="G170" s="33" t="e">
        <f t="shared" si="5"/>
        <v>#REF!</v>
      </c>
      <c r="I170" s="29"/>
      <c r="J170" s="29"/>
      <c r="K170" s="29"/>
      <c r="L170" s="29"/>
      <c r="M170" s="29"/>
      <c r="N170" s="29"/>
      <c r="O170" s="29"/>
    </row>
    <row r="171" spans="1:15" s="24" customFormat="1" ht="28.5" customHeight="1" x14ac:dyDescent="0.15">
      <c r="A171" s="28">
        <v>159</v>
      </c>
      <c r="B171" s="40" t="e">
        <f>VLOOKUP(A171,#REF!,37)</f>
        <v>#REF!</v>
      </c>
      <c r="C171" s="31" t="e">
        <f>VLOOKUP($A171,#REF!,38)</f>
        <v>#REF!</v>
      </c>
      <c r="D171" s="30" t="e">
        <f>VLOOKUP($A171,#REF!,44)</f>
        <v>#REF!</v>
      </c>
      <c r="E171" s="32" t="e">
        <f>VLOOKUP($A171,#REF!,39)</f>
        <v>#REF!</v>
      </c>
      <c r="F171" s="35"/>
      <c r="G171" s="33" t="e">
        <f t="shared" si="5"/>
        <v>#REF!</v>
      </c>
      <c r="I171" s="29"/>
      <c r="J171" s="29"/>
      <c r="K171" s="29"/>
      <c r="L171" s="29"/>
      <c r="M171" s="29"/>
      <c r="N171" s="29"/>
      <c r="O171" s="29"/>
    </row>
    <row r="172" spans="1:15" s="24" customFormat="1" ht="28.5" customHeight="1" x14ac:dyDescent="0.15">
      <c r="A172" s="28">
        <v>160</v>
      </c>
      <c r="B172" s="40" t="e">
        <f>VLOOKUP(A172,#REF!,37)</f>
        <v>#REF!</v>
      </c>
      <c r="C172" s="31" t="e">
        <f>VLOOKUP($A172,#REF!,38)</f>
        <v>#REF!</v>
      </c>
      <c r="D172" s="30" t="e">
        <f>VLOOKUP($A172,#REF!,44)</f>
        <v>#REF!</v>
      </c>
      <c r="E172" s="32" t="e">
        <f>VLOOKUP($A172,#REF!,39)</f>
        <v>#REF!</v>
      </c>
      <c r="F172" s="35"/>
      <c r="G172" s="33" t="e">
        <f t="shared" si="5"/>
        <v>#REF!</v>
      </c>
      <c r="I172" s="29"/>
      <c r="J172" s="29"/>
      <c r="K172" s="29"/>
      <c r="L172" s="29"/>
      <c r="M172" s="29"/>
      <c r="N172" s="29"/>
      <c r="O172" s="29"/>
    </row>
    <row r="173" spans="1:15" s="24" customFormat="1" ht="28.5" customHeight="1" x14ac:dyDescent="0.15">
      <c r="A173" s="28">
        <v>161</v>
      </c>
      <c r="B173" s="40" t="e">
        <f>VLOOKUP(A173,#REF!,37)</f>
        <v>#REF!</v>
      </c>
      <c r="C173" s="31" t="e">
        <f>VLOOKUP($A173,#REF!,38)</f>
        <v>#REF!</v>
      </c>
      <c r="D173" s="30" t="e">
        <f>VLOOKUP($A173,#REF!,44)</f>
        <v>#REF!</v>
      </c>
      <c r="E173" s="32" t="e">
        <f>VLOOKUP($A173,#REF!,39)</f>
        <v>#REF!</v>
      </c>
      <c r="F173" s="35"/>
      <c r="G173" s="33" t="e">
        <f t="shared" si="5"/>
        <v>#REF!</v>
      </c>
      <c r="I173" s="29"/>
      <c r="J173" s="29"/>
      <c r="K173" s="29"/>
      <c r="L173" s="29"/>
      <c r="M173" s="29"/>
      <c r="N173" s="29"/>
      <c r="O173" s="29"/>
    </row>
    <row r="174" spans="1:15" s="24" customFormat="1" ht="28.5" customHeight="1" x14ac:dyDescent="0.15">
      <c r="A174" s="28">
        <v>162</v>
      </c>
      <c r="B174" s="40" t="e">
        <f>VLOOKUP(A174,#REF!,37)</f>
        <v>#REF!</v>
      </c>
      <c r="C174" s="31" t="e">
        <f>VLOOKUP($A174,#REF!,38)</f>
        <v>#REF!</v>
      </c>
      <c r="D174" s="30" t="e">
        <f>VLOOKUP($A174,#REF!,44)</f>
        <v>#REF!</v>
      </c>
      <c r="E174" s="32" t="e">
        <f>VLOOKUP($A174,#REF!,39)</f>
        <v>#REF!</v>
      </c>
      <c r="F174" s="35"/>
      <c r="G174" s="33" t="e">
        <f t="shared" si="5"/>
        <v>#REF!</v>
      </c>
      <c r="I174" s="29"/>
      <c r="J174" s="29"/>
      <c r="K174" s="29"/>
      <c r="L174" s="29"/>
      <c r="M174" s="29"/>
      <c r="N174" s="29"/>
      <c r="O174" s="29"/>
    </row>
    <row r="175" spans="1:15" s="24" customFormat="1" ht="28.5" customHeight="1" x14ac:dyDescent="0.15">
      <c r="A175" s="28">
        <v>163</v>
      </c>
      <c r="B175" s="40" t="e">
        <f>VLOOKUP(A175,#REF!,37)</f>
        <v>#REF!</v>
      </c>
      <c r="C175" s="31" t="e">
        <f>VLOOKUP($A175,#REF!,38)</f>
        <v>#REF!</v>
      </c>
      <c r="D175" s="30" t="e">
        <f>VLOOKUP($A175,#REF!,44)</f>
        <v>#REF!</v>
      </c>
      <c r="E175" s="32" t="e">
        <f>VLOOKUP($A175,#REF!,39)</f>
        <v>#REF!</v>
      </c>
      <c r="F175" s="35"/>
      <c r="G175" s="33" t="e">
        <f t="shared" si="5"/>
        <v>#REF!</v>
      </c>
      <c r="I175" s="29"/>
      <c r="J175" s="29"/>
      <c r="K175" s="29"/>
      <c r="L175" s="29"/>
      <c r="M175" s="29"/>
      <c r="N175" s="29"/>
      <c r="O175" s="29"/>
    </row>
    <row r="176" spans="1:15" s="24" customFormat="1" ht="28.5" customHeight="1" x14ac:dyDescent="0.15">
      <c r="A176" s="28">
        <v>164</v>
      </c>
      <c r="B176" s="40" t="e">
        <f>VLOOKUP(A176,#REF!,37)</f>
        <v>#REF!</v>
      </c>
      <c r="C176" s="31" t="e">
        <f>VLOOKUP($A176,#REF!,38)</f>
        <v>#REF!</v>
      </c>
      <c r="D176" s="30" t="e">
        <f>VLOOKUP($A176,#REF!,44)</f>
        <v>#REF!</v>
      </c>
      <c r="E176" s="32" t="e">
        <f>VLOOKUP($A176,#REF!,39)</f>
        <v>#REF!</v>
      </c>
      <c r="F176" s="35"/>
      <c r="G176" s="33" t="e">
        <f t="shared" si="5"/>
        <v>#REF!</v>
      </c>
      <c r="I176" s="29"/>
      <c r="J176" s="29"/>
      <c r="K176" s="29"/>
      <c r="L176" s="29"/>
      <c r="M176" s="29"/>
      <c r="N176" s="29"/>
      <c r="O176" s="29"/>
    </row>
    <row r="177" spans="1:15" s="24" customFormat="1" ht="28.5" customHeight="1" x14ac:dyDescent="0.15">
      <c r="A177" s="28">
        <v>165</v>
      </c>
      <c r="B177" s="40" t="e">
        <f>VLOOKUP(A177,#REF!,37)</f>
        <v>#REF!</v>
      </c>
      <c r="C177" s="31" t="e">
        <f>VLOOKUP($A177,#REF!,38)</f>
        <v>#REF!</v>
      </c>
      <c r="D177" s="30" t="e">
        <f>VLOOKUP($A177,#REF!,44)</f>
        <v>#REF!</v>
      </c>
      <c r="E177" s="32" t="e">
        <f>VLOOKUP($A177,#REF!,39)</f>
        <v>#REF!</v>
      </c>
      <c r="F177" s="35"/>
      <c r="G177" s="33" t="e">
        <f t="shared" si="5"/>
        <v>#REF!</v>
      </c>
      <c r="I177" s="29"/>
      <c r="J177" s="29"/>
      <c r="K177" s="29"/>
      <c r="L177" s="29"/>
      <c r="M177" s="29"/>
      <c r="N177" s="29"/>
      <c r="O177" s="29"/>
    </row>
    <row r="178" spans="1:15" s="24" customFormat="1" ht="28.5" customHeight="1" x14ac:dyDescent="0.15">
      <c r="A178" s="28">
        <v>166</v>
      </c>
      <c r="B178" s="40" t="e">
        <f>VLOOKUP(A178,#REF!,37)</f>
        <v>#REF!</v>
      </c>
      <c r="C178" s="31" t="e">
        <f>VLOOKUP($A178,#REF!,38)</f>
        <v>#REF!</v>
      </c>
      <c r="D178" s="30" t="e">
        <f>VLOOKUP($A178,#REF!,44)</f>
        <v>#REF!</v>
      </c>
      <c r="E178" s="32" t="e">
        <f>VLOOKUP($A178,#REF!,39)</f>
        <v>#REF!</v>
      </c>
      <c r="F178" s="35"/>
      <c r="G178" s="33" t="e">
        <f t="shared" si="5"/>
        <v>#REF!</v>
      </c>
      <c r="I178" s="29"/>
      <c r="J178" s="29"/>
      <c r="K178" s="29"/>
      <c r="L178" s="29"/>
      <c r="M178" s="29"/>
      <c r="N178" s="29"/>
      <c r="O178" s="29"/>
    </row>
    <row r="179" spans="1:15" s="24" customFormat="1" ht="28.5" customHeight="1" x14ac:dyDescent="0.15">
      <c r="A179" s="28">
        <v>167</v>
      </c>
      <c r="B179" s="40" t="e">
        <f>VLOOKUP(A179,#REF!,37)</f>
        <v>#REF!</v>
      </c>
      <c r="C179" s="31" t="e">
        <f>VLOOKUP($A179,#REF!,38)</f>
        <v>#REF!</v>
      </c>
      <c r="D179" s="30" t="e">
        <f>VLOOKUP($A179,#REF!,44)</f>
        <v>#REF!</v>
      </c>
      <c r="E179" s="32" t="e">
        <f>VLOOKUP($A179,#REF!,39)</f>
        <v>#REF!</v>
      </c>
      <c r="F179" s="35"/>
      <c r="G179" s="33" t="e">
        <f t="shared" si="5"/>
        <v>#REF!</v>
      </c>
      <c r="I179" s="29"/>
      <c r="J179" s="29"/>
      <c r="K179" s="29"/>
      <c r="L179" s="29"/>
      <c r="M179" s="29"/>
      <c r="N179" s="29"/>
      <c r="O179" s="29"/>
    </row>
    <row r="180" spans="1:15" s="24" customFormat="1" ht="28.5" customHeight="1" x14ac:dyDescent="0.15">
      <c r="A180" s="28">
        <v>168</v>
      </c>
      <c r="B180" s="40" t="e">
        <f>VLOOKUP(A180,#REF!,37)</f>
        <v>#REF!</v>
      </c>
      <c r="C180" s="31" t="e">
        <f>VLOOKUP($A180,#REF!,38)</f>
        <v>#REF!</v>
      </c>
      <c r="D180" s="30" t="e">
        <f>VLOOKUP($A180,#REF!,44)</f>
        <v>#REF!</v>
      </c>
      <c r="E180" s="32" t="e">
        <f>VLOOKUP($A180,#REF!,39)</f>
        <v>#REF!</v>
      </c>
      <c r="F180" s="35"/>
      <c r="G180" s="33" t="e">
        <f t="shared" si="5"/>
        <v>#REF!</v>
      </c>
      <c r="I180" s="29"/>
      <c r="J180" s="29"/>
      <c r="K180" s="29"/>
      <c r="L180" s="29"/>
      <c r="M180" s="29"/>
      <c r="N180" s="29"/>
      <c r="O180" s="29"/>
    </row>
    <row r="181" spans="1:15" s="24" customFormat="1" ht="28.5" customHeight="1" x14ac:dyDescent="0.15">
      <c r="A181" s="28">
        <v>169</v>
      </c>
      <c r="B181" s="40" t="e">
        <f>VLOOKUP(A181,#REF!,37)</f>
        <v>#REF!</v>
      </c>
      <c r="C181" s="31" t="e">
        <f>VLOOKUP($A181,#REF!,38)</f>
        <v>#REF!</v>
      </c>
      <c r="D181" s="30" t="e">
        <f>VLOOKUP($A181,#REF!,44)</f>
        <v>#REF!</v>
      </c>
      <c r="E181" s="32" t="e">
        <f>VLOOKUP($A181,#REF!,39)</f>
        <v>#REF!</v>
      </c>
      <c r="F181" s="35"/>
      <c r="G181" s="33" t="e">
        <f t="shared" si="5"/>
        <v>#REF!</v>
      </c>
      <c r="I181" s="29"/>
      <c r="J181" s="29"/>
      <c r="K181" s="29"/>
      <c r="L181" s="29"/>
      <c r="M181" s="29"/>
      <c r="N181" s="29"/>
      <c r="O181" s="29"/>
    </row>
    <row r="182" spans="1:15" s="24" customFormat="1" ht="28.5" customHeight="1" x14ac:dyDescent="0.15">
      <c r="A182" s="28">
        <v>170</v>
      </c>
      <c r="B182" s="40" t="e">
        <f>VLOOKUP(A182,#REF!,37)</f>
        <v>#REF!</v>
      </c>
      <c r="C182" s="31" t="e">
        <f>VLOOKUP($A182,#REF!,38)</f>
        <v>#REF!</v>
      </c>
      <c r="D182" s="30" t="e">
        <f>VLOOKUP($A182,#REF!,44)</f>
        <v>#REF!</v>
      </c>
      <c r="E182" s="32" t="e">
        <f>VLOOKUP($A182,#REF!,39)</f>
        <v>#REF!</v>
      </c>
      <c r="F182" s="35"/>
      <c r="G182" s="33" t="e">
        <f t="shared" si="5"/>
        <v>#REF!</v>
      </c>
      <c r="I182" s="36"/>
      <c r="J182" s="37"/>
      <c r="K182" s="29"/>
      <c r="L182" s="37"/>
      <c r="M182" s="37"/>
      <c r="N182" s="29"/>
      <c r="O182" s="29"/>
    </row>
    <row r="183" spans="1:15" s="24" customFormat="1" ht="28.5" customHeight="1" x14ac:dyDescent="0.15">
      <c r="A183" s="28">
        <v>171</v>
      </c>
      <c r="B183" s="40" t="e">
        <f>VLOOKUP(A183,#REF!,37)</f>
        <v>#REF!</v>
      </c>
      <c r="C183" s="31" t="e">
        <f>VLOOKUP($A183,#REF!,38)</f>
        <v>#REF!</v>
      </c>
      <c r="D183" s="30" t="e">
        <f>VLOOKUP($A183,#REF!,44)</f>
        <v>#REF!</v>
      </c>
      <c r="E183" s="32" t="e">
        <f>VLOOKUP($A183,#REF!,39)</f>
        <v>#REF!</v>
      </c>
      <c r="F183" s="35"/>
      <c r="G183" s="33" t="e">
        <f t="shared" si="5"/>
        <v>#REF!</v>
      </c>
      <c r="I183" s="36"/>
      <c r="J183" s="37"/>
      <c r="K183" s="29"/>
      <c r="L183" s="36"/>
      <c r="M183" s="37"/>
      <c r="N183" s="29"/>
      <c r="O183" s="29"/>
    </row>
    <row r="184" spans="1:15" s="24" customFormat="1" ht="28.5" customHeight="1" x14ac:dyDescent="0.15">
      <c r="A184" s="28">
        <v>172</v>
      </c>
      <c r="B184" s="40" t="e">
        <f>VLOOKUP(A184,#REF!,37)</f>
        <v>#REF!</v>
      </c>
      <c r="C184" s="31" t="e">
        <f>VLOOKUP($A184,#REF!,38)</f>
        <v>#REF!</v>
      </c>
      <c r="D184" s="30" t="e">
        <f>VLOOKUP($A184,#REF!,44)</f>
        <v>#REF!</v>
      </c>
      <c r="E184" s="32" t="e">
        <f>VLOOKUP($A184,#REF!,39)</f>
        <v>#REF!</v>
      </c>
      <c r="F184" s="35"/>
      <c r="G184" s="33" t="e">
        <f t="shared" si="5"/>
        <v>#REF!</v>
      </c>
    </row>
    <row r="185" spans="1:15" s="24" customFormat="1" ht="28.5" customHeight="1" x14ac:dyDescent="0.15">
      <c r="A185" s="28">
        <v>173</v>
      </c>
      <c r="B185" s="40" t="e">
        <f>VLOOKUP(A185,#REF!,37)</f>
        <v>#REF!</v>
      </c>
      <c r="C185" s="31" t="e">
        <f>VLOOKUP($A185,#REF!,38)</f>
        <v>#REF!</v>
      </c>
      <c r="D185" s="30" t="e">
        <f>VLOOKUP($A185,#REF!,44)</f>
        <v>#REF!</v>
      </c>
      <c r="E185" s="32" t="e">
        <f>VLOOKUP($A185,#REF!,39)</f>
        <v>#REF!</v>
      </c>
      <c r="F185" s="35"/>
      <c r="G185" s="33" t="e">
        <f t="shared" si="5"/>
        <v>#REF!</v>
      </c>
    </row>
    <row r="186" spans="1:15" s="24" customFormat="1" ht="28.5" customHeight="1" x14ac:dyDescent="0.15">
      <c r="A186" s="28">
        <v>174</v>
      </c>
      <c r="B186" s="40" t="e">
        <f>VLOOKUP(A186,#REF!,37)</f>
        <v>#REF!</v>
      </c>
      <c r="C186" s="31" t="e">
        <f>VLOOKUP($A186,#REF!,38)</f>
        <v>#REF!</v>
      </c>
      <c r="D186" s="30" t="e">
        <f>VLOOKUP($A186,#REF!,44)</f>
        <v>#REF!</v>
      </c>
      <c r="E186" s="32" t="e">
        <f>VLOOKUP($A186,#REF!,39)</f>
        <v>#REF!</v>
      </c>
      <c r="F186" s="35"/>
      <c r="G186" s="33" t="e">
        <f t="shared" si="5"/>
        <v>#REF!</v>
      </c>
      <c r="I186" s="29"/>
      <c r="J186" s="29"/>
      <c r="K186" s="29"/>
      <c r="L186" s="29"/>
      <c r="M186" s="29"/>
      <c r="N186" s="29"/>
      <c r="O186" s="29"/>
    </row>
    <row r="187" spans="1:15" s="24" customFormat="1" ht="28.5" customHeight="1" x14ac:dyDescent="0.15">
      <c r="A187" s="28">
        <v>175</v>
      </c>
      <c r="B187" s="40" t="e">
        <f>VLOOKUP(A187,#REF!,37)</f>
        <v>#REF!</v>
      </c>
      <c r="C187" s="31" t="e">
        <f>VLOOKUP($A187,#REF!,38)</f>
        <v>#REF!</v>
      </c>
      <c r="D187" s="30" t="e">
        <f>VLOOKUP($A187,#REF!,44)</f>
        <v>#REF!</v>
      </c>
      <c r="E187" s="32" t="e">
        <f>VLOOKUP($A187,#REF!,39)</f>
        <v>#REF!</v>
      </c>
      <c r="F187" s="35"/>
      <c r="G187" s="33" t="e">
        <f t="shared" si="5"/>
        <v>#REF!</v>
      </c>
      <c r="I187" s="29"/>
      <c r="J187" s="29"/>
      <c r="K187" s="29"/>
      <c r="L187" s="29"/>
      <c r="M187" s="29"/>
      <c r="N187" s="29"/>
      <c r="O187" s="29"/>
    </row>
    <row r="188" spans="1:15" s="24" customFormat="1" ht="28.5" customHeight="1" x14ac:dyDescent="0.15">
      <c r="A188" s="28"/>
      <c r="B188" s="40"/>
      <c r="C188" s="31"/>
      <c r="D188" s="30"/>
      <c r="E188" s="32"/>
      <c r="F188" s="35" t="s">
        <v>31</v>
      </c>
      <c r="G188" s="33" t="e">
        <f>SUM(G156:G187)</f>
        <v>#REF!</v>
      </c>
      <c r="I188" s="29"/>
      <c r="J188" s="29"/>
      <c r="K188" s="29"/>
      <c r="L188" s="29"/>
      <c r="M188" s="29"/>
      <c r="N188" s="29"/>
      <c r="O188" s="29"/>
    </row>
    <row r="189" spans="1:15" s="24" customFormat="1" ht="28.5" customHeight="1" x14ac:dyDescent="0.15">
      <c r="A189" s="28">
        <v>176</v>
      </c>
      <c r="B189" s="40" t="e">
        <f>VLOOKUP(A189,#REF!,37)</f>
        <v>#REF!</v>
      </c>
      <c r="C189" s="31" t="e">
        <f>VLOOKUP($A189,#REF!,38)</f>
        <v>#REF!</v>
      </c>
      <c r="D189" s="30" t="e">
        <f>VLOOKUP($A189,#REF!,44)</f>
        <v>#REF!</v>
      </c>
      <c r="E189" s="32" t="e">
        <f>VLOOKUP($A189,#REF!,39)</f>
        <v>#REF!</v>
      </c>
      <c r="F189" s="35"/>
      <c r="G189" s="33" t="e">
        <f>E189*F189</f>
        <v>#REF!</v>
      </c>
      <c r="I189" s="29"/>
      <c r="J189" s="29"/>
      <c r="K189" s="29"/>
      <c r="L189" s="29"/>
      <c r="M189" s="29"/>
      <c r="N189" s="29"/>
      <c r="O189" s="29"/>
    </row>
    <row r="190" spans="1:15" s="24" customFormat="1" ht="28.5" customHeight="1" x14ac:dyDescent="0.15">
      <c r="A190" s="28">
        <v>177</v>
      </c>
      <c r="B190" s="40" t="e">
        <f>VLOOKUP(A190,#REF!,37)</f>
        <v>#REF!</v>
      </c>
      <c r="C190" s="31" t="e">
        <f>VLOOKUP($A190,#REF!,38)</f>
        <v>#REF!</v>
      </c>
      <c r="D190" s="30" t="e">
        <f>VLOOKUP($A190,#REF!,44)</f>
        <v>#REF!</v>
      </c>
      <c r="E190" s="32" t="e">
        <f>VLOOKUP($A190,#REF!,39)</f>
        <v>#REF!</v>
      </c>
      <c r="F190" s="35"/>
      <c r="G190" s="33" t="e">
        <f t="shared" ref="G190:G213" si="6">E190*F190</f>
        <v>#REF!</v>
      </c>
      <c r="I190" s="29"/>
      <c r="J190" s="29"/>
      <c r="K190" s="29"/>
      <c r="L190" s="29"/>
      <c r="M190" s="29"/>
      <c r="N190" s="29"/>
      <c r="O190" s="29"/>
    </row>
    <row r="191" spans="1:15" s="24" customFormat="1" ht="28.5" customHeight="1" x14ac:dyDescent="0.15">
      <c r="A191" s="28">
        <v>178</v>
      </c>
      <c r="B191" s="40" t="e">
        <f>VLOOKUP(A191,#REF!,37)</f>
        <v>#REF!</v>
      </c>
      <c r="C191" s="31" t="e">
        <f>VLOOKUP($A191,#REF!,38)</f>
        <v>#REF!</v>
      </c>
      <c r="D191" s="30" t="e">
        <f>VLOOKUP($A191,#REF!,44)</f>
        <v>#REF!</v>
      </c>
      <c r="E191" s="32" t="e">
        <f>VLOOKUP($A191,#REF!,39)</f>
        <v>#REF!</v>
      </c>
      <c r="F191" s="35"/>
      <c r="G191" s="33" t="e">
        <f t="shared" si="6"/>
        <v>#REF!</v>
      </c>
      <c r="I191" s="29"/>
      <c r="J191" s="29"/>
      <c r="K191" s="29"/>
      <c r="L191" s="29"/>
      <c r="M191" s="29"/>
      <c r="N191" s="29"/>
      <c r="O191" s="34"/>
    </row>
    <row r="192" spans="1:15" s="24" customFormat="1" ht="28.5" customHeight="1" x14ac:dyDescent="0.15">
      <c r="A192" s="28">
        <v>179</v>
      </c>
      <c r="B192" s="40" t="e">
        <f>VLOOKUP(A192,#REF!,37)</f>
        <v>#REF!</v>
      </c>
      <c r="C192" s="31" t="e">
        <f>VLOOKUP($A192,#REF!,38)</f>
        <v>#REF!</v>
      </c>
      <c r="D192" s="30" t="e">
        <f>VLOOKUP($A192,#REF!,44)</f>
        <v>#REF!</v>
      </c>
      <c r="E192" s="32" t="e">
        <f>VLOOKUP($A192,#REF!,39)</f>
        <v>#REF!</v>
      </c>
      <c r="F192" s="35"/>
      <c r="G192" s="33" t="e">
        <f t="shared" si="6"/>
        <v>#REF!</v>
      </c>
      <c r="I192" s="29"/>
      <c r="J192" s="29"/>
      <c r="K192" s="29"/>
      <c r="L192" s="29"/>
      <c r="M192" s="29"/>
      <c r="N192" s="29"/>
      <c r="O192" s="29"/>
    </row>
    <row r="193" spans="1:15" s="24" customFormat="1" ht="28.5" customHeight="1" x14ac:dyDescent="0.15">
      <c r="A193" s="28">
        <v>180</v>
      </c>
      <c r="B193" s="40" t="e">
        <f>VLOOKUP(A193,#REF!,37)</f>
        <v>#REF!</v>
      </c>
      <c r="C193" s="31" t="e">
        <f>VLOOKUP($A193,#REF!,38)</f>
        <v>#REF!</v>
      </c>
      <c r="D193" s="30" t="e">
        <f>VLOOKUP($A193,#REF!,44)</f>
        <v>#REF!</v>
      </c>
      <c r="E193" s="32" t="e">
        <f>VLOOKUP($A193,#REF!,39)</f>
        <v>#REF!</v>
      </c>
      <c r="F193" s="35"/>
      <c r="G193" s="33" t="e">
        <f t="shared" si="6"/>
        <v>#REF!</v>
      </c>
      <c r="I193" s="29"/>
      <c r="J193" s="29"/>
      <c r="K193" s="29"/>
      <c r="L193" s="29"/>
      <c r="M193" s="29"/>
      <c r="N193" s="29"/>
      <c r="O193" s="29"/>
    </row>
    <row r="194" spans="1:15" s="24" customFormat="1" ht="28.5" customHeight="1" x14ac:dyDescent="0.15">
      <c r="A194" s="28">
        <v>181</v>
      </c>
      <c r="B194" s="40" t="e">
        <f>VLOOKUP(A194,#REF!,37)</f>
        <v>#REF!</v>
      </c>
      <c r="C194" s="31" t="e">
        <f>VLOOKUP($A194,#REF!,38)</f>
        <v>#REF!</v>
      </c>
      <c r="D194" s="30" t="e">
        <f>VLOOKUP($A194,#REF!,44)</f>
        <v>#REF!</v>
      </c>
      <c r="E194" s="32" t="e">
        <f>VLOOKUP($A194,#REF!,39)</f>
        <v>#REF!</v>
      </c>
      <c r="F194" s="35"/>
      <c r="G194" s="33" t="e">
        <f t="shared" si="6"/>
        <v>#REF!</v>
      </c>
      <c r="I194" s="29"/>
      <c r="J194" s="29"/>
      <c r="K194" s="29"/>
      <c r="L194" s="29"/>
      <c r="M194" s="29"/>
      <c r="N194" s="29"/>
      <c r="O194" s="29"/>
    </row>
    <row r="195" spans="1:15" s="24" customFormat="1" ht="28.5" customHeight="1" x14ac:dyDescent="0.15">
      <c r="A195" s="28">
        <v>182</v>
      </c>
      <c r="B195" s="40" t="e">
        <f>VLOOKUP(A195,#REF!,37)</f>
        <v>#REF!</v>
      </c>
      <c r="C195" s="31" t="e">
        <f>VLOOKUP($A195,#REF!,38)</f>
        <v>#REF!</v>
      </c>
      <c r="D195" s="30" t="e">
        <f>VLOOKUP($A195,#REF!,44)</f>
        <v>#REF!</v>
      </c>
      <c r="E195" s="32" t="e">
        <f>VLOOKUP($A195,#REF!,39)</f>
        <v>#REF!</v>
      </c>
      <c r="F195" s="35"/>
      <c r="G195" s="33" t="e">
        <f t="shared" si="6"/>
        <v>#REF!</v>
      </c>
      <c r="I195" s="29"/>
      <c r="J195" s="29"/>
      <c r="K195" s="29"/>
      <c r="L195" s="29"/>
      <c r="M195" s="29"/>
      <c r="N195" s="29"/>
      <c r="O195" s="29"/>
    </row>
    <row r="196" spans="1:15" s="24" customFormat="1" ht="28.5" customHeight="1" x14ac:dyDescent="0.15">
      <c r="A196" s="28">
        <v>183</v>
      </c>
      <c r="B196" s="40" t="e">
        <f>VLOOKUP(A196,#REF!,37)</f>
        <v>#REF!</v>
      </c>
      <c r="C196" s="31" t="e">
        <f>VLOOKUP($A196,#REF!,38)</f>
        <v>#REF!</v>
      </c>
      <c r="D196" s="30" t="e">
        <f>VLOOKUP($A196,#REF!,44)</f>
        <v>#REF!</v>
      </c>
      <c r="E196" s="32" t="e">
        <f>VLOOKUP($A196,#REF!,39)</f>
        <v>#REF!</v>
      </c>
      <c r="F196" s="35"/>
      <c r="G196" s="33" t="e">
        <f t="shared" si="6"/>
        <v>#REF!</v>
      </c>
      <c r="I196" s="29"/>
      <c r="J196" s="29"/>
      <c r="K196" s="29"/>
      <c r="L196" s="29"/>
      <c r="M196" s="29"/>
      <c r="N196" s="29"/>
      <c r="O196" s="29"/>
    </row>
    <row r="197" spans="1:15" s="24" customFormat="1" ht="28.5" customHeight="1" x14ac:dyDescent="0.15">
      <c r="A197" s="28">
        <v>184</v>
      </c>
      <c r="B197" s="40" t="e">
        <f>VLOOKUP(A197,#REF!,37)</f>
        <v>#REF!</v>
      </c>
      <c r="C197" s="31" t="e">
        <f>VLOOKUP($A197,#REF!,38)</f>
        <v>#REF!</v>
      </c>
      <c r="D197" s="30" t="e">
        <f>VLOOKUP($A197,#REF!,44)</f>
        <v>#REF!</v>
      </c>
      <c r="E197" s="32" t="e">
        <f>VLOOKUP($A197,#REF!,39)</f>
        <v>#REF!</v>
      </c>
      <c r="F197" s="35"/>
      <c r="G197" s="33" t="e">
        <f t="shared" si="6"/>
        <v>#REF!</v>
      </c>
      <c r="I197" s="29"/>
      <c r="J197" s="29"/>
      <c r="K197" s="29"/>
      <c r="L197" s="29"/>
      <c r="M197" s="29"/>
      <c r="N197" s="29"/>
      <c r="O197" s="29"/>
    </row>
    <row r="198" spans="1:15" s="24" customFormat="1" ht="28.5" customHeight="1" x14ac:dyDescent="0.15">
      <c r="A198" s="28">
        <v>185</v>
      </c>
      <c r="B198" s="40" t="e">
        <f>VLOOKUP(A198,#REF!,37)</f>
        <v>#REF!</v>
      </c>
      <c r="C198" s="31" t="e">
        <f>VLOOKUP($A198,#REF!,38)</f>
        <v>#REF!</v>
      </c>
      <c r="D198" s="30" t="e">
        <f>VLOOKUP($A198,#REF!,44)</f>
        <v>#REF!</v>
      </c>
      <c r="E198" s="32" t="e">
        <f>VLOOKUP($A198,#REF!,39)</f>
        <v>#REF!</v>
      </c>
      <c r="F198" s="35"/>
      <c r="G198" s="33" t="e">
        <f t="shared" si="6"/>
        <v>#REF!</v>
      </c>
      <c r="I198" s="29"/>
      <c r="J198" s="29"/>
      <c r="K198" s="29"/>
      <c r="L198" s="29"/>
      <c r="M198" s="29"/>
      <c r="N198" s="29"/>
      <c r="O198" s="29"/>
    </row>
    <row r="199" spans="1:15" s="24" customFormat="1" ht="28.5" customHeight="1" x14ac:dyDescent="0.15">
      <c r="A199" s="28">
        <v>186</v>
      </c>
      <c r="B199" s="40" t="e">
        <f>VLOOKUP(A199,#REF!,37)</f>
        <v>#REF!</v>
      </c>
      <c r="C199" s="31" t="e">
        <f>VLOOKUP($A199,#REF!,38)</f>
        <v>#REF!</v>
      </c>
      <c r="D199" s="30" t="e">
        <f>VLOOKUP($A199,#REF!,44)</f>
        <v>#REF!</v>
      </c>
      <c r="E199" s="32" t="e">
        <f>VLOOKUP($A199,#REF!,39)</f>
        <v>#REF!</v>
      </c>
      <c r="F199" s="35"/>
      <c r="G199" s="33" t="e">
        <f t="shared" si="6"/>
        <v>#REF!</v>
      </c>
      <c r="I199" s="29"/>
      <c r="J199" s="29"/>
      <c r="K199" s="29"/>
      <c r="L199" s="29"/>
      <c r="M199" s="29"/>
      <c r="N199" s="29"/>
      <c r="O199" s="29"/>
    </row>
    <row r="200" spans="1:15" s="24" customFormat="1" ht="28.5" customHeight="1" x14ac:dyDescent="0.15">
      <c r="A200" s="28">
        <v>187</v>
      </c>
      <c r="B200" s="40" t="e">
        <f>VLOOKUP(A200,#REF!,37)</f>
        <v>#REF!</v>
      </c>
      <c r="C200" s="31" t="e">
        <f>VLOOKUP($A200,#REF!,38)</f>
        <v>#REF!</v>
      </c>
      <c r="D200" s="30" t="e">
        <f>VLOOKUP($A200,#REF!,44)</f>
        <v>#REF!</v>
      </c>
      <c r="E200" s="32" t="e">
        <f>VLOOKUP($A200,#REF!,39)</f>
        <v>#REF!</v>
      </c>
      <c r="F200" s="35"/>
      <c r="G200" s="33" t="e">
        <f t="shared" si="6"/>
        <v>#REF!</v>
      </c>
      <c r="I200" s="29"/>
      <c r="J200" s="29"/>
      <c r="K200" s="29"/>
      <c r="L200" s="29"/>
      <c r="M200" s="29"/>
      <c r="N200" s="29"/>
      <c r="O200" s="29"/>
    </row>
    <row r="201" spans="1:15" s="24" customFormat="1" ht="28.5" customHeight="1" x14ac:dyDescent="0.15">
      <c r="A201" s="28">
        <v>188</v>
      </c>
      <c r="B201" s="40" t="e">
        <f>VLOOKUP(A201,#REF!,37)</f>
        <v>#REF!</v>
      </c>
      <c r="C201" s="31" t="e">
        <f>VLOOKUP($A201,#REF!,38)</f>
        <v>#REF!</v>
      </c>
      <c r="D201" s="30" t="e">
        <f>VLOOKUP($A201,#REF!,44)</f>
        <v>#REF!</v>
      </c>
      <c r="E201" s="32" t="e">
        <f>VLOOKUP($A201,#REF!,39)</f>
        <v>#REF!</v>
      </c>
      <c r="F201" s="35"/>
      <c r="G201" s="33" t="e">
        <f t="shared" si="6"/>
        <v>#REF!</v>
      </c>
      <c r="I201" s="29"/>
      <c r="J201" s="29"/>
      <c r="K201" s="29"/>
      <c r="L201" s="29"/>
      <c r="M201" s="29"/>
      <c r="N201" s="29"/>
      <c r="O201" s="29"/>
    </row>
    <row r="202" spans="1:15" s="24" customFormat="1" ht="28.5" customHeight="1" x14ac:dyDescent="0.15">
      <c r="A202" s="28">
        <v>189</v>
      </c>
      <c r="B202" s="40" t="e">
        <f>VLOOKUP(A202,#REF!,37)</f>
        <v>#REF!</v>
      </c>
      <c r="C202" s="31" t="e">
        <f>VLOOKUP($A202,#REF!,38)</f>
        <v>#REF!</v>
      </c>
      <c r="D202" s="30" t="e">
        <f>VLOOKUP($A202,#REF!,44)</f>
        <v>#REF!</v>
      </c>
      <c r="E202" s="32" t="e">
        <f>VLOOKUP($A202,#REF!,39)</f>
        <v>#REF!</v>
      </c>
      <c r="F202" s="35"/>
      <c r="G202" s="33" t="e">
        <f t="shared" si="6"/>
        <v>#REF!</v>
      </c>
      <c r="I202" s="29"/>
      <c r="J202" s="29"/>
      <c r="K202" s="29"/>
      <c r="L202" s="29"/>
      <c r="M202" s="29"/>
      <c r="N202" s="29"/>
      <c r="O202" s="29"/>
    </row>
    <row r="203" spans="1:15" s="24" customFormat="1" ht="28.5" customHeight="1" x14ac:dyDescent="0.15">
      <c r="A203" s="28">
        <v>190</v>
      </c>
      <c r="B203" s="40" t="e">
        <f>VLOOKUP(A203,#REF!,37)</f>
        <v>#REF!</v>
      </c>
      <c r="C203" s="31" t="e">
        <f>VLOOKUP($A203,#REF!,38)</f>
        <v>#REF!</v>
      </c>
      <c r="D203" s="30" t="e">
        <f>VLOOKUP($A203,#REF!,44)</f>
        <v>#REF!</v>
      </c>
      <c r="E203" s="32" t="e">
        <f>VLOOKUP($A203,#REF!,39)</f>
        <v>#REF!</v>
      </c>
      <c r="F203" s="35"/>
      <c r="G203" s="33" t="e">
        <f t="shared" si="6"/>
        <v>#REF!</v>
      </c>
      <c r="I203" s="29"/>
      <c r="J203" s="29"/>
      <c r="K203" s="29"/>
      <c r="L203" s="29"/>
      <c r="M203" s="29"/>
      <c r="N203" s="29"/>
      <c r="O203" s="29"/>
    </row>
    <row r="204" spans="1:15" s="24" customFormat="1" ht="28.5" customHeight="1" x14ac:dyDescent="0.15">
      <c r="A204" s="28">
        <v>191</v>
      </c>
      <c r="B204" s="40" t="e">
        <f>VLOOKUP(A204,#REF!,37)</f>
        <v>#REF!</v>
      </c>
      <c r="C204" s="31" t="e">
        <f>VLOOKUP($A204,#REF!,38)</f>
        <v>#REF!</v>
      </c>
      <c r="D204" s="30" t="e">
        <f>VLOOKUP($A204,#REF!,44)</f>
        <v>#REF!</v>
      </c>
      <c r="E204" s="32" t="e">
        <f>VLOOKUP($A204,#REF!,39)</f>
        <v>#REF!</v>
      </c>
      <c r="F204" s="35"/>
      <c r="G204" s="33" t="e">
        <f t="shared" si="6"/>
        <v>#REF!</v>
      </c>
      <c r="I204" s="29"/>
      <c r="J204" s="29"/>
      <c r="K204" s="29"/>
      <c r="L204" s="29"/>
      <c r="M204" s="29"/>
      <c r="N204" s="29"/>
      <c r="O204" s="29"/>
    </row>
    <row r="205" spans="1:15" s="24" customFormat="1" ht="28.5" customHeight="1" x14ac:dyDescent="0.15">
      <c r="A205" s="28">
        <v>192</v>
      </c>
      <c r="B205" s="40" t="e">
        <f>VLOOKUP(A205,#REF!,37)</f>
        <v>#REF!</v>
      </c>
      <c r="C205" s="31" t="e">
        <f>VLOOKUP($A205,#REF!,38)</f>
        <v>#REF!</v>
      </c>
      <c r="D205" s="30" t="e">
        <f>VLOOKUP($A205,#REF!,44)</f>
        <v>#REF!</v>
      </c>
      <c r="E205" s="32" t="e">
        <f>VLOOKUP($A205,#REF!,39)</f>
        <v>#REF!</v>
      </c>
      <c r="F205" s="35"/>
      <c r="G205" s="33" t="e">
        <f t="shared" si="6"/>
        <v>#REF!</v>
      </c>
      <c r="I205" s="29"/>
      <c r="J205" s="29"/>
      <c r="K205" s="29"/>
      <c r="L205" s="29"/>
      <c r="M205" s="29"/>
      <c r="N205" s="29"/>
      <c r="O205" s="29"/>
    </row>
    <row r="206" spans="1:15" s="24" customFormat="1" ht="28.5" customHeight="1" x14ac:dyDescent="0.15">
      <c r="A206" s="28">
        <v>193</v>
      </c>
      <c r="B206" s="40" t="e">
        <f>VLOOKUP(A206,#REF!,37)</f>
        <v>#REF!</v>
      </c>
      <c r="C206" s="31" t="e">
        <f>VLOOKUP($A206,#REF!,38)</f>
        <v>#REF!</v>
      </c>
      <c r="D206" s="30" t="e">
        <f>VLOOKUP($A206,#REF!,44)</f>
        <v>#REF!</v>
      </c>
      <c r="E206" s="32" t="e">
        <f>VLOOKUP($A206,#REF!,39)</f>
        <v>#REF!</v>
      </c>
      <c r="F206" s="35"/>
      <c r="G206" s="33" t="e">
        <f t="shared" si="6"/>
        <v>#REF!</v>
      </c>
      <c r="I206" s="29"/>
      <c r="J206" s="29"/>
      <c r="K206" s="29"/>
      <c r="L206" s="29"/>
      <c r="M206" s="29"/>
      <c r="N206" s="29"/>
      <c r="O206" s="29"/>
    </row>
    <row r="207" spans="1:15" s="24" customFormat="1" ht="28.5" customHeight="1" x14ac:dyDescent="0.15">
      <c r="A207" s="28">
        <v>194</v>
      </c>
      <c r="B207" s="40" t="e">
        <f>VLOOKUP(A207,#REF!,37)</f>
        <v>#REF!</v>
      </c>
      <c r="C207" s="31" t="e">
        <f>VLOOKUP($A207,#REF!,38)</f>
        <v>#REF!</v>
      </c>
      <c r="D207" s="30" t="e">
        <f>VLOOKUP($A207,#REF!,44)</f>
        <v>#REF!</v>
      </c>
      <c r="E207" s="32" t="e">
        <f>VLOOKUP($A207,#REF!,39)</f>
        <v>#REF!</v>
      </c>
      <c r="F207" s="35"/>
      <c r="G207" s="33" t="e">
        <f t="shared" si="6"/>
        <v>#REF!</v>
      </c>
      <c r="I207" s="29"/>
      <c r="J207" s="29"/>
      <c r="K207" s="29"/>
      <c r="L207" s="29"/>
      <c r="M207" s="29"/>
      <c r="N207" s="29"/>
      <c r="O207" s="29"/>
    </row>
    <row r="208" spans="1:15" s="24" customFormat="1" ht="28.5" customHeight="1" x14ac:dyDescent="0.15">
      <c r="A208" s="28">
        <v>195</v>
      </c>
      <c r="B208" s="40" t="e">
        <f>VLOOKUP(A208,#REF!,37)</f>
        <v>#REF!</v>
      </c>
      <c r="C208" s="31" t="e">
        <f>VLOOKUP($A208,#REF!,38)</f>
        <v>#REF!</v>
      </c>
      <c r="D208" s="30" t="e">
        <f>VLOOKUP($A208,#REF!,44)</f>
        <v>#REF!</v>
      </c>
      <c r="E208" s="32" t="e">
        <f>VLOOKUP($A208,#REF!,39)</f>
        <v>#REF!</v>
      </c>
      <c r="F208" s="35"/>
      <c r="G208" s="33" t="e">
        <f t="shared" si="6"/>
        <v>#REF!</v>
      </c>
      <c r="I208" s="29"/>
      <c r="J208" s="29"/>
      <c r="K208" s="29"/>
      <c r="L208" s="29"/>
      <c r="M208" s="29"/>
      <c r="N208" s="29"/>
      <c r="O208" s="29"/>
    </row>
    <row r="209" spans="1:15" s="24" customFormat="1" ht="28.5" customHeight="1" x14ac:dyDescent="0.15">
      <c r="A209" s="28">
        <v>196</v>
      </c>
      <c r="B209" s="40" t="e">
        <f>VLOOKUP(A209,#REF!,37)</f>
        <v>#REF!</v>
      </c>
      <c r="C209" s="31" t="e">
        <f>VLOOKUP($A209,#REF!,38)</f>
        <v>#REF!</v>
      </c>
      <c r="D209" s="30" t="e">
        <f>VLOOKUP($A209,#REF!,44)</f>
        <v>#REF!</v>
      </c>
      <c r="E209" s="32" t="e">
        <f>VLOOKUP($A209,#REF!,39)</f>
        <v>#REF!</v>
      </c>
      <c r="F209" s="35"/>
      <c r="G209" s="33" t="e">
        <f t="shared" si="6"/>
        <v>#REF!</v>
      </c>
      <c r="I209" s="29"/>
      <c r="J209" s="29"/>
      <c r="K209" s="29"/>
      <c r="L209" s="29"/>
      <c r="M209" s="29"/>
      <c r="N209" s="29"/>
      <c r="O209" s="29"/>
    </row>
    <row r="210" spans="1:15" s="24" customFormat="1" ht="28.5" customHeight="1" x14ac:dyDescent="0.15">
      <c r="A210" s="28">
        <v>197</v>
      </c>
      <c r="B210" s="40" t="e">
        <f>VLOOKUP(A210,#REF!,37)</f>
        <v>#REF!</v>
      </c>
      <c r="C210" s="31" t="e">
        <f>VLOOKUP($A210,#REF!,38)</f>
        <v>#REF!</v>
      </c>
      <c r="D210" s="30" t="e">
        <f>VLOOKUP($A210,#REF!,44)</f>
        <v>#REF!</v>
      </c>
      <c r="E210" s="32" t="e">
        <f>VLOOKUP($A210,#REF!,39)</f>
        <v>#REF!</v>
      </c>
      <c r="F210" s="35"/>
      <c r="G210" s="33" t="e">
        <f t="shared" si="6"/>
        <v>#REF!</v>
      </c>
      <c r="I210" s="29"/>
      <c r="J210" s="29"/>
      <c r="K210" s="29"/>
      <c r="L210" s="29"/>
      <c r="M210" s="29"/>
      <c r="N210" s="29"/>
      <c r="O210" s="29"/>
    </row>
    <row r="211" spans="1:15" s="24" customFormat="1" ht="28.5" customHeight="1" x14ac:dyDescent="0.15">
      <c r="A211" s="28">
        <v>198</v>
      </c>
      <c r="B211" s="40" t="e">
        <f>VLOOKUP(A211,#REF!,37)</f>
        <v>#REF!</v>
      </c>
      <c r="C211" s="31" t="e">
        <f>VLOOKUP($A211,#REF!,38)</f>
        <v>#REF!</v>
      </c>
      <c r="D211" s="30" t="e">
        <f>VLOOKUP($A211,#REF!,44)</f>
        <v>#REF!</v>
      </c>
      <c r="E211" s="32" t="e">
        <f>VLOOKUP($A211,#REF!,39)</f>
        <v>#REF!</v>
      </c>
      <c r="F211" s="35"/>
      <c r="G211" s="33" t="e">
        <f t="shared" si="6"/>
        <v>#REF!</v>
      </c>
      <c r="I211" s="29"/>
      <c r="J211" s="29"/>
      <c r="K211" s="29"/>
      <c r="L211" s="29"/>
      <c r="M211" s="29"/>
      <c r="N211" s="29"/>
      <c r="O211" s="29"/>
    </row>
    <row r="212" spans="1:15" s="24" customFormat="1" ht="28.5" customHeight="1" x14ac:dyDescent="0.15">
      <c r="A212" s="28">
        <v>199</v>
      </c>
      <c r="B212" s="40" t="e">
        <f>VLOOKUP(A212,#REF!,37)</f>
        <v>#REF!</v>
      </c>
      <c r="C212" s="31" t="e">
        <f>VLOOKUP($A212,#REF!,38)</f>
        <v>#REF!</v>
      </c>
      <c r="D212" s="30" t="e">
        <f>VLOOKUP($A212,#REF!,44)</f>
        <v>#REF!</v>
      </c>
      <c r="E212" s="32" t="e">
        <f>VLOOKUP($A212,#REF!,39)</f>
        <v>#REF!</v>
      </c>
      <c r="F212" s="35"/>
      <c r="G212" s="33" t="e">
        <f t="shared" si="6"/>
        <v>#REF!</v>
      </c>
      <c r="I212" s="36"/>
      <c r="J212" s="37"/>
      <c r="K212" s="29"/>
      <c r="L212" s="37"/>
      <c r="M212" s="37"/>
      <c r="N212" s="29"/>
      <c r="O212" s="29"/>
    </row>
    <row r="213" spans="1:15" s="24" customFormat="1" ht="28.5" customHeight="1" x14ac:dyDescent="0.15">
      <c r="A213" s="28">
        <v>200</v>
      </c>
      <c r="B213" s="40" t="e">
        <f>VLOOKUP(A213,#REF!,37)</f>
        <v>#REF!</v>
      </c>
      <c r="C213" s="31" t="e">
        <f>VLOOKUP($A213,#REF!,38)</f>
        <v>#REF!</v>
      </c>
      <c r="D213" s="30" t="e">
        <f>VLOOKUP($A213,#REF!,44)</f>
        <v>#REF!</v>
      </c>
      <c r="E213" s="32" t="e">
        <f>VLOOKUP($A213,#REF!,39)</f>
        <v>#REF!</v>
      </c>
      <c r="F213" s="35"/>
      <c r="G213" s="33" t="e">
        <f t="shared" si="6"/>
        <v>#REF!</v>
      </c>
      <c r="I213" s="36"/>
      <c r="J213" s="37"/>
      <c r="K213" s="29"/>
      <c r="L213" s="36"/>
      <c r="M213" s="37"/>
      <c r="N213" s="29"/>
      <c r="O213" s="29"/>
    </row>
    <row r="214" spans="1:15" s="24" customFormat="1" ht="28.5" customHeight="1" x14ac:dyDescent="0.15">
      <c r="A214" s="28"/>
      <c r="B214" s="40"/>
      <c r="C214" s="31"/>
      <c r="D214" s="30"/>
      <c r="E214" s="32"/>
      <c r="F214" s="35" t="s">
        <v>31</v>
      </c>
      <c r="G214" s="33" t="e">
        <f>SUM(G189:G213)</f>
        <v>#REF!</v>
      </c>
      <c r="I214" s="29"/>
      <c r="J214" s="29"/>
      <c r="K214" s="29"/>
      <c r="L214" s="29"/>
      <c r="M214" s="29"/>
      <c r="N214" s="29"/>
      <c r="O214" s="29"/>
    </row>
    <row r="215" spans="1:15" ht="28.5" customHeight="1" x14ac:dyDescent="0.15">
      <c r="A215" s="28">
        <v>201</v>
      </c>
      <c r="B215" s="40" t="e">
        <f>VLOOKUP(A215,#REF!,37)</f>
        <v>#REF!</v>
      </c>
      <c r="C215" s="31" t="e">
        <f>VLOOKUP($A215,#REF!,38)</f>
        <v>#REF!</v>
      </c>
      <c r="D215" s="30" t="e">
        <f>VLOOKUP($A215,#REF!,44)</f>
        <v>#REF!</v>
      </c>
      <c r="E215" s="32" t="e">
        <f>VLOOKUP($A215,#REF!,39)</f>
        <v>#REF!</v>
      </c>
      <c r="F215" s="35"/>
      <c r="G215" s="33" t="e">
        <f>E215*F215</f>
        <v>#REF!</v>
      </c>
    </row>
    <row r="216" spans="1:15" ht="28.5" customHeight="1" x14ac:dyDescent="0.15">
      <c r="A216" s="28">
        <v>202</v>
      </c>
      <c r="B216" s="40" t="e">
        <f>VLOOKUP(A216,#REF!,37)</f>
        <v>#REF!</v>
      </c>
      <c r="C216" s="31" t="e">
        <f>VLOOKUP($A216,#REF!,38)</f>
        <v>#REF!</v>
      </c>
      <c r="D216" s="30" t="e">
        <f>VLOOKUP($A216,#REF!,44)</f>
        <v>#REF!</v>
      </c>
      <c r="E216" s="32" t="e">
        <f>VLOOKUP($A216,#REF!,39)</f>
        <v>#REF!</v>
      </c>
      <c r="F216" s="35"/>
      <c r="G216" s="33" t="e">
        <f t="shared" ref="G216:G239" si="7">E216*F216</f>
        <v>#REF!</v>
      </c>
    </row>
    <row r="217" spans="1:15" ht="28.5" customHeight="1" x14ac:dyDescent="0.15">
      <c r="A217" s="28">
        <v>203</v>
      </c>
      <c r="B217" s="40" t="e">
        <f>VLOOKUP(A217,#REF!,37)</f>
        <v>#REF!</v>
      </c>
      <c r="C217" s="31" t="e">
        <f>VLOOKUP($A217,#REF!,38)</f>
        <v>#REF!</v>
      </c>
      <c r="D217" s="30" t="e">
        <f>VLOOKUP($A217,#REF!,44)</f>
        <v>#REF!</v>
      </c>
      <c r="E217" s="32" t="e">
        <f>VLOOKUP($A217,#REF!,39)</f>
        <v>#REF!</v>
      </c>
      <c r="F217" s="35"/>
      <c r="G217" s="33" t="e">
        <f t="shared" si="7"/>
        <v>#REF!</v>
      </c>
    </row>
    <row r="218" spans="1:15" ht="28.5" customHeight="1" x14ac:dyDescent="0.15">
      <c r="A218" s="28">
        <v>204</v>
      </c>
      <c r="B218" s="40" t="e">
        <f>VLOOKUP(A218,#REF!,37)</f>
        <v>#REF!</v>
      </c>
      <c r="C218" s="31" t="e">
        <f>VLOOKUP($A218,#REF!,38)</f>
        <v>#REF!</v>
      </c>
      <c r="D218" s="30" t="e">
        <f>VLOOKUP($A218,#REF!,44)</f>
        <v>#REF!</v>
      </c>
      <c r="E218" s="32" t="e">
        <f>VLOOKUP($A218,#REF!,39)</f>
        <v>#REF!</v>
      </c>
      <c r="F218" s="35"/>
      <c r="G218" s="33" t="e">
        <f t="shared" si="7"/>
        <v>#REF!</v>
      </c>
    </row>
    <row r="219" spans="1:15" ht="28.5" customHeight="1" x14ac:dyDescent="0.15">
      <c r="A219" s="28">
        <v>205</v>
      </c>
      <c r="B219" s="40" t="e">
        <f>VLOOKUP(A219,#REF!,37)</f>
        <v>#REF!</v>
      </c>
      <c r="C219" s="31" t="e">
        <f>VLOOKUP($A219,#REF!,38)</f>
        <v>#REF!</v>
      </c>
      <c r="D219" s="30" t="e">
        <f>VLOOKUP($A219,#REF!,44)</f>
        <v>#REF!</v>
      </c>
      <c r="E219" s="32" t="e">
        <f>VLOOKUP($A219,#REF!,39)</f>
        <v>#REF!</v>
      </c>
      <c r="F219" s="35"/>
      <c r="G219" s="33" t="e">
        <f t="shared" si="7"/>
        <v>#REF!</v>
      </c>
    </row>
    <row r="220" spans="1:15" ht="28.5" customHeight="1" x14ac:dyDescent="0.15">
      <c r="A220" s="28">
        <v>206</v>
      </c>
      <c r="B220" s="40" t="e">
        <f>VLOOKUP(A220,#REF!,37)</f>
        <v>#REF!</v>
      </c>
      <c r="C220" s="31" t="e">
        <f>VLOOKUP($A220,#REF!,38)</f>
        <v>#REF!</v>
      </c>
      <c r="D220" s="30" t="e">
        <f>VLOOKUP($A220,#REF!,44)</f>
        <v>#REF!</v>
      </c>
      <c r="E220" s="32" t="e">
        <f>VLOOKUP($A220,#REF!,39)</f>
        <v>#REF!</v>
      </c>
      <c r="F220" s="35"/>
      <c r="G220" s="33" t="e">
        <f t="shared" si="7"/>
        <v>#REF!</v>
      </c>
    </row>
    <row r="221" spans="1:15" ht="28.5" customHeight="1" x14ac:dyDescent="0.15">
      <c r="A221" s="28">
        <v>207</v>
      </c>
      <c r="B221" s="40" t="e">
        <f>VLOOKUP(A221,#REF!,37)</f>
        <v>#REF!</v>
      </c>
      <c r="C221" s="31" t="e">
        <f>VLOOKUP($A221,#REF!,38)</f>
        <v>#REF!</v>
      </c>
      <c r="D221" s="30" t="e">
        <f>VLOOKUP($A221,#REF!,44)</f>
        <v>#REF!</v>
      </c>
      <c r="E221" s="32" t="e">
        <f>VLOOKUP($A221,#REF!,39)</f>
        <v>#REF!</v>
      </c>
      <c r="F221" s="35"/>
      <c r="G221" s="33" t="e">
        <f t="shared" si="7"/>
        <v>#REF!</v>
      </c>
    </row>
    <row r="222" spans="1:15" ht="28.5" customHeight="1" x14ac:dyDescent="0.15">
      <c r="A222" s="28">
        <v>208</v>
      </c>
      <c r="B222" s="40" t="e">
        <f>VLOOKUP(A222,#REF!,37)</f>
        <v>#REF!</v>
      </c>
      <c r="C222" s="31" t="e">
        <f>VLOOKUP($A222,#REF!,38)</f>
        <v>#REF!</v>
      </c>
      <c r="D222" s="30" t="e">
        <f>VLOOKUP($A222,#REF!,44)</f>
        <v>#REF!</v>
      </c>
      <c r="E222" s="32" t="e">
        <f>VLOOKUP($A222,#REF!,39)</f>
        <v>#REF!</v>
      </c>
      <c r="F222" s="35"/>
      <c r="G222" s="33" t="e">
        <f t="shared" si="7"/>
        <v>#REF!</v>
      </c>
    </row>
    <row r="223" spans="1:15" ht="28.5" customHeight="1" x14ac:dyDescent="0.15">
      <c r="A223" s="28">
        <v>209</v>
      </c>
      <c r="B223" s="40" t="e">
        <f>VLOOKUP(A223,#REF!,37)</f>
        <v>#REF!</v>
      </c>
      <c r="C223" s="31" t="e">
        <f>VLOOKUP($A223,#REF!,38)</f>
        <v>#REF!</v>
      </c>
      <c r="D223" s="30" t="e">
        <f>VLOOKUP($A223,#REF!,44)</f>
        <v>#REF!</v>
      </c>
      <c r="E223" s="32" t="e">
        <f>VLOOKUP($A223,#REF!,39)</f>
        <v>#REF!</v>
      </c>
      <c r="F223" s="35"/>
      <c r="G223" s="33" t="e">
        <f t="shared" si="7"/>
        <v>#REF!</v>
      </c>
    </row>
    <row r="224" spans="1:15" ht="28.5" customHeight="1" x14ac:dyDescent="0.15">
      <c r="A224" s="28">
        <v>210</v>
      </c>
      <c r="B224" s="40" t="e">
        <f>VLOOKUP(A224,#REF!,37)</f>
        <v>#REF!</v>
      </c>
      <c r="C224" s="31" t="e">
        <f>VLOOKUP($A224,#REF!,38)</f>
        <v>#REF!</v>
      </c>
      <c r="D224" s="30" t="e">
        <f>VLOOKUP($A224,#REF!,44)</f>
        <v>#REF!</v>
      </c>
      <c r="E224" s="32" t="e">
        <f>VLOOKUP($A224,#REF!,39)</f>
        <v>#REF!</v>
      </c>
      <c r="F224" s="35"/>
      <c r="G224" s="33" t="e">
        <f t="shared" si="7"/>
        <v>#REF!</v>
      </c>
    </row>
    <row r="225" spans="1:15" ht="28.5" customHeight="1" x14ac:dyDescent="0.15">
      <c r="A225" s="28">
        <v>211</v>
      </c>
      <c r="B225" s="40" t="e">
        <f>VLOOKUP(A225,#REF!,37)</f>
        <v>#REF!</v>
      </c>
      <c r="C225" s="31" t="e">
        <f>VLOOKUP($A225,#REF!,38)</f>
        <v>#REF!</v>
      </c>
      <c r="D225" s="30" t="e">
        <f>VLOOKUP($A225,#REF!,44)</f>
        <v>#REF!</v>
      </c>
      <c r="E225" s="32" t="e">
        <f>VLOOKUP($A225,#REF!,39)</f>
        <v>#REF!</v>
      </c>
      <c r="F225" s="35"/>
      <c r="G225" s="33" t="e">
        <f t="shared" si="7"/>
        <v>#REF!</v>
      </c>
    </row>
    <row r="226" spans="1:15" ht="28.5" customHeight="1" x14ac:dyDescent="0.15">
      <c r="A226" s="28">
        <v>212</v>
      </c>
      <c r="B226" s="40" t="e">
        <f>VLOOKUP(A226,#REF!,37)</f>
        <v>#REF!</v>
      </c>
      <c r="C226" s="31" t="e">
        <f>VLOOKUP($A226,#REF!,38)</f>
        <v>#REF!</v>
      </c>
      <c r="D226" s="30" t="e">
        <f>VLOOKUP($A226,#REF!,44)</f>
        <v>#REF!</v>
      </c>
      <c r="E226" s="32" t="e">
        <f>VLOOKUP($A226,#REF!,39)</f>
        <v>#REF!</v>
      </c>
      <c r="F226" s="35"/>
      <c r="G226" s="33" t="e">
        <f t="shared" si="7"/>
        <v>#REF!</v>
      </c>
    </row>
    <row r="227" spans="1:15" ht="28.5" customHeight="1" x14ac:dyDescent="0.15">
      <c r="A227" s="28">
        <v>213</v>
      </c>
      <c r="B227" s="40" t="e">
        <f>VLOOKUP(A227,#REF!,37)</f>
        <v>#REF!</v>
      </c>
      <c r="C227" s="31" t="e">
        <f>VLOOKUP($A227,#REF!,38)</f>
        <v>#REF!</v>
      </c>
      <c r="D227" s="30" t="e">
        <f>VLOOKUP($A227,#REF!,44)</f>
        <v>#REF!</v>
      </c>
      <c r="E227" s="32" t="e">
        <f>VLOOKUP($A227,#REF!,39)</f>
        <v>#REF!</v>
      </c>
      <c r="F227" s="35"/>
      <c r="G227" s="33" t="e">
        <f t="shared" si="7"/>
        <v>#REF!</v>
      </c>
    </row>
    <row r="228" spans="1:15" ht="28.5" customHeight="1" x14ac:dyDescent="0.15">
      <c r="A228" s="28">
        <v>214</v>
      </c>
      <c r="B228" s="40" t="e">
        <f>VLOOKUP(A228,#REF!,37)</f>
        <v>#REF!</v>
      </c>
      <c r="C228" s="31" t="e">
        <f>VLOOKUP($A228,#REF!,38)</f>
        <v>#REF!</v>
      </c>
      <c r="D228" s="30" t="e">
        <f>VLOOKUP($A228,#REF!,44)</f>
        <v>#REF!</v>
      </c>
      <c r="E228" s="32" t="e">
        <f>VLOOKUP($A228,#REF!,39)</f>
        <v>#REF!</v>
      </c>
      <c r="F228" s="35"/>
      <c r="G228" s="33" t="e">
        <f t="shared" si="7"/>
        <v>#REF!</v>
      </c>
    </row>
    <row r="229" spans="1:15" ht="28.5" customHeight="1" x14ac:dyDescent="0.15">
      <c r="A229" s="28">
        <v>215</v>
      </c>
      <c r="B229" s="40" t="e">
        <f>VLOOKUP(A229,#REF!,37)</f>
        <v>#REF!</v>
      </c>
      <c r="C229" s="31" t="e">
        <f>VLOOKUP($A229,#REF!,38)</f>
        <v>#REF!</v>
      </c>
      <c r="D229" s="30" t="e">
        <f>VLOOKUP($A229,#REF!,44)</f>
        <v>#REF!</v>
      </c>
      <c r="E229" s="32" t="e">
        <f>VLOOKUP($A229,#REF!,39)</f>
        <v>#REF!</v>
      </c>
      <c r="F229" s="35"/>
      <c r="G229" s="33" t="e">
        <f t="shared" si="7"/>
        <v>#REF!</v>
      </c>
    </row>
    <row r="230" spans="1:15" ht="28.5" customHeight="1" x14ac:dyDescent="0.15">
      <c r="A230" s="28">
        <v>216</v>
      </c>
      <c r="B230" s="40" t="e">
        <f>VLOOKUP(A230,#REF!,37)</f>
        <v>#REF!</v>
      </c>
      <c r="C230" s="31" t="e">
        <f>VLOOKUP($A230,#REF!,38)</f>
        <v>#REF!</v>
      </c>
      <c r="D230" s="30" t="e">
        <f>VLOOKUP($A230,#REF!,44)</f>
        <v>#REF!</v>
      </c>
      <c r="E230" s="32" t="e">
        <f>VLOOKUP($A230,#REF!,39)</f>
        <v>#REF!</v>
      </c>
      <c r="F230" s="35"/>
      <c r="G230" s="33" t="e">
        <f t="shared" si="7"/>
        <v>#REF!</v>
      </c>
    </row>
    <row r="231" spans="1:15" ht="28.5" customHeight="1" x14ac:dyDescent="0.15">
      <c r="A231" s="28">
        <v>217</v>
      </c>
      <c r="B231" s="40" t="e">
        <f>VLOOKUP(A231,#REF!,37)</f>
        <v>#REF!</v>
      </c>
      <c r="C231" s="31" t="e">
        <f>VLOOKUP($A231,#REF!,38)</f>
        <v>#REF!</v>
      </c>
      <c r="D231" s="30" t="e">
        <f>VLOOKUP($A231,#REF!,44)</f>
        <v>#REF!</v>
      </c>
      <c r="E231" s="32" t="e">
        <f>VLOOKUP($A231,#REF!,39)</f>
        <v>#REF!</v>
      </c>
      <c r="F231" s="35"/>
      <c r="G231" s="33" t="e">
        <f t="shared" si="7"/>
        <v>#REF!</v>
      </c>
    </row>
    <row r="232" spans="1:15" ht="28.5" customHeight="1" x14ac:dyDescent="0.15">
      <c r="A232" s="28">
        <v>218</v>
      </c>
      <c r="B232" s="40" t="e">
        <f>VLOOKUP(A232,#REF!,37)</f>
        <v>#REF!</v>
      </c>
      <c r="C232" s="31" t="e">
        <f>VLOOKUP($A232,#REF!,38)</f>
        <v>#REF!</v>
      </c>
      <c r="D232" s="30" t="e">
        <f>VLOOKUP($A232,#REF!,44)</f>
        <v>#REF!</v>
      </c>
      <c r="E232" s="32" t="e">
        <f>VLOOKUP($A232,#REF!,39)</f>
        <v>#REF!</v>
      </c>
      <c r="F232" s="35"/>
      <c r="G232" s="33" t="e">
        <f t="shared" si="7"/>
        <v>#REF!</v>
      </c>
    </row>
    <row r="233" spans="1:15" ht="28.5" customHeight="1" x14ac:dyDescent="0.15">
      <c r="A233" s="28">
        <v>219</v>
      </c>
      <c r="B233" s="40" t="e">
        <f>VLOOKUP(A233,#REF!,37)</f>
        <v>#REF!</v>
      </c>
      <c r="C233" s="31" t="e">
        <f>VLOOKUP($A233,#REF!,38)</f>
        <v>#REF!</v>
      </c>
      <c r="D233" s="30" t="e">
        <f>VLOOKUP($A233,#REF!,44)</f>
        <v>#REF!</v>
      </c>
      <c r="E233" s="32" t="e">
        <f>VLOOKUP($A233,#REF!,39)</f>
        <v>#REF!</v>
      </c>
      <c r="F233" s="35"/>
      <c r="G233" s="33" t="e">
        <f t="shared" si="7"/>
        <v>#REF!</v>
      </c>
    </row>
    <row r="234" spans="1:15" ht="28.5" customHeight="1" x14ac:dyDescent="0.15">
      <c r="A234" s="28">
        <v>220</v>
      </c>
      <c r="B234" s="40" t="e">
        <f>VLOOKUP(A234,#REF!,37)</f>
        <v>#REF!</v>
      </c>
      <c r="C234" s="31" t="e">
        <f>VLOOKUP($A234,#REF!,38)</f>
        <v>#REF!</v>
      </c>
      <c r="D234" s="30" t="e">
        <f>VLOOKUP($A234,#REF!,44)</f>
        <v>#REF!</v>
      </c>
      <c r="E234" s="32" t="e">
        <f>VLOOKUP($A234,#REF!,39)</f>
        <v>#REF!</v>
      </c>
      <c r="F234" s="35"/>
      <c r="G234" s="33" t="e">
        <f t="shared" si="7"/>
        <v>#REF!</v>
      </c>
    </row>
    <row r="235" spans="1:15" ht="28.5" customHeight="1" x14ac:dyDescent="0.15">
      <c r="A235" s="28">
        <v>221</v>
      </c>
      <c r="B235" s="40" t="e">
        <f>VLOOKUP(A235,#REF!,37)</f>
        <v>#REF!</v>
      </c>
      <c r="C235" s="31" t="e">
        <f>VLOOKUP($A235,#REF!,38)</f>
        <v>#REF!</v>
      </c>
      <c r="D235" s="30" t="e">
        <f>VLOOKUP($A235,#REF!,44)</f>
        <v>#REF!</v>
      </c>
      <c r="E235" s="32" t="e">
        <f>VLOOKUP($A235,#REF!,39)</f>
        <v>#REF!</v>
      </c>
      <c r="F235" s="35"/>
      <c r="G235" s="33" t="e">
        <f t="shared" si="7"/>
        <v>#REF!</v>
      </c>
    </row>
    <row r="236" spans="1:15" ht="28.5" customHeight="1" x14ac:dyDescent="0.15">
      <c r="A236" s="28">
        <v>222</v>
      </c>
      <c r="B236" s="40" t="e">
        <f>VLOOKUP(A236,#REF!,37)</f>
        <v>#REF!</v>
      </c>
      <c r="C236" s="31" t="e">
        <f>VLOOKUP($A236,#REF!,38)</f>
        <v>#REF!</v>
      </c>
      <c r="D236" s="30" t="e">
        <f>VLOOKUP($A236,#REF!,44)</f>
        <v>#REF!</v>
      </c>
      <c r="E236" s="32" t="e">
        <f>VLOOKUP($A236,#REF!,39)</f>
        <v>#REF!</v>
      </c>
      <c r="F236" s="35"/>
      <c r="G236" s="33" t="e">
        <f t="shared" si="7"/>
        <v>#REF!</v>
      </c>
    </row>
    <row r="237" spans="1:15" ht="28.5" customHeight="1" x14ac:dyDescent="0.15">
      <c r="A237" s="28">
        <v>223</v>
      </c>
      <c r="B237" s="40" t="e">
        <f>VLOOKUP(A237,#REF!,37)</f>
        <v>#REF!</v>
      </c>
      <c r="C237" s="31" t="e">
        <f>VLOOKUP($A237,#REF!,38)</f>
        <v>#REF!</v>
      </c>
      <c r="D237" s="30" t="e">
        <f>VLOOKUP($A237,#REF!,44)</f>
        <v>#REF!</v>
      </c>
      <c r="E237" s="32" t="e">
        <f>VLOOKUP($A237,#REF!,39)</f>
        <v>#REF!</v>
      </c>
      <c r="F237" s="35"/>
      <c r="G237" s="33" t="e">
        <f t="shared" si="7"/>
        <v>#REF!</v>
      </c>
    </row>
    <row r="238" spans="1:15" ht="28.5" customHeight="1" x14ac:dyDescent="0.15">
      <c r="A238" s="28">
        <v>224</v>
      </c>
      <c r="B238" s="40" t="e">
        <f>VLOOKUP(A238,#REF!,37)</f>
        <v>#REF!</v>
      </c>
      <c r="C238" s="31" t="e">
        <f>VLOOKUP($A238,#REF!,38)</f>
        <v>#REF!</v>
      </c>
      <c r="D238" s="30" t="e">
        <f>VLOOKUP($A238,#REF!,44)</f>
        <v>#REF!</v>
      </c>
      <c r="E238" s="32" t="e">
        <f>VLOOKUP($A238,#REF!,39)</f>
        <v>#REF!</v>
      </c>
      <c r="F238" s="35"/>
      <c r="G238" s="33" t="e">
        <f t="shared" si="7"/>
        <v>#REF!</v>
      </c>
    </row>
    <row r="239" spans="1:15" ht="28.5" customHeight="1" x14ac:dyDescent="0.15">
      <c r="A239" s="28">
        <v>225</v>
      </c>
      <c r="B239" s="40" t="e">
        <f>VLOOKUP(A239,#REF!,37)</f>
        <v>#REF!</v>
      </c>
      <c r="C239" s="31" t="e">
        <f>VLOOKUP($A239,#REF!,38)</f>
        <v>#REF!</v>
      </c>
      <c r="D239" s="30" t="e">
        <f>VLOOKUP($A239,#REF!,44)</f>
        <v>#REF!</v>
      </c>
      <c r="E239" s="32" t="e">
        <f>VLOOKUP($A239,#REF!,39)</f>
        <v>#REF!</v>
      </c>
      <c r="F239" s="35"/>
      <c r="G239" s="33" t="e">
        <f t="shared" si="7"/>
        <v>#REF!</v>
      </c>
    </row>
    <row r="240" spans="1:15" s="24" customFormat="1" ht="28.5" customHeight="1" x14ac:dyDescent="0.15">
      <c r="A240" s="28"/>
      <c r="B240" s="40"/>
      <c r="C240" s="31"/>
      <c r="D240" s="30"/>
      <c r="E240" s="32"/>
      <c r="F240" s="35" t="s">
        <v>31</v>
      </c>
      <c r="G240" s="33" t="e">
        <f>SUM(G215:G239)</f>
        <v>#REF!</v>
      </c>
      <c r="I240" s="29"/>
      <c r="J240" s="29"/>
      <c r="K240" s="29"/>
      <c r="L240" s="29"/>
      <c r="M240" s="29"/>
      <c r="N240" s="29"/>
      <c r="O240" s="29"/>
    </row>
    <row r="241" spans="1:7" ht="28.5" customHeight="1" x14ac:dyDescent="0.15">
      <c r="A241" s="28">
        <v>226</v>
      </c>
      <c r="B241" s="40" t="e">
        <f>VLOOKUP(A241,#REF!,37)</f>
        <v>#REF!</v>
      </c>
      <c r="C241" s="31" t="e">
        <f>VLOOKUP($A241,#REF!,38)</f>
        <v>#REF!</v>
      </c>
      <c r="D241" s="30" t="e">
        <f>VLOOKUP($A241,#REF!,44)</f>
        <v>#REF!</v>
      </c>
      <c r="E241" s="32" t="e">
        <f>VLOOKUP($A241,#REF!,39)</f>
        <v>#REF!</v>
      </c>
      <c r="F241" s="35"/>
      <c r="G241" s="33" t="e">
        <f>E241*F241</f>
        <v>#REF!</v>
      </c>
    </row>
    <row r="242" spans="1:7" ht="28.5" customHeight="1" x14ac:dyDescent="0.15">
      <c r="A242" s="28">
        <v>227</v>
      </c>
      <c r="B242" s="40" t="e">
        <f>VLOOKUP(A242,#REF!,37)</f>
        <v>#REF!</v>
      </c>
      <c r="C242" s="31" t="e">
        <f>VLOOKUP($A242,#REF!,38)</f>
        <v>#REF!</v>
      </c>
      <c r="D242" s="30" t="e">
        <f>VLOOKUP($A242,#REF!,44)</f>
        <v>#REF!</v>
      </c>
      <c r="E242" s="32" t="e">
        <f>VLOOKUP($A242,#REF!,39)</f>
        <v>#REF!</v>
      </c>
      <c r="F242" s="35"/>
      <c r="G242" s="33" t="e">
        <f t="shared" ref="G242:G265" si="8">E242*F242</f>
        <v>#REF!</v>
      </c>
    </row>
    <row r="243" spans="1:7" ht="28.5" customHeight="1" x14ac:dyDescent="0.15">
      <c r="A243" s="28">
        <v>228</v>
      </c>
      <c r="B243" s="40" t="e">
        <f>VLOOKUP(A243,#REF!,37)</f>
        <v>#REF!</v>
      </c>
      <c r="C243" s="31" t="e">
        <f>VLOOKUP($A243,#REF!,38)</f>
        <v>#REF!</v>
      </c>
      <c r="D243" s="30" t="e">
        <f>VLOOKUP($A243,#REF!,44)</f>
        <v>#REF!</v>
      </c>
      <c r="E243" s="32" t="e">
        <f>VLOOKUP($A243,#REF!,39)</f>
        <v>#REF!</v>
      </c>
      <c r="F243" s="35"/>
      <c r="G243" s="33" t="e">
        <f t="shared" si="8"/>
        <v>#REF!</v>
      </c>
    </row>
    <row r="244" spans="1:7" ht="28.5" customHeight="1" x14ac:dyDescent="0.15">
      <c r="A244" s="28">
        <v>229</v>
      </c>
      <c r="B244" s="40" t="e">
        <f>VLOOKUP(A244,#REF!,37)</f>
        <v>#REF!</v>
      </c>
      <c r="C244" s="31" t="e">
        <f>VLOOKUP($A244,#REF!,38)</f>
        <v>#REF!</v>
      </c>
      <c r="D244" s="30" t="e">
        <f>VLOOKUP($A244,#REF!,44)</f>
        <v>#REF!</v>
      </c>
      <c r="E244" s="32" t="e">
        <f>VLOOKUP($A244,#REF!,39)</f>
        <v>#REF!</v>
      </c>
      <c r="F244" s="35"/>
      <c r="G244" s="33" t="e">
        <f t="shared" si="8"/>
        <v>#REF!</v>
      </c>
    </row>
    <row r="245" spans="1:7" ht="28.5" customHeight="1" x14ac:dyDescent="0.15">
      <c r="A245" s="28">
        <v>230</v>
      </c>
      <c r="B245" s="40" t="e">
        <f>VLOOKUP(A245,#REF!,37)</f>
        <v>#REF!</v>
      </c>
      <c r="C245" s="31" t="e">
        <f>VLOOKUP($A245,#REF!,38)</f>
        <v>#REF!</v>
      </c>
      <c r="D245" s="30" t="e">
        <f>VLOOKUP($A245,#REF!,44)</f>
        <v>#REF!</v>
      </c>
      <c r="E245" s="32" t="e">
        <f>VLOOKUP($A245,#REF!,39)</f>
        <v>#REF!</v>
      </c>
      <c r="F245" s="35"/>
      <c r="G245" s="33" t="e">
        <f t="shared" si="8"/>
        <v>#REF!</v>
      </c>
    </row>
    <row r="246" spans="1:7" ht="28.5" customHeight="1" x14ac:dyDescent="0.15">
      <c r="A246" s="28">
        <v>231</v>
      </c>
      <c r="B246" s="40" t="e">
        <f>VLOOKUP(A246,#REF!,37)</f>
        <v>#REF!</v>
      </c>
      <c r="C246" s="31" t="e">
        <f>VLOOKUP($A246,#REF!,38)</f>
        <v>#REF!</v>
      </c>
      <c r="D246" s="30" t="e">
        <f>VLOOKUP($A246,#REF!,44)</f>
        <v>#REF!</v>
      </c>
      <c r="E246" s="32" t="e">
        <f>VLOOKUP($A246,#REF!,39)</f>
        <v>#REF!</v>
      </c>
      <c r="F246" s="35"/>
      <c r="G246" s="33" t="e">
        <f t="shared" si="8"/>
        <v>#REF!</v>
      </c>
    </row>
    <row r="247" spans="1:7" ht="28.5" customHeight="1" x14ac:dyDescent="0.15">
      <c r="A247" s="28">
        <v>232</v>
      </c>
      <c r="B247" s="40" t="e">
        <f>VLOOKUP(A247,#REF!,37)</f>
        <v>#REF!</v>
      </c>
      <c r="C247" s="31" t="e">
        <f>VLOOKUP($A247,#REF!,38)</f>
        <v>#REF!</v>
      </c>
      <c r="D247" s="30" t="e">
        <f>VLOOKUP($A247,#REF!,44)</f>
        <v>#REF!</v>
      </c>
      <c r="E247" s="32" t="e">
        <f>VLOOKUP($A247,#REF!,39)</f>
        <v>#REF!</v>
      </c>
      <c r="F247" s="35"/>
      <c r="G247" s="33" t="e">
        <f t="shared" si="8"/>
        <v>#REF!</v>
      </c>
    </row>
    <row r="248" spans="1:7" ht="28.5" customHeight="1" x14ac:dyDescent="0.15">
      <c r="A248" s="28">
        <v>233</v>
      </c>
      <c r="B248" s="40" t="e">
        <f>VLOOKUP(A248,#REF!,37)</f>
        <v>#REF!</v>
      </c>
      <c r="C248" s="31" t="e">
        <f>VLOOKUP($A248,#REF!,38)</f>
        <v>#REF!</v>
      </c>
      <c r="D248" s="30" t="e">
        <f>VLOOKUP($A248,#REF!,44)</f>
        <v>#REF!</v>
      </c>
      <c r="E248" s="32" t="e">
        <f>VLOOKUP($A248,#REF!,39)</f>
        <v>#REF!</v>
      </c>
      <c r="F248" s="35"/>
      <c r="G248" s="33" t="e">
        <f t="shared" si="8"/>
        <v>#REF!</v>
      </c>
    </row>
    <row r="249" spans="1:7" ht="28.5" customHeight="1" x14ac:dyDescent="0.15">
      <c r="A249" s="28">
        <v>234</v>
      </c>
      <c r="B249" s="40" t="e">
        <f>VLOOKUP(A249,#REF!,37)</f>
        <v>#REF!</v>
      </c>
      <c r="C249" s="31" t="e">
        <f>VLOOKUP($A249,#REF!,38)</f>
        <v>#REF!</v>
      </c>
      <c r="D249" s="30" t="e">
        <f>VLOOKUP($A249,#REF!,44)</f>
        <v>#REF!</v>
      </c>
      <c r="E249" s="32" t="e">
        <f>VLOOKUP($A249,#REF!,39)</f>
        <v>#REF!</v>
      </c>
      <c r="F249" s="35"/>
      <c r="G249" s="33" t="e">
        <f t="shared" si="8"/>
        <v>#REF!</v>
      </c>
    </row>
    <row r="250" spans="1:7" ht="28.5" customHeight="1" x14ac:dyDescent="0.15">
      <c r="A250" s="28">
        <v>235</v>
      </c>
      <c r="B250" s="40" t="e">
        <f>VLOOKUP(A250,#REF!,37)</f>
        <v>#REF!</v>
      </c>
      <c r="C250" s="31" t="e">
        <f>VLOOKUP($A250,#REF!,38)</f>
        <v>#REF!</v>
      </c>
      <c r="D250" s="30" t="e">
        <f>VLOOKUP($A250,#REF!,44)</f>
        <v>#REF!</v>
      </c>
      <c r="E250" s="32" t="e">
        <f>VLOOKUP($A250,#REF!,39)</f>
        <v>#REF!</v>
      </c>
      <c r="F250" s="35"/>
      <c r="G250" s="33" t="e">
        <f t="shared" si="8"/>
        <v>#REF!</v>
      </c>
    </row>
    <row r="251" spans="1:7" ht="28.5" customHeight="1" x14ac:dyDescent="0.15">
      <c r="A251" s="28">
        <v>236</v>
      </c>
      <c r="B251" s="40" t="e">
        <f>VLOOKUP(A251,#REF!,37)</f>
        <v>#REF!</v>
      </c>
      <c r="C251" s="31" t="e">
        <f>VLOOKUP($A251,#REF!,38)</f>
        <v>#REF!</v>
      </c>
      <c r="D251" s="30" t="e">
        <f>VLOOKUP($A251,#REF!,44)</f>
        <v>#REF!</v>
      </c>
      <c r="E251" s="32" t="e">
        <f>VLOOKUP($A251,#REF!,39)</f>
        <v>#REF!</v>
      </c>
      <c r="F251" s="35"/>
      <c r="G251" s="33" t="e">
        <f t="shared" si="8"/>
        <v>#REF!</v>
      </c>
    </row>
    <row r="252" spans="1:7" ht="28.5" customHeight="1" x14ac:dyDescent="0.15">
      <c r="A252" s="28">
        <v>237</v>
      </c>
      <c r="B252" s="40" t="e">
        <f>VLOOKUP(A252,#REF!,37)</f>
        <v>#REF!</v>
      </c>
      <c r="C252" s="31" t="e">
        <f>VLOOKUP($A252,#REF!,38)</f>
        <v>#REF!</v>
      </c>
      <c r="D252" s="30" t="e">
        <f>VLOOKUP($A252,#REF!,44)</f>
        <v>#REF!</v>
      </c>
      <c r="E252" s="32" t="e">
        <f>VLOOKUP($A252,#REF!,39)</f>
        <v>#REF!</v>
      </c>
      <c r="F252" s="35"/>
      <c r="G252" s="33" t="e">
        <f t="shared" si="8"/>
        <v>#REF!</v>
      </c>
    </row>
    <row r="253" spans="1:7" ht="28.5" customHeight="1" x14ac:dyDescent="0.15">
      <c r="A253" s="28">
        <v>238</v>
      </c>
      <c r="B253" s="40" t="e">
        <f>VLOOKUP(A253,#REF!,37)</f>
        <v>#REF!</v>
      </c>
      <c r="C253" s="31" t="e">
        <f>VLOOKUP($A253,#REF!,38)</f>
        <v>#REF!</v>
      </c>
      <c r="D253" s="30" t="e">
        <f>VLOOKUP($A253,#REF!,44)</f>
        <v>#REF!</v>
      </c>
      <c r="E253" s="32" t="e">
        <f>VLOOKUP($A253,#REF!,39)</f>
        <v>#REF!</v>
      </c>
      <c r="F253" s="35"/>
      <c r="G253" s="33" t="e">
        <f t="shared" si="8"/>
        <v>#REF!</v>
      </c>
    </row>
    <row r="254" spans="1:7" ht="28.5" customHeight="1" x14ac:dyDescent="0.15">
      <c r="A254" s="28">
        <v>239</v>
      </c>
      <c r="B254" s="40" t="e">
        <f>VLOOKUP(A254,#REF!,37)</f>
        <v>#REF!</v>
      </c>
      <c r="C254" s="31" t="e">
        <f>VLOOKUP($A254,#REF!,38)</f>
        <v>#REF!</v>
      </c>
      <c r="D254" s="30" t="e">
        <f>VLOOKUP($A254,#REF!,44)</f>
        <v>#REF!</v>
      </c>
      <c r="E254" s="32" t="e">
        <f>VLOOKUP($A254,#REF!,39)</f>
        <v>#REF!</v>
      </c>
      <c r="F254" s="35"/>
      <c r="G254" s="33" t="e">
        <f t="shared" si="8"/>
        <v>#REF!</v>
      </c>
    </row>
    <row r="255" spans="1:7" ht="28.5" customHeight="1" x14ac:dyDescent="0.15">
      <c r="A255" s="28">
        <v>240</v>
      </c>
      <c r="B255" s="40" t="e">
        <f>VLOOKUP(A255,#REF!,37)</f>
        <v>#REF!</v>
      </c>
      <c r="C255" s="31" t="e">
        <f>VLOOKUP($A255,#REF!,38)</f>
        <v>#REF!</v>
      </c>
      <c r="D255" s="30" t="e">
        <f>VLOOKUP($A255,#REF!,44)</f>
        <v>#REF!</v>
      </c>
      <c r="E255" s="32" t="e">
        <f>VLOOKUP($A255,#REF!,39)</f>
        <v>#REF!</v>
      </c>
      <c r="F255" s="35"/>
      <c r="G255" s="33" t="e">
        <f t="shared" si="8"/>
        <v>#REF!</v>
      </c>
    </row>
    <row r="256" spans="1:7" ht="28.5" customHeight="1" x14ac:dyDescent="0.15">
      <c r="A256" s="28">
        <v>241</v>
      </c>
      <c r="B256" s="40" t="e">
        <f>VLOOKUP(A256,#REF!,37)</f>
        <v>#REF!</v>
      </c>
      <c r="C256" s="31" t="e">
        <f>VLOOKUP($A256,#REF!,38)</f>
        <v>#REF!</v>
      </c>
      <c r="D256" s="30" t="e">
        <f>VLOOKUP($A256,#REF!,44)</f>
        <v>#REF!</v>
      </c>
      <c r="E256" s="32" t="e">
        <f>VLOOKUP($A256,#REF!,39)</f>
        <v>#REF!</v>
      </c>
      <c r="F256" s="35"/>
      <c r="G256" s="33" t="e">
        <f t="shared" si="8"/>
        <v>#REF!</v>
      </c>
    </row>
    <row r="257" spans="1:15" ht="28.5" customHeight="1" x14ac:dyDescent="0.15">
      <c r="A257" s="28">
        <v>242</v>
      </c>
      <c r="B257" s="40" t="e">
        <f>VLOOKUP(A257,#REF!,37)</f>
        <v>#REF!</v>
      </c>
      <c r="C257" s="31" t="e">
        <f>VLOOKUP($A257,#REF!,38)</f>
        <v>#REF!</v>
      </c>
      <c r="D257" s="30" t="e">
        <f>VLOOKUP($A257,#REF!,44)</f>
        <v>#REF!</v>
      </c>
      <c r="E257" s="32" t="e">
        <f>VLOOKUP($A257,#REF!,39)</f>
        <v>#REF!</v>
      </c>
      <c r="F257" s="35"/>
      <c r="G257" s="33" t="e">
        <f t="shared" si="8"/>
        <v>#REF!</v>
      </c>
    </row>
    <row r="258" spans="1:15" ht="28.5" customHeight="1" x14ac:dyDescent="0.15">
      <c r="A258" s="28">
        <v>243</v>
      </c>
      <c r="B258" s="40" t="e">
        <f>VLOOKUP(A258,#REF!,37)</f>
        <v>#REF!</v>
      </c>
      <c r="C258" s="31" t="e">
        <f>VLOOKUP($A258,#REF!,38)</f>
        <v>#REF!</v>
      </c>
      <c r="D258" s="30" t="e">
        <f>VLOOKUP($A258,#REF!,44)</f>
        <v>#REF!</v>
      </c>
      <c r="E258" s="32" t="e">
        <f>VLOOKUP($A258,#REF!,39)</f>
        <v>#REF!</v>
      </c>
      <c r="F258" s="35"/>
      <c r="G258" s="33" t="e">
        <f t="shared" si="8"/>
        <v>#REF!</v>
      </c>
    </row>
    <row r="259" spans="1:15" ht="28.5" customHeight="1" x14ac:dyDescent="0.15">
      <c r="A259" s="28">
        <v>244</v>
      </c>
      <c r="B259" s="40" t="e">
        <f>VLOOKUP(A259,#REF!,37)</f>
        <v>#REF!</v>
      </c>
      <c r="C259" s="31" t="e">
        <f>VLOOKUP($A259,#REF!,38)</f>
        <v>#REF!</v>
      </c>
      <c r="D259" s="30" t="e">
        <f>VLOOKUP($A259,#REF!,44)</f>
        <v>#REF!</v>
      </c>
      <c r="E259" s="32" t="e">
        <f>VLOOKUP($A259,#REF!,39)</f>
        <v>#REF!</v>
      </c>
      <c r="F259" s="35"/>
      <c r="G259" s="33" t="e">
        <f t="shared" si="8"/>
        <v>#REF!</v>
      </c>
    </row>
    <row r="260" spans="1:15" ht="28.5" customHeight="1" x14ac:dyDescent="0.15">
      <c r="A260" s="28">
        <v>245</v>
      </c>
      <c r="B260" s="40" t="e">
        <f>VLOOKUP(A260,#REF!,37)</f>
        <v>#REF!</v>
      </c>
      <c r="C260" s="31" t="e">
        <f>VLOOKUP($A260,#REF!,38)</f>
        <v>#REF!</v>
      </c>
      <c r="D260" s="30" t="e">
        <f>VLOOKUP($A260,#REF!,44)</f>
        <v>#REF!</v>
      </c>
      <c r="E260" s="32" t="e">
        <f>VLOOKUP($A260,#REF!,39)</f>
        <v>#REF!</v>
      </c>
      <c r="F260" s="35"/>
      <c r="G260" s="33" t="e">
        <f t="shared" si="8"/>
        <v>#REF!</v>
      </c>
    </row>
    <row r="261" spans="1:15" ht="28.5" customHeight="1" x14ac:dyDescent="0.15">
      <c r="A261" s="28">
        <v>246</v>
      </c>
      <c r="B261" s="40" t="e">
        <f>VLOOKUP(A261,#REF!,37)</f>
        <v>#REF!</v>
      </c>
      <c r="C261" s="31" t="e">
        <f>VLOOKUP($A261,#REF!,38)</f>
        <v>#REF!</v>
      </c>
      <c r="D261" s="30" t="e">
        <f>VLOOKUP($A261,#REF!,44)</f>
        <v>#REF!</v>
      </c>
      <c r="E261" s="32" t="e">
        <f>VLOOKUP($A261,#REF!,39)</f>
        <v>#REF!</v>
      </c>
      <c r="F261" s="35"/>
      <c r="G261" s="33" t="e">
        <f t="shared" si="8"/>
        <v>#REF!</v>
      </c>
    </row>
    <row r="262" spans="1:15" ht="28.5" customHeight="1" x14ac:dyDescent="0.15">
      <c r="A262" s="28">
        <v>247</v>
      </c>
      <c r="B262" s="40" t="e">
        <f>VLOOKUP(A262,#REF!,37)</f>
        <v>#REF!</v>
      </c>
      <c r="C262" s="31" t="e">
        <f>VLOOKUP($A262,#REF!,38)</f>
        <v>#REF!</v>
      </c>
      <c r="D262" s="30" t="e">
        <f>VLOOKUP($A262,#REF!,44)</f>
        <v>#REF!</v>
      </c>
      <c r="E262" s="32" t="e">
        <f>VLOOKUP($A262,#REF!,39)</f>
        <v>#REF!</v>
      </c>
      <c r="F262" s="35"/>
      <c r="G262" s="33" t="e">
        <f t="shared" si="8"/>
        <v>#REF!</v>
      </c>
    </row>
    <row r="263" spans="1:15" ht="28.5" customHeight="1" x14ac:dyDescent="0.15">
      <c r="A263" s="28">
        <v>248</v>
      </c>
      <c r="B263" s="40" t="e">
        <f>VLOOKUP(A263,#REF!,37)</f>
        <v>#REF!</v>
      </c>
      <c r="C263" s="31" t="e">
        <f>VLOOKUP($A263,#REF!,38)</f>
        <v>#REF!</v>
      </c>
      <c r="D263" s="30" t="e">
        <f>VLOOKUP($A263,#REF!,44)</f>
        <v>#REF!</v>
      </c>
      <c r="E263" s="32" t="e">
        <f>VLOOKUP($A263,#REF!,39)</f>
        <v>#REF!</v>
      </c>
      <c r="F263" s="35"/>
      <c r="G263" s="33" t="e">
        <f t="shared" si="8"/>
        <v>#REF!</v>
      </c>
    </row>
    <row r="264" spans="1:15" ht="28.5" customHeight="1" x14ac:dyDescent="0.15">
      <c r="A264" s="28">
        <v>249</v>
      </c>
      <c r="B264" s="40" t="e">
        <f>VLOOKUP(A264,#REF!,37)</f>
        <v>#REF!</v>
      </c>
      <c r="C264" s="31" t="e">
        <f>VLOOKUP($A264,#REF!,38)</f>
        <v>#REF!</v>
      </c>
      <c r="D264" s="30" t="e">
        <f>VLOOKUP($A264,#REF!,44)</f>
        <v>#REF!</v>
      </c>
      <c r="E264" s="32" t="e">
        <f>VLOOKUP($A264,#REF!,39)</f>
        <v>#REF!</v>
      </c>
      <c r="F264" s="35"/>
      <c r="G264" s="33" t="e">
        <f t="shared" si="8"/>
        <v>#REF!</v>
      </c>
    </row>
    <row r="265" spans="1:15" ht="28.5" customHeight="1" x14ac:dyDescent="0.15">
      <c r="A265" s="28">
        <v>250</v>
      </c>
      <c r="B265" s="40" t="e">
        <f>VLOOKUP(A265,#REF!,37)</f>
        <v>#REF!</v>
      </c>
      <c r="C265" s="31" t="e">
        <f>VLOOKUP($A265,#REF!,38)</f>
        <v>#REF!</v>
      </c>
      <c r="D265" s="30" t="e">
        <f>VLOOKUP($A265,#REF!,44)</f>
        <v>#REF!</v>
      </c>
      <c r="E265" s="32" t="e">
        <f>VLOOKUP($A265,#REF!,39)</f>
        <v>#REF!</v>
      </c>
      <c r="F265" s="35"/>
      <c r="G265" s="33" t="e">
        <f t="shared" si="8"/>
        <v>#REF!</v>
      </c>
    </row>
    <row r="266" spans="1:15" s="24" customFormat="1" ht="28.5" customHeight="1" x14ac:dyDescent="0.15">
      <c r="A266" s="28"/>
      <c r="B266" s="40"/>
      <c r="C266" s="31"/>
      <c r="D266" s="30"/>
      <c r="E266" s="32"/>
      <c r="F266" s="35" t="s">
        <v>31</v>
      </c>
      <c r="G266" s="33" t="e">
        <f>SUM(G241:G265)</f>
        <v>#REF!</v>
      </c>
      <c r="I266" s="29"/>
      <c r="J266" s="29"/>
      <c r="K266" s="29"/>
      <c r="L266" s="29"/>
      <c r="M266" s="29"/>
      <c r="N266" s="29"/>
      <c r="O266" s="29"/>
    </row>
  </sheetData>
  <mergeCells count="1">
    <mergeCell ref="L7:O7"/>
  </mergeCells>
  <phoneticPr fontId="5"/>
  <printOptions horizontalCentered="1" verticalCentered="1"/>
  <pageMargins left="0.70866141732283472" right="0.39370078740157483" top="0.51181102362204722" bottom="0.11811023622047245" header="0.31496062992125984" footer="0.11811023622047245"/>
  <pageSetup paperSize="9" orientation="portrait" r:id="rId1"/>
  <headerFooter differentFirst="1">
    <firstHeader xml:space="preserve">&amp;C&amp;"ＭＳ Ｐ明朝,標準"&amp;18
&amp;20内訳書&amp;R&amp;"ＭＳ Ｐ明朝,標準"&amp;12
別紙 &amp;K00+000　あ  &amp;K000000   </firstHeader>
  </headerFooter>
  <rowBreaks count="6" manualBreakCount="6">
    <brk id="28" max="6" man="1"/>
    <brk id="55" max="6" man="1"/>
    <brk id="82" max="6" man="1"/>
    <brk id="109" max="6" man="1"/>
    <brk id="136" max="6" man="1"/>
    <brk id="1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見積書</vt:lpstr>
      <vt:lpstr>内訳</vt:lpstr>
      <vt:lpstr>見積書!Print_Area</vt:lpstr>
      <vt:lpstr>内訳!Print_Area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　瑞代</dc:creator>
  <cp:lastModifiedBy>山田 大智</cp:lastModifiedBy>
  <cp:lastPrinted>2026-05-14T04:35:26Z</cp:lastPrinted>
  <dcterms:created xsi:type="dcterms:W3CDTF">2022-04-07T05:55:45Z</dcterms:created>
  <dcterms:modified xsi:type="dcterms:W3CDTF">2026-05-29T01:53:49Z</dcterms:modified>
</cp:coreProperties>
</file>