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725004\Desktop\"/>
    </mc:Choice>
  </mc:AlternateContent>
  <xr:revisionPtr revIDLastSave="0" documentId="13_ncr:1_{EC0D2581-300E-4725-9F4F-6DCF016674C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入札書" sheetId="5" r:id="rId1"/>
    <sheet name="市価調査" sheetId="7" r:id="rId2"/>
  </sheets>
  <definedNames>
    <definedName name="_xlnm.Print_Area" localSheetId="1">市価調査!$A$1:$I$40</definedName>
    <definedName name="_xlnm.Print_Area" localSheetId="0">入札書!$A$1:$Z$40</definedName>
    <definedName name="印刷範囲" localSheetId="1">#REF!</definedName>
    <definedName name="印刷範囲" localSheetId="0">#REF!</definedName>
    <definedName name="印刷範囲">#REF!</definedName>
    <definedName name="契約種類" localSheetId="1">#REF!</definedName>
    <definedName name="契約種類" localSheetId="0">#REF!</definedName>
    <definedName name="契約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5" l="1"/>
  <c r="V13" i="5"/>
  <c r="V14" i="5"/>
  <c r="V15" i="5"/>
  <c r="V16" i="5"/>
  <c r="V17" i="5"/>
  <c r="V18" i="5"/>
  <c r="V11" i="5"/>
  <c r="C30" i="7"/>
  <c r="D30" i="7"/>
  <c r="E30" i="7"/>
  <c r="F30" i="7"/>
  <c r="H30" i="7" s="1"/>
  <c r="C31" i="7"/>
  <c r="D31" i="7"/>
  <c r="E31" i="7"/>
  <c r="F31" i="7"/>
  <c r="H31" i="7" s="1"/>
  <c r="C32" i="7"/>
  <c r="D32" i="7"/>
  <c r="E32" i="7"/>
  <c r="F32" i="7"/>
  <c r="H32" i="7" s="1"/>
  <c r="C33" i="7"/>
  <c r="D33" i="7"/>
  <c r="E33" i="7"/>
  <c r="F33" i="7"/>
  <c r="H33" i="7" s="1"/>
  <c r="C37" i="7"/>
  <c r="D37" i="7"/>
  <c r="E37" i="7"/>
  <c r="F37" i="7"/>
  <c r="H37" i="7" s="1"/>
  <c r="V19" i="5" l="1"/>
  <c r="G38" i="7"/>
</calcChain>
</file>

<file path=xl/sharedStrings.xml><?xml version="1.0" encoding="utf-8"?>
<sst xmlns="http://schemas.openxmlformats.org/spreadsheetml/2006/main" count="80" uniqueCount="75">
  <si>
    <t>入　　札　　書</t>
    <rPh sb="0" eb="1">
      <t>ニュウ</t>
    </rPh>
    <rPh sb="3" eb="4">
      <t>サツ</t>
    </rPh>
    <rPh sb="6" eb="7">
      <t>ショ</t>
    </rPh>
    <phoneticPr fontId="4"/>
  </si>
  <si>
    <t>調達要求番号</t>
    <rPh sb="0" eb="2">
      <t>チョウタツ</t>
    </rPh>
    <rPh sb="2" eb="4">
      <t>ヨウキュウ</t>
    </rPh>
    <rPh sb="4" eb="6">
      <t>バンゴウ</t>
    </rPh>
    <phoneticPr fontId="4"/>
  </si>
  <si>
    <t>契約実施計画番号</t>
    <rPh sb="0" eb="2">
      <t>ケイヤク</t>
    </rPh>
    <rPh sb="2" eb="4">
      <t>ジッシ</t>
    </rPh>
    <rPh sb="4" eb="6">
      <t>ケイカク</t>
    </rPh>
    <rPh sb="6" eb="8">
      <t>バンゴウ</t>
    </rPh>
    <phoneticPr fontId="4"/>
  </si>
  <si>
    <t>金 額 ￥</t>
    <rPh sb="0" eb="1">
      <t>キン</t>
    </rPh>
    <rPh sb="2" eb="3">
      <t>ガク</t>
    </rPh>
    <phoneticPr fontId="4"/>
  </si>
  <si>
    <t>（税抜）</t>
    <rPh sb="1" eb="2">
      <t>ゼイ</t>
    </rPh>
    <rPh sb="2" eb="3">
      <t>ヌ</t>
    </rPh>
    <phoneticPr fontId="4"/>
  </si>
  <si>
    <t>品名</t>
    <rPh sb="0" eb="1">
      <t>シナ</t>
    </rPh>
    <rPh sb="1" eb="2">
      <t>メイ</t>
    </rPh>
    <phoneticPr fontId="4"/>
  </si>
  <si>
    <t>規格</t>
    <rPh sb="0" eb="2">
      <t>キカク</t>
    </rPh>
    <phoneticPr fontId="4"/>
  </si>
  <si>
    <t>単位</t>
    <rPh sb="0" eb="2">
      <t>タンイ</t>
    </rPh>
    <phoneticPr fontId="4"/>
  </si>
  <si>
    <t>単価
(税抜)</t>
    <rPh sb="0" eb="1">
      <t>タン</t>
    </rPh>
    <rPh sb="1" eb="2">
      <t>アタイ</t>
    </rPh>
    <rPh sb="4" eb="6">
      <t>ゼイヌ</t>
    </rPh>
    <phoneticPr fontId="4"/>
  </si>
  <si>
    <t>金　　　　額
(数量×単価)</t>
    <rPh sb="0" eb="1">
      <t>キン</t>
    </rPh>
    <rPh sb="5" eb="6">
      <t>ガク</t>
    </rPh>
    <rPh sb="8" eb="10">
      <t>スウリョウ</t>
    </rPh>
    <rPh sb="11" eb="13">
      <t>タンカ</t>
    </rPh>
    <phoneticPr fontId="4"/>
  </si>
  <si>
    <t>納入場所</t>
    <rPh sb="0" eb="2">
      <t>ノウニュウ</t>
    </rPh>
    <rPh sb="2" eb="4">
      <t>バショ</t>
    </rPh>
    <phoneticPr fontId="4"/>
  </si>
  <si>
    <t>陸上自衛隊市ヶ谷駐屯地</t>
    <rPh sb="0" eb="2">
      <t>リクジョウ</t>
    </rPh>
    <rPh sb="2" eb="5">
      <t>ジエイタイ</t>
    </rPh>
    <rPh sb="5" eb="8">
      <t>イチガヤ</t>
    </rPh>
    <rPh sb="8" eb="11">
      <t>チュウトンチ</t>
    </rPh>
    <phoneticPr fontId="4"/>
  </si>
  <si>
    <t>納　　　期</t>
    <rPh sb="0" eb="1">
      <t>オサム</t>
    </rPh>
    <rPh sb="4" eb="5">
      <t>キ</t>
    </rPh>
    <phoneticPr fontId="4"/>
  </si>
  <si>
    <t>入札(契約)
保証金</t>
    <rPh sb="0" eb="2">
      <t>ニュウサツ</t>
    </rPh>
    <rPh sb="3" eb="5">
      <t>ケイヤク</t>
    </rPh>
    <rPh sb="7" eb="10">
      <t>ホショウキン</t>
    </rPh>
    <phoneticPr fontId="4"/>
  </si>
  <si>
    <t>入札(見積)書
有効期間</t>
    <rPh sb="0" eb="2">
      <t>ニュウサツ</t>
    </rPh>
    <rPh sb="3" eb="5">
      <t>ミツモリ</t>
    </rPh>
    <rPh sb="6" eb="7">
      <t>ショ</t>
    </rPh>
    <rPh sb="8" eb="10">
      <t>ユウコウ</t>
    </rPh>
    <rPh sb="10" eb="12">
      <t>キカン</t>
    </rPh>
    <phoneticPr fontId="4"/>
  </si>
  <si>
    <t>　上記の公告又は通知に対して「入札及び契約心得」及び「標準契約書等」の契約条項等を承諾の上、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2">
      <t>ケイヤクショ</t>
    </rPh>
    <rPh sb="32" eb="33">
      <t>トウ</t>
    </rPh>
    <rPh sb="35" eb="37">
      <t>ケイヤク</t>
    </rPh>
    <rPh sb="37" eb="40">
      <t>ジョウコウトウ</t>
    </rPh>
    <rPh sb="41" eb="43">
      <t>ショウダク</t>
    </rPh>
    <rPh sb="44" eb="45">
      <t>ウエ</t>
    </rPh>
    <phoneticPr fontId="4"/>
  </si>
  <si>
    <t>入札見積りいたします。</t>
    <rPh sb="0" eb="2">
      <t>ニュウサツ</t>
    </rPh>
    <rPh sb="2" eb="4">
      <t>ミツモリ</t>
    </rPh>
    <phoneticPr fontId="4"/>
  </si>
  <si>
    <t>　また、当社（私（個人の場合）、当団体（団体の場合））は「入札及び契約心得」に示された暴力団</t>
    <rPh sb="4" eb="6">
      <t>トウシャ</t>
    </rPh>
    <rPh sb="7" eb="8">
      <t>ワタシ</t>
    </rPh>
    <rPh sb="9" eb="11">
      <t>コジン</t>
    </rPh>
    <rPh sb="12" eb="14">
      <t>バアイ</t>
    </rPh>
    <rPh sb="16" eb="17">
      <t>トウ</t>
    </rPh>
    <rPh sb="17" eb="19">
      <t>ダンタイ</t>
    </rPh>
    <rPh sb="20" eb="22">
      <t>ダンタイ</t>
    </rPh>
    <rPh sb="23" eb="25">
      <t>バアイ</t>
    </rPh>
    <rPh sb="29" eb="31">
      <t>ニュウサツ</t>
    </rPh>
    <rPh sb="31" eb="32">
      <t>オヨ</t>
    </rPh>
    <rPh sb="33" eb="35">
      <t>ケイヤク</t>
    </rPh>
    <rPh sb="35" eb="37">
      <t>ココロエ</t>
    </rPh>
    <rPh sb="39" eb="40">
      <t>シメ</t>
    </rPh>
    <rPh sb="43" eb="46">
      <t>ボウリョクダン</t>
    </rPh>
    <phoneticPr fontId="4"/>
  </si>
  <si>
    <t>排除に関する誓約事項について誓約いたします。</t>
    <rPh sb="0" eb="2">
      <t>ハイジョ</t>
    </rPh>
    <rPh sb="3" eb="4">
      <t>カン</t>
    </rPh>
    <rPh sb="6" eb="8">
      <t>セイヤク</t>
    </rPh>
    <rPh sb="8" eb="10">
      <t>ジコウ</t>
    </rPh>
    <rPh sb="14" eb="16">
      <t>セイヤク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</si>
  <si>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</si>
  <si>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</si>
  <si>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陸上自衛隊　中央会計隊</t>
    <rPh sb="0" eb="2">
      <t>リクジョウ</t>
    </rPh>
    <rPh sb="2" eb="5">
      <t>ジエイタイ</t>
    </rPh>
    <rPh sb="6" eb="8">
      <t>チュウオウ</t>
    </rPh>
    <rPh sb="8" eb="10">
      <t>カイケイ</t>
    </rPh>
    <rPh sb="10" eb="11">
      <t>タイ</t>
    </rPh>
    <phoneticPr fontId="4"/>
  </si>
  <si>
    <t>殿</t>
    <rPh sb="0" eb="1">
      <t>トノ</t>
    </rPh>
    <phoneticPr fontId="4"/>
  </si>
  <si>
    <t>住所</t>
    <rPh sb="0" eb="2">
      <t>ジュウショ</t>
    </rPh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</si>
  <si>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</si>
  <si>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</si>
  <si>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発行責任者</t>
    <rPh sb="0" eb="5">
      <t>ハッコウセキニンシャ</t>
    </rPh>
    <phoneticPr fontId="4"/>
  </si>
  <si>
    <t>担当者</t>
    <rPh sb="0" eb="3">
      <t>タントウシャ</t>
    </rPh>
    <phoneticPr fontId="4"/>
  </si>
  <si>
    <t>数　量</t>
    <rPh sb="0" eb="1">
      <t>カズ</t>
    </rPh>
    <rPh sb="2" eb="3">
      <t>リョウ</t>
    </rPh>
    <phoneticPr fontId="4"/>
  </si>
  <si>
    <t>免　除</t>
    <rPh sb="0" eb="1">
      <t>メン</t>
    </rPh>
    <rPh sb="2" eb="3">
      <t>ジョ</t>
    </rPh>
    <phoneticPr fontId="4"/>
  </si>
  <si>
    <t>市場価格調査について（依頼）</t>
    <rPh sb="0" eb="2">
      <t>シジョウ</t>
    </rPh>
    <phoneticPr fontId="15"/>
  </si>
  <si>
    <t>業　者　各　位</t>
    <rPh sb="0" eb="1">
      <t>ギョウ</t>
    </rPh>
    <rPh sb="2" eb="3">
      <t>シャ</t>
    </rPh>
    <rPh sb="4" eb="5">
      <t>オノオノ</t>
    </rPh>
    <rPh sb="6" eb="7">
      <t>クライ</t>
    </rPh>
    <phoneticPr fontId="16"/>
  </si>
  <si>
    <t>１　前提</t>
    <rPh sb="2" eb="4">
      <t>ゼンテイ</t>
    </rPh>
    <phoneticPr fontId="4"/>
  </si>
  <si>
    <t>　　　本件名について疑義がなく、実情を勘案した価格</t>
    <rPh sb="3" eb="4">
      <t>ホン</t>
    </rPh>
    <rPh sb="4" eb="6">
      <t>ケンメイ</t>
    </rPh>
    <rPh sb="10" eb="12">
      <t>ギギ</t>
    </rPh>
    <rPh sb="16" eb="18">
      <t>ジツジョウ</t>
    </rPh>
    <rPh sb="19" eb="21">
      <t>カンアン</t>
    </rPh>
    <rPh sb="23" eb="25">
      <t>カカク</t>
    </rPh>
    <phoneticPr fontId="4"/>
  </si>
  <si>
    <t>２　市価調査項目</t>
    <rPh sb="2" eb="4">
      <t>シカ</t>
    </rPh>
    <rPh sb="4" eb="6">
      <t>チョウサ</t>
    </rPh>
    <rPh sb="6" eb="8">
      <t>コウモク</t>
    </rPh>
    <phoneticPr fontId="4"/>
  </si>
  <si>
    <r>
      <t>　　　下記内訳のとおり</t>
    </r>
    <r>
      <rPr>
        <sz val="10.5"/>
        <color theme="0"/>
        <rFont val="ＭＳ 明朝"/>
        <family val="1"/>
        <charset val="128"/>
      </rPr>
      <t>（※同等品の場合は手書きにて同等品規格を記入願います。）</t>
    </r>
    <rPh sb="3" eb="5">
      <t>カキ</t>
    </rPh>
    <rPh sb="5" eb="7">
      <t>ウチワケ</t>
    </rPh>
    <rPh sb="13" eb="15">
      <t>ドウトウ</t>
    </rPh>
    <rPh sb="15" eb="16">
      <t>ヒン</t>
    </rPh>
    <rPh sb="17" eb="19">
      <t>バアイ</t>
    </rPh>
    <rPh sb="20" eb="22">
      <t>テガ</t>
    </rPh>
    <rPh sb="25" eb="27">
      <t>ドウトウ</t>
    </rPh>
    <rPh sb="27" eb="28">
      <t>ヒン</t>
    </rPh>
    <rPh sb="28" eb="30">
      <t>キカク</t>
    </rPh>
    <rPh sb="31" eb="33">
      <t>キニュウ</t>
    </rPh>
    <rPh sb="33" eb="34">
      <t>ネガ</t>
    </rPh>
    <phoneticPr fontId="4"/>
  </si>
  <si>
    <t>３　回答期限</t>
    <rPh sb="2" eb="4">
      <t>カイトウ</t>
    </rPh>
    <rPh sb="4" eb="6">
      <t>キゲン</t>
    </rPh>
    <phoneticPr fontId="4"/>
  </si>
  <si>
    <t>　　　お忙しい中、誠に恐れ入りますが、期限までにご回答下さい。</t>
    <rPh sb="4" eb="5">
      <t>イソガ</t>
    </rPh>
    <rPh sb="7" eb="8">
      <t>ナカ</t>
    </rPh>
    <rPh sb="9" eb="10">
      <t>マコト</t>
    </rPh>
    <rPh sb="11" eb="12">
      <t>オソ</t>
    </rPh>
    <rPh sb="13" eb="14">
      <t>イ</t>
    </rPh>
    <rPh sb="19" eb="21">
      <t>キゲン</t>
    </rPh>
    <rPh sb="25" eb="27">
      <t>カイトウ</t>
    </rPh>
    <rPh sb="27" eb="28">
      <t>クダ</t>
    </rPh>
    <phoneticPr fontId="4"/>
  </si>
  <si>
    <t>４　問い合わせ先</t>
    <rPh sb="2" eb="3">
      <t>ト</t>
    </rPh>
    <rPh sb="4" eb="5">
      <t>ア</t>
    </rPh>
    <rPh sb="7" eb="8">
      <t>サキ</t>
    </rPh>
    <phoneticPr fontId="4"/>
  </si>
  <si>
    <t>　  　ＦＡＸ  ０３－５２６９－５１３５</t>
    <phoneticPr fontId="16"/>
  </si>
  <si>
    <t>住　　　所</t>
    <rPh sb="0" eb="1">
      <t>ジュウ</t>
    </rPh>
    <rPh sb="4" eb="5">
      <t>ショ</t>
    </rPh>
    <phoneticPr fontId="10"/>
  </si>
  <si>
    <t>会　社　名</t>
    <rPh sb="0" eb="1">
      <t>カイ</t>
    </rPh>
    <rPh sb="2" eb="3">
      <t>シャ</t>
    </rPh>
    <rPh sb="4" eb="5">
      <t>ナ</t>
    </rPh>
    <phoneticPr fontId="10"/>
  </si>
  <si>
    <t>代　表　者</t>
    <rPh sb="0" eb="1">
      <t>ダイ</t>
    </rPh>
    <rPh sb="2" eb="3">
      <t>オモテ</t>
    </rPh>
    <rPh sb="4" eb="5">
      <t>モノ</t>
    </rPh>
    <phoneticPr fontId="10"/>
  </si>
  <si>
    <t>発行責任者</t>
    <rPh sb="0" eb="5">
      <t>ハッコウセキニンシャ</t>
    </rPh>
    <phoneticPr fontId="10"/>
  </si>
  <si>
    <t>担　当　者</t>
    <rPh sb="0" eb="1">
      <t>タン</t>
    </rPh>
    <rPh sb="2" eb="3">
      <t>トウ</t>
    </rPh>
    <rPh sb="4" eb="5">
      <t>モノ</t>
    </rPh>
    <phoneticPr fontId="10"/>
  </si>
  <si>
    <t>市 場 価 格 調 査 表</t>
    <rPh sb="0" eb="1">
      <t>シ</t>
    </rPh>
    <rPh sb="2" eb="3">
      <t>バ</t>
    </rPh>
    <rPh sb="4" eb="5">
      <t>アタイ</t>
    </rPh>
    <rPh sb="6" eb="7">
      <t>カク</t>
    </rPh>
    <rPh sb="8" eb="9">
      <t>チョウ</t>
    </rPh>
    <phoneticPr fontId="4"/>
  </si>
  <si>
    <t>№</t>
    <phoneticPr fontId="4"/>
  </si>
  <si>
    <t>件名</t>
    <rPh sb="0" eb="2">
      <t>ケンメイ</t>
    </rPh>
    <phoneticPr fontId="4"/>
  </si>
  <si>
    <t>規格</t>
    <rPh sb="0" eb="2">
      <t>キカク</t>
    </rPh>
    <phoneticPr fontId="16"/>
  </si>
  <si>
    <t>単位</t>
    <rPh sb="0" eb="2">
      <t>タンイ</t>
    </rPh>
    <phoneticPr fontId="16"/>
  </si>
  <si>
    <t>数量</t>
    <rPh sb="0" eb="2">
      <t>スウリョウ</t>
    </rPh>
    <phoneticPr fontId="16"/>
  </si>
  <si>
    <t>合　　計</t>
    <rPh sb="0" eb="1">
      <t>ゴウ</t>
    </rPh>
    <rPh sb="3" eb="4">
      <t>ケイ</t>
    </rPh>
    <phoneticPr fontId="4"/>
  </si>
  <si>
    <t>(TEL                            )</t>
    <phoneticPr fontId="4"/>
  </si>
  <si>
    <t>合計</t>
    <rPh sb="0" eb="2">
      <t>ゴウケイ</t>
    </rPh>
    <phoneticPr fontId="4"/>
  </si>
  <si>
    <t>金　額
(数量×単価)</t>
    <rPh sb="0" eb="1">
      <t>キン</t>
    </rPh>
    <rPh sb="2" eb="3">
      <t>ガク</t>
    </rPh>
    <phoneticPr fontId="16"/>
  </si>
  <si>
    <t>単　価
（税抜）</t>
    <rPh sb="0" eb="1">
      <t>タン</t>
    </rPh>
    <rPh sb="2" eb="3">
      <t>アタイ</t>
    </rPh>
    <rPh sb="5" eb="7">
      <t>ゼイヌ</t>
    </rPh>
    <phoneticPr fontId="16"/>
  </si>
  <si>
    <t>定価（税抜）</t>
    <rPh sb="0" eb="2">
      <t>テイカ</t>
    </rPh>
    <rPh sb="3" eb="5">
      <t>ゼイヌ</t>
    </rPh>
    <phoneticPr fontId="16"/>
  </si>
  <si>
    <t>契約科長 　清田　哲也</t>
    <rPh sb="0" eb="1">
      <t>チギリ</t>
    </rPh>
    <rPh sb="1" eb="2">
      <t>ヤク</t>
    </rPh>
    <rPh sb="2" eb="3">
      <t>カ</t>
    </rPh>
    <rPh sb="3" eb="4">
      <t>チョウ</t>
    </rPh>
    <rPh sb="6" eb="8">
      <t>キヨタ</t>
    </rPh>
    <rPh sb="9" eb="11">
      <t>テツヤ</t>
    </rPh>
    <phoneticPr fontId="4"/>
  </si>
  <si>
    <t>　  　ＴＥＬ  ０３－３２６８－３１１１　内線４７５６２   担当：湧川</t>
    <rPh sb="22" eb="24">
      <t>ナイセン</t>
    </rPh>
    <rPh sb="35" eb="37">
      <t>ワクガワ</t>
    </rPh>
    <phoneticPr fontId="16"/>
  </si>
  <si>
    <t>　　　　(TEL 　　　　　　       ）</t>
    <phoneticPr fontId="4"/>
  </si>
  <si>
    <t>　　　　(TEL      　　　         ）</t>
    <phoneticPr fontId="4"/>
  </si>
  <si>
    <t>令和　8　年　7　月　31　日</t>
    <rPh sb="0" eb="2">
      <t>レイワ</t>
    </rPh>
    <rPh sb="5" eb="6">
      <t>ネン</t>
    </rPh>
    <rPh sb="9" eb="10">
      <t>ツキ</t>
    </rPh>
    <rPh sb="14" eb="15">
      <t>ヒ</t>
    </rPh>
    <phoneticPr fontId="4"/>
  </si>
  <si>
    <t>61UD1AZ0110</t>
    <phoneticPr fontId="4"/>
  </si>
  <si>
    <t>6K6Z11E00450</t>
    <phoneticPr fontId="4"/>
  </si>
  <si>
    <t>トナーカートリッジ　ブラック</t>
    <phoneticPr fontId="4"/>
  </si>
  <si>
    <t>富士フィルム　ＣＴ２０２９０４</t>
    <phoneticPr fontId="4"/>
  </si>
  <si>
    <t>トナーカートリッジ　シアン</t>
    <phoneticPr fontId="4"/>
  </si>
  <si>
    <t>富士フィルム　ＣＴ２０２９０５</t>
    <phoneticPr fontId="4"/>
  </si>
  <si>
    <t>トナーカートリッジ　マゼンタ</t>
    <phoneticPr fontId="4"/>
  </si>
  <si>
    <t>富士フィルム　ＣＴ２０２９０６</t>
    <phoneticPr fontId="4"/>
  </si>
  <si>
    <t>トナーカートリッジ　イエロー</t>
    <phoneticPr fontId="4"/>
  </si>
  <si>
    <t>富士フィルム　ＣＴ２０２９０７</t>
    <phoneticPr fontId="4"/>
  </si>
  <si>
    <t>以下余白</t>
    <rPh sb="0" eb="4">
      <t>イカヨハク</t>
    </rPh>
    <phoneticPr fontId="4"/>
  </si>
  <si>
    <t>EA</t>
    <phoneticPr fontId="4"/>
  </si>
  <si>
    <t>　　　令和　8　年　6　月　17　日（水）12:00までにお願いいたします。</t>
    <rPh sb="3" eb="5">
      <t>レイワ</t>
    </rPh>
    <rPh sb="8" eb="9">
      <t>ネン</t>
    </rPh>
    <rPh sb="12" eb="13">
      <t>ガツ</t>
    </rPh>
    <rPh sb="17" eb="18">
      <t>ヒ</t>
    </rPh>
    <rPh sb="19" eb="20">
      <t>ミズ</t>
    </rPh>
    <rPh sb="30" eb="31">
      <t>ネガ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</si>
</sst>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.-&quot;"/>
    <numFmt numFmtId="177" formatCode="#,##0_);\(#,##0\)"/>
    <numFmt numFmtId="178" formatCode="#,##0_ "/>
    <numFmt numFmtId="179" formatCode="[$-411]ggge&quot;年&quot;m&quot;月&quot;d&quot;日&quot;;@"/>
    <numFmt numFmtId="180" formatCode="0_ "/>
  </numFmts>
  <fonts count="2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ＪＳＰ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indexed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12" fillId="0" borderId="0"/>
    <xf numFmtId="0" fontId="9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8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8" fillId="0" borderId="0" xfId="0" applyFont="1"/>
    <xf numFmtId="176" fontId="3" fillId="0" borderId="0" xfId="0" applyNumberFormat="1" applyFont="1" applyAlignment="1">
      <alignment horizontal="center"/>
    </xf>
    <xf numFmtId="5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5">
      <alignment vertical="center"/>
    </xf>
    <xf numFmtId="0" fontId="9" fillId="0" borderId="0" xfId="5" applyAlignment="1"/>
    <xf numFmtId="0" fontId="9" fillId="0" borderId="0" xfId="5" applyAlignment="1">
      <alignment horizontal="right"/>
    </xf>
    <xf numFmtId="179" fontId="9" fillId="0" borderId="0" xfId="5" applyNumberFormat="1" applyAlignment="1">
      <alignment vertical="center" shrinkToFit="1"/>
    </xf>
    <xf numFmtId="179" fontId="9" fillId="0" borderId="0" xfId="5" applyNumberFormat="1">
      <alignment vertical="center"/>
    </xf>
    <xf numFmtId="0" fontId="9" fillId="0" borderId="14" xfId="5" applyBorder="1">
      <alignment vertical="center"/>
    </xf>
    <xf numFmtId="0" fontId="9" fillId="0" borderId="0" xfId="5" applyAlignment="1">
      <alignment horizontal="center" vertical="center"/>
    </xf>
    <xf numFmtId="0" fontId="9" fillId="0" borderId="0" xfId="5" applyAlignment="1">
      <alignment horizontal="right" vertical="center"/>
    </xf>
    <xf numFmtId="0" fontId="9" fillId="0" borderId="12" xfId="5" applyBorder="1">
      <alignment vertical="center"/>
    </xf>
    <xf numFmtId="0" fontId="9" fillId="0" borderId="1" xfId="5" applyBorder="1">
      <alignment vertical="center"/>
    </xf>
    <xf numFmtId="0" fontId="9" fillId="0" borderId="5" xfId="5" applyBorder="1" applyAlignment="1">
      <alignment horizontal="center" vertical="center"/>
    </xf>
    <xf numFmtId="0" fontId="9" fillId="0" borderId="1" xfId="5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 shrinkToFit="1"/>
    </xf>
    <xf numFmtId="178" fontId="3" fillId="0" borderId="1" xfId="5" applyNumberFormat="1" applyFont="1" applyBorder="1" applyAlignment="1">
      <alignment horizontal="right" vertical="center" shrinkToFit="1"/>
    </xf>
    <xf numFmtId="0" fontId="13" fillId="0" borderId="6" xfId="0" applyFont="1" applyBorder="1" applyAlignment="1">
      <alignment vertical="center" textRotation="255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15" xfId="5" applyFont="1" applyBorder="1" applyAlignment="1">
      <alignment horizontal="center" vertical="center" wrapText="1"/>
    </xf>
    <xf numFmtId="180" fontId="13" fillId="0" borderId="3" xfId="6" applyNumberFormat="1" applyFont="1" applyBorder="1" applyAlignment="1">
      <alignment horizontal="left" vertical="center" wrapText="1"/>
    </xf>
    <xf numFmtId="0" fontId="21" fillId="0" borderId="1" xfId="5" applyFont="1" applyBorder="1" applyAlignment="1">
      <alignment horizontal="center" vertical="center"/>
    </xf>
    <xf numFmtId="0" fontId="9" fillId="0" borderId="3" xfId="6" applyFont="1" applyBorder="1" applyAlignment="1">
      <alignment horizontal="left" vertical="center" wrapText="1" shrinkToFit="1"/>
    </xf>
    <xf numFmtId="0" fontId="9" fillId="0" borderId="0" xfId="5">
      <alignment vertical="center"/>
    </xf>
    <xf numFmtId="0" fontId="9" fillId="0" borderId="0" xfId="5" applyAlignment="1">
      <alignment horizontal="left" vertical="center"/>
    </xf>
    <xf numFmtId="38" fontId="10" fillId="0" borderId="1" xfId="1" applyFont="1" applyBorder="1" applyAlignment="1" applyProtection="1">
      <alignment horizontal="right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10" fillId="0" borderId="3" xfId="1" applyFont="1" applyBorder="1" applyAlignment="1" applyProtection="1">
      <alignment horizontal="center" vertical="center" shrinkToFit="1"/>
      <protection locked="0"/>
    </xf>
    <xf numFmtId="38" fontId="10" fillId="0" borderId="4" xfId="1" applyFont="1" applyBorder="1" applyAlignment="1" applyProtection="1">
      <alignment horizontal="center" vertical="center" shrinkToFit="1"/>
      <protection locked="0"/>
    </xf>
    <xf numFmtId="38" fontId="10" fillId="0" borderId="5" xfId="1" applyFont="1" applyBorder="1" applyAlignment="1" applyProtection="1">
      <alignment horizontal="center" vertical="center" shrinkToFit="1"/>
      <protection locked="0"/>
    </xf>
    <xf numFmtId="38" fontId="10" fillId="0" borderId="1" xfId="1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38" fontId="10" fillId="0" borderId="10" xfId="1" applyFont="1" applyBorder="1" applyAlignment="1" applyProtection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77" fontId="10" fillId="0" borderId="10" xfId="1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 indent="1"/>
      <protection locked="0"/>
    </xf>
    <xf numFmtId="0" fontId="11" fillId="0" borderId="0" xfId="0" applyFont="1" applyAlignment="1">
      <alignment horizontal="left" vertical="center" indent="1"/>
    </xf>
    <xf numFmtId="0" fontId="19" fillId="0" borderId="0" xfId="5" applyFont="1" applyAlignment="1">
      <alignment horizontal="left" vertical="center" wrapText="1"/>
    </xf>
    <xf numFmtId="0" fontId="10" fillId="0" borderId="0" xfId="5" applyFont="1" applyAlignment="1">
      <alignment horizontal="center"/>
    </xf>
    <xf numFmtId="0" fontId="7" fillId="0" borderId="0" xfId="5" applyFont="1" applyAlignment="1">
      <alignment horizontal="left"/>
    </xf>
    <xf numFmtId="0" fontId="9" fillId="0" borderId="0" xfId="5">
      <alignment vertical="center"/>
    </xf>
    <xf numFmtId="0" fontId="14" fillId="0" borderId="0" xfId="5" applyFont="1">
      <alignment vertical="center"/>
    </xf>
    <xf numFmtId="0" fontId="8" fillId="0" borderId="0" xfId="5" applyFont="1" applyAlignment="1">
      <alignment horizontal="center"/>
    </xf>
    <xf numFmtId="0" fontId="9" fillId="0" borderId="3" xfId="5" applyBorder="1" applyAlignment="1">
      <alignment horizontal="center" vertical="center" wrapText="1"/>
    </xf>
    <xf numFmtId="0" fontId="1" fillId="0" borderId="4" xfId="6" applyBorder="1">
      <alignment vertical="center"/>
    </xf>
    <xf numFmtId="0" fontId="1" fillId="0" borderId="5" xfId="6" applyBorder="1">
      <alignment vertical="center"/>
    </xf>
    <xf numFmtId="0" fontId="2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13" fillId="0" borderId="3" xfId="6" applyNumberFormat="1" applyFont="1" applyBorder="1" applyAlignment="1">
      <alignment horizontal="center" vertical="center" wrapText="1"/>
    </xf>
    <xf numFmtId="38" fontId="22" fillId="0" borderId="1" xfId="1" applyFont="1" applyBorder="1" applyAlignment="1">
      <alignment horizontal="right" vertical="center" wrapText="1" shrinkToFit="1"/>
    </xf>
    <xf numFmtId="38" fontId="22" fillId="0" borderId="5" xfId="1" applyFont="1" applyBorder="1" applyAlignment="1">
      <alignment horizontal="right" vertical="center" wrapText="1" shrinkToFit="1"/>
    </xf>
    <xf numFmtId="38" fontId="22" fillId="0" borderId="16" xfId="1" applyFont="1" applyBorder="1" applyAlignment="1">
      <alignment horizontal="right" vertical="center" wrapText="1" shrinkToFit="1"/>
    </xf>
    <xf numFmtId="38" fontId="1" fillId="0" borderId="1" xfId="1" applyFont="1" applyBorder="1" applyAlignment="1">
      <alignment horizontal="right" vertical="center" wrapText="1" shrinkToFit="1"/>
    </xf>
    <xf numFmtId="38" fontId="1" fillId="0" borderId="4" xfId="1" applyFont="1" applyBorder="1" applyAlignment="1">
      <alignment horizontal="right" vertical="center"/>
    </xf>
    <xf numFmtId="38" fontId="1" fillId="0" borderId="5" xfId="1" applyFont="1" applyBorder="1" applyAlignment="1">
      <alignment horizontal="right" vertical="center"/>
    </xf>
    <xf numFmtId="38" fontId="22" fillId="0" borderId="5" xfId="1" applyFont="1" applyBorder="1" applyAlignment="1">
      <alignment horizontal="right" vertical="center"/>
    </xf>
    <xf numFmtId="38" fontId="22" fillId="0" borderId="13" xfId="1" applyFont="1" applyBorder="1" applyAlignment="1">
      <alignment horizontal="right" vertical="center"/>
    </xf>
    <xf numFmtId="38" fontId="1" fillId="0" borderId="1" xfId="1" applyFont="1" applyBorder="1" applyAlignment="1">
      <alignment horizontal="right" vertical="center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 4" xfId="6" xr:uid="{00000000-0005-0000-0000-000005000000}"/>
    <cellStyle name="標準_灯油、ガソリン(ローリー)16.10.0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Z39"/>
  <sheetViews>
    <sheetView showZeros="0" view="pageBreakPreview" topLeftCell="A17" zoomScale="75" zoomScaleNormal="100" zoomScaleSheetLayoutView="75" workbookViewId="0">
      <selection activeCell="V19" sqref="V19:Y19"/>
    </sheetView>
  </sheetViews>
  <sheetFormatPr defaultColWidth="9" defaultRowHeight="17.25"/>
  <cols>
    <col min="1" max="1" width="2.5" style="2" customWidth="1"/>
    <col min="2" max="5" width="5" style="1" customWidth="1"/>
    <col min="6" max="6" width="7.125" style="1" customWidth="1"/>
    <col min="7" max="13" width="5" style="1" customWidth="1"/>
    <col min="14" max="14" width="7.875" style="1" customWidth="1"/>
    <col min="15" max="25" width="5" style="1" customWidth="1"/>
    <col min="26" max="26" width="5.625" style="2" customWidth="1"/>
    <col min="27" max="16384" width="9" style="2"/>
  </cols>
  <sheetData>
    <row r="1" spans="2:26" ht="26.25" hidden="1" customHeight="1">
      <c r="Y1" s="12"/>
    </row>
    <row r="2" spans="2:26" ht="22.5" hidden="1" customHeight="1"/>
    <row r="3" spans="2:26" ht="30" customHeight="1">
      <c r="B3" s="51" t="s">
        <v>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2:26" ht="30" hidden="1" customHeigh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2:26" ht="22.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2:26" ht="45" customHeight="1">
      <c r="B6" s="52" t="s">
        <v>1</v>
      </c>
      <c r="C6" s="52"/>
      <c r="D6" s="52"/>
      <c r="E6" s="52"/>
      <c r="F6" s="52"/>
      <c r="G6" s="53" t="s">
        <v>62</v>
      </c>
      <c r="H6" s="54"/>
      <c r="I6" s="54"/>
      <c r="J6" s="54"/>
      <c r="K6" s="54"/>
      <c r="L6" s="54"/>
      <c r="M6" s="54"/>
      <c r="N6" s="55" t="s">
        <v>2</v>
      </c>
      <c r="O6" s="55"/>
      <c r="P6" s="55"/>
      <c r="Q6" s="55"/>
      <c r="R6" s="55"/>
      <c r="S6" s="53" t="s">
        <v>63</v>
      </c>
      <c r="T6" s="54"/>
      <c r="U6" s="54"/>
      <c r="V6" s="54"/>
      <c r="W6" s="54"/>
      <c r="X6" s="54"/>
      <c r="Y6" s="54"/>
    </row>
    <row r="7" spans="2:26" ht="22.5" customHeight="1"/>
    <row r="8" spans="2:26" ht="45" customHeight="1" thickBot="1">
      <c r="I8" s="4"/>
      <c r="J8" s="4"/>
      <c r="K8" s="5" t="s">
        <v>3</v>
      </c>
      <c r="L8" s="4"/>
      <c r="M8" s="6"/>
      <c r="N8" s="6"/>
      <c r="O8" s="6"/>
      <c r="P8" s="6"/>
      <c r="Q8" s="6"/>
      <c r="R8" s="6"/>
      <c r="S8" s="7" t="s">
        <v>4</v>
      </c>
      <c r="V8" s="8"/>
      <c r="W8" s="8"/>
      <c r="X8" s="8"/>
    </row>
    <row r="9" spans="2:26" ht="22.5" customHeight="1" thickTop="1"/>
    <row r="10" spans="2:26" ht="42" customHeight="1">
      <c r="B10" s="56" t="s">
        <v>5</v>
      </c>
      <c r="C10" s="57"/>
      <c r="D10" s="57"/>
      <c r="E10" s="57"/>
      <c r="F10" s="58"/>
      <c r="G10" s="56" t="s">
        <v>6</v>
      </c>
      <c r="H10" s="57"/>
      <c r="I10" s="57"/>
      <c r="J10" s="57"/>
      <c r="K10" s="57"/>
      <c r="L10" s="57"/>
      <c r="M10" s="57"/>
      <c r="N10" s="58"/>
      <c r="O10" s="55" t="s">
        <v>7</v>
      </c>
      <c r="P10" s="55"/>
      <c r="Q10" s="55" t="s">
        <v>28</v>
      </c>
      <c r="R10" s="55"/>
      <c r="S10" s="59" t="s">
        <v>8</v>
      </c>
      <c r="T10" s="52"/>
      <c r="U10" s="52"/>
      <c r="V10" s="60" t="s">
        <v>9</v>
      </c>
      <c r="W10" s="60"/>
      <c r="X10" s="55"/>
      <c r="Y10" s="55"/>
      <c r="Z10" s="28"/>
    </row>
    <row r="11" spans="2:26" ht="63" customHeight="1">
      <c r="B11" s="47" t="s">
        <v>64</v>
      </c>
      <c r="C11" s="48"/>
      <c r="D11" s="48"/>
      <c r="E11" s="48"/>
      <c r="F11" s="49"/>
      <c r="G11" s="47" t="s">
        <v>65</v>
      </c>
      <c r="H11" s="48"/>
      <c r="I11" s="48"/>
      <c r="J11" s="48"/>
      <c r="K11" s="48"/>
      <c r="L11" s="48"/>
      <c r="M11" s="48"/>
      <c r="N11" s="49"/>
      <c r="O11" s="41" t="s">
        <v>73</v>
      </c>
      <c r="P11" s="42"/>
      <c r="Q11" s="41">
        <v>6</v>
      </c>
      <c r="R11" s="42"/>
      <c r="S11" s="46"/>
      <c r="T11" s="46"/>
      <c r="U11" s="46"/>
      <c r="V11" s="40">
        <f>SUM(Q11*S11)</f>
        <v>0</v>
      </c>
      <c r="W11" s="40"/>
      <c r="X11" s="40"/>
      <c r="Y11" s="40"/>
      <c r="Z11" s="50"/>
    </row>
    <row r="12" spans="2:26" ht="63" customHeight="1">
      <c r="B12" s="47" t="s">
        <v>66</v>
      </c>
      <c r="C12" s="48"/>
      <c r="D12" s="48"/>
      <c r="E12" s="48"/>
      <c r="F12" s="49"/>
      <c r="G12" s="47" t="s">
        <v>67</v>
      </c>
      <c r="H12" s="48"/>
      <c r="I12" s="48"/>
      <c r="J12" s="48"/>
      <c r="K12" s="48"/>
      <c r="L12" s="48"/>
      <c r="M12" s="48"/>
      <c r="N12" s="49"/>
      <c r="O12" s="41" t="s">
        <v>73</v>
      </c>
      <c r="P12" s="42"/>
      <c r="Q12" s="41">
        <v>18</v>
      </c>
      <c r="R12" s="42"/>
      <c r="S12" s="46"/>
      <c r="T12" s="46"/>
      <c r="U12" s="46"/>
      <c r="V12" s="40">
        <f t="shared" ref="V12:V18" si="0">SUM(Q12*S12)</f>
        <v>0</v>
      </c>
      <c r="W12" s="40"/>
      <c r="X12" s="40"/>
      <c r="Y12" s="40"/>
      <c r="Z12" s="50"/>
    </row>
    <row r="13" spans="2:26" ht="63" customHeight="1">
      <c r="B13" s="47" t="s">
        <v>68</v>
      </c>
      <c r="C13" s="48"/>
      <c r="D13" s="48"/>
      <c r="E13" s="48"/>
      <c r="F13" s="49"/>
      <c r="G13" s="47" t="s">
        <v>69</v>
      </c>
      <c r="H13" s="48"/>
      <c r="I13" s="48"/>
      <c r="J13" s="48"/>
      <c r="K13" s="48"/>
      <c r="L13" s="48"/>
      <c r="M13" s="48"/>
      <c r="N13" s="49"/>
      <c r="O13" s="41" t="s">
        <v>73</v>
      </c>
      <c r="P13" s="42"/>
      <c r="Q13" s="41">
        <v>18</v>
      </c>
      <c r="R13" s="42"/>
      <c r="S13" s="46"/>
      <c r="T13" s="46"/>
      <c r="U13" s="46"/>
      <c r="V13" s="40">
        <f t="shared" si="0"/>
        <v>0</v>
      </c>
      <c r="W13" s="40"/>
      <c r="X13" s="40"/>
      <c r="Y13" s="40"/>
      <c r="Z13" s="50"/>
    </row>
    <row r="14" spans="2:26" ht="63" customHeight="1">
      <c r="B14" s="47" t="s">
        <v>70</v>
      </c>
      <c r="C14" s="48"/>
      <c r="D14" s="48"/>
      <c r="E14" s="48"/>
      <c r="F14" s="49"/>
      <c r="G14" s="47" t="s">
        <v>71</v>
      </c>
      <c r="H14" s="48"/>
      <c r="I14" s="48"/>
      <c r="J14" s="48"/>
      <c r="K14" s="48"/>
      <c r="L14" s="48"/>
      <c r="M14" s="48"/>
      <c r="N14" s="49"/>
      <c r="O14" s="41" t="s">
        <v>73</v>
      </c>
      <c r="P14" s="42"/>
      <c r="Q14" s="41">
        <v>18</v>
      </c>
      <c r="R14" s="42"/>
      <c r="S14" s="46"/>
      <c r="T14" s="46"/>
      <c r="U14" s="46"/>
      <c r="V14" s="40">
        <f t="shared" si="0"/>
        <v>0</v>
      </c>
      <c r="W14" s="40"/>
      <c r="X14" s="40"/>
      <c r="Y14" s="40"/>
      <c r="Z14" s="50"/>
    </row>
    <row r="15" spans="2:26" ht="63" customHeight="1">
      <c r="B15" s="47"/>
      <c r="C15" s="48"/>
      <c r="D15" s="48"/>
      <c r="E15" s="48"/>
      <c r="F15" s="49"/>
      <c r="G15" s="98" t="s">
        <v>72</v>
      </c>
      <c r="H15" s="99"/>
      <c r="I15" s="99"/>
      <c r="J15" s="99"/>
      <c r="K15" s="99"/>
      <c r="L15" s="99"/>
      <c r="M15" s="99"/>
      <c r="N15" s="100"/>
      <c r="O15" s="41"/>
      <c r="P15" s="42"/>
      <c r="Q15" s="41"/>
      <c r="R15" s="42"/>
      <c r="S15" s="43"/>
      <c r="T15" s="44"/>
      <c r="U15" s="45"/>
      <c r="V15" s="40">
        <f t="shared" si="0"/>
        <v>0</v>
      </c>
      <c r="W15" s="40"/>
      <c r="X15" s="40"/>
      <c r="Y15" s="40"/>
      <c r="Z15" s="50"/>
    </row>
    <row r="16" spans="2:26" ht="63" customHeight="1">
      <c r="B16" s="47"/>
      <c r="C16" s="48"/>
      <c r="D16" s="48"/>
      <c r="E16" s="48"/>
      <c r="F16" s="49"/>
      <c r="G16" s="47"/>
      <c r="H16" s="48"/>
      <c r="I16" s="48"/>
      <c r="J16" s="48"/>
      <c r="K16" s="48"/>
      <c r="L16" s="48"/>
      <c r="M16" s="48"/>
      <c r="N16" s="49"/>
      <c r="O16" s="41"/>
      <c r="P16" s="42"/>
      <c r="Q16" s="41"/>
      <c r="R16" s="42"/>
      <c r="S16" s="43"/>
      <c r="T16" s="44"/>
      <c r="U16" s="45"/>
      <c r="V16" s="40">
        <f t="shared" si="0"/>
        <v>0</v>
      </c>
      <c r="W16" s="40"/>
      <c r="X16" s="40"/>
      <c r="Y16" s="40"/>
      <c r="Z16" s="50"/>
    </row>
    <row r="17" spans="2:26" ht="63" customHeight="1">
      <c r="B17" s="47"/>
      <c r="C17" s="48"/>
      <c r="D17" s="48"/>
      <c r="E17" s="48"/>
      <c r="F17" s="49"/>
      <c r="G17" s="47"/>
      <c r="H17" s="48"/>
      <c r="I17" s="48"/>
      <c r="J17" s="48"/>
      <c r="K17" s="48"/>
      <c r="L17" s="48"/>
      <c r="M17" s="48"/>
      <c r="N17" s="49"/>
      <c r="O17" s="41"/>
      <c r="P17" s="42"/>
      <c r="Q17" s="41"/>
      <c r="R17" s="42"/>
      <c r="S17" s="46"/>
      <c r="T17" s="46"/>
      <c r="U17" s="46"/>
      <c r="V17" s="40">
        <f t="shared" si="0"/>
        <v>0</v>
      </c>
      <c r="W17" s="40"/>
      <c r="X17" s="40"/>
      <c r="Y17" s="40"/>
      <c r="Z17" s="50"/>
    </row>
    <row r="18" spans="2:26" ht="63" customHeight="1">
      <c r="B18" s="47"/>
      <c r="C18" s="48"/>
      <c r="D18" s="48"/>
      <c r="E18" s="48"/>
      <c r="F18" s="49"/>
      <c r="G18" s="47"/>
      <c r="H18" s="48"/>
      <c r="I18" s="48"/>
      <c r="J18" s="48"/>
      <c r="K18" s="48"/>
      <c r="L18" s="48"/>
      <c r="M18" s="48"/>
      <c r="N18" s="49"/>
      <c r="O18" s="41"/>
      <c r="P18" s="42"/>
      <c r="Q18" s="41"/>
      <c r="R18" s="42"/>
      <c r="S18" s="46"/>
      <c r="T18" s="46"/>
      <c r="U18" s="46"/>
      <c r="V18" s="40">
        <f t="shared" si="0"/>
        <v>0</v>
      </c>
      <c r="W18" s="40"/>
      <c r="X18" s="40"/>
      <c r="Y18" s="40"/>
      <c r="Z18" s="50"/>
    </row>
    <row r="19" spans="2:26" ht="63" customHeight="1" thickBot="1">
      <c r="B19" s="78" t="s">
        <v>53</v>
      </c>
      <c r="C19" s="79"/>
      <c r="D19" s="79"/>
      <c r="E19" s="79"/>
      <c r="F19" s="80"/>
      <c r="G19" s="78"/>
      <c r="H19" s="79"/>
      <c r="I19" s="79"/>
      <c r="J19" s="79"/>
      <c r="K19" s="79"/>
      <c r="L19" s="79"/>
      <c r="M19" s="79"/>
      <c r="N19" s="80"/>
      <c r="O19" s="81"/>
      <c r="P19" s="81"/>
      <c r="Q19" s="82"/>
      <c r="R19" s="82"/>
      <c r="S19" s="82"/>
      <c r="T19" s="82"/>
      <c r="U19" s="82"/>
      <c r="V19" s="77">
        <f>SUM(V11:Y18)</f>
        <v>0</v>
      </c>
      <c r="W19" s="77"/>
      <c r="X19" s="77"/>
      <c r="Y19" s="77"/>
    </row>
    <row r="20" spans="2:26" ht="52.5" customHeight="1" thickTop="1">
      <c r="B20" s="62" t="s">
        <v>10</v>
      </c>
      <c r="C20" s="63"/>
      <c r="D20" s="63"/>
      <c r="E20" s="63"/>
      <c r="F20" s="64"/>
      <c r="G20" s="65" t="s">
        <v>11</v>
      </c>
      <c r="H20" s="66"/>
      <c r="I20" s="66"/>
      <c r="J20" s="66"/>
      <c r="K20" s="66"/>
      <c r="L20" s="66"/>
      <c r="M20" s="67"/>
      <c r="N20" s="62" t="s">
        <v>12</v>
      </c>
      <c r="O20" s="63"/>
      <c r="P20" s="63"/>
      <c r="Q20" s="63"/>
      <c r="R20" s="64"/>
      <c r="S20" s="68" t="s">
        <v>61</v>
      </c>
      <c r="T20" s="69"/>
      <c r="U20" s="69"/>
      <c r="V20" s="69"/>
      <c r="W20" s="69"/>
      <c r="X20" s="69"/>
      <c r="Y20" s="70"/>
    </row>
    <row r="21" spans="2:26" ht="52.5" customHeight="1">
      <c r="B21" s="71" t="s">
        <v>13</v>
      </c>
      <c r="C21" s="57"/>
      <c r="D21" s="57"/>
      <c r="E21" s="57"/>
      <c r="F21" s="58"/>
      <c r="G21" s="72" t="s">
        <v>29</v>
      </c>
      <c r="H21" s="73"/>
      <c r="I21" s="73"/>
      <c r="J21" s="73"/>
      <c r="K21" s="73"/>
      <c r="L21" s="73"/>
      <c r="M21" s="74"/>
      <c r="N21" s="71" t="s">
        <v>14</v>
      </c>
      <c r="O21" s="75"/>
      <c r="P21" s="75"/>
      <c r="Q21" s="75"/>
      <c r="R21" s="76"/>
      <c r="S21" s="72"/>
      <c r="T21" s="73"/>
      <c r="U21" s="73"/>
      <c r="V21" s="73"/>
      <c r="W21" s="73"/>
      <c r="X21" s="73"/>
      <c r="Y21" s="74"/>
    </row>
    <row r="22" spans="2:26" ht="26.25" customHeight="1"/>
    <row r="23" spans="2:26" ht="26.25" customHeight="1"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2:26" ht="26.25" customHeight="1">
      <c r="B24" s="83" t="s">
        <v>16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</row>
    <row r="25" spans="2:26" ht="26.25" customHeight="1">
      <c r="B25" s="61" t="s">
        <v>17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2:26" ht="26.25" customHeight="1">
      <c r="B26" s="83" t="s">
        <v>18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</row>
    <row r="27" spans="2:26" ht="26.2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2:26" ht="26.25" customHeight="1"/>
    <row r="29" spans="2:26" ht="26.25" customHeight="1">
      <c r="B29" s="9" t="s">
        <v>19</v>
      </c>
      <c r="C29" s="9"/>
      <c r="D29" s="9"/>
      <c r="E29" s="9"/>
      <c r="F29" s="9"/>
      <c r="G29" s="9"/>
      <c r="H29" s="9"/>
      <c r="I29" s="9"/>
      <c r="J29" s="10"/>
      <c r="K29" s="10"/>
      <c r="L29" s="10"/>
      <c r="M29" s="84"/>
      <c r="N29" s="84"/>
      <c r="O29" s="84"/>
    </row>
    <row r="30" spans="2:26" ht="26.25" customHeight="1">
      <c r="M30" s="84"/>
      <c r="N30" s="84"/>
      <c r="O30" s="84"/>
    </row>
    <row r="31" spans="2:26" ht="26.25" customHeight="1">
      <c r="B31" s="61" t="s">
        <v>20</v>
      </c>
      <c r="C31" s="61"/>
      <c r="D31" s="61"/>
      <c r="E31" s="61"/>
      <c r="F31" s="61"/>
      <c r="G31" s="61"/>
      <c r="H31" s="61"/>
      <c r="M31" s="84"/>
      <c r="N31" s="84"/>
      <c r="O31" s="84"/>
    </row>
    <row r="32" spans="2:26" ht="26.25" customHeight="1">
      <c r="B32" s="61" t="s">
        <v>21</v>
      </c>
      <c r="C32" s="61"/>
      <c r="D32" s="61"/>
      <c r="E32" s="61"/>
      <c r="F32" s="61"/>
      <c r="G32" s="61"/>
      <c r="H32" s="61"/>
      <c r="M32" s="84"/>
      <c r="N32" s="84"/>
      <c r="O32" s="84"/>
    </row>
    <row r="33" spans="2:26" ht="26.25" customHeight="1">
      <c r="B33" s="83" t="s">
        <v>57</v>
      </c>
      <c r="C33" s="83"/>
      <c r="D33" s="83"/>
      <c r="E33" s="83"/>
      <c r="F33" s="83"/>
      <c r="G33" s="83"/>
      <c r="H33" s="83"/>
      <c r="I33" s="11" t="s">
        <v>22</v>
      </c>
      <c r="M33" s="84"/>
      <c r="N33" s="84"/>
      <c r="O33" s="84"/>
    </row>
    <row r="34" spans="2:26" ht="26.25" customHeight="1"/>
    <row r="35" spans="2:26" ht="26.25" customHeight="1">
      <c r="C35" s="31"/>
      <c r="D35" s="29"/>
      <c r="E35" s="29"/>
      <c r="F35" s="29"/>
      <c r="G35" s="29"/>
      <c r="H35" s="29"/>
      <c r="I35" s="29"/>
      <c r="J35" s="29"/>
      <c r="K35" s="84" t="s">
        <v>23</v>
      </c>
      <c r="L35" s="84"/>
      <c r="M35" s="84"/>
      <c r="N35" s="29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</row>
    <row r="36" spans="2:26" ht="26.25" customHeight="1">
      <c r="C36" s="29"/>
      <c r="D36" s="29"/>
      <c r="E36" s="29"/>
      <c r="F36" s="29"/>
      <c r="G36" s="29"/>
      <c r="H36" s="29"/>
      <c r="I36" s="29"/>
      <c r="J36" s="29"/>
      <c r="K36" s="84" t="s">
        <v>24</v>
      </c>
      <c r="L36" s="84"/>
      <c r="M36" s="84"/>
      <c r="N36" s="29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</row>
    <row r="37" spans="2:26" ht="26.25" customHeight="1">
      <c r="C37" s="29"/>
      <c r="D37" s="29"/>
      <c r="E37" s="29"/>
      <c r="F37" s="29"/>
      <c r="G37" s="29"/>
      <c r="H37" s="29"/>
      <c r="I37" s="29"/>
      <c r="J37" s="29"/>
      <c r="K37" s="84" t="s">
        <v>25</v>
      </c>
      <c r="L37" s="84"/>
      <c r="M37" s="84"/>
      <c r="N37" s="29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  <row r="38" spans="2:26" ht="26.25" customHeight="1">
      <c r="C38" s="29"/>
      <c r="D38" s="29"/>
      <c r="E38" s="29"/>
      <c r="F38" s="29"/>
      <c r="G38" s="29"/>
      <c r="H38" s="29"/>
      <c r="I38" s="29"/>
      <c r="J38" s="29"/>
      <c r="K38" s="84" t="s">
        <v>26</v>
      </c>
      <c r="L38" s="84"/>
      <c r="M38" s="84"/>
      <c r="N38" s="29"/>
      <c r="O38" s="30"/>
      <c r="P38" s="29"/>
      <c r="Q38" s="29"/>
      <c r="R38" s="29"/>
      <c r="S38" s="85" t="s">
        <v>52</v>
      </c>
      <c r="T38" s="85"/>
      <c r="U38" s="85"/>
      <c r="V38" s="85"/>
      <c r="W38" s="85"/>
      <c r="X38" s="85"/>
      <c r="Y38" s="85"/>
      <c r="Z38" s="85"/>
    </row>
    <row r="39" spans="2:26" ht="26.25" customHeight="1">
      <c r="C39" s="29"/>
      <c r="D39" s="29"/>
      <c r="E39" s="29"/>
      <c r="F39" s="29"/>
      <c r="G39" s="29"/>
      <c r="H39" s="29"/>
      <c r="I39" s="29"/>
      <c r="J39" s="29"/>
      <c r="K39" s="84" t="s">
        <v>27</v>
      </c>
      <c r="L39" s="84"/>
      <c r="M39" s="84"/>
      <c r="N39" s="29"/>
      <c r="O39" s="29"/>
      <c r="P39" s="29"/>
      <c r="Q39" s="29"/>
      <c r="R39" s="29"/>
      <c r="S39" s="85" t="s">
        <v>52</v>
      </c>
      <c r="T39" s="85"/>
      <c r="U39" s="85"/>
      <c r="V39" s="85"/>
      <c r="W39" s="85"/>
      <c r="X39" s="85"/>
      <c r="Y39" s="85"/>
      <c r="Z39" s="85"/>
    </row>
  </sheetData>
  <mergeCells count="97">
    <mergeCell ref="V14:Y14"/>
    <mergeCell ref="B17:F17"/>
    <mergeCell ref="G17:N17"/>
    <mergeCell ref="O17:P17"/>
    <mergeCell ref="Q17:R17"/>
    <mergeCell ref="S17:U17"/>
    <mergeCell ref="V17:Y17"/>
    <mergeCell ref="B14:F14"/>
    <mergeCell ref="G14:N14"/>
    <mergeCell ref="O14:P14"/>
    <mergeCell ref="Q14:R14"/>
    <mergeCell ref="S14:U14"/>
    <mergeCell ref="B15:F15"/>
    <mergeCell ref="B16:F16"/>
    <mergeCell ref="G15:N15"/>
    <mergeCell ref="G16:N16"/>
    <mergeCell ref="K38:M38"/>
    <mergeCell ref="K39:M39"/>
    <mergeCell ref="S38:Z38"/>
    <mergeCell ref="S39:Z39"/>
    <mergeCell ref="B32:H32"/>
    <mergeCell ref="M32:O32"/>
    <mergeCell ref="M33:O33"/>
    <mergeCell ref="K35:M35"/>
    <mergeCell ref="K36:M36"/>
    <mergeCell ref="B33:H33"/>
    <mergeCell ref="O35:Y35"/>
    <mergeCell ref="O36:Y36"/>
    <mergeCell ref="O37:Y37"/>
    <mergeCell ref="K37:M37"/>
    <mergeCell ref="B24:Y24"/>
    <mergeCell ref="B25:Y25"/>
    <mergeCell ref="B26:Y26"/>
    <mergeCell ref="B31:H31"/>
    <mergeCell ref="M29:O29"/>
    <mergeCell ref="M30:O30"/>
    <mergeCell ref="M31:O31"/>
    <mergeCell ref="B19:F19"/>
    <mergeCell ref="G19:N19"/>
    <mergeCell ref="O19:P19"/>
    <mergeCell ref="Q19:R19"/>
    <mergeCell ref="S19:U19"/>
    <mergeCell ref="B23:Y23"/>
    <mergeCell ref="B18:F18"/>
    <mergeCell ref="G18:N18"/>
    <mergeCell ref="O18:P18"/>
    <mergeCell ref="Q18:R18"/>
    <mergeCell ref="S18:U18"/>
    <mergeCell ref="V18:Y18"/>
    <mergeCell ref="B20:F20"/>
    <mergeCell ref="G20:M20"/>
    <mergeCell ref="N20:R20"/>
    <mergeCell ref="S20:Y20"/>
    <mergeCell ref="B21:F21"/>
    <mergeCell ref="G21:M21"/>
    <mergeCell ref="N21:R21"/>
    <mergeCell ref="S21:Y21"/>
    <mergeCell ref="V19:Y19"/>
    <mergeCell ref="Z11:Z18"/>
    <mergeCell ref="B3:Y3"/>
    <mergeCell ref="B4:Y4"/>
    <mergeCell ref="B6:F6"/>
    <mergeCell ref="G6:M6"/>
    <mergeCell ref="N6:R6"/>
    <mergeCell ref="S6:Y6"/>
    <mergeCell ref="V11:Y11"/>
    <mergeCell ref="B10:F10"/>
    <mergeCell ref="G10:N10"/>
    <mergeCell ref="O10:P10"/>
    <mergeCell ref="Q10:R10"/>
    <mergeCell ref="S10:U10"/>
    <mergeCell ref="V10:Y10"/>
    <mergeCell ref="B11:F11"/>
    <mergeCell ref="G11:N11"/>
    <mergeCell ref="O11:P11"/>
    <mergeCell ref="Q11:R11"/>
    <mergeCell ref="S11:U11"/>
    <mergeCell ref="V12:Y12"/>
    <mergeCell ref="B13:F13"/>
    <mergeCell ref="G13:N13"/>
    <mergeCell ref="O13:P13"/>
    <mergeCell ref="Q13:R13"/>
    <mergeCell ref="S13:U13"/>
    <mergeCell ref="V13:Y13"/>
    <mergeCell ref="B12:F12"/>
    <mergeCell ref="G12:N12"/>
    <mergeCell ref="O12:P12"/>
    <mergeCell ref="Q12:R12"/>
    <mergeCell ref="S12:U12"/>
    <mergeCell ref="V15:Y15"/>
    <mergeCell ref="V16:Y16"/>
    <mergeCell ref="O15:P15"/>
    <mergeCell ref="O16:P16"/>
    <mergeCell ref="Q15:R15"/>
    <mergeCell ref="Q16:R16"/>
    <mergeCell ref="S15:U15"/>
    <mergeCell ref="S16:U16"/>
  </mergeCells>
  <phoneticPr fontId="4"/>
  <printOptions horizontalCentered="1"/>
  <pageMargins left="0.59055118110236227" right="0.59055118110236227" top="0.78740157480314965" bottom="0.39370078740157483" header="0.39370078740157483" footer="0.39370078740157483"/>
  <pageSetup paperSize="9" scale="5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40"/>
  <sheetViews>
    <sheetView showZeros="0" tabSelected="1" zoomScaleNormal="100" workbookViewId="0">
      <selection activeCell="J10" sqref="J10"/>
    </sheetView>
  </sheetViews>
  <sheetFormatPr defaultColWidth="9" defaultRowHeight="14.25"/>
  <cols>
    <col min="1" max="1" width="2.125" style="14" customWidth="1"/>
    <col min="2" max="2" width="3.125" style="14" customWidth="1"/>
    <col min="3" max="3" width="23.125" style="14" customWidth="1"/>
    <col min="4" max="4" width="29.125" style="14" customWidth="1"/>
    <col min="5" max="5" width="5.5" style="14" customWidth="1"/>
    <col min="6" max="6" width="6.125" style="14" customWidth="1"/>
    <col min="7" max="7" width="11.625" style="14" customWidth="1"/>
    <col min="8" max="8" width="14.625" style="14" customWidth="1"/>
    <col min="9" max="9" width="13.125" style="14" customWidth="1"/>
    <col min="10" max="10" width="7.875" style="14" customWidth="1"/>
    <col min="11" max="16384" width="9" style="14"/>
  </cols>
  <sheetData>
    <row r="2" spans="2:9" ht="29.25" customHeight="1">
      <c r="B2" s="89" t="s">
        <v>30</v>
      </c>
      <c r="C2" s="89"/>
      <c r="D2" s="89"/>
      <c r="E2" s="89"/>
      <c r="F2" s="89"/>
      <c r="G2" s="89"/>
      <c r="H2" s="89"/>
      <c r="I2" s="89"/>
    </row>
    <row r="4" spans="2:9" hidden="1"/>
    <row r="5" spans="2:9" ht="18.75">
      <c r="B5" s="90" t="s">
        <v>31</v>
      </c>
      <c r="C5" s="90"/>
      <c r="D5" s="15"/>
      <c r="E5" s="16"/>
      <c r="F5" s="16"/>
      <c r="G5" s="16"/>
    </row>
    <row r="7" spans="2:9" hidden="1"/>
    <row r="8" spans="2:9" ht="20.25" customHeight="1">
      <c r="B8" s="14" t="s">
        <v>32</v>
      </c>
    </row>
    <row r="9" spans="2:9" ht="20.25" customHeight="1">
      <c r="B9" s="91" t="s">
        <v>33</v>
      </c>
      <c r="C9" s="91"/>
      <c r="D9" s="91"/>
      <c r="E9" s="91"/>
      <c r="F9" s="91"/>
      <c r="G9" s="91"/>
    </row>
    <row r="10" spans="2:9" ht="20.25" customHeight="1">
      <c r="B10" s="14" t="s">
        <v>34</v>
      </c>
    </row>
    <row r="11" spans="2:9" ht="20.25" customHeight="1">
      <c r="B11" s="92" t="s">
        <v>35</v>
      </c>
      <c r="C11" s="92"/>
      <c r="D11" s="92"/>
      <c r="E11" s="92"/>
      <c r="F11" s="92"/>
      <c r="G11" s="92"/>
    </row>
    <row r="12" spans="2:9" ht="20.25" customHeight="1">
      <c r="B12" s="14" t="s">
        <v>36</v>
      </c>
      <c r="C12" s="17"/>
      <c r="D12" s="18"/>
    </row>
    <row r="13" spans="2:9" ht="20.25" customHeight="1">
      <c r="B13" s="91" t="s">
        <v>74</v>
      </c>
      <c r="C13" s="91"/>
      <c r="D13" s="91"/>
      <c r="E13" s="91"/>
      <c r="F13" s="91"/>
      <c r="G13" s="91"/>
    </row>
    <row r="14" spans="2:9" ht="20.25" customHeight="1">
      <c r="B14" s="91" t="s">
        <v>37</v>
      </c>
      <c r="C14" s="91"/>
      <c r="D14" s="91"/>
      <c r="E14" s="91"/>
      <c r="F14" s="91"/>
      <c r="G14" s="91"/>
    </row>
    <row r="15" spans="2:9" ht="20.25" customHeight="1">
      <c r="B15" s="14" t="s">
        <v>38</v>
      </c>
      <c r="C15" s="17"/>
      <c r="D15" s="18"/>
    </row>
    <row r="16" spans="2:9" ht="20.25" customHeight="1">
      <c r="B16" s="91" t="s">
        <v>39</v>
      </c>
      <c r="C16" s="91"/>
      <c r="D16" s="91"/>
      <c r="E16" s="91"/>
      <c r="F16" s="91"/>
      <c r="G16" s="91"/>
    </row>
    <row r="17" spans="2:15" ht="20.25" customHeight="1">
      <c r="B17" s="91" t="s">
        <v>58</v>
      </c>
      <c r="C17" s="91"/>
      <c r="D17" s="91"/>
      <c r="E17" s="91"/>
      <c r="F17" s="91"/>
      <c r="G17" s="91"/>
    </row>
    <row r="19" spans="2:15">
      <c r="B19" s="19"/>
      <c r="C19" s="19"/>
      <c r="D19" s="19"/>
      <c r="E19" s="19"/>
      <c r="F19" s="19"/>
      <c r="G19" s="19"/>
      <c r="H19" s="19"/>
      <c r="I19" s="19"/>
    </row>
    <row r="20" spans="2:15" ht="24" customHeight="1">
      <c r="C20" s="20"/>
    </row>
    <row r="21" spans="2:15" ht="24" customHeight="1">
      <c r="C21" s="20"/>
      <c r="D21" s="21" t="s">
        <v>40</v>
      </c>
      <c r="E21" s="39"/>
      <c r="F21" s="21"/>
    </row>
    <row r="22" spans="2:15" ht="24" customHeight="1">
      <c r="C22" s="20"/>
      <c r="D22" s="21" t="s">
        <v>41</v>
      </c>
      <c r="E22" s="39"/>
      <c r="F22" s="21"/>
    </row>
    <row r="23" spans="2:15" ht="24" customHeight="1">
      <c r="D23" s="21" t="s">
        <v>42</v>
      </c>
      <c r="E23" s="39"/>
      <c r="F23" s="21"/>
    </row>
    <row r="24" spans="2:15" ht="24" customHeight="1">
      <c r="D24" s="21" t="s">
        <v>43</v>
      </c>
      <c r="E24" s="39"/>
      <c r="F24" s="21"/>
      <c r="G24" s="97" t="s">
        <v>59</v>
      </c>
      <c r="H24" s="97"/>
      <c r="I24" s="97"/>
      <c r="J24" s="32"/>
      <c r="K24" s="32"/>
      <c r="L24" s="32"/>
      <c r="M24" s="32"/>
      <c r="N24" s="32"/>
      <c r="O24" s="32"/>
    </row>
    <row r="25" spans="2:15" ht="24" customHeight="1">
      <c r="D25" s="21" t="s">
        <v>44</v>
      </c>
      <c r="E25" s="39"/>
      <c r="F25" s="21"/>
      <c r="G25" s="97" t="s">
        <v>60</v>
      </c>
      <c r="H25" s="97"/>
      <c r="I25" s="97"/>
    </row>
    <row r="26" spans="2:15" ht="16.5" customHeight="1"/>
    <row r="27" spans="2:15" ht="24">
      <c r="B27" s="93" t="s">
        <v>45</v>
      </c>
      <c r="C27" s="93"/>
      <c r="D27" s="93"/>
      <c r="E27" s="93"/>
      <c r="F27" s="93"/>
      <c r="G27" s="93"/>
      <c r="H27" s="93"/>
      <c r="I27" s="93"/>
    </row>
    <row r="28" spans="2:15">
      <c r="B28" s="22"/>
      <c r="C28" s="22"/>
      <c r="D28" s="22"/>
    </row>
    <row r="29" spans="2:15" ht="36" customHeight="1">
      <c r="B29" s="23" t="s">
        <v>46</v>
      </c>
      <c r="C29" s="24" t="s">
        <v>47</v>
      </c>
      <c r="D29" s="24" t="s">
        <v>48</v>
      </c>
      <c r="E29" s="24" t="s">
        <v>49</v>
      </c>
      <c r="F29" s="24" t="s">
        <v>50</v>
      </c>
      <c r="G29" s="33" t="s">
        <v>55</v>
      </c>
      <c r="H29" s="34" t="s">
        <v>54</v>
      </c>
      <c r="I29" s="36" t="s">
        <v>56</v>
      </c>
    </row>
    <row r="30" spans="2:15" ht="54.95" customHeight="1">
      <c r="B30" s="25">
        <v>1</v>
      </c>
      <c r="C30" s="37" t="str">
        <f>入札書!B11</f>
        <v>トナーカートリッジ　ブラック</v>
      </c>
      <c r="D30" s="35" t="str">
        <f>入札書!G11</f>
        <v>富士フィルム　ＣＴ２０２９０４</v>
      </c>
      <c r="E30" s="26" t="str">
        <f>入札書!O11</f>
        <v>EA</v>
      </c>
      <c r="F30" s="27">
        <f>入札書!Q11</f>
        <v>6</v>
      </c>
      <c r="G30" s="102"/>
      <c r="H30" s="103">
        <f>SUM(F30*G30)</f>
        <v>0</v>
      </c>
      <c r="I30" s="108"/>
    </row>
    <row r="31" spans="2:15" ht="54.95" customHeight="1">
      <c r="B31" s="25">
        <v>2</v>
      </c>
      <c r="C31" s="37" t="str">
        <f>入札書!B12</f>
        <v>トナーカートリッジ　シアン</v>
      </c>
      <c r="D31" s="35" t="str">
        <f>入札書!G12</f>
        <v>富士フィルム　ＣＴ２０２９０５</v>
      </c>
      <c r="E31" s="26" t="str">
        <f>入札書!O12</f>
        <v>EA</v>
      </c>
      <c r="F31" s="27">
        <f>入札書!Q12</f>
        <v>18</v>
      </c>
      <c r="G31" s="104"/>
      <c r="H31" s="103">
        <f t="shared" ref="H31:H37" si="0">SUM(F31*G31)</f>
        <v>0</v>
      </c>
      <c r="I31" s="109"/>
    </row>
    <row r="32" spans="2:15" ht="54.95" customHeight="1">
      <c r="B32" s="25">
        <v>3</v>
      </c>
      <c r="C32" s="37" t="str">
        <f>入札書!B13</f>
        <v>トナーカートリッジ　マゼンタ</v>
      </c>
      <c r="D32" s="35" t="str">
        <f>入札書!G13</f>
        <v>富士フィルム　ＣＴ２０２９０６</v>
      </c>
      <c r="E32" s="26" t="str">
        <f>入札書!O13</f>
        <v>EA</v>
      </c>
      <c r="F32" s="27">
        <f>入札書!Q13</f>
        <v>18</v>
      </c>
      <c r="G32" s="105"/>
      <c r="H32" s="103">
        <f t="shared" si="0"/>
        <v>0</v>
      </c>
      <c r="I32" s="110"/>
    </row>
    <row r="33" spans="2:9" ht="54.95" customHeight="1">
      <c r="B33" s="25">
        <v>4</v>
      </c>
      <c r="C33" s="37" t="str">
        <f>入札書!B14</f>
        <v>トナーカートリッジ　イエロー</v>
      </c>
      <c r="D33" s="35" t="str">
        <f>入札書!G14</f>
        <v>富士フィルム　ＣＴ２０２９０７</v>
      </c>
      <c r="E33" s="26" t="str">
        <f>入札書!O14</f>
        <v>EA</v>
      </c>
      <c r="F33" s="27">
        <f>入札書!Q14</f>
        <v>18</v>
      </c>
      <c r="G33" s="105"/>
      <c r="H33" s="103">
        <f t="shared" si="0"/>
        <v>0</v>
      </c>
      <c r="I33" s="110"/>
    </row>
    <row r="34" spans="2:9" s="38" customFormat="1" ht="54.95" customHeight="1">
      <c r="B34" s="25"/>
      <c r="C34" s="37"/>
      <c r="D34" s="101" t="s">
        <v>72</v>
      </c>
      <c r="E34" s="26"/>
      <c r="F34" s="27"/>
      <c r="G34" s="105"/>
      <c r="H34" s="103"/>
      <c r="I34" s="110"/>
    </row>
    <row r="35" spans="2:9" s="38" customFormat="1" ht="54.95" customHeight="1">
      <c r="B35" s="25"/>
      <c r="C35" s="37"/>
      <c r="D35" s="35"/>
      <c r="E35" s="26"/>
      <c r="F35" s="27"/>
      <c r="G35" s="105"/>
      <c r="H35" s="103"/>
      <c r="I35" s="110"/>
    </row>
    <row r="36" spans="2:9" ht="54.95" customHeight="1">
      <c r="B36" s="25"/>
      <c r="C36" s="37"/>
      <c r="D36" s="35"/>
      <c r="E36" s="26"/>
      <c r="F36" s="27"/>
      <c r="G36" s="105"/>
      <c r="H36" s="103"/>
      <c r="I36" s="110"/>
    </row>
    <row r="37" spans="2:9" ht="54.95" customHeight="1">
      <c r="B37" s="25">
        <v>8</v>
      </c>
      <c r="C37" s="37">
        <f>入札書!B18</f>
        <v>0</v>
      </c>
      <c r="D37" s="35">
        <f>入札書!G18</f>
        <v>0</v>
      </c>
      <c r="E37" s="26">
        <f>入札書!O18</f>
        <v>0</v>
      </c>
      <c r="F37" s="27">
        <f>入札書!Q18</f>
        <v>0</v>
      </c>
      <c r="G37" s="105"/>
      <c r="H37" s="103">
        <f t="shared" si="0"/>
        <v>0</v>
      </c>
      <c r="I37" s="110"/>
    </row>
    <row r="38" spans="2:9" ht="60" customHeight="1">
      <c r="B38" s="25"/>
      <c r="C38" s="94" t="s">
        <v>51</v>
      </c>
      <c r="D38" s="95"/>
      <c r="E38" s="95"/>
      <c r="F38" s="96"/>
      <c r="G38" s="106">
        <f>SUM(H30:H37)</f>
        <v>0</v>
      </c>
      <c r="H38" s="106"/>
      <c r="I38" s="107"/>
    </row>
    <row r="40" spans="2:9" ht="17.25" customHeight="1">
      <c r="C40" s="88"/>
      <c r="D40" s="88"/>
      <c r="E40" s="88"/>
      <c r="F40" s="88"/>
      <c r="G40" s="88"/>
      <c r="H40" s="88"/>
    </row>
  </sheetData>
  <mergeCells count="14">
    <mergeCell ref="C40:H40"/>
    <mergeCell ref="B2:I2"/>
    <mergeCell ref="B5:C5"/>
    <mergeCell ref="B9:G9"/>
    <mergeCell ref="B11:G11"/>
    <mergeCell ref="B13:G13"/>
    <mergeCell ref="B14:G14"/>
    <mergeCell ref="B16:G16"/>
    <mergeCell ref="B17:G17"/>
    <mergeCell ref="B27:I27"/>
    <mergeCell ref="C38:F38"/>
    <mergeCell ref="G38:I38"/>
    <mergeCell ref="G24:I24"/>
    <mergeCell ref="G25:I25"/>
  </mergeCells>
  <phoneticPr fontId="4"/>
  <pageMargins left="0.78740157480314965" right="0.15748031496062992" top="0.55118110236220474" bottom="0.39370078740157483" header="0.51181102362204722" footer="0.51181102362204722"/>
  <pageSetup paperSize="9" scale="78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27A2A7591E16439CE0547774B29E50" ma:contentTypeVersion="2" ma:contentTypeDescription="新しいドキュメントを作成します。" ma:contentTypeScope="" ma:versionID="62a35b8bb7ce0cdc1cc1ac6c74b5e96e">
  <xsd:schema xmlns:xsd="http://www.w3.org/2001/XMLSchema" xmlns:xs="http://www.w3.org/2001/XMLSchema" xmlns:p="http://schemas.microsoft.com/office/2006/metadata/properties" xmlns:ns1="http://schemas.microsoft.com/sharepoint/v3" xmlns:ns2="a293b952-d3e1-4faf-970d-b6b91f1357f7" xmlns:ns3="e0edf936-c5d1-4430-85f6-53aea4229d13" targetNamespace="http://schemas.microsoft.com/office/2006/metadata/properties" ma:root="true" ma:fieldsID="22fa80fb2db1315da54ade9f63139d79" ns1:_="" ns2:_="" ns3:_="">
    <xsd:import namespace="http://schemas.microsoft.com/sharepoint/v3"/>
    <xsd:import namespace="a293b952-d3e1-4faf-970d-b6b91f1357f7"/>
    <xsd:import namespace="e0edf936-c5d1-4430-85f6-53aea4229d13"/>
    <xsd:element name="properties">
      <xsd:complexType>
        <xsd:sequence>
          <xsd:element name="documentManagement">
            <xsd:complexType>
              <xsd:all>
                <xsd:element ref="ns2:_x30b3__x30e1__x30f3__x30c8_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スケジュールの開始日" ma:internalName="PublishingStartDate">
      <xsd:simpleType>
        <xsd:restriction base="dms:Unknown"/>
      </xsd:simpleType>
    </xsd:element>
    <xsd:element name="PublishingExpirationDate" ma:index="10" nillable="true" ma:displayName="スケジュールの終了日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952-d3e1-4faf-970d-b6b91f1357f7" elementFormDefault="qualified">
    <xsd:import namespace="http://schemas.microsoft.com/office/2006/documentManagement/types"/>
    <xsd:import namespace="http://schemas.microsoft.com/office/infopath/2007/PartnerControls"/>
    <xsd:element name="_x30b3__x30e1__x30f3__x30c8_" ma:index="8" nillable="true" ma:displayName="コメント" ma:internalName="_x30b3__x30e1__x30f3__x30c8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df936-c5d1-4430-85f6-53aea4229d13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12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0edf936-c5d1-4430-85f6-53aea4229d13">2WRMHT2VYPZ5-860272530-28996</_dlc_DocId>
    <_dlc_DocIdUrl xmlns="e0edf936-c5d1-4430-85f6-53aea4229d13">
      <Url>https://cc-n.gbase.gsdf.mod.go.jp/cc/CFIN/kyouyuu/keiyakukyouyuu/_layouts/15/DocIdRedir.aspx?ID=2WRMHT2VYPZ5-860272530-28996</Url>
      <Description>2WRMHT2VYPZ5-860272530-28996</Description>
    </_dlc_DocIdUrl>
    <_x30b3__x30e1__x30f3__x30c8_ xmlns="a293b952-d3e1-4faf-970d-b6b91f1357f7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FAE757-A5E1-49C0-B57F-68C1B1BA0738}"/>
</file>

<file path=customXml/itemProps2.xml><?xml version="1.0" encoding="utf-8"?>
<ds:datastoreItem xmlns:ds="http://schemas.openxmlformats.org/officeDocument/2006/customXml" ds:itemID="{6B46C55A-12CF-417F-8AC6-FB36BA723C78}"/>
</file>

<file path=customXml/itemProps3.xml><?xml version="1.0" encoding="utf-8"?>
<ds:datastoreItem xmlns:ds="http://schemas.openxmlformats.org/officeDocument/2006/customXml" ds:itemID="{6A402855-BA44-4658-823D-19808351A750}"/>
</file>

<file path=customXml/itemProps4.xml><?xml version="1.0" encoding="utf-8"?>
<ds:datastoreItem xmlns:ds="http://schemas.openxmlformats.org/officeDocument/2006/customXml" ds:itemID="{D5E9A1AE-CD5D-435F-B0DC-59C7A7F38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市価調査</vt:lpstr>
      <vt:lpstr>市価調査!Print_Area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中央会計隊</dc:creator>
  <cp:lastModifiedBy>湧川　琉輝斗</cp:lastModifiedBy>
  <cp:lastPrinted>2025-09-11T02:05:33Z</cp:lastPrinted>
  <dcterms:created xsi:type="dcterms:W3CDTF">2022-04-05T01:34:40Z</dcterms:created>
  <dcterms:modified xsi:type="dcterms:W3CDTF">2026-06-08T01:59:41Z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0x0101009927A2A7591E16439CE0547774B29E50</vt:lpwstr>
  </property>
  <property fmtid="{D5CDD505-2E9C-101B-9397-08002B2CF9AE}" pid="3" name="_dlc_DocIdItemGuid">
    <vt:lpwstr>b3a7775c-9497-43dc-983f-b7d88870f413</vt:lpwstr>
  </property>
</Properties>
</file>