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行政文書\契約業務\令和７年度（単契）\"/>
    </mc:Choice>
  </mc:AlternateContent>
  <bookViews>
    <workbookView xWindow="600" yWindow="90" windowWidth="18135" windowHeight="8610" activeTab="2"/>
  </bookViews>
  <sheets>
    <sheet name="品目等内訳書" sheetId="27" r:id="rId1"/>
    <sheet name="入札書" sheetId="26" r:id="rId2"/>
    <sheet name="内訳" sheetId="24" r:id="rId3"/>
    <sheet name="価格調査" sheetId="29" r:id="rId4"/>
    <sheet name="市価内訳 (2)" sheetId="30" r:id="rId5"/>
  </sheets>
  <externalReferences>
    <externalReference r:id="rId6"/>
    <externalReference r:id="rId7"/>
    <externalReference r:id="rId8"/>
  </externalReferences>
  <definedNames>
    <definedName name="「１」" localSheetId="4">[1]入札公告!#REF!</definedName>
    <definedName name="「１」" localSheetId="2">[1]入札公告!#REF!</definedName>
    <definedName name="「１」" localSheetId="0">[1]入札公告!#REF!</definedName>
    <definedName name="「１」">[1]入札公告!#REF!</definedName>
    <definedName name="_xlnm.Print_Area" localSheetId="3">価格調査!$A$1:$I$39</definedName>
    <definedName name="_xlnm.Print_Area" localSheetId="4">'市価内訳 (2)'!$A$1:$G$20</definedName>
    <definedName name="_xlnm.Print_Area" localSheetId="2">内訳!$A$1:$G$20</definedName>
    <definedName name="_xlnm.Print_Area" localSheetId="1">入札書!$A$1:$G$32</definedName>
    <definedName name="_xlnm.Print_Area" localSheetId="0">品目等内訳書!$A$1:$G$19</definedName>
    <definedName name="TempT6" localSheetId="4">#REF!</definedName>
    <definedName name="TempT6" localSheetId="2">#REF!</definedName>
    <definedName name="TempT6" localSheetId="0">#REF!</definedName>
    <definedName name="TempT6">#REF!</definedName>
    <definedName name="リスト１">[2]データ!$A$4:$S$104</definedName>
    <definedName name="印刷範囲" localSheetId="3">#REF!</definedName>
    <definedName name="印刷範囲" localSheetId="4">#REF!</definedName>
    <definedName name="印刷範囲" localSheetId="0">#REF!</definedName>
    <definedName name="印刷範囲">#REF!</definedName>
    <definedName name="契約種類" localSheetId="3">#REF!</definedName>
    <definedName name="契約種類" localSheetId="4">#REF!</definedName>
    <definedName name="契約種類" localSheetId="1">#REF!</definedName>
    <definedName name="契約種類" localSheetId="0">#REF!</definedName>
    <definedName name="契約種類">#REF!</definedName>
    <definedName name="契約書">[3]科目!$G$2:$G$3</definedName>
    <definedName name="契約分類">[3]科目!$A$2:$A$7</definedName>
    <definedName name="契約方式" localSheetId="4">[3]科目!$E$2:$E$5</definedName>
    <definedName name="契約方式" localSheetId="2">[3]科目!$E$2:$E$5</definedName>
    <definedName name="契約方式" localSheetId="0">[3]科目!$E$2:$E$5</definedName>
    <definedName name="契約方式">#REF!</definedName>
    <definedName name="公募企画">[3]科目!$F$2:$F$3</definedName>
    <definedName name="三班">[3]科目!$D$2:$D$4</definedName>
    <definedName name="部隊">[3]科目!$H$2:$H$27</definedName>
    <definedName name="目">[3]科目!$J$1:$AI$1</definedName>
  </definedNames>
  <calcPr calcId="162913"/>
</workbook>
</file>

<file path=xl/calcChain.xml><?xml version="1.0" encoding="utf-8"?>
<calcChain xmlns="http://schemas.openxmlformats.org/spreadsheetml/2006/main">
  <c r="T19" i="30" l="1"/>
  <c r="T18" i="30"/>
  <c r="T17" i="30"/>
  <c r="T16" i="30"/>
  <c r="T15" i="30"/>
  <c r="T14" i="30"/>
  <c r="T13" i="30"/>
  <c r="T12" i="30"/>
  <c r="T11" i="30"/>
  <c r="T10" i="30"/>
  <c r="T9" i="30"/>
  <c r="T8" i="30"/>
  <c r="T7" i="30"/>
  <c r="T6" i="30"/>
  <c r="T5" i="30"/>
  <c r="T19" i="27" l="1"/>
  <c r="T18" i="27"/>
  <c r="T17" i="27"/>
  <c r="T16" i="27"/>
  <c r="T15" i="27"/>
  <c r="T14" i="27"/>
  <c r="T13" i="27"/>
  <c r="T12" i="27"/>
  <c r="T11" i="27"/>
  <c r="T10" i="27"/>
  <c r="T9" i="27"/>
  <c r="T8" i="27"/>
  <c r="T7" i="27"/>
  <c r="T6" i="27"/>
  <c r="T5" i="27"/>
  <c r="G10" i="26" l="1"/>
  <c r="W19" i="24" l="1"/>
  <c r="W18" i="24"/>
  <c r="W17" i="24"/>
  <c r="W16" i="24"/>
  <c r="W15" i="24"/>
  <c r="W14" i="24"/>
  <c r="W13" i="24"/>
  <c r="W12" i="24"/>
  <c r="W11" i="24"/>
  <c r="W10" i="24"/>
  <c r="W9" i="24"/>
  <c r="W8" i="24"/>
  <c r="W7" i="24"/>
  <c r="W6" i="24"/>
  <c r="W5" i="24"/>
</calcChain>
</file>

<file path=xl/sharedStrings.xml><?xml version="1.0" encoding="utf-8"?>
<sst xmlns="http://schemas.openxmlformats.org/spreadsheetml/2006/main" count="239" uniqueCount="93">
  <si>
    <t>単位</t>
    <rPh sb="0" eb="2">
      <t>タンイ</t>
    </rPh>
    <phoneticPr fontId="4"/>
  </si>
  <si>
    <t>金　　額</t>
    <rPh sb="0" eb="1">
      <t>キン</t>
    </rPh>
    <rPh sb="3" eb="4">
      <t>ガク</t>
    </rPh>
    <phoneticPr fontId="4"/>
  </si>
  <si>
    <t>予定数量</t>
    <rPh sb="0" eb="2">
      <t>ヨテイ</t>
    </rPh>
    <rPh sb="2" eb="4">
      <t>スウリョウ</t>
    </rPh>
    <phoneticPr fontId="4"/>
  </si>
  <si>
    <t>品　　　　名</t>
    <rPh sb="0" eb="1">
      <t>シナ</t>
    </rPh>
    <rPh sb="5" eb="6">
      <t>メイ</t>
    </rPh>
    <phoneticPr fontId="4"/>
  </si>
  <si>
    <t>規　　　格</t>
    <rPh sb="0" eb="1">
      <t>キ</t>
    </rPh>
    <rPh sb="4" eb="5">
      <t>カク</t>
    </rPh>
    <phoneticPr fontId="4"/>
  </si>
  <si>
    <t>銘板</t>
  </si>
  <si>
    <t>仕様書のとおり　文字入れ　刻印</t>
  </si>
  <si>
    <t>№</t>
    <phoneticPr fontId="4"/>
  </si>
  <si>
    <t>仕様書のとおり　ｱﾙﾐ　　　　　　　　　　　　　　　　　　90mm以下×40mm以下</t>
  </si>
  <si>
    <t>仕様書のとおり　ｱﾙﾐ　　　　　　　　　　　　　　　　　　120mm以下×50mm以下</t>
  </si>
  <si>
    <t>仕様書のとおり　真鍮　　　　　　　　　　　　　　　　　　　　　70mm以下×25mm以下</t>
  </si>
  <si>
    <t>仕様書のとおり　真鍮　　　　　　　　　　　　　　　　　　　　　110mm以下×40mm以下</t>
  </si>
  <si>
    <t>仕様書のとおり　真鍮腐蝕　　　　　　　　　　　　　　　　　90mm以下×45mm以下</t>
  </si>
  <si>
    <t>仕様書のとおり　真鍮腐蝕　　　　　　　　　　　　　　　　　　　　　　100mm以下×30mm以下</t>
  </si>
  <si>
    <t>仕様書のとおり　真鍮腐蝕　　　　　　　　　　　　　　　　　　　　115mm以下×45mm以下</t>
  </si>
  <si>
    <t>仕様書のとおり　真鍮腐蝕　　　　　　　　　　　　　　　　　　130mm以下×50mm以下</t>
  </si>
  <si>
    <t>仕様書のとおり　真鍮腐蝕　　　　　　　　　　　　　　　　165mm以下×130mm以下</t>
  </si>
  <si>
    <t>仕様書のとおり　洋白腐蝕　　　　　　　　　　　　　　　70mm以下×25mm以下</t>
  </si>
  <si>
    <t>仕様書のとおり　洋白腐蝕　　　　　　　　　　　　　　　　　　90mm以下×40mm以下</t>
  </si>
  <si>
    <t>仕様書のとおり　洋白腐蝕　　　　　　　　　　　　　　　　110mm以下×40mm以下</t>
  </si>
  <si>
    <t>仕様書のとおり　洋白腐蝕　　　　　　　　　　　　　　　　　　120mm以下×55mm以下</t>
  </si>
  <si>
    <t>仕様書のとおり　洋白腐蝕　　　　　　　　　　　　　　　　　　125mm以下×42mm以下</t>
  </si>
  <si>
    <t>合　計</t>
    <rPh sb="0" eb="1">
      <t>ゴウ</t>
    </rPh>
    <rPh sb="2" eb="3">
      <t>ケイ</t>
    </rPh>
    <phoneticPr fontId="4"/>
  </si>
  <si>
    <t>内訳書</t>
    <rPh sb="0" eb="2">
      <t>ウチワケ</t>
    </rPh>
    <rPh sb="2" eb="3">
      <t>ショ</t>
    </rPh>
    <phoneticPr fontId="4"/>
  </si>
  <si>
    <t>ＳＨ</t>
    <phoneticPr fontId="4"/>
  </si>
  <si>
    <t>ＥＡ</t>
    <phoneticPr fontId="4"/>
  </si>
  <si>
    <t>単価(税抜）</t>
    <rPh sb="0" eb="2">
      <t>タンカ</t>
    </rPh>
    <rPh sb="3" eb="4">
      <t>ゼイ</t>
    </rPh>
    <rPh sb="4" eb="5">
      <t>ヌ</t>
    </rPh>
    <phoneticPr fontId="4"/>
  </si>
  <si>
    <t>要求番号</t>
    <rPh sb="0" eb="2">
      <t>ヨウキュウ</t>
    </rPh>
    <rPh sb="2" eb="4">
      <t>バンゴウ</t>
    </rPh>
    <phoneticPr fontId="4"/>
  </si>
  <si>
    <t>個数</t>
    <rPh sb="0" eb="2">
      <t>コスウ</t>
    </rPh>
    <phoneticPr fontId="4"/>
  </si>
  <si>
    <t>調達要求番号</t>
    <rPh sb="0" eb="2">
      <t>チョウタツ</t>
    </rPh>
    <rPh sb="2" eb="4">
      <t>ヨウキュウ</t>
    </rPh>
    <rPh sb="4" eb="6">
      <t>バンゴウ</t>
    </rPh>
    <phoneticPr fontId="4"/>
  </si>
  <si>
    <t>契約実施計画番号</t>
    <rPh sb="0" eb="2">
      <t>ケイヤク</t>
    </rPh>
    <rPh sb="2" eb="4">
      <t>ジッシ</t>
    </rPh>
    <rPh sb="4" eb="6">
      <t>ケイカク</t>
    </rPh>
    <rPh sb="6" eb="8">
      <t>バンゴウ</t>
    </rPh>
    <phoneticPr fontId="4"/>
  </si>
  <si>
    <t>（税抜）</t>
    <rPh sb="1" eb="2">
      <t>ゼイ</t>
    </rPh>
    <rPh sb="2" eb="3">
      <t>ヌ</t>
    </rPh>
    <phoneticPr fontId="4"/>
  </si>
  <si>
    <t>品　　　名</t>
    <rPh sb="0" eb="1">
      <t>シナ</t>
    </rPh>
    <rPh sb="4" eb="5">
      <t>メイ</t>
    </rPh>
    <phoneticPr fontId="4"/>
  </si>
  <si>
    <t>単　価
（ 税 抜 ）</t>
    <rPh sb="0" eb="1">
      <t>タン</t>
    </rPh>
    <rPh sb="2" eb="3">
      <t>アタイ</t>
    </rPh>
    <rPh sb="6" eb="7">
      <t>ゼイ</t>
    </rPh>
    <rPh sb="8" eb="9">
      <t>ヌ</t>
    </rPh>
    <phoneticPr fontId="4"/>
  </si>
  <si>
    <t>金　　額
（ 税 抜 ）</t>
    <rPh sb="0" eb="1">
      <t>キン</t>
    </rPh>
    <rPh sb="3" eb="4">
      <t>ガク</t>
    </rPh>
    <rPh sb="7" eb="8">
      <t>ゼイ</t>
    </rPh>
    <rPh sb="9" eb="10">
      <t>ヌ</t>
    </rPh>
    <phoneticPr fontId="4"/>
  </si>
  <si>
    <t>以下余白</t>
    <rPh sb="0" eb="2">
      <t>イカ</t>
    </rPh>
    <rPh sb="2" eb="4">
      <t>ヨハク</t>
    </rPh>
    <phoneticPr fontId="4"/>
  </si>
  <si>
    <t>納入場所</t>
    <rPh sb="0" eb="2">
      <t>ノウニュウ</t>
    </rPh>
    <rPh sb="2" eb="4">
      <t>バショ</t>
    </rPh>
    <phoneticPr fontId="4"/>
  </si>
  <si>
    <t>納　　　期</t>
    <rPh sb="0" eb="1">
      <t>オサム</t>
    </rPh>
    <rPh sb="4" eb="5">
      <t>キ</t>
    </rPh>
    <phoneticPr fontId="4"/>
  </si>
  <si>
    <t>入札（契約）保証金</t>
    <rPh sb="0" eb="2">
      <t>ニュウサツ</t>
    </rPh>
    <rPh sb="3" eb="5">
      <t>ケイヤク</t>
    </rPh>
    <rPh sb="6" eb="9">
      <t>ホショウキン</t>
    </rPh>
    <phoneticPr fontId="4"/>
  </si>
  <si>
    <t>免　　除</t>
    <rPh sb="0" eb="1">
      <t>メン</t>
    </rPh>
    <rPh sb="3" eb="4">
      <t>ジョ</t>
    </rPh>
    <phoneticPr fontId="4"/>
  </si>
  <si>
    <t>入札（見積）書有効期間</t>
    <rPh sb="0" eb="2">
      <t>ニュウサツ</t>
    </rPh>
    <rPh sb="3" eb="5">
      <t>ミツモリ</t>
    </rPh>
    <rPh sb="6" eb="7">
      <t>ショ</t>
    </rPh>
    <rPh sb="7" eb="9">
      <t>ユウコウ</t>
    </rPh>
    <rPh sb="9" eb="11">
      <t>キカン</t>
    </rPh>
    <phoneticPr fontId="4"/>
  </si>
  <si>
    <t>　上記の公告又は通知に対して「入札及び契約心得」及び「標準契約書等」の契約条項等を承諾</t>
    <rPh sb="1" eb="3">
      <t>ジョウキ</t>
    </rPh>
    <rPh sb="4" eb="6">
      <t>コウコク</t>
    </rPh>
    <rPh sb="6" eb="7">
      <t>マタ</t>
    </rPh>
    <rPh sb="8" eb="10">
      <t>ツウチ</t>
    </rPh>
    <rPh sb="11" eb="12">
      <t>タイ</t>
    </rPh>
    <rPh sb="15" eb="17">
      <t>ニュウサツ</t>
    </rPh>
    <rPh sb="17" eb="18">
      <t>オヨ</t>
    </rPh>
    <rPh sb="19" eb="21">
      <t>ケイヤク</t>
    </rPh>
    <rPh sb="21" eb="23">
      <t>ココロエ</t>
    </rPh>
    <rPh sb="24" eb="25">
      <t>オヨ</t>
    </rPh>
    <rPh sb="27" eb="29">
      <t>ヒョウジュン</t>
    </rPh>
    <rPh sb="29" eb="32">
      <t>ケイヤクショ</t>
    </rPh>
    <rPh sb="32" eb="33">
      <t>トウ</t>
    </rPh>
    <rPh sb="35" eb="37">
      <t>ケイヤク</t>
    </rPh>
    <rPh sb="37" eb="40">
      <t>ジョウコウトウ</t>
    </rPh>
    <rPh sb="41" eb="43">
      <t>ショウダク</t>
    </rPh>
    <phoneticPr fontId="4"/>
  </si>
  <si>
    <t>のうえ入札見積いたします。</t>
    <rPh sb="3" eb="5">
      <t>ニュウサツ</t>
    </rPh>
    <rPh sb="5" eb="7">
      <t>ミツモリ</t>
    </rPh>
    <phoneticPr fontId="4"/>
  </si>
  <si>
    <t>　また、当初（私（個人の場合）、当団体（団体の場合））は「入札及び契約心得」に示された</t>
    <rPh sb="4" eb="6">
      <t>トウショ</t>
    </rPh>
    <rPh sb="7" eb="8">
      <t>ワタシ</t>
    </rPh>
    <rPh sb="9" eb="11">
      <t>コジン</t>
    </rPh>
    <rPh sb="12" eb="14">
      <t>バアイ</t>
    </rPh>
    <rPh sb="16" eb="17">
      <t>トウ</t>
    </rPh>
    <rPh sb="17" eb="19">
      <t>ダンタイ</t>
    </rPh>
    <rPh sb="20" eb="22">
      <t>ダンタイ</t>
    </rPh>
    <rPh sb="23" eb="25">
      <t>バアイ</t>
    </rPh>
    <rPh sb="29" eb="31">
      <t>ニュウサツ</t>
    </rPh>
    <rPh sb="31" eb="32">
      <t>オヨ</t>
    </rPh>
    <rPh sb="33" eb="35">
      <t>ケイヤク</t>
    </rPh>
    <rPh sb="35" eb="37">
      <t>ココロエ</t>
    </rPh>
    <rPh sb="39" eb="40">
      <t>シメ</t>
    </rPh>
    <phoneticPr fontId="4"/>
  </si>
  <si>
    <t>暴力団排除に関する誓約事項について誓約いたします。</t>
    <rPh sb="0" eb="2">
      <t>ボウリョク</t>
    </rPh>
    <rPh sb="2" eb="3">
      <t>ダン</t>
    </rPh>
    <rPh sb="3" eb="5">
      <t>ハイジョ</t>
    </rPh>
    <rPh sb="6" eb="7">
      <t>カン</t>
    </rPh>
    <rPh sb="9" eb="11">
      <t>セイヤク</t>
    </rPh>
    <rPh sb="11" eb="13">
      <t>ジコウ</t>
    </rPh>
    <rPh sb="17" eb="19">
      <t>セイヤク</t>
    </rPh>
    <phoneticPr fontId="4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</si>
  <si>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4"/>
  </si>
  <si>
    <t>分任支出負担行為担当官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phoneticPr fontId="4"/>
  </si>
  <si>
    <t>陸上自衛隊中央会計隊</t>
    <rPh sb="0" eb="2">
      <t>リクジョウ</t>
    </rPh>
    <rPh sb="2" eb="5">
      <t>ジエイタイ</t>
    </rPh>
    <rPh sb="5" eb="7">
      <t>チュウオウ</t>
    </rPh>
    <rPh sb="7" eb="9">
      <t>カイケイ</t>
    </rPh>
    <rPh sb="9" eb="10">
      <t>タイ</t>
    </rPh>
    <phoneticPr fontId="4"/>
  </si>
  <si>
    <t xml:space="preserve">住　　所 </t>
    <rPh sb="0" eb="1">
      <t>ジュウ</t>
    </rPh>
    <rPh sb="3" eb="4">
      <t>トコロ</t>
    </rPh>
    <phoneticPr fontId="4"/>
  </si>
  <si>
    <t xml:space="preserve">会 社 名 </t>
    <rPh sb="0" eb="1">
      <t>カイ</t>
    </rPh>
    <rPh sb="2" eb="3">
      <t>シャ</t>
    </rPh>
    <rPh sb="4" eb="5">
      <t>メイ</t>
    </rPh>
    <phoneticPr fontId="4"/>
  </si>
  <si>
    <t xml:space="preserve">代表者名 </t>
    <rPh sb="0" eb="3">
      <t>ダイヒョウシャ</t>
    </rPh>
    <rPh sb="3" eb="4">
      <t>メイ</t>
    </rPh>
    <phoneticPr fontId="4"/>
  </si>
  <si>
    <t>入　　札　　書</t>
    <rPh sb="0" eb="1">
      <t>ニュウ</t>
    </rPh>
    <rPh sb="3" eb="4">
      <t>サツ</t>
    </rPh>
    <rPh sb="6" eb="7">
      <t>ショ</t>
    </rPh>
    <phoneticPr fontId="4"/>
  </si>
  <si>
    <t>品目等内訳書</t>
    <rPh sb="0" eb="3">
      <t>ヒンモクトウ</t>
    </rPh>
    <rPh sb="3" eb="5">
      <t>ウチワケ</t>
    </rPh>
    <rPh sb="5" eb="6">
      <t>ショ</t>
    </rPh>
    <phoneticPr fontId="4"/>
  </si>
  <si>
    <t>陸上自衛隊
市ヶ谷駐屯地</t>
    <rPh sb="0" eb="2">
      <t>リクジョウ</t>
    </rPh>
    <rPh sb="2" eb="5">
      <t>ジエイタイ</t>
    </rPh>
    <rPh sb="6" eb="9">
      <t>イチガヤ</t>
    </rPh>
    <rPh sb="9" eb="12">
      <t>チュウトンチ</t>
    </rPh>
    <phoneticPr fontId="4"/>
  </si>
  <si>
    <t>予定
数量</t>
    <rPh sb="0" eb="2">
      <t>ヨテイ</t>
    </rPh>
    <rPh sb="3" eb="5">
      <t>スウリョウ</t>
    </rPh>
    <phoneticPr fontId="4"/>
  </si>
  <si>
    <t>銘板ほか１４件　別紙内訳書のとおり</t>
    <rPh sb="0" eb="2">
      <t>メイバン</t>
    </rPh>
    <rPh sb="6" eb="7">
      <t>ケン</t>
    </rPh>
    <rPh sb="8" eb="10">
      <t>ベッシ</t>
    </rPh>
    <rPh sb="10" eb="12">
      <t>ウチワケ</t>
    </rPh>
    <rPh sb="12" eb="13">
      <t>ショ</t>
    </rPh>
    <phoneticPr fontId="4"/>
  </si>
  <si>
    <t>予定総価￥</t>
    <rPh sb="0" eb="2">
      <t>ヨテイ</t>
    </rPh>
    <rPh sb="2" eb="4">
      <t>ソウカ</t>
    </rPh>
    <phoneticPr fontId="4"/>
  </si>
  <si>
    <t>別紙</t>
    <rPh sb="0" eb="2">
      <t>ベッシ</t>
    </rPh>
    <phoneticPr fontId="4"/>
  </si>
  <si>
    <t xml:space="preserve">発行責任者 </t>
    <rPh sb="0" eb="2">
      <t>ハッコウ</t>
    </rPh>
    <rPh sb="2" eb="4">
      <t>セキニン</t>
    </rPh>
    <rPh sb="4" eb="5">
      <t>シャ</t>
    </rPh>
    <phoneticPr fontId="4"/>
  </si>
  <si>
    <t xml:space="preserve">担  当  者 </t>
    <rPh sb="0" eb="1">
      <t>タン</t>
    </rPh>
    <rPh sb="3" eb="4">
      <t>トウ</t>
    </rPh>
    <rPh sb="6" eb="7">
      <t>シャ</t>
    </rPh>
    <phoneticPr fontId="4"/>
  </si>
  <si>
    <t>(連絡先　　　　　　　　　　)</t>
    <rPh sb="1" eb="3">
      <t>レンラク</t>
    </rPh>
    <rPh sb="3" eb="4">
      <t>サキ</t>
    </rPh>
    <phoneticPr fontId="4"/>
  </si>
  <si>
    <t>市場価格調査について（依頼）</t>
    <rPh sb="0" eb="2">
      <t>シジョウ</t>
    </rPh>
    <phoneticPr fontId="25"/>
  </si>
  <si>
    <t>業　者　各　位</t>
    <rPh sb="0" eb="1">
      <t>ギョウ</t>
    </rPh>
    <rPh sb="2" eb="3">
      <t>シャ</t>
    </rPh>
    <rPh sb="4" eb="5">
      <t>オノオノ</t>
    </rPh>
    <rPh sb="6" eb="7">
      <t>クライ</t>
    </rPh>
    <phoneticPr fontId="26"/>
  </si>
  <si>
    <t>１　前提</t>
    <rPh sb="2" eb="4">
      <t>ゼンテイ</t>
    </rPh>
    <phoneticPr fontId="4"/>
  </si>
  <si>
    <t>　　　本件名について疑義がなく、実情を勘案した価格</t>
    <rPh sb="3" eb="4">
      <t>ホン</t>
    </rPh>
    <rPh sb="4" eb="6">
      <t>ケンメイ</t>
    </rPh>
    <rPh sb="10" eb="12">
      <t>ギギ</t>
    </rPh>
    <rPh sb="16" eb="18">
      <t>ジツジョウ</t>
    </rPh>
    <rPh sb="19" eb="21">
      <t>カンアン</t>
    </rPh>
    <rPh sb="23" eb="25">
      <t>カカク</t>
    </rPh>
    <phoneticPr fontId="4"/>
  </si>
  <si>
    <t>２　市価調査項目</t>
    <rPh sb="2" eb="4">
      <t>シカ</t>
    </rPh>
    <rPh sb="4" eb="6">
      <t>チョウサ</t>
    </rPh>
    <rPh sb="6" eb="8">
      <t>コウモク</t>
    </rPh>
    <phoneticPr fontId="4"/>
  </si>
  <si>
    <t>　　　下記内訳のとおり</t>
    <rPh sb="3" eb="5">
      <t>カキ</t>
    </rPh>
    <rPh sb="5" eb="7">
      <t>ウチワケ</t>
    </rPh>
    <phoneticPr fontId="4"/>
  </si>
  <si>
    <t>３　回答期限</t>
    <rPh sb="2" eb="4">
      <t>カイトウ</t>
    </rPh>
    <rPh sb="4" eb="6">
      <t>キゲン</t>
    </rPh>
    <phoneticPr fontId="4"/>
  </si>
  <si>
    <t>　　　お忙しい中、誠に恐れ入りますが、期限までにご回答下さい。</t>
    <rPh sb="4" eb="5">
      <t>イソガ</t>
    </rPh>
    <rPh sb="7" eb="8">
      <t>ナカ</t>
    </rPh>
    <rPh sb="9" eb="10">
      <t>マコト</t>
    </rPh>
    <rPh sb="11" eb="12">
      <t>オソ</t>
    </rPh>
    <rPh sb="13" eb="14">
      <t>イ</t>
    </rPh>
    <rPh sb="19" eb="21">
      <t>キゲン</t>
    </rPh>
    <rPh sb="25" eb="27">
      <t>カイトウ</t>
    </rPh>
    <rPh sb="27" eb="28">
      <t>クダ</t>
    </rPh>
    <phoneticPr fontId="4"/>
  </si>
  <si>
    <t>４　問い合わせ先</t>
    <rPh sb="2" eb="3">
      <t>ト</t>
    </rPh>
    <rPh sb="4" eb="5">
      <t>ア</t>
    </rPh>
    <rPh sb="7" eb="8">
      <t>サキ</t>
    </rPh>
    <phoneticPr fontId="4"/>
  </si>
  <si>
    <t>　  　ＦＡＸ  ０３－５２６９－５１３５</t>
    <phoneticPr fontId="26"/>
  </si>
  <si>
    <t>　  　ＴＥＬ  ０３－３２６８－３１１１　内線４７５５８   担当：梶谷</t>
    <rPh sb="22" eb="24">
      <t>ナイセン</t>
    </rPh>
    <rPh sb="35" eb="37">
      <t>カジタニ</t>
    </rPh>
    <phoneticPr fontId="26"/>
  </si>
  <si>
    <t>住　　所</t>
    <rPh sb="0" eb="1">
      <t>ジュウ</t>
    </rPh>
    <rPh sb="3" eb="4">
      <t>ショ</t>
    </rPh>
    <phoneticPr fontId="25"/>
  </si>
  <si>
    <t>会 社 名</t>
    <rPh sb="0" eb="1">
      <t>カイ</t>
    </rPh>
    <rPh sb="2" eb="3">
      <t>シャ</t>
    </rPh>
    <rPh sb="4" eb="5">
      <t>メイ</t>
    </rPh>
    <phoneticPr fontId="25"/>
  </si>
  <si>
    <t>代表者名</t>
    <rPh sb="0" eb="3">
      <t>ダイヒョウシャ</t>
    </rPh>
    <rPh sb="3" eb="4">
      <t>メイ</t>
    </rPh>
    <phoneticPr fontId="25"/>
  </si>
  <si>
    <t>発行責任者</t>
    <rPh sb="0" eb="2">
      <t>ハッコウ</t>
    </rPh>
    <rPh sb="2" eb="4">
      <t>セキニン</t>
    </rPh>
    <rPh sb="4" eb="5">
      <t>シャ</t>
    </rPh>
    <phoneticPr fontId="4"/>
  </si>
  <si>
    <t>(℡</t>
    <phoneticPr fontId="4"/>
  </si>
  <si>
    <t>)</t>
    <phoneticPr fontId="4"/>
  </si>
  <si>
    <t>担　当　者</t>
    <rPh sb="0" eb="1">
      <t>タン</t>
    </rPh>
    <rPh sb="2" eb="3">
      <t>トウ</t>
    </rPh>
    <rPh sb="4" eb="5">
      <t>シャ</t>
    </rPh>
    <phoneticPr fontId="4"/>
  </si>
  <si>
    <t>市場価格調査表</t>
    <rPh sb="0" eb="2">
      <t>シジョウ</t>
    </rPh>
    <rPh sb="2" eb="4">
      <t>カカク</t>
    </rPh>
    <rPh sb="4" eb="5">
      <t>チョウ</t>
    </rPh>
    <phoneticPr fontId="4"/>
  </si>
  <si>
    <t>件名</t>
    <rPh sb="0" eb="2">
      <t>ケンメイ</t>
    </rPh>
    <phoneticPr fontId="4"/>
  </si>
  <si>
    <t>規格</t>
    <rPh sb="0" eb="2">
      <t>キカク</t>
    </rPh>
    <phoneticPr fontId="26"/>
  </si>
  <si>
    <t>単位</t>
    <rPh sb="0" eb="2">
      <t>タンイ</t>
    </rPh>
    <phoneticPr fontId="26"/>
  </si>
  <si>
    <t>予定数量</t>
    <rPh sb="0" eb="2">
      <t>ヨテイ</t>
    </rPh>
    <rPh sb="2" eb="4">
      <t>スウリョウ</t>
    </rPh>
    <phoneticPr fontId="26"/>
  </si>
  <si>
    <t>単価</t>
    <rPh sb="0" eb="2">
      <t>タンカ</t>
    </rPh>
    <phoneticPr fontId="26"/>
  </si>
  <si>
    <t>金額</t>
    <rPh sb="0" eb="2">
      <t>キンガク</t>
    </rPh>
    <phoneticPr fontId="26"/>
  </si>
  <si>
    <t>備考</t>
    <rPh sb="0" eb="2">
      <t>ビコウ</t>
    </rPh>
    <phoneticPr fontId="26"/>
  </si>
  <si>
    <t>合　　　計（予定総額金額）</t>
    <rPh sb="0" eb="1">
      <t>ゴウ</t>
    </rPh>
    <rPh sb="4" eb="5">
      <t>ケイ</t>
    </rPh>
    <rPh sb="6" eb="8">
      <t>ヨテイ</t>
    </rPh>
    <rPh sb="8" eb="10">
      <t>ソウガク</t>
    </rPh>
    <rPh sb="10" eb="12">
      <t>キンガク</t>
    </rPh>
    <phoneticPr fontId="4"/>
  </si>
  <si>
    <t>契約科長   宮　内　修　嗣　　殿</t>
    <rPh sb="0" eb="1">
      <t>チギリ</t>
    </rPh>
    <rPh sb="1" eb="2">
      <t>ヤク</t>
    </rPh>
    <rPh sb="2" eb="3">
      <t>カ</t>
    </rPh>
    <rPh sb="3" eb="4">
      <t>チョウ</t>
    </rPh>
    <rPh sb="7" eb="8">
      <t>ミヤ</t>
    </rPh>
    <rPh sb="9" eb="10">
      <t>ウチ</t>
    </rPh>
    <rPh sb="11" eb="12">
      <t>シュウ</t>
    </rPh>
    <rPh sb="13" eb="14">
      <t>シ</t>
    </rPh>
    <rPh sb="16" eb="17">
      <t>ドノ</t>
    </rPh>
    <phoneticPr fontId="4"/>
  </si>
  <si>
    <t>令和7年4月1日～
令和8年3月31日</t>
    <rPh sb="0" eb="2">
      <t>レイワ</t>
    </rPh>
    <rPh sb="3" eb="4">
      <t>ネン</t>
    </rPh>
    <rPh sb="5" eb="6">
      <t>ツキ</t>
    </rPh>
    <rPh sb="7" eb="8">
      <t>ニチ</t>
    </rPh>
    <rPh sb="10" eb="12">
      <t>レイワ</t>
    </rPh>
    <rPh sb="13" eb="14">
      <t>ネン</t>
    </rPh>
    <rPh sb="15" eb="16">
      <t>ツキ</t>
    </rPh>
    <rPh sb="18" eb="19">
      <t>ニチ</t>
    </rPh>
    <phoneticPr fontId="4"/>
  </si>
  <si>
    <t>5K6Z11J00010</t>
    <phoneticPr fontId="4"/>
  </si>
  <si>
    <t>51UD1CA2011ほか</t>
    <phoneticPr fontId="4"/>
  </si>
  <si>
    <t>　　　令和７年３月１０日（月）　１２時００分（FAX又はメール）</t>
    <rPh sb="3" eb="4">
      <t>レイ</t>
    </rPh>
    <rPh sb="4" eb="5">
      <t>ワ</t>
    </rPh>
    <rPh sb="6" eb="7">
      <t>ネン</t>
    </rPh>
    <rPh sb="8" eb="9">
      <t>ツキ</t>
    </rPh>
    <rPh sb="11" eb="12">
      <t>ヒ</t>
    </rPh>
    <rPh sb="13" eb="14">
      <t>ゲツ</t>
    </rPh>
    <rPh sb="18" eb="19">
      <t>ジ</t>
    </rPh>
    <rPh sb="21" eb="22">
      <t>プン</t>
    </rPh>
    <rPh sb="26" eb="27">
      <t>マタ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</si>
</sst>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&quot;¥&quot;#,##0.00;\-&quot;¥&quot;#,##0.00"/>
    <numFmt numFmtId="177" formatCode="#,##0_ "/>
    <numFmt numFmtId="178" formatCode="#,##0;&quot;△ &quot;#,##0"/>
    <numFmt numFmtId="179" formatCode="0_ "/>
    <numFmt numFmtId="180" formatCode="#,##0_);\(#,##0\)"/>
    <numFmt numFmtId="181" formatCode="[$-411]ggge&quot;年&quot;m&quot;月&quot;d&quot;日&quot;;@"/>
  </numFmts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ＪＳ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  <font>
      <sz val="26"/>
      <name val="ＭＳ Ｐ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color indexed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38" fontId="2" fillId="0" borderId="0" applyFont="0" applyFill="0" applyBorder="0" applyAlignment="0" applyProtection="0"/>
    <xf numFmtId="0" fontId="6" fillId="0" borderId="0"/>
    <xf numFmtId="38" fontId="2" fillId="0" borderId="0"/>
    <xf numFmtId="0" fontId="2" fillId="0" borderId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2" fillId="0" borderId="0"/>
    <xf numFmtId="38" fontId="6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</cellStyleXfs>
  <cellXfs count="129">
    <xf numFmtId="0" fontId="0" fillId="0" borderId="0" xfId="0"/>
    <xf numFmtId="0" fontId="3" fillId="0" borderId="0" xfId="11" applyFont="1" applyAlignment="1">
      <alignment horizontal="center" vertical="center" wrapText="1"/>
    </xf>
    <xf numFmtId="0" fontId="3" fillId="0" borderId="0" xfId="11" applyFont="1"/>
    <xf numFmtId="0" fontId="3" fillId="0" borderId="0" xfId="11" applyFont="1" applyAlignment="1">
      <alignment horizontal="center"/>
    </xf>
    <xf numFmtId="0" fontId="0" fillId="0" borderId="0" xfId="0" quotePrefix="1" applyNumberFormat="1"/>
    <xf numFmtId="176" fontId="0" fillId="0" borderId="0" xfId="0" applyNumberFormat="1"/>
    <xf numFmtId="14" fontId="0" fillId="0" borderId="0" xfId="0" applyNumberFormat="1"/>
    <xf numFmtId="0" fontId="3" fillId="0" borderId="0" xfId="11" applyFont="1" applyBorder="1" applyAlignment="1">
      <alignment horizontal="center" vertical="center"/>
    </xf>
    <xf numFmtId="0" fontId="11" fillId="0" borderId="3" xfId="11" applyFont="1" applyBorder="1" applyAlignment="1">
      <alignment horizontal="center" vertical="center" wrapText="1"/>
    </xf>
    <xf numFmtId="0" fontId="3" fillId="0" borderId="3" xfId="11" applyFont="1" applyBorder="1" applyAlignment="1">
      <alignment horizontal="center" vertical="center" shrinkToFit="1"/>
    </xf>
    <xf numFmtId="0" fontId="3" fillId="0" borderId="3" xfId="11" applyFont="1" applyBorder="1" applyAlignment="1">
      <alignment horizontal="left" vertical="center" wrapText="1" shrinkToFit="1"/>
    </xf>
    <xf numFmtId="177" fontId="3" fillId="0" borderId="3" xfId="11" applyNumberFormat="1" applyFont="1" applyBorder="1" applyAlignment="1">
      <alignment horizontal="center" vertical="center"/>
    </xf>
    <xf numFmtId="0" fontId="3" fillId="0" borderId="3" xfId="11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/>
    <xf numFmtId="177" fontId="3" fillId="0" borderId="3" xfId="11" applyNumberFormat="1" applyFont="1" applyBorder="1" applyAlignment="1">
      <alignment horizontal="right" vertical="center"/>
    </xf>
    <xf numFmtId="0" fontId="3" fillId="0" borderId="0" xfId="11" applyFont="1" applyBorder="1"/>
    <xf numFmtId="0" fontId="12" fillId="0" borderId="0" xfId="11" applyFont="1" applyBorder="1" applyAlignment="1">
      <alignment vertical="center"/>
    </xf>
    <xf numFmtId="0" fontId="3" fillId="0" borderId="0" xfId="11" applyFont="1" applyBorder="1" applyAlignment="1">
      <alignment horizontal="center" vertical="center" shrinkToFit="1"/>
    </xf>
    <xf numFmtId="0" fontId="3" fillId="0" borderId="3" xfId="11" applyFont="1" applyBorder="1" applyAlignment="1">
      <alignment horizontal="right" vertical="center" wrapText="1"/>
    </xf>
    <xf numFmtId="0" fontId="3" fillId="0" borderId="3" xfId="11" applyFont="1" applyBorder="1" applyAlignment="1">
      <alignment horizontal="left" vertical="center" wrapText="1"/>
    </xf>
    <xf numFmtId="178" fontId="3" fillId="0" borderId="4" xfId="1" applyNumberFormat="1" applyFont="1" applyBorder="1" applyAlignment="1">
      <alignment vertical="center"/>
    </xf>
    <xf numFmtId="38" fontId="3" fillId="0" borderId="3" xfId="1" applyFont="1" applyBorder="1" applyAlignment="1">
      <alignment horizontal="right" vertical="center"/>
    </xf>
    <xf numFmtId="177" fontId="3" fillId="0" borderId="0" xfId="11" applyNumberFormat="1" applyFont="1" applyBorder="1" applyAlignment="1">
      <alignment horizontal="center" vertical="center"/>
    </xf>
    <xf numFmtId="38" fontId="3" fillId="0" borderId="3" xfId="11" applyNumberFormat="1" applyFont="1" applyBorder="1" applyAlignment="1">
      <alignment horizontal="right" vertical="center"/>
    </xf>
    <xf numFmtId="177" fontId="3" fillId="0" borderId="0" xfId="11" applyNumberFormat="1" applyFont="1" applyBorder="1" applyAlignment="1">
      <alignment vertical="center"/>
    </xf>
    <xf numFmtId="0" fontId="0" fillId="0" borderId="0" xfId="0" quotePrefix="1" applyNumberFormat="1" applyAlignment="1">
      <alignment horizontal="center" vertical="center"/>
    </xf>
    <xf numFmtId="0" fontId="3" fillId="0" borderId="0" xfId="11" quotePrefix="1" applyFont="1" applyFill="1" applyBorder="1" applyAlignment="1">
      <alignment horizontal="center" vertical="center" shrinkToFit="1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quotePrefix="1" applyNumberFormat="1" applyFill="1" applyBorder="1" applyAlignment="1">
      <alignment horizontal="center" vertical="center"/>
    </xf>
    <xf numFmtId="177" fontId="0" fillId="0" borderId="0" xfId="0" quotePrefix="1" applyNumberFormat="1"/>
    <xf numFmtId="0" fontId="3" fillId="0" borderId="0" xfId="11" applyFont="1" applyFill="1" applyBorder="1" applyAlignment="1">
      <alignment horizontal="center" vertical="center" shrinkToFit="1"/>
    </xf>
    <xf numFmtId="0" fontId="2" fillId="0" borderId="0" xfId="0" quotePrefix="1" applyNumberFormat="1" applyFont="1" applyAlignment="1">
      <alignment horizontal="center" vertical="center"/>
    </xf>
    <xf numFmtId="0" fontId="2" fillId="0" borderId="0" xfId="0" quotePrefix="1" applyNumberFormat="1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Border="1" applyAlignment="1">
      <alignment horizontal="center" vertical="center"/>
    </xf>
    <xf numFmtId="0" fontId="14" fillId="0" borderId="0" xfId="0" applyFont="1"/>
    <xf numFmtId="0" fontId="14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shrinkToFit="1"/>
    </xf>
    <xf numFmtId="0" fontId="17" fillId="0" borderId="0" xfId="0" applyFont="1"/>
    <xf numFmtId="0" fontId="19" fillId="0" borderId="0" xfId="0" applyFont="1"/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180" fontId="16" fillId="0" borderId="3" xfId="1" applyNumberFormat="1" applyFont="1" applyBorder="1" applyAlignment="1">
      <alignment horizontal="right" vertical="center" shrinkToFit="1"/>
    </xf>
    <xf numFmtId="0" fontId="14" fillId="0" borderId="3" xfId="0" applyFont="1" applyBorder="1" applyAlignment="1">
      <alignment horizontal="distributed" vertical="center"/>
    </xf>
    <xf numFmtId="0" fontId="16" fillId="0" borderId="3" xfId="0" applyFont="1" applyBorder="1" applyAlignment="1">
      <alignment vertical="center"/>
    </xf>
    <xf numFmtId="0" fontId="16" fillId="0" borderId="0" xfId="0" applyFont="1"/>
    <xf numFmtId="58" fontId="16" fillId="0" borderId="0" xfId="0" applyNumberFormat="1" applyFont="1" applyAlignment="1">
      <alignment horizontal="left" vertical="center" shrinkToFit="1"/>
    </xf>
    <xf numFmtId="0" fontId="0" fillId="0" borderId="0" xfId="0" applyFont="1" applyAlignment="1">
      <alignment vertical="center"/>
    </xf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Alignment="1">
      <alignment horizontal="right" vertical="center"/>
    </xf>
    <xf numFmtId="58" fontId="16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20" fillId="0" borderId="0" xfId="11" applyFont="1" applyAlignment="1">
      <alignment horizontal="right"/>
    </xf>
    <xf numFmtId="177" fontId="3" fillId="0" borderId="2" xfId="11" applyNumberFormat="1" applyFont="1" applyBorder="1" applyAlignment="1">
      <alignment horizontal="center" vertical="center"/>
    </xf>
    <xf numFmtId="177" fontId="23" fillId="0" borderId="3" xfId="0" applyNumberFormat="1" applyFont="1" applyBorder="1" applyAlignment="1">
      <alignment vertical="center" shrinkToFit="1"/>
    </xf>
    <xf numFmtId="0" fontId="16" fillId="0" borderId="0" xfId="21" applyFont="1">
      <alignment vertical="center"/>
    </xf>
    <xf numFmtId="0" fontId="16" fillId="0" borderId="0" xfId="21" applyFont="1" applyAlignment="1"/>
    <xf numFmtId="0" fontId="16" fillId="0" borderId="0" xfId="21" applyFont="1" applyAlignment="1">
      <alignment horizontal="right"/>
    </xf>
    <xf numFmtId="0" fontId="16" fillId="0" borderId="0" xfId="21" applyNumberFormat="1" applyFont="1">
      <alignment vertical="center"/>
    </xf>
    <xf numFmtId="181" fontId="16" fillId="0" borderId="0" xfId="21" applyNumberFormat="1" applyFont="1" applyAlignment="1">
      <alignment vertical="center" shrinkToFit="1"/>
    </xf>
    <xf numFmtId="181" fontId="16" fillId="0" borderId="0" xfId="21" applyNumberFormat="1" applyFont="1" applyAlignment="1">
      <alignment vertical="center"/>
    </xf>
    <xf numFmtId="0" fontId="16" fillId="0" borderId="0" xfId="21" applyFont="1" applyBorder="1">
      <alignment vertical="center"/>
    </xf>
    <xf numFmtId="0" fontId="16" fillId="0" borderId="7" xfId="21" applyFont="1" applyBorder="1">
      <alignment vertical="center"/>
    </xf>
    <xf numFmtId="0" fontId="16" fillId="0" borderId="0" xfId="21" applyFont="1" applyBorder="1" applyAlignment="1">
      <alignment horizontal="right" vertical="center"/>
    </xf>
    <xf numFmtId="0" fontId="17" fillId="0" borderId="0" xfId="21" applyFont="1" applyAlignment="1">
      <alignment horizontal="left" vertical="center"/>
    </xf>
    <xf numFmtId="0" fontId="17" fillId="0" borderId="0" xfId="21" applyFont="1" applyAlignment="1">
      <alignment horizontal="right" vertical="center"/>
    </xf>
    <xf numFmtId="0" fontId="16" fillId="0" borderId="8" xfId="21" applyFont="1" applyBorder="1" applyAlignment="1">
      <alignment vertical="center"/>
    </xf>
    <xf numFmtId="0" fontId="16" fillId="0" borderId="3" xfId="21" applyFont="1" applyBorder="1">
      <alignment vertical="center"/>
    </xf>
    <xf numFmtId="0" fontId="16" fillId="0" borderId="1" xfId="21" applyFont="1" applyBorder="1" applyAlignment="1">
      <alignment horizontal="center" vertical="center"/>
    </xf>
    <xf numFmtId="0" fontId="17" fillId="0" borderId="1" xfId="21" applyFont="1" applyBorder="1" applyAlignment="1">
      <alignment horizontal="center" vertical="center"/>
    </xf>
    <xf numFmtId="0" fontId="16" fillId="0" borderId="9" xfId="21" applyFont="1" applyBorder="1" applyAlignment="1">
      <alignment horizontal="center" vertical="center"/>
    </xf>
    <xf numFmtId="0" fontId="16" fillId="0" borderId="3" xfId="21" applyFont="1" applyBorder="1" applyAlignment="1">
      <alignment horizontal="center" vertical="center"/>
    </xf>
    <xf numFmtId="0" fontId="16" fillId="0" borderId="3" xfId="21" applyFont="1" applyBorder="1" applyAlignment="1">
      <alignment horizontal="center" vertical="center" wrapText="1" shrinkToFit="1"/>
    </xf>
    <xf numFmtId="0" fontId="16" fillId="0" borderId="3" xfId="21" applyFont="1" applyBorder="1" applyAlignment="1">
      <alignment vertical="center" wrapText="1" shrinkToFit="1"/>
    </xf>
    <xf numFmtId="38" fontId="16" fillId="0" borderId="2" xfId="21" applyNumberFormat="1" applyFont="1" applyBorder="1" applyAlignment="1">
      <alignment vertical="center" wrapText="1" shrinkToFit="1"/>
    </xf>
    <xf numFmtId="38" fontId="16" fillId="0" borderId="3" xfId="21" applyNumberFormat="1" applyFont="1" applyBorder="1" applyAlignment="1">
      <alignment vertical="center" wrapText="1" shrinkToFit="1"/>
    </xf>
    <xf numFmtId="177" fontId="16" fillId="0" borderId="1" xfId="21" applyNumberFormat="1" applyFont="1" applyBorder="1" applyAlignment="1">
      <alignment vertical="center" shrinkToFit="1"/>
    </xf>
    <xf numFmtId="0" fontId="14" fillId="0" borderId="3" xfId="21" applyFont="1" applyBorder="1" applyAlignment="1">
      <alignment vertical="center" wrapText="1" shrinkToFit="1"/>
    </xf>
    <xf numFmtId="38" fontId="16" fillId="0" borderId="4" xfId="21" applyNumberFormat="1" applyFont="1" applyBorder="1" applyAlignment="1">
      <alignment vertical="center" wrapText="1" shrinkToFit="1"/>
    </xf>
    <xf numFmtId="177" fontId="16" fillId="0" borderId="3" xfId="21" applyNumberFormat="1" applyFont="1" applyBorder="1" applyAlignment="1">
      <alignment vertical="center" shrinkToFit="1"/>
    </xf>
    <xf numFmtId="0" fontId="16" fillId="0" borderId="3" xfId="21" applyFont="1" applyBorder="1" applyAlignment="1">
      <alignment vertical="center"/>
    </xf>
    <xf numFmtId="0" fontId="16" fillId="0" borderId="3" xfId="21" applyFont="1" applyBorder="1" applyAlignment="1">
      <alignment vertical="center" shrinkToFit="1"/>
    </xf>
    <xf numFmtId="0" fontId="13" fillId="0" borderId="0" xfId="0" applyFont="1" applyFill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9" fontId="16" fillId="0" borderId="2" xfId="0" applyNumberFormat="1" applyFont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58" fontId="16" fillId="0" borderId="2" xfId="0" applyNumberFormat="1" applyFont="1" applyBorder="1" applyAlignment="1">
      <alignment horizontal="center" vertical="center" wrapText="1" shrinkToFit="1"/>
    </xf>
    <xf numFmtId="0" fontId="16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8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21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0" borderId="2" xfId="11" applyFont="1" applyBorder="1" applyAlignment="1">
      <alignment horizontal="center" vertical="center" shrinkToFit="1"/>
    </xf>
    <xf numFmtId="0" fontId="3" fillId="0" borderId="1" xfId="11" applyFont="1" applyBorder="1" applyAlignment="1">
      <alignment horizontal="center" vertical="center" shrinkToFit="1"/>
    </xf>
    <xf numFmtId="0" fontId="16" fillId="0" borderId="0" xfId="21" applyFont="1" applyAlignment="1">
      <alignment vertical="center"/>
    </xf>
    <xf numFmtId="0" fontId="24" fillId="0" borderId="0" xfId="21" applyFont="1" applyAlignment="1">
      <alignment horizontal="center"/>
    </xf>
    <xf numFmtId="0" fontId="19" fillId="0" borderId="0" xfId="21" applyFont="1" applyAlignment="1">
      <alignment horizontal="left"/>
    </xf>
    <xf numFmtId="0" fontId="28" fillId="0" borderId="0" xfId="21" applyFont="1" applyAlignment="1">
      <alignment horizontal="left" vertical="center" wrapText="1"/>
    </xf>
    <xf numFmtId="0" fontId="27" fillId="0" borderId="0" xfId="21" applyFont="1" applyAlignment="1">
      <alignment vertical="center"/>
    </xf>
    <xf numFmtId="0" fontId="15" fillId="0" borderId="0" xfId="21" applyFont="1" applyAlignment="1">
      <alignment horizontal="center"/>
    </xf>
    <xf numFmtId="0" fontId="14" fillId="0" borderId="2" xfId="21" applyFont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16" fillId="0" borderId="2" xfId="21" applyFont="1" applyBorder="1" applyAlignment="1">
      <alignment horizontal="center" vertical="center" wrapText="1" shrinkToFit="1"/>
    </xf>
    <xf numFmtId="0" fontId="22" fillId="0" borderId="1" xfId="0" applyFont="1" applyBorder="1" applyAlignment="1">
      <alignment horizontal="center" vertical="center" wrapText="1" shrinkToFit="1"/>
    </xf>
    <xf numFmtId="0" fontId="16" fillId="0" borderId="2" xfId="2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</cellXfs>
  <cellStyles count="22">
    <cellStyle name="Excel Built-in Comma [0]" xfId="3"/>
    <cellStyle name="Excel Built-in Normal" xfId="4"/>
    <cellStyle name="桁区切り" xfId="1" builtinId="6"/>
    <cellStyle name="桁区切り 2" xfId="5"/>
    <cellStyle name="桁区切り 2 2" xfId="6"/>
    <cellStyle name="桁区切り 3" xfId="7"/>
    <cellStyle name="桁区切り 4" xfId="12"/>
    <cellStyle name="通貨 2" xfId="13"/>
    <cellStyle name="通貨 2 2" xfId="14"/>
    <cellStyle name="通貨 3" xfId="15"/>
    <cellStyle name="標準" xfId="0" builtinId="0"/>
    <cellStyle name="標準 2" xfId="2"/>
    <cellStyle name="標準 2 2" xfId="10"/>
    <cellStyle name="標準 2 3" xfId="16"/>
    <cellStyle name="標準 2 4" xfId="20"/>
    <cellStyle name="標準 3" xfId="8"/>
    <cellStyle name="標準 4" xfId="9"/>
    <cellStyle name="標準 5" xfId="17"/>
    <cellStyle name="標準 6" xfId="18"/>
    <cellStyle name="標準 7" xfId="19"/>
    <cellStyle name="標準_NEW契約書類一式" xfId="11"/>
    <cellStyle name="標準_灯油、ガソリン(ローリー)16.10.07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0</xdr:rowOff>
    </xdr:from>
    <xdr:to>
      <xdr:col>6</xdr:col>
      <xdr:colOff>1085852</xdr:colOff>
      <xdr:row>19</xdr:row>
      <xdr:rowOff>0</xdr:rowOff>
    </xdr:to>
    <xdr:cxnSp macro="">
      <xdr:nvCxnSpPr>
        <xdr:cNvPr id="3" name="直線コネクタ 2"/>
        <xdr:cNvCxnSpPr/>
      </xdr:nvCxnSpPr>
      <xdr:spPr>
        <a:xfrm flipH="1">
          <a:off x="5915025" y="1543050"/>
          <a:ext cx="1981202" cy="104298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9525</xdr:rowOff>
    </xdr:from>
    <xdr:to>
      <xdr:col>6</xdr:col>
      <xdr:colOff>1390650</xdr:colOff>
      <xdr:row>10</xdr:row>
      <xdr:rowOff>1</xdr:rowOff>
    </xdr:to>
    <xdr:cxnSp macro="">
      <xdr:nvCxnSpPr>
        <xdr:cNvPr id="3" name="直線コネクタ 2"/>
        <xdr:cNvCxnSpPr/>
      </xdr:nvCxnSpPr>
      <xdr:spPr>
        <a:xfrm flipV="1">
          <a:off x="3638550" y="3486150"/>
          <a:ext cx="3209925" cy="790576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2628900</xdr:colOff>
      <xdr:row>27</xdr:row>
      <xdr:rowOff>9525</xdr:rowOff>
    </xdr:from>
    <xdr:to>
      <xdr:col>8</xdr:col>
      <xdr:colOff>619125</xdr:colOff>
      <xdr:row>28</xdr:row>
      <xdr:rowOff>0</xdr:rowOff>
    </xdr:to>
    <xdr:cxnSp macro="">
      <xdr:nvCxnSpPr>
        <xdr:cNvPr id="2" name="直線コネクタ 1"/>
        <xdr:cNvCxnSpPr/>
      </xdr:nvCxnSpPr>
      <xdr:spPr>
        <a:xfrm flipV="1">
          <a:off x="4676775" y="6753225"/>
          <a:ext cx="3695700" cy="5238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%20&#37326;&#30000;&#65298;&#12381;&#12358;/21.12.21&#12288;&#65419;&#65438;&#65411;&#65438;&#65397;&#65398;&#65426;&#65431;&#19977;&#33050;&#21488;&#12411;&#12363;/&#9675;&#19968;&#33324;&#23455;&#35336;&#12539;&#12499;&#12487;&#12458;&#12459;&#12513;&#12521;&#19977;&#33050;&#21488;&#12411;&#1236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89012/Desktop/&#23553;&#31570;&#21360;&#2104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9733;&#9733;&#21508;&#29677;&#20849;&#36890;\&#22865;&#32004;&#34892;&#28858;&#30058;&#21495;&#20184;&#19982;&#31807;&#12539;&#22865;&#65296;&#65299;\&#22865;&#32004;&#34892;&#28858;&#30058;&#21495;&#20184;&#19982;&#31807;&#65288;&#65298;&#65298;&#24180;&#24230;&#29256;&#65289;\&#9679;&#20998;&#20219;&#25903;&#20986;&#36000;&#25285;&#34892;&#28858;&#25285;&#24403;&#23448;&#22865;&#32004;&#34892;&#28858;&#30058;&#21495;&#31807;&#65288;&#65298;&#65298;&#24180;&#24230;&#2925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公告"/>
      <sheetName val="内訳書"/>
      <sheetName val="予定価格調書 (一般)"/>
      <sheetName val="内訳書 （計算用）"/>
      <sheetName val="定価内訳書 (2)"/>
      <sheetName val="入札比較表"/>
      <sheetName val="参加者名簿"/>
      <sheetName val="抽選表"/>
      <sheetName val="内訳書 (科目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"/>
      <sheetName val="FAX"/>
      <sheetName val="FAX((見)"/>
      <sheetName val="FAX (発)"/>
      <sheetName val="郵送送付書"/>
      <sheetName val="郵送送付書 (契)"/>
      <sheetName val="郵送送付書 (発)"/>
      <sheetName val="住所宛先"/>
      <sheetName val="定型内手差し印刷"/>
      <sheetName val="角2封筒手差し印刷"/>
      <sheetName val="郵送"/>
      <sheetName val="郵送 (契)"/>
      <sheetName val="郵送 (発)"/>
      <sheetName val="定型内"/>
      <sheetName val="角2封筒"/>
    </sheetNames>
    <sheetDataSet>
      <sheetData sheetId="0">
        <row r="4">
          <cell r="A4" t="str">
            <v>Ｎｏ</v>
          </cell>
          <cell r="B4" t="str">
            <v>頭文字</v>
          </cell>
          <cell r="C4" t="str">
            <v>業者</v>
          </cell>
          <cell r="D4" t="str">
            <v>部署名①</v>
          </cell>
          <cell r="E4" t="str">
            <v>部署名②</v>
          </cell>
          <cell r="F4" t="str">
            <v>氏</v>
          </cell>
          <cell r="G4" t="str">
            <v>ＴＥＬ番号</v>
          </cell>
          <cell r="H4" t="str">
            <v>ＦＡＸ番号</v>
          </cell>
          <cell r="I4" t="str">
            <v>〒</v>
          </cell>
          <cell r="J4" t="str">
            <v>住所</v>
          </cell>
          <cell r="K4" t="str">
            <v>住所２</v>
          </cell>
          <cell r="L4" t="str">
            <v>業種等</v>
          </cell>
          <cell r="M4" t="str">
            <v>備考1</v>
          </cell>
          <cell r="N4" t="str">
            <v>備考2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</row>
        <row r="5">
          <cell r="A5">
            <v>1</v>
          </cell>
          <cell r="B5" t="str">
            <v>さ</v>
          </cell>
          <cell r="C5" t="str">
            <v>株式会社三将</v>
          </cell>
          <cell r="D5">
            <v>0</v>
          </cell>
          <cell r="E5">
            <v>0</v>
          </cell>
          <cell r="F5" t="str">
            <v>木村</v>
          </cell>
          <cell r="G5" t="str">
            <v>03-6280-8639</v>
          </cell>
          <cell r="H5" t="str">
            <v>03-6280-8641</v>
          </cell>
          <cell r="I5" t="str">
            <v>162-0844</v>
          </cell>
          <cell r="J5" t="str">
            <v>新宿区市谷八幡町１４</v>
          </cell>
          <cell r="K5" t="str">
            <v>市ヶ谷中央ビル１F　A号館</v>
          </cell>
          <cell r="L5" t="str">
            <v>メダル製造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</row>
        <row r="6">
          <cell r="A6">
            <v>2</v>
          </cell>
          <cell r="B6" t="str">
            <v>し</v>
          </cell>
          <cell r="C6" t="str">
            <v>株式会　シマンテック</v>
          </cell>
          <cell r="D6" t="str">
            <v>セキュリティソリューション本部</v>
          </cell>
          <cell r="E6" t="str">
            <v>公共営業部</v>
          </cell>
          <cell r="F6" t="str">
            <v>塚平</v>
          </cell>
          <cell r="G6" t="str">
            <v>03-5114-4505</v>
          </cell>
          <cell r="H6" t="str">
            <v>03-5114-4020</v>
          </cell>
          <cell r="I6" t="str">
            <v>107-0052</v>
          </cell>
          <cell r="J6" t="str">
            <v>港区赤坂１－１１－４４</v>
          </cell>
          <cell r="K6" t="str">
            <v>赤坂インターシティ</v>
          </cell>
          <cell r="L6" t="str">
            <v>ライセンス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</row>
        <row r="7">
          <cell r="A7">
            <v>3</v>
          </cell>
          <cell r="B7" t="str">
            <v>に</v>
          </cell>
          <cell r="C7" t="str">
            <v>日経メディアマーケティング株式会社</v>
          </cell>
          <cell r="D7" t="str">
            <v>法人営業２部</v>
          </cell>
          <cell r="E7" t="str">
            <v>公共営業グループ</v>
          </cell>
          <cell r="F7" t="str">
            <v>雨宮</v>
          </cell>
          <cell r="G7" t="str">
            <v>03-5295-6228</v>
          </cell>
          <cell r="H7">
            <v>0</v>
          </cell>
          <cell r="I7" t="str">
            <v>100-8066</v>
          </cell>
          <cell r="J7" t="str">
            <v>千代田区大手町１－３－７</v>
          </cell>
          <cell r="K7">
            <v>0</v>
          </cell>
          <cell r="L7" t="str">
            <v>ライセンス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A8">
            <v>4</v>
          </cell>
          <cell r="B8" t="str">
            <v>よ</v>
          </cell>
          <cell r="C8" t="str">
            <v>有限会社芳井</v>
          </cell>
          <cell r="D8">
            <v>0</v>
          </cell>
          <cell r="E8">
            <v>0</v>
          </cell>
          <cell r="F8" t="str">
            <v>関原</v>
          </cell>
          <cell r="G8" t="str">
            <v>03-3576-0575</v>
          </cell>
          <cell r="H8" t="str">
            <v>03-3576-0576</v>
          </cell>
          <cell r="I8" t="str">
            <v>114-0024</v>
          </cell>
          <cell r="J8" t="str">
            <v>北区西ヶ原４－５４－１５</v>
          </cell>
          <cell r="K8">
            <v>0</v>
          </cell>
          <cell r="L8" t="str">
            <v>生花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A9">
            <v>5</v>
          </cell>
          <cell r="B9" t="str">
            <v>じ</v>
          </cell>
          <cell r="C9" t="str">
            <v>株式会社　ジャパンプロデュースサービス</v>
          </cell>
          <cell r="D9" t="str">
            <v>店舗管理部</v>
          </cell>
          <cell r="E9">
            <v>0</v>
          </cell>
          <cell r="F9" t="str">
            <v>小林</v>
          </cell>
          <cell r="G9" t="str">
            <v>03-5833-3339</v>
          </cell>
          <cell r="H9" t="str">
            <v>03-5833-2224</v>
          </cell>
          <cell r="I9" t="str">
            <v>101-0024</v>
          </cell>
          <cell r="J9" t="str">
            <v>千代田区神田和泉町１ー７－８</v>
          </cell>
          <cell r="K9" t="str">
            <v>エーワンビル４F</v>
          </cell>
          <cell r="L9" t="str">
            <v>散髪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A10">
            <v>6</v>
          </cell>
          <cell r="B10" t="str">
            <v>ち</v>
          </cell>
          <cell r="C10" t="str">
            <v>中外徽章株式会社</v>
          </cell>
          <cell r="D10">
            <v>0</v>
          </cell>
          <cell r="E10">
            <v>0</v>
          </cell>
          <cell r="F10" t="str">
            <v>古田</v>
          </cell>
          <cell r="G10" t="str">
            <v>03-3294-3431</v>
          </cell>
          <cell r="H10" t="str">
            <v>03-3294-3436</v>
          </cell>
          <cell r="I10" t="str">
            <v>101-0052</v>
          </cell>
          <cell r="J10" t="str">
            <v>千代田区神田小川町３－２</v>
          </cell>
          <cell r="K10">
            <v>0</v>
          </cell>
          <cell r="L10" t="str">
            <v>メダル製造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A11">
            <v>7</v>
          </cell>
          <cell r="B11" t="str">
            <v>と</v>
          </cell>
          <cell r="C11" t="str">
            <v>東洋リネンサプライ株式会社</v>
          </cell>
          <cell r="D11">
            <v>0</v>
          </cell>
          <cell r="E11">
            <v>0</v>
          </cell>
          <cell r="F11" t="str">
            <v>関口</v>
          </cell>
          <cell r="G11" t="str">
            <v>027-372-7002</v>
          </cell>
          <cell r="H11" t="str">
            <v>027-372-7003</v>
          </cell>
          <cell r="I11" t="str">
            <v>370-3534</v>
          </cell>
          <cell r="J11" t="str">
            <v>群馬県高崎市井出町４６３－１</v>
          </cell>
          <cell r="K11">
            <v>0</v>
          </cell>
          <cell r="L11" t="str">
            <v>洗濯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A12">
            <v>8</v>
          </cell>
          <cell r="B12" t="str">
            <v>の</v>
          </cell>
          <cell r="C12" t="str">
            <v>株式会社野口研磨工場</v>
          </cell>
          <cell r="D12">
            <v>0</v>
          </cell>
          <cell r="E12">
            <v>0</v>
          </cell>
          <cell r="F12" t="str">
            <v>野口</v>
          </cell>
          <cell r="G12" t="str">
            <v>03-3811-0334</v>
          </cell>
          <cell r="H12" t="str">
            <v>03-3811-0324</v>
          </cell>
          <cell r="I12" t="str">
            <v>112-0001</v>
          </cell>
          <cell r="J12" t="str">
            <v>文京区白山２－４－１</v>
          </cell>
          <cell r="K12">
            <v>0</v>
          </cell>
          <cell r="L12" t="str">
            <v>刃の研磨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A13">
            <v>9</v>
          </cell>
          <cell r="B13" t="str">
            <v>も</v>
          </cell>
          <cell r="C13" t="str">
            <v>株式会社望月</v>
          </cell>
          <cell r="D13">
            <v>0</v>
          </cell>
          <cell r="E13">
            <v>0</v>
          </cell>
          <cell r="F13" t="str">
            <v>望月</v>
          </cell>
          <cell r="G13" t="str">
            <v>03-3351-1654</v>
          </cell>
          <cell r="H13" t="str">
            <v>03-3358-6568</v>
          </cell>
          <cell r="I13" t="str">
            <v>160-0004</v>
          </cell>
          <cell r="J13" t="str">
            <v>新宿区四谷１－３</v>
          </cell>
          <cell r="K13">
            <v>0</v>
          </cell>
          <cell r="L13" t="str">
            <v>印鑑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A14">
            <v>10</v>
          </cell>
          <cell r="B14" t="str">
            <v>ぜ</v>
          </cell>
          <cell r="C14" t="str">
            <v>株式会社全国会計職員協会</v>
          </cell>
          <cell r="D14">
            <v>0</v>
          </cell>
          <cell r="E14">
            <v>0</v>
          </cell>
          <cell r="F14" t="str">
            <v>千葉</v>
          </cell>
          <cell r="G14" t="str">
            <v>03-3729-5379</v>
          </cell>
          <cell r="H14" t="str">
            <v>03-3729-5391</v>
          </cell>
          <cell r="I14" t="str">
            <v>145-0066</v>
          </cell>
          <cell r="J14" t="str">
            <v>大田区南雪谷４－２３－３</v>
          </cell>
          <cell r="K14">
            <v>0</v>
          </cell>
          <cell r="L14" t="str">
            <v>会計と監査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A15">
            <v>11</v>
          </cell>
          <cell r="B15" t="str">
            <v>あ</v>
          </cell>
          <cell r="C15" t="str">
            <v>アースサポート株式会社</v>
          </cell>
          <cell r="D15">
            <v>0</v>
          </cell>
          <cell r="E15">
            <v>0</v>
          </cell>
          <cell r="F15" t="str">
            <v>大木</v>
          </cell>
          <cell r="G15" t="str">
            <v>03-3377-1100</v>
          </cell>
          <cell r="H15" t="str">
            <v>03-3377-1772</v>
          </cell>
          <cell r="I15" t="str">
            <v>151-0071</v>
          </cell>
          <cell r="J15" t="str">
            <v>渋谷区本町１－４－１４</v>
          </cell>
          <cell r="K15">
            <v>0</v>
          </cell>
          <cell r="L15" t="str">
            <v>カーペット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A16">
            <v>12</v>
          </cell>
          <cell r="B16" t="str">
            <v>り</v>
          </cell>
          <cell r="C16" t="str">
            <v>リョービＭＨＩグラフィックテクノジー株式会社</v>
          </cell>
          <cell r="D16" t="str">
            <v>東日本支社　営業部</v>
          </cell>
          <cell r="E16">
            <v>0</v>
          </cell>
          <cell r="F16" t="str">
            <v>依田</v>
          </cell>
          <cell r="G16" t="str">
            <v>03-3927-8540</v>
          </cell>
          <cell r="H16" t="str">
            <v>03-3927-5762</v>
          </cell>
          <cell r="I16" t="str">
            <v>114-0003</v>
          </cell>
          <cell r="J16" t="str">
            <v>北区豊島５－２－８</v>
          </cell>
          <cell r="K16">
            <v>0</v>
          </cell>
          <cell r="L16" t="str">
            <v>修理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A17">
            <v>13</v>
          </cell>
          <cell r="B17" t="str">
            <v>ほ</v>
          </cell>
          <cell r="C17" t="str">
            <v>株式会社ホリゾン東テクノ</v>
          </cell>
          <cell r="D17">
            <v>0</v>
          </cell>
          <cell r="E17">
            <v>0</v>
          </cell>
          <cell r="F17" t="str">
            <v>北村</v>
          </cell>
          <cell r="G17" t="str">
            <v>03-3652-7631</v>
          </cell>
          <cell r="H17" t="str">
            <v>03-3652-8083</v>
          </cell>
          <cell r="I17" t="str">
            <v>132-8562</v>
          </cell>
          <cell r="J17" t="str">
            <v>江戸川区松江５－１０－９</v>
          </cell>
          <cell r="K17">
            <v>0</v>
          </cell>
          <cell r="L17" t="str">
            <v>刃の研磨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A18">
            <v>14</v>
          </cell>
          <cell r="B18" t="str">
            <v>こ</v>
          </cell>
          <cell r="C18" t="str">
            <v>株式会社國光</v>
          </cell>
          <cell r="D18" t="str">
            <v>営業部　営業課</v>
          </cell>
          <cell r="E18">
            <v>0</v>
          </cell>
          <cell r="F18" t="str">
            <v>山下</v>
          </cell>
          <cell r="G18" t="str">
            <v>03-5816-7052</v>
          </cell>
          <cell r="H18" t="str">
            <v>03-5816-7056</v>
          </cell>
          <cell r="I18">
            <v>0</v>
          </cell>
          <cell r="J18" t="str">
            <v>台東区東上野１－２８－１２</v>
          </cell>
          <cell r="K18">
            <v>0</v>
          </cell>
          <cell r="L18" t="str">
            <v>印刷物の廃棄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A19">
            <v>15</v>
          </cell>
          <cell r="B19" t="str">
            <v>お</v>
          </cell>
          <cell r="C19" t="str">
            <v>株式会社大久保</v>
          </cell>
          <cell r="D19" t="str">
            <v>ＲＤＶ事業部</v>
          </cell>
          <cell r="E19">
            <v>0</v>
          </cell>
          <cell r="F19" t="str">
            <v>小林</v>
          </cell>
          <cell r="G19" t="str">
            <v>03-3891-2488</v>
          </cell>
          <cell r="H19" t="str">
            <v>03-3891-2484</v>
          </cell>
          <cell r="I19">
            <v>0</v>
          </cell>
          <cell r="J19" t="str">
            <v>荒川区東日暮里１－４０－５</v>
          </cell>
          <cell r="K19">
            <v>0</v>
          </cell>
          <cell r="L19" t="str">
            <v>印刷物の廃棄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A20">
            <v>16</v>
          </cell>
          <cell r="B20" t="str">
            <v>に</v>
          </cell>
          <cell r="C20" t="str">
            <v>株式会社日本レクリェーションセンター</v>
          </cell>
          <cell r="D20" t="str">
            <v>営業部長</v>
          </cell>
          <cell r="E20">
            <v>0</v>
          </cell>
          <cell r="F20" t="str">
            <v>井上</v>
          </cell>
          <cell r="G20" t="str">
            <v>03-3987-3241</v>
          </cell>
          <cell r="H20" t="str">
            <v>03-3987-3287</v>
          </cell>
          <cell r="I20" t="str">
            <v>170-0013</v>
          </cell>
          <cell r="J20" t="str">
            <v>豊島区東池袋１－４７－３</v>
          </cell>
          <cell r="K20" t="str">
            <v>山京ビル</v>
          </cell>
          <cell r="L20" t="str">
            <v>宿舎借上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A21">
            <v>17</v>
          </cell>
          <cell r="B21" t="str">
            <v>お</v>
          </cell>
          <cell r="C21" t="str">
            <v>株式会社オフス・サプライ</v>
          </cell>
          <cell r="D21">
            <v>0</v>
          </cell>
          <cell r="E21">
            <v>0</v>
          </cell>
          <cell r="F21" t="str">
            <v>石田</v>
          </cell>
          <cell r="G21" t="str">
            <v>04-2943-7500</v>
          </cell>
          <cell r="H21" t="str">
            <v>04-2943-7505</v>
          </cell>
          <cell r="I21" t="str">
            <v>359-0001</v>
          </cell>
          <cell r="J21" t="str">
            <v>所沢市下富１０９３－１６</v>
          </cell>
          <cell r="K21">
            <v>0</v>
          </cell>
          <cell r="L21" t="str">
            <v>事務用品修理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A22">
            <v>18</v>
          </cell>
          <cell r="B22" t="str">
            <v>こ</v>
          </cell>
          <cell r="C22" t="str">
            <v>株式会社コレクト</v>
          </cell>
          <cell r="D22" t="str">
            <v>営業部　部長</v>
          </cell>
          <cell r="E22">
            <v>0</v>
          </cell>
          <cell r="F22" t="str">
            <v>齊藤</v>
          </cell>
          <cell r="G22" t="str">
            <v>03-5603-6721</v>
          </cell>
          <cell r="H22" t="str">
            <v>03-5603-6720</v>
          </cell>
          <cell r="I22" t="str">
            <v>110-0003</v>
          </cell>
          <cell r="J22" t="str">
            <v>台東区根岸２－１６－１１－２０５</v>
          </cell>
          <cell r="K22">
            <v>0</v>
          </cell>
          <cell r="L22" t="str">
            <v>メダル製造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A23">
            <v>19</v>
          </cell>
          <cell r="B23" t="str">
            <v>な</v>
          </cell>
          <cell r="C23" t="str">
            <v>株式会社名川徽章製作所</v>
          </cell>
          <cell r="D23">
            <v>0</v>
          </cell>
          <cell r="E23">
            <v>0</v>
          </cell>
          <cell r="F23" t="str">
            <v>名川</v>
          </cell>
          <cell r="G23" t="str">
            <v>03-3813-5516</v>
          </cell>
          <cell r="H23" t="str">
            <v>03-3813-5518</v>
          </cell>
          <cell r="I23" t="str">
            <v>112-0004</v>
          </cell>
          <cell r="J23" t="str">
            <v>文京区後楽２－２－１８</v>
          </cell>
          <cell r="K23">
            <v>0</v>
          </cell>
          <cell r="L23" t="str">
            <v>メダル製造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A24">
            <v>20</v>
          </cell>
          <cell r="B24" t="str">
            <v>や</v>
          </cell>
          <cell r="C24" t="str">
            <v>ヤサカ観光興業株式会社</v>
          </cell>
          <cell r="D24" t="str">
            <v>墨田営業所</v>
          </cell>
          <cell r="E24">
            <v>0</v>
          </cell>
          <cell r="F24" t="str">
            <v>宮</v>
          </cell>
          <cell r="G24" t="str">
            <v>03-3625-0711</v>
          </cell>
          <cell r="H24" t="str">
            <v>03-3625-5747</v>
          </cell>
          <cell r="I24" t="str">
            <v>130-0012</v>
          </cell>
          <cell r="J24" t="str">
            <v>墨田区太平３－６－１</v>
          </cell>
          <cell r="K24">
            <v>0</v>
          </cell>
          <cell r="L24" t="str">
            <v>宿舎借上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A25">
            <v>21</v>
          </cell>
          <cell r="B25" t="str">
            <v>さ</v>
          </cell>
          <cell r="C25" t="str">
            <v>有限会社サンブリッジ</v>
          </cell>
          <cell r="D25">
            <v>0</v>
          </cell>
          <cell r="E25">
            <v>0</v>
          </cell>
          <cell r="F25" t="str">
            <v>三橋</v>
          </cell>
          <cell r="G25" t="str">
            <v>03-3656-4461</v>
          </cell>
          <cell r="H25" t="str">
            <v>03-3656-4462</v>
          </cell>
          <cell r="I25" t="str">
            <v>132-0025</v>
          </cell>
          <cell r="J25" t="str">
            <v>江戸川区松江２－２９－４</v>
          </cell>
          <cell r="K25">
            <v>0</v>
          </cell>
          <cell r="L25" t="str">
            <v>事務用品修理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A26">
            <v>22</v>
          </cell>
          <cell r="B26" t="str">
            <v>た</v>
          </cell>
          <cell r="C26" t="str">
            <v>株式会社武田商店</v>
          </cell>
          <cell r="D26" t="str">
            <v>営業部</v>
          </cell>
          <cell r="E26">
            <v>0</v>
          </cell>
          <cell r="F26" t="str">
            <v>小原</v>
          </cell>
          <cell r="G26" t="str">
            <v>03-3461-2171</v>
          </cell>
          <cell r="H26" t="str">
            <v>03-3496-6137</v>
          </cell>
          <cell r="I26" t="str">
            <v>150-0021</v>
          </cell>
          <cell r="J26" t="str">
            <v>渋谷区恵比寿西２－３－１３</v>
          </cell>
          <cell r="K26">
            <v>0</v>
          </cell>
          <cell r="L26" t="str">
            <v>メダル製造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A27">
            <v>23</v>
          </cell>
          <cell r="B27" t="str">
            <v>ま</v>
          </cell>
          <cell r="C27" t="str">
            <v>松本徽章工業株式会社</v>
          </cell>
          <cell r="D27" t="str">
            <v>日本橋営業所</v>
          </cell>
          <cell r="E27" t="str">
            <v>所長</v>
          </cell>
          <cell r="F27" t="str">
            <v>青山</v>
          </cell>
          <cell r="G27" t="str">
            <v>03-3241-3581</v>
          </cell>
          <cell r="H27" t="str">
            <v>03-3270-3072</v>
          </cell>
          <cell r="I27" t="str">
            <v>103-0023</v>
          </cell>
          <cell r="J27" t="str">
            <v>中央区日本橋本町３－３－４</v>
          </cell>
          <cell r="K27" t="str">
            <v>日本橋本町ビル２階</v>
          </cell>
          <cell r="L27" t="str">
            <v>メダル製造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A28">
            <v>24</v>
          </cell>
          <cell r="B28" t="str">
            <v>ぐ</v>
          </cell>
          <cell r="C28" t="str">
            <v>グッド・リッチ株式会社</v>
          </cell>
          <cell r="D28">
            <v>0</v>
          </cell>
          <cell r="E28">
            <v>0</v>
          </cell>
          <cell r="F28" t="str">
            <v>古平</v>
          </cell>
          <cell r="G28" t="str">
            <v>03-3862-0748</v>
          </cell>
          <cell r="H28" t="str">
            <v>03-3862-0749</v>
          </cell>
          <cell r="I28" t="str">
            <v>111-0051</v>
          </cell>
          <cell r="J28" t="str">
            <v>台東区蔵前３－１９－８</v>
          </cell>
          <cell r="K28">
            <v>0</v>
          </cell>
          <cell r="L28" t="str">
            <v>メダル製造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A29">
            <v>25</v>
          </cell>
          <cell r="B29" t="str">
            <v>な</v>
          </cell>
          <cell r="C29" t="str">
            <v>株式会社永江印祥堂</v>
          </cell>
          <cell r="D29" t="str">
            <v>広域営業部</v>
          </cell>
          <cell r="E29">
            <v>0</v>
          </cell>
          <cell r="F29" t="str">
            <v>石倉</v>
          </cell>
          <cell r="G29" t="str">
            <v>0120-21-9940</v>
          </cell>
          <cell r="H29" t="str">
            <v>0120-26-4804</v>
          </cell>
          <cell r="I29">
            <v>0</v>
          </cell>
          <cell r="J29">
            <v>0</v>
          </cell>
          <cell r="K29">
            <v>0</v>
          </cell>
          <cell r="L29" t="str">
            <v>印鑑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A30">
            <v>26</v>
          </cell>
          <cell r="B30" t="str">
            <v>い</v>
          </cell>
          <cell r="C30" t="str">
            <v>有限会社飯田商店</v>
          </cell>
          <cell r="D30" t="str">
            <v>営業部</v>
          </cell>
          <cell r="E30">
            <v>0</v>
          </cell>
          <cell r="F30" t="str">
            <v>金川</v>
          </cell>
          <cell r="G30" t="str">
            <v>03-3351-1671</v>
          </cell>
          <cell r="H30" t="str">
            <v>03-3356-9047</v>
          </cell>
          <cell r="I30" t="str">
            <v>160-0004</v>
          </cell>
          <cell r="J30" t="str">
            <v>新宿区四谷３－４</v>
          </cell>
          <cell r="K30">
            <v>0</v>
          </cell>
          <cell r="L30" t="str">
            <v>印鑑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A31">
            <v>27</v>
          </cell>
          <cell r="B31" t="str">
            <v>と</v>
          </cell>
          <cell r="C31" t="str">
            <v>東横システム株式会社</v>
          </cell>
          <cell r="D31" t="str">
            <v>ＩＴ営業部</v>
          </cell>
          <cell r="E31">
            <v>0</v>
          </cell>
          <cell r="F31" t="str">
            <v>田村</v>
          </cell>
          <cell r="G31" t="str">
            <v>03-5748-8141</v>
          </cell>
          <cell r="H31" t="str">
            <v>03-5748-8142</v>
          </cell>
          <cell r="I31" t="str">
            <v>146-0082</v>
          </cell>
          <cell r="J31" t="str">
            <v>大田区池上５－７－１２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A32">
            <v>28</v>
          </cell>
          <cell r="B32" t="str">
            <v>ち</v>
          </cell>
          <cell r="C32" t="str">
            <v>株式会社千代田テクノル</v>
          </cell>
          <cell r="D32" t="str">
            <v>東京営業所</v>
          </cell>
          <cell r="E32">
            <v>0</v>
          </cell>
          <cell r="F32" t="str">
            <v>岩田</v>
          </cell>
          <cell r="G32" t="str">
            <v>03-3816-2931</v>
          </cell>
          <cell r="H32" t="str">
            <v>03-5803-1935</v>
          </cell>
          <cell r="I32" t="str">
            <v>113-8681</v>
          </cell>
          <cell r="J32" t="str">
            <v>文京区湯島１－７－１２</v>
          </cell>
          <cell r="K32">
            <v>0</v>
          </cell>
          <cell r="L32" t="str">
            <v>被爆線量測定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A33">
            <v>29</v>
          </cell>
          <cell r="B33" t="str">
            <v>と</v>
          </cell>
          <cell r="C33" t="str">
            <v>公益財団法人東京都予防医学協会</v>
          </cell>
          <cell r="D33" t="str">
            <v>健康教育事業本部</v>
          </cell>
          <cell r="E33" t="str">
            <v>施設健診部　施設健診課</v>
          </cell>
          <cell r="F33" t="str">
            <v>西潟</v>
          </cell>
          <cell r="G33" t="str">
            <v>03-3269-1141</v>
          </cell>
          <cell r="H33" t="str">
            <v>03-3269-7562</v>
          </cell>
          <cell r="I33" t="str">
            <v>162-8402</v>
          </cell>
          <cell r="J33" t="str">
            <v>新宿区市谷砂土原町１－２</v>
          </cell>
          <cell r="K33">
            <v>0</v>
          </cell>
          <cell r="L33" t="str">
            <v>乳がん健診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A34">
            <v>30</v>
          </cell>
          <cell r="B34" t="str">
            <v>み</v>
          </cell>
          <cell r="C34" t="str">
            <v>株式会社港屋</v>
          </cell>
          <cell r="D34" t="str">
            <v>営業１部　営業１課</v>
          </cell>
          <cell r="E34" t="str">
            <v>課長</v>
          </cell>
          <cell r="F34" t="str">
            <v>佐藤</v>
          </cell>
          <cell r="G34" t="str">
            <v>03-5606-6491</v>
          </cell>
          <cell r="H34" t="str">
            <v>03-5606-6490</v>
          </cell>
          <cell r="I34" t="str">
            <v>136-0075</v>
          </cell>
          <cell r="J34" t="str">
            <v>江東区新砂１－１３－５</v>
          </cell>
          <cell r="K34">
            <v>0</v>
          </cell>
          <cell r="L34" t="str">
            <v>雑貨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A35">
            <v>31</v>
          </cell>
          <cell r="B35" t="str">
            <v>き</v>
          </cell>
          <cell r="C35" t="str">
            <v>キヤノンマーケティングジャパン株式会社</v>
          </cell>
          <cell r="D35" t="str">
            <v>公共・ＮＴＴ営業本部</v>
          </cell>
          <cell r="E35" t="str">
            <v>公共営業部　官公庁販売二課</v>
          </cell>
          <cell r="F35" t="str">
            <v>青木</v>
          </cell>
          <cell r="G35" t="str">
            <v>050-3806-3978</v>
          </cell>
          <cell r="H35" t="str">
            <v>03-6719-8255</v>
          </cell>
          <cell r="I35" t="str">
            <v>108-8011</v>
          </cell>
          <cell r="J35" t="str">
            <v>港区港南２－１６－６</v>
          </cell>
          <cell r="K35">
            <v>0</v>
          </cell>
          <cell r="L35" t="str">
            <v>印字器修理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A36">
            <v>32</v>
          </cell>
          <cell r="B36" t="str">
            <v>く</v>
          </cell>
          <cell r="C36" t="str">
            <v>有限会社蔵屋商工</v>
          </cell>
          <cell r="D36">
            <v>0</v>
          </cell>
          <cell r="E36">
            <v>0</v>
          </cell>
          <cell r="F36" t="str">
            <v>鈴木</v>
          </cell>
          <cell r="G36" t="str">
            <v>03-3397-7551</v>
          </cell>
          <cell r="H36" t="str">
            <v>03-3397-7660</v>
          </cell>
          <cell r="I36" t="str">
            <v>167-0031</v>
          </cell>
          <cell r="J36" t="str">
            <v>杉並区本天沼２－９－１</v>
          </cell>
          <cell r="K36">
            <v>0</v>
          </cell>
          <cell r="L36" t="str">
            <v>雑貨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A37">
            <v>33</v>
          </cell>
          <cell r="B37" t="str">
            <v>お</v>
          </cell>
          <cell r="C37" t="str">
            <v>有限会社オギノ</v>
          </cell>
          <cell r="D37">
            <v>0</v>
          </cell>
          <cell r="E37">
            <v>0</v>
          </cell>
          <cell r="F37" t="str">
            <v>荻野</v>
          </cell>
          <cell r="G37" t="str">
            <v>03-3695-3303</v>
          </cell>
          <cell r="H37" t="str">
            <v>03-3695-3199</v>
          </cell>
          <cell r="I37" t="str">
            <v>124-0012</v>
          </cell>
          <cell r="J37" t="str">
            <v>葛飾区立石５－１６－５</v>
          </cell>
          <cell r="K37">
            <v>0</v>
          </cell>
          <cell r="L37" t="str">
            <v>雑貨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A38">
            <v>34</v>
          </cell>
          <cell r="B38" t="str">
            <v>あ</v>
          </cell>
          <cell r="C38" t="str">
            <v>株式会社アクティオ</v>
          </cell>
          <cell r="D38" t="str">
            <v>白山営業所</v>
          </cell>
          <cell r="E38">
            <v>0</v>
          </cell>
          <cell r="F38" t="str">
            <v>工藤</v>
          </cell>
          <cell r="G38" t="str">
            <v>03-5977-2385</v>
          </cell>
          <cell r="H38" t="str">
            <v>03-5977-2386</v>
          </cell>
          <cell r="I38" t="str">
            <v>112-0001</v>
          </cell>
          <cell r="J38">
            <v>0</v>
          </cell>
          <cell r="K38">
            <v>0</v>
          </cell>
          <cell r="L38" t="str">
            <v>レンタル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A39">
            <v>35</v>
          </cell>
          <cell r="B39" t="str">
            <v>れ</v>
          </cell>
          <cell r="C39" t="str">
            <v>株式会社レンタルのニッケン</v>
          </cell>
          <cell r="D39" t="str">
            <v>練馬営業所</v>
          </cell>
          <cell r="E39">
            <v>0</v>
          </cell>
          <cell r="F39" t="str">
            <v>西郷</v>
          </cell>
          <cell r="G39" t="str">
            <v>03-3926-4941</v>
          </cell>
          <cell r="H39" t="str">
            <v>03-3999-7071</v>
          </cell>
          <cell r="I39" t="str">
            <v>179-0075</v>
          </cell>
          <cell r="J39" t="str">
            <v>練馬区高松３－５－４</v>
          </cell>
          <cell r="K39">
            <v>0</v>
          </cell>
          <cell r="L39" t="str">
            <v>レンタル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A40">
            <v>36</v>
          </cell>
          <cell r="B40" t="str">
            <v>む</v>
          </cell>
          <cell r="C40" t="str">
            <v>武蔵富装</v>
          </cell>
          <cell r="D40">
            <v>0</v>
          </cell>
          <cell r="E40">
            <v>0</v>
          </cell>
          <cell r="F40" t="str">
            <v>寺野</v>
          </cell>
          <cell r="G40" t="str">
            <v>03-5296-2833</v>
          </cell>
          <cell r="H40" t="str">
            <v>03-3256-7388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>
            <v>37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A42">
            <v>38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A43">
            <v>39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A44">
            <v>40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A45">
            <v>41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A46">
            <v>42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A47">
            <v>43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A48">
            <v>44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A49">
            <v>45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46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A51">
            <v>47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A52">
            <v>48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A53">
            <v>49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A54">
            <v>50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A55">
            <v>51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A56">
            <v>52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A57">
            <v>53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A58">
            <v>54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A59">
            <v>55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A60">
            <v>56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A61">
            <v>57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A62">
            <v>58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A63">
            <v>59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A64">
            <v>60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A65">
            <v>61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A66">
            <v>62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A67">
            <v>63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A68">
            <v>64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A69">
            <v>65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A70">
            <v>66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A71">
            <v>67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A72">
            <v>68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A73">
            <v>69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A74">
            <v>70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A75">
            <v>71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A76">
            <v>72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A77">
            <v>73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A78">
            <v>74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A79">
            <v>75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A80">
            <v>76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A81">
            <v>77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A82">
            <v>78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A83">
            <v>79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A84">
            <v>80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A85">
            <v>81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A86">
            <v>82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A87">
            <v>83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A88">
            <v>84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A89">
            <v>85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A90">
            <v>86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A91">
            <v>87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A92">
            <v>88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A93">
            <v>89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A94">
            <v>90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A95">
            <v>91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A96">
            <v>92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A97">
            <v>93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A98">
            <v>94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A99">
            <v>95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A100">
            <v>96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A101">
            <v>97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A102">
            <v>98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A103">
            <v>99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A104">
            <v>100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班総額"/>
      <sheetName val="１班単契"/>
      <sheetName val="２班総額"/>
      <sheetName val="２班単契"/>
      <sheetName val="３班総額"/>
      <sheetName val="３班単契"/>
      <sheetName val="糧食総額"/>
      <sheetName val="糧食単契"/>
      <sheetName val="私金立替"/>
      <sheetName val="送付書"/>
      <sheetName val="支払年月日"/>
      <sheetName val="科目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J1" t="str">
            <v>褒賞品費</v>
          </cell>
          <cell r="K1" t="str">
            <v>庁費</v>
          </cell>
          <cell r="L1" t="str">
            <v>情報処理業務庁費</v>
          </cell>
          <cell r="M1" t="str">
            <v>営舎費</v>
          </cell>
          <cell r="N1" t="str">
            <v>被服費</v>
          </cell>
          <cell r="O1" t="str">
            <v>糧食費</v>
          </cell>
          <cell r="P1" t="str">
            <v>通信専用料</v>
          </cell>
          <cell r="Q1" t="str">
            <v>油購入費</v>
          </cell>
          <cell r="R1" t="str">
            <v>運搬費</v>
          </cell>
          <cell r="S1" t="str">
            <v>各所修繕</v>
          </cell>
          <cell r="T1" t="str">
            <v>自動車重量税</v>
          </cell>
          <cell r="U1" t="str">
            <v>通信機器購入費</v>
          </cell>
          <cell r="V1" t="str">
            <v>諸器材購入費</v>
          </cell>
          <cell r="W1" t="str">
            <v>武器修理費</v>
          </cell>
          <cell r="X1" t="str">
            <v>通信維持費</v>
          </cell>
          <cell r="Y1" t="str">
            <v>車両修理費</v>
          </cell>
          <cell r="Z1" t="str">
            <v>諸器材等維持費</v>
          </cell>
          <cell r="AA1" t="str">
            <v>航空機修理費</v>
          </cell>
          <cell r="AB1" t="str">
            <v>施設施工庁費</v>
          </cell>
          <cell r="AC1" t="str">
            <v>施設整備費</v>
          </cell>
          <cell r="AD1" t="str">
            <v>公務員宿舎施設費</v>
          </cell>
          <cell r="AE1" t="str">
            <v>募集等庁費</v>
          </cell>
          <cell r="AF1" t="str">
            <v>予備隊員業務庁費</v>
          </cell>
          <cell r="AG1" t="str">
            <v>医療費</v>
          </cell>
          <cell r="AH1" t="str">
            <v>教育訓練費</v>
          </cell>
          <cell r="AI1" t="str">
            <v>災害対策関係調査費</v>
          </cell>
        </row>
        <row r="2">
          <cell r="A2" t="str">
            <v>物品購入</v>
          </cell>
          <cell r="D2" t="str">
            <v>森</v>
          </cell>
          <cell r="E2" t="str">
            <v>一般</v>
          </cell>
          <cell r="F2" t="str">
            <v>公募</v>
          </cell>
          <cell r="G2" t="str">
            <v>有</v>
          </cell>
          <cell r="H2" t="str">
            <v>監理部</v>
          </cell>
        </row>
        <row r="3">
          <cell r="A3" t="str">
            <v>製造</v>
          </cell>
          <cell r="D3" t="str">
            <v>佐藤</v>
          </cell>
          <cell r="E3" t="str">
            <v>指名</v>
          </cell>
          <cell r="F3" t="str">
            <v>企画競争</v>
          </cell>
          <cell r="G3" t="str">
            <v>無</v>
          </cell>
          <cell r="H3" t="str">
            <v>人事部</v>
          </cell>
        </row>
        <row r="4">
          <cell r="A4" t="str">
            <v>役務</v>
          </cell>
          <cell r="D4" t="str">
            <v>原</v>
          </cell>
          <cell r="E4" t="str">
            <v>随契</v>
          </cell>
          <cell r="H4" t="str">
            <v>運用支援・情報部</v>
          </cell>
        </row>
        <row r="5">
          <cell r="A5" t="str">
            <v>修理</v>
          </cell>
          <cell r="E5" t="str">
            <v>一般・随契</v>
          </cell>
          <cell r="H5" t="str">
            <v>防衛部</v>
          </cell>
        </row>
        <row r="6">
          <cell r="A6" t="str">
            <v>工事</v>
          </cell>
          <cell r="H6" t="str">
            <v>装備部</v>
          </cell>
        </row>
        <row r="7">
          <cell r="A7" t="str">
            <v>その他</v>
          </cell>
          <cell r="H7" t="str">
            <v>教訓部</v>
          </cell>
        </row>
        <row r="8">
          <cell r="H8" t="str">
            <v>衛生部</v>
          </cell>
        </row>
        <row r="9">
          <cell r="H9" t="str">
            <v>監察官</v>
          </cell>
        </row>
        <row r="10">
          <cell r="H10" t="str">
            <v>法務官</v>
          </cell>
        </row>
        <row r="11">
          <cell r="H11" t="str">
            <v>警務管理官</v>
          </cell>
        </row>
        <row r="12">
          <cell r="H12" t="str">
            <v>通信団</v>
          </cell>
        </row>
        <row r="13">
          <cell r="H13" t="str">
            <v>通団本部付</v>
          </cell>
        </row>
        <row r="14">
          <cell r="H14" t="str">
            <v>中基シ</v>
          </cell>
        </row>
        <row r="15">
          <cell r="H15" t="str">
            <v>通保監</v>
          </cell>
        </row>
        <row r="16">
          <cell r="H16" t="str">
            <v>システム防護隊</v>
          </cell>
        </row>
        <row r="17">
          <cell r="H17" t="str">
            <v>３０１映写中</v>
          </cell>
        </row>
        <row r="18">
          <cell r="H18" t="str">
            <v>システム開発隊</v>
          </cell>
        </row>
        <row r="19">
          <cell r="H19" t="str">
            <v>中業支　総務部</v>
          </cell>
        </row>
        <row r="20">
          <cell r="H20" t="str">
            <v>中業支　印刷補給部</v>
          </cell>
        </row>
        <row r="21">
          <cell r="H21" t="str">
            <v>自衛隊情報保全隊</v>
          </cell>
        </row>
        <row r="22">
          <cell r="H22" t="str">
            <v>中央情報隊</v>
          </cell>
        </row>
        <row r="23">
          <cell r="H23" t="str">
            <v>警務隊本部</v>
          </cell>
        </row>
        <row r="24">
          <cell r="H24" t="str">
            <v>302保安中隊</v>
          </cell>
        </row>
        <row r="25">
          <cell r="H25" t="str">
            <v>中央会計隊</v>
          </cell>
        </row>
        <row r="26">
          <cell r="H26" t="str">
            <v>会計監査隊</v>
          </cell>
        </row>
        <row r="27">
          <cell r="H27" t="str">
            <v>中管気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view="pageBreakPreview" zoomScaleNormal="100" workbookViewId="0">
      <pane xSplit="3" topLeftCell="D1" activePane="topRight" state="frozen"/>
      <selection pane="topRight" activeCell="C8" sqref="C8"/>
    </sheetView>
  </sheetViews>
  <sheetFormatPr defaultRowHeight="13.5"/>
  <cols>
    <col min="1" max="1" width="3.625" style="1" customWidth="1"/>
    <col min="2" max="2" width="16.625" style="2" customWidth="1"/>
    <col min="3" max="3" width="38.625" style="2" customWidth="1"/>
    <col min="4" max="4" width="6.625" style="3" customWidth="1"/>
    <col min="5" max="5" width="11.875" style="2" customWidth="1"/>
    <col min="6" max="6" width="12" style="2" customWidth="1"/>
    <col min="7" max="7" width="14.375" style="2" customWidth="1"/>
    <col min="8" max="9" width="14.125" style="2" customWidth="1"/>
    <col min="10" max="10" width="8.875" style="17" customWidth="1"/>
    <col min="11" max="17" width="9" style="2"/>
    <col min="18" max="18" width="10.5" style="2" bestFit="1" customWidth="1"/>
    <col min="19" max="16384" width="9" style="2"/>
  </cols>
  <sheetData>
    <row r="1" spans="1:31" ht="22.5" customHeight="1"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1" ht="36" customHeight="1">
      <c r="A2" s="88" t="s">
        <v>52</v>
      </c>
      <c r="B2" s="88"/>
      <c r="C2" s="88"/>
      <c r="D2" s="88"/>
      <c r="E2" s="88"/>
      <c r="F2" s="88"/>
      <c r="G2" s="88"/>
      <c r="H2" s="35"/>
      <c r="I2" s="35"/>
      <c r="J2" s="18"/>
      <c r="K2" s="4"/>
      <c r="L2" s="4"/>
      <c r="M2" s="4"/>
      <c r="N2"/>
      <c r="O2" s="4"/>
      <c r="P2" s="5"/>
      <c r="Q2" s="4"/>
      <c r="R2" s="6"/>
      <c r="S2" s="4"/>
      <c r="T2" s="4"/>
      <c r="U2" s="4"/>
      <c r="V2"/>
      <c r="W2" s="4"/>
      <c r="X2" s="4"/>
      <c r="Y2" s="6"/>
      <c r="Z2" s="4"/>
      <c r="AA2" s="4"/>
      <c r="AB2"/>
      <c r="AC2" s="6"/>
      <c r="AD2" s="4"/>
    </row>
    <row r="3" spans="1:31" ht="24" customHeight="1">
      <c r="C3" s="7"/>
      <c r="K3" s="4"/>
      <c r="L3" s="4"/>
      <c r="M3" s="4"/>
      <c r="N3"/>
      <c r="O3" s="4"/>
      <c r="P3" s="5"/>
      <c r="Q3" s="4"/>
      <c r="R3" s="6"/>
      <c r="S3" s="4"/>
      <c r="T3" s="4"/>
      <c r="U3" s="4"/>
      <c r="V3"/>
      <c r="W3" s="4"/>
      <c r="X3" s="4"/>
      <c r="Y3" s="6"/>
      <c r="Z3" s="4"/>
      <c r="AA3" s="4"/>
      <c r="AB3"/>
      <c r="AC3" s="6"/>
      <c r="AD3" s="4"/>
    </row>
    <row r="4" spans="1:31" ht="39" customHeight="1">
      <c r="A4" s="8" t="s">
        <v>7</v>
      </c>
      <c r="B4" s="9" t="s">
        <v>3</v>
      </c>
      <c r="C4" s="9" t="s">
        <v>4</v>
      </c>
      <c r="D4" s="9" t="s">
        <v>0</v>
      </c>
      <c r="E4" s="9" t="s">
        <v>2</v>
      </c>
      <c r="F4" s="9" t="s">
        <v>26</v>
      </c>
      <c r="G4" s="9" t="s">
        <v>1</v>
      </c>
      <c r="H4" s="19"/>
      <c r="I4" s="19" t="s">
        <v>27</v>
      </c>
      <c r="J4" s="32">
        <v>64</v>
      </c>
      <c r="K4" s="33">
        <v>65</v>
      </c>
      <c r="L4" s="33">
        <v>66</v>
      </c>
      <c r="M4" s="28">
        <v>67</v>
      </c>
      <c r="N4" s="33">
        <v>68</v>
      </c>
      <c r="O4" s="33">
        <v>69</v>
      </c>
      <c r="P4" s="33">
        <v>70</v>
      </c>
      <c r="Q4" s="33">
        <v>71</v>
      </c>
      <c r="R4" s="33">
        <v>72</v>
      </c>
      <c r="S4" s="33">
        <v>73</v>
      </c>
      <c r="T4" s="3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1" ht="54.95" customHeight="1">
      <c r="A5" s="20">
        <v>1</v>
      </c>
      <c r="B5" s="10" t="s">
        <v>5</v>
      </c>
      <c r="C5" s="21" t="s">
        <v>8</v>
      </c>
      <c r="D5" s="59" t="s">
        <v>24</v>
      </c>
      <c r="E5" s="60">
        <v>212</v>
      </c>
      <c r="F5" s="22"/>
      <c r="G5" s="23"/>
      <c r="H5" s="36"/>
      <c r="I5" s="37" t="s">
        <v>28</v>
      </c>
      <c r="J5" s="24">
        <v>97</v>
      </c>
      <c r="K5" s="27">
        <v>32</v>
      </c>
      <c r="L5" s="27">
        <v>1</v>
      </c>
      <c r="M5" s="27">
        <v>1</v>
      </c>
      <c r="N5" s="29">
        <v>1</v>
      </c>
      <c r="O5" s="30">
        <v>1</v>
      </c>
      <c r="P5" s="30">
        <v>1</v>
      </c>
      <c r="Q5" s="30">
        <v>1</v>
      </c>
      <c r="R5" s="30">
        <v>1</v>
      </c>
      <c r="S5" s="30">
        <v>9</v>
      </c>
      <c r="T5" s="31">
        <f>SUM(J5:S5)</f>
        <v>145</v>
      </c>
      <c r="U5" s="4"/>
      <c r="V5"/>
      <c r="W5" s="4"/>
      <c r="X5" s="4"/>
      <c r="Y5" s="6"/>
      <c r="Z5" s="4"/>
      <c r="AA5" s="4"/>
      <c r="AB5" s="6"/>
      <c r="AC5" s="6"/>
      <c r="AD5" s="4"/>
      <c r="AE5" s="13"/>
    </row>
    <row r="6" spans="1:31" ht="54.95" customHeight="1">
      <c r="A6" s="20">
        <v>2</v>
      </c>
      <c r="B6" s="10" t="s">
        <v>5</v>
      </c>
      <c r="C6" s="21" t="s">
        <v>9</v>
      </c>
      <c r="D6" s="59" t="s">
        <v>24</v>
      </c>
      <c r="E6" s="60">
        <v>94</v>
      </c>
      <c r="F6" s="22"/>
      <c r="G6" s="23"/>
      <c r="H6" s="36"/>
      <c r="I6" s="36"/>
      <c r="J6" s="24">
        <v>1</v>
      </c>
      <c r="K6" s="27">
        <v>1</v>
      </c>
      <c r="L6" s="27">
        <v>1</v>
      </c>
      <c r="M6" s="27">
        <v>1</v>
      </c>
      <c r="N6" s="29">
        <v>1</v>
      </c>
      <c r="O6" s="30">
        <v>1</v>
      </c>
      <c r="P6" s="30">
        <v>1</v>
      </c>
      <c r="Q6" s="30">
        <v>1</v>
      </c>
      <c r="R6" s="30">
        <v>1</v>
      </c>
      <c r="S6" s="30">
        <v>74</v>
      </c>
      <c r="T6" s="31">
        <f t="shared" ref="T6:T19" si="0">SUM(J6:S6)</f>
        <v>83</v>
      </c>
      <c r="U6" s="4"/>
      <c r="V6"/>
      <c r="W6" s="4"/>
      <c r="X6" s="4"/>
      <c r="Y6" s="6"/>
      <c r="Z6" s="4"/>
      <c r="AA6" s="4"/>
      <c r="AB6" s="6"/>
      <c r="AC6" s="6"/>
      <c r="AD6" s="4"/>
      <c r="AE6" s="14"/>
    </row>
    <row r="7" spans="1:31" ht="54.95" customHeight="1">
      <c r="A7" s="20">
        <v>3</v>
      </c>
      <c r="B7" s="10" t="s">
        <v>5</v>
      </c>
      <c r="C7" s="21" t="s">
        <v>10</v>
      </c>
      <c r="D7" s="59" t="s">
        <v>24</v>
      </c>
      <c r="E7" s="60">
        <v>98</v>
      </c>
      <c r="F7" s="22"/>
      <c r="G7" s="23"/>
      <c r="H7" s="36"/>
      <c r="I7" s="36"/>
      <c r="J7" s="24">
        <v>1</v>
      </c>
      <c r="K7" s="27">
        <v>1</v>
      </c>
      <c r="L7" s="27">
        <v>1</v>
      </c>
      <c r="M7" s="27">
        <v>1</v>
      </c>
      <c r="N7" s="29">
        <v>1</v>
      </c>
      <c r="O7" s="30">
        <v>1</v>
      </c>
      <c r="P7" s="30">
        <v>1</v>
      </c>
      <c r="Q7" s="30">
        <v>1</v>
      </c>
      <c r="R7" s="30">
        <v>1</v>
      </c>
      <c r="S7" s="30">
        <v>1</v>
      </c>
      <c r="T7" s="31">
        <f t="shared" si="0"/>
        <v>10</v>
      </c>
      <c r="U7" s="4"/>
      <c r="V7"/>
      <c r="W7" s="4"/>
      <c r="X7" s="4"/>
      <c r="Y7" s="6"/>
      <c r="Z7" s="4"/>
      <c r="AA7" s="4"/>
      <c r="AB7" s="6"/>
      <c r="AC7" s="6"/>
      <c r="AD7" s="4"/>
      <c r="AE7" s="13"/>
    </row>
    <row r="8" spans="1:31" ht="54.95" customHeight="1">
      <c r="A8" s="20">
        <v>4</v>
      </c>
      <c r="B8" s="10" t="s">
        <v>5</v>
      </c>
      <c r="C8" s="21" t="s">
        <v>11</v>
      </c>
      <c r="D8" s="59" t="s">
        <v>24</v>
      </c>
      <c r="E8" s="60">
        <v>64</v>
      </c>
      <c r="F8" s="22"/>
      <c r="G8" s="23"/>
      <c r="H8" s="36"/>
      <c r="I8" s="36"/>
      <c r="J8" s="24">
        <v>1</v>
      </c>
      <c r="K8" s="27">
        <v>1</v>
      </c>
      <c r="L8" s="27">
        <v>1</v>
      </c>
      <c r="M8" s="27">
        <v>14</v>
      </c>
      <c r="N8" s="29">
        <v>1</v>
      </c>
      <c r="O8" s="30">
        <v>12</v>
      </c>
      <c r="P8" s="30">
        <v>1</v>
      </c>
      <c r="Q8" s="30">
        <v>1</v>
      </c>
      <c r="R8" s="30">
        <v>1</v>
      </c>
      <c r="S8" s="30">
        <v>1</v>
      </c>
      <c r="T8" s="31">
        <f t="shared" si="0"/>
        <v>34</v>
      </c>
      <c r="U8" s="4"/>
      <c r="V8"/>
      <c r="W8" s="4"/>
      <c r="X8" s="4"/>
      <c r="Y8" s="6"/>
      <c r="Z8" s="4"/>
      <c r="AA8" s="4"/>
      <c r="AB8" s="6"/>
      <c r="AC8" s="6"/>
      <c r="AD8" s="4"/>
    </row>
    <row r="9" spans="1:31" ht="54.95" customHeight="1">
      <c r="A9" s="20">
        <v>5</v>
      </c>
      <c r="B9" s="10" t="s">
        <v>5</v>
      </c>
      <c r="C9" s="21" t="s">
        <v>12</v>
      </c>
      <c r="D9" s="59" t="s">
        <v>24</v>
      </c>
      <c r="E9" s="60">
        <v>22</v>
      </c>
      <c r="F9" s="22"/>
      <c r="G9" s="23"/>
      <c r="H9" s="36"/>
      <c r="I9" s="36"/>
      <c r="J9" s="24">
        <v>1</v>
      </c>
      <c r="K9" s="27">
        <v>1</v>
      </c>
      <c r="L9" s="27">
        <v>1</v>
      </c>
      <c r="M9" s="27">
        <v>1</v>
      </c>
      <c r="N9" s="29">
        <v>1</v>
      </c>
      <c r="O9" s="30">
        <v>1</v>
      </c>
      <c r="P9" s="30">
        <v>2</v>
      </c>
      <c r="Q9" s="30">
        <v>1</v>
      </c>
      <c r="R9" s="30">
        <v>1</v>
      </c>
      <c r="S9" s="30"/>
      <c r="T9" s="31">
        <f t="shared" si="0"/>
        <v>10</v>
      </c>
      <c r="U9" s="4"/>
      <c r="V9"/>
      <c r="W9" s="4"/>
      <c r="X9" s="4"/>
      <c r="Y9" s="6"/>
      <c r="Z9" s="4"/>
      <c r="AA9" s="4"/>
      <c r="AB9" s="6"/>
      <c r="AC9" s="6"/>
      <c r="AD9" s="15"/>
    </row>
    <row r="10" spans="1:31" ht="54.95" customHeight="1">
      <c r="A10" s="20">
        <v>6</v>
      </c>
      <c r="B10" s="10" t="s">
        <v>5</v>
      </c>
      <c r="C10" s="21" t="s">
        <v>13</v>
      </c>
      <c r="D10" s="59" t="s">
        <v>24</v>
      </c>
      <c r="E10" s="60">
        <v>1</v>
      </c>
      <c r="F10" s="22"/>
      <c r="G10" s="23"/>
      <c r="H10" s="36"/>
      <c r="I10" s="36"/>
      <c r="J10" s="24">
        <v>1</v>
      </c>
      <c r="K10" s="27">
        <v>1</v>
      </c>
      <c r="L10" s="27">
        <v>1</v>
      </c>
      <c r="M10" s="27">
        <v>1</v>
      </c>
      <c r="N10" s="29">
        <v>1</v>
      </c>
      <c r="O10" s="30">
        <v>1</v>
      </c>
      <c r="P10" s="30">
        <v>1</v>
      </c>
      <c r="Q10" s="30">
        <v>1</v>
      </c>
      <c r="R10" s="30">
        <v>1</v>
      </c>
      <c r="S10" s="30"/>
      <c r="T10" s="31">
        <f t="shared" si="0"/>
        <v>9</v>
      </c>
      <c r="U10" s="4"/>
      <c r="V10"/>
      <c r="W10" s="4"/>
      <c r="X10" s="4"/>
      <c r="Y10" s="6"/>
      <c r="Z10" s="4"/>
      <c r="AA10" s="4"/>
      <c r="AB10" s="6"/>
      <c r="AC10" s="6"/>
      <c r="AD10" s="15"/>
    </row>
    <row r="11" spans="1:31" ht="54.95" customHeight="1">
      <c r="A11" s="20">
        <v>7</v>
      </c>
      <c r="B11" s="10" t="s">
        <v>5</v>
      </c>
      <c r="C11" s="21" t="s">
        <v>14</v>
      </c>
      <c r="D11" s="59" t="s">
        <v>24</v>
      </c>
      <c r="E11" s="60">
        <v>8</v>
      </c>
      <c r="F11" s="22"/>
      <c r="G11" s="23"/>
      <c r="H11" s="36"/>
      <c r="I11" s="36"/>
      <c r="J11" s="24">
        <v>1</v>
      </c>
      <c r="K11" s="27">
        <v>1</v>
      </c>
      <c r="L11" s="27">
        <v>1</v>
      </c>
      <c r="M11" s="27">
        <v>1</v>
      </c>
      <c r="N11" s="29">
        <v>1</v>
      </c>
      <c r="O11" s="30">
        <v>1</v>
      </c>
      <c r="P11" s="30">
        <v>1</v>
      </c>
      <c r="Q11" s="30">
        <v>1</v>
      </c>
      <c r="R11" s="30">
        <v>1</v>
      </c>
      <c r="S11" s="30"/>
      <c r="T11" s="31">
        <f t="shared" si="0"/>
        <v>9</v>
      </c>
      <c r="U11" s="4"/>
      <c r="V11"/>
      <c r="W11" s="4"/>
      <c r="X11" s="4"/>
      <c r="Y11" s="6"/>
      <c r="Z11" s="4"/>
      <c r="AA11" s="4"/>
      <c r="AB11" s="6"/>
      <c r="AC11" s="6"/>
      <c r="AD11" s="15"/>
    </row>
    <row r="12" spans="1:31" ht="54.95" customHeight="1">
      <c r="A12" s="20">
        <v>8</v>
      </c>
      <c r="B12" s="10" t="s">
        <v>5</v>
      </c>
      <c r="C12" s="21" t="s">
        <v>15</v>
      </c>
      <c r="D12" s="59" t="s">
        <v>24</v>
      </c>
      <c r="E12" s="60">
        <v>1</v>
      </c>
      <c r="F12" s="22"/>
      <c r="G12" s="23"/>
      <c r="H12" s="36"/>
      <c r="I12" s="36"/>
      <c r="J12" s="24">
        <v>1</v>
      </c>
      <c r="K12" s="27">
        <v>1</v>
      </c>
      <c r="L12" s="27">
        <v>1</v>
      </c>
      <c r="M12" s="27">
        <v>1</v>
      </c>
      <c r="N12" s="29">
        <v>1</v>
      </c>
      <c r="O12" s="30">
        <v>1</v>
      </c>
      <c r="P12" s="30">
        <v>1</v>
      </c>
      <c r="Q12" s="30">
        <v>1</v>
      </c>
      <c r="R12" s="30">
        <v>1</v>
      </c>
      <c r="S12" s="30"/>
      <c r="T12" s="31">
        <f t="shared" si="0"/>
        <v>9</v>
      </c>
      <c r="U12" s="4"/>
      <c r="V12"/>
      <c r="W12" s="4"/>
      <c r="X12" s="4"/>
      <c r="Y12" s="6"/>
      <c r="Z12" s="4"/>
      <c r="AA12" s="4"/>
      <c r="AB12" s="6"/>
      <c r="AC12" s="6"/>
      <c r="AD12" s="15"/>
    </row>
    <row r="13" spans="1:31" ht="54.95" customHeight="1">
      <c r="A13" s="20">
        <v>9</v>
      </c>
      <c r="B13" s="10" t="s">
        <v>5</v>
      </c>
      <c r="C13" s="21" t="s">
        <v>16</v>
      </c>
      <c r="D13" s="59" t="s">
        <v>24</v>
      </c>
      <c r="E13" s="60">
        <v>99</v>
      </c>
      <c r="F13" s="22"/>
      <c r="G13" s="23"/>
      <c r="H13" s="36"/>
      <c r="I13" s="36"/>
      <c r="J13" s="24">
        <v>350</v>
      </c>
      <c r="K13" s="27">
        <v>1</v>
      </c>
      <c r="L13" s="27">
        <v>1</v>
      </c>
      <c r="M13" s="27">
        <v>1</v>
      </c>
      <c r="N13" s="29">
        <v>1</v>
      </c>
      <c r="O13" s="30">
        <v>1</v>
      </c>
      <c r="P13" s="30">
        <v>1</v>
      </c>
      <c r="Q13" s="30">
        <v>1</v>
      </c>
      <c r="R13" s="30">
        <v>1</v>
      </c>
      <c r="S13" s="30"/>
      <c r="T13" s="31">
        <f t="shared" si="0"/>
        <v>358</v>
      </c>
      <c r="U13" s="4"/>
      <c r="V13"/>
      <c r="W13" s="4"/>
      <c r="X13" s="4"/>
      <c r="Y13" s="6"/>
      <c r="Z13" s="4"/>
      <c r="AA13" s="4"/>
      <c r="AB13" s="6"/>
      <c r="AC13" s="6"/>
      <c r="AD13" s="15"/>
    </row>
    <row r="14" spans="1:31" ht="54.95" customHeight="1">
      <c r="A14" s="20">
        <v>10</v>
      </c>
      <c r="B14" s="10" t="s">
        <v>5</v>
      </c>
      <c r="C14" s="21" t="s">
        <v>17</v>
      </c>
      <c r="D14" s="59" t="s">
        <v>24</v>
      </c>
      <c r="E14" s="60">
        <v>1</v>
      </c>
      <c r="F14" s="22"/>
      <c r="G14" s="23"/>
      <c r="H14" s="36"/>
      <c r="I14" s="36"/>
      <c r="J14" s="24">
        <v>1</v>
      </c>
      <c r="K14" s="27">
        <v>1</v>
      </c>
      <c r="L14" s="27">
        <v>1</v>
      </c>
      <c r="M14" s="27">
        <v>1</v>
      </c>
      <c r="N14" s="29">
        <v>1</v>
      </c>
      <c r="O14" s="30">
        <v>1</v>
      </c>
      <c r="P14" s="30">
        <v>1</v>
      </c>
      <c r="Q14" s="30">
        <v>1</v>
      </c>
      <c r="R14" s="30">
        <v>1</v>
      </c>
      <c r="S14" s="30"/>
      <c r="T14" s="31">
        <f t="shared" si="0"/>
        <v>9</v>
      </c>
      <c r="U14" s="4"/>
      <c r="V14"/>
      <c r="W14" s="4"/>
      <c r="X14" s="4"/>
      <c r="Y14" s="6"/>
      <c r="Z14" s="4"/>
      <c r="AA14" s="4"/>
      <c r="AB14" s="6"/>
      <c r="AC14" s="6"/>
      <c r="AD14" s="15"/>
    </row>
    <row r="15" spans="1:31" ht="54.95" customHeight="1">
      <c r="A15" s="20">
        <v>11</v>
      </c>
      <c r="B15" s="10" t="s">
        <v>5</v>
      </c>
      <c r="C15" s="21" t="s">
        <v>18</v>
      </c>
      <c r="D15" s="59" t="s">
        <v>24</v>
      </c>
      <c r="E15" s="60">
        <v>1</v>
      </c>
      <c r="F15" s="22"/>
      <c r="G15" s="23"/>
      <c r="H15" s="36"/>
      <c r="I15" s="36"/>
      <c r="J15" s="24">
        <v>1</v>
      </c>
      <c r="K15" s="27">
        <v>1</v>
      </c>
      <c r="L15" s="27">
        <v>1</v>
      </c>
      <c r="M15" s="27">
        <v>1</v>
      </c>
      <c r="N15" s="29">
        <v>1</v>
      </c>
      <c r="O15" s="30">
        <v>1</v>
      </c>
      <c r="P15" s="30">
        <v>1</v>
      </c>
      <c r="Q15" s="30">
        <v>1</v>
      </c>
      <c r="R15" s="30">
        <v>1</v>
      </c>
      <c r="S15" s="30"/>
      <c r="T15" s="31">
        <f t="shared" si="0"/>
        <v>9</v>
      </c>
      <c r="U15" s="4"/>
      <c r="V15"/>
      <c r="W15" s="4"/>
      <c r="X15" s="4"/>
      <c r="Y15" s="6"/>
      <c r="Z15" s="4"/>
      <c r="AA15" s="4"/>
      <c r="AB15" s="6"/>
      <c r="AC15" s="6"/>
      <c r="AD15" s="15"/>
    </row>
    <row r="16" spans="1:31" ht="54.95" customHeight="1">
      <c r="A16" s="20">
        <v>12</v>
      </c>
      <c r="B16" s="10" t="s">
        <v>5</v>
      </c>
      <c r="C16" s="21" t="s">
        <v>19</v>
      </c>
      <c r="D16" s="59" t="s">
        <v>24</v>
      </c>
      <c r="E16" s="60">
        <v>1</v>
      </c>
      <c r="F16" s="22"/>
      <c r="G16" s="23"/>
      <c r="H16" s="36"/>
      <c r="I16" s="36"/>
      <c r="J16" s="24">
        <v>1</v>
      </c>
      <c r="K16" s="27">
        <v>1</v>
      </c>
      <c r="L16" s="27">
        <v>1</v>
      </c>
      <c r="M16" s="27">
        <v>1</v>
      </c>
      <c r="N16" s="29">
        <v>1</v>
      </c>
      <c r="O16" s="30">
        <v>1</v>
      </c>
      <c r="P16" s="30">
        <v>1</v>
      </c>
      <c r="Q16" s="30">
        <v>1</v>
      </c>
      <c r="R16" s="30">
        <v>1</v>
      </c>
      <c r="S16" s="30"/>
      <c r="T16" s="31">
        <f t="shared" si="0"/>
        <v>9</v>
      </c>
      <c r="U16" s="4"/>
      <c r="V16"/>
      <c r="W16" s="4"/>
      <c r="X16" s="4"/>
      <c r="Y16" s="6"/>
      <c r="Z16" s="4"/>
      <c r="AA16" s="4"/>
      <c r="AB16" s="6"/>
      <c r="AC16" s="6"/>
      <c r="AD16" s="15"/>
    </row>
    <row r="17" spans="1:30" ht="54.95" customHeight="1">
      <c r="A17" s="20">
        <v>13</v>
      </c>
      <c r="B17" s="10" t="s">
        <v>5</v>
      </c>
      <c r="C17" s="21" t="s">
        <v>20</v>
      </c>
      <c r="D17" s="59" t="s">
        <v>24</v>
      </c>
      <c r="E17" s="60">
        <v>1</v>
      </c>
      <c r="F17" s="22"/>
      <c r="G17" s="23"/>
      <c r="H17" s="36"/>
      <c r="I17" s="36"/>
      <c r="J17" s="24">
        <v>1</v>
      </c>
      <c r="K17" s="27">
        <v>1</v>
      </c>
      <c r="L17" s="27">
        <v>1</v>
      </c>
      <c r="M17" s="27">
        <v>1</v>
      </c>
      <c r="N17" s="29">
        <v>1</v>
      </c>
      <c r="O17" s="30">
        <v>1</v>
      </c>
      <c r="P17" s="30">
        <v>1</v>
      </c>
      <c r="Q17" s="30">
        <v>1</v>
      </c>
      <c r="R17" s="30">
        <v>1</v>
      </c>
      <c r="S17" s="30"/>
      <c r="T17" s="31">
        <f t="shared" si="0"/>
        <v>9</v>
      </c>
      <c r="U17" s="4"/>
      <c r="V17"/>
      <c r="W17" s="4"/>
      <c r="X17" s="4"/>
      <c r="Y17" s="6"/>
      <c r="Z17" s="4"/>
      <c r="AA17" s="4"/>
      <c r="AB17" s="6"/>
      <c r="AC17" s="6"/>
      <c r="AD17" s="15"/>
    </row>
    <row r="18" spans="1:30" ht="54.95" customHeight="1">
      <c r="A18" s="20">
        <v>14</v>
      </c>
      <c r="B18" s="10" t="s">
        <v>5</v>
      </c>
      <c r="C18" s="21" t="s">
        <v>21</v>
      </c>
      <c r="D18" s="59" t="s">
        <v>24</v>
      </c>
      <c r="E18" s="60">
        <v>1</v>
      </c>
      <c r="F18" s="22"/>
      <c r="G18" s="23"/>
      <c r="H18" s="36"/>
      <c r="I18" s="36"/>
      <c r="J18" s="24">
        <v>1</v>
      </c>
      <c r="K18" s="27">
        <v>1</v>
      </c>
      <c r="L18" s="27">
        <v>1</v>
      </c>
      <c r="M18" s="27">
        <v>1</v>
      </c>
      <c r="N18" s="29">
        <v>1</v>
      </c>
      <c r="O18" s="30">
        <v>1</v>
      </c>
      <c r="P18" s="30">
        <v>1</v>
      </c>
      <c r="Q18" s="30">
        <v>1</v>
      </c>
      <c r="R18" s="30">
        <v>1</v>
      </c>
      <c r="S18" s="30"/>
      <c r="T18" s="31">
        <f t="shared" si="0"/>
        <v>9</v>
      </c>
      <c r="U18" s="4"/>
      <c r="V18"/>
      <c r="W18" s="4"/>
      <c r="X18" s="4"/>
      <c r="Y18" s="6"/>
      <c r="Z18" s="4"/>
      <c r="AA18" s="4"/>
      <c r="AB18" s="6"/>
      <c r="AC18" s="6"/>
      <c r="AD18" s="15"/>
    </row>
    <row r="19" spans="1:30" ht="54.95" customHeight="1">
      <c r="A19" s="20">
        <v>15</v>
      </c>
      <c r="B19" s="10" t="s">
        <v>5</v>
      </c>
      <c r="C19" s="21" t="s">
        <v>6</v>
      </c>
      <c r="D19" s="59" t="s">
        <v>25</v>
      </c>
      <c r="E19" s="60">
        <v>24116</v>
      </c>
      <c r="F19" s="22"/>
      <c r="G19" s="23"/>
      <c r="H19" s="36"/>
      <c r="I19" s="36"/>
      <c r="J19" s="24">
        <v>5430</v>
      </c>
      <c r="K19" s="27">
        <v>1134</v>
      </c>
      <c r="L19" s="27">
        <v>99</v>
      </c>
      <c r="M19" s="27">
        <v>2211</v>
      </c>
      <c r="N19" s="29">
        <v>1</v>
      </c>
      <c r="O19" s="30">
        <v>1594</v>
      </c>
      <c r="P19" s="30">
        <v>1</v>
      </c>
      <c r="Q19" s="30">
        <v>1</v>
      </c>
      <c r="R19" s="30">
        <v>1</v>
      </c>
      <c r="S19" s="30">
        <v>4027</v>
      </c>
      <c r="T19" s="31">
        <f t="shared" si="0"/>
        <v>14499</v>
      </c>
      <c r="U19" s="4"/>
      <c r="V19"/>
      <c r="W19" s="4"/>
      <c r="X19" s="4"/>
      <c r="Y19" s="6"/>
      <c r="Z19" s="4"/>
      <c r="AA19" s="4"/>
      <c r="AB19" s="6"/>
      <c r="AC19" s="6"/>
      <c r="AD19" s="15"/>
    </row>
    <row r="20" spans="1:30" ht="21.95" customHeight="1"/>
    <row r="21" spans="1:30" ht="21.95" customHeight="1"/>
    <row r="22" spans="1:30" ht="21.95" customHeight="1">
      <c r="A22" s="2"/>
    </row>
    <row r="23" spans="1:30" ht="24.95" customHeight="1">
      <c r="A23" s="2"/>
    </row>
    <row r="24" spans="1:30">
      <c r="A24" s="2"/>
    </row>
    <row r="25" spans="1:30">
      <c r="A25" s="2"/>
    </row>
    <row r="26" spans="1:30">
      <c r="A26" s="2"/>
    </row>
  </sheetData>
  <mergeCells count="1">
    <mergeCell ref="A2:G2"/>
  </mergeCells>
  <phoneticPr fontId="4"/>
  <pageMargins left="0.9055118110236221" right="0.19685039370078741" top="0.39370078740157483" bottom="0.59055118110236227" header="0.51181102362204722" footer="0.9055118110236221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2"/>
  <sheetViews>
    <sheetView showZeros="0" view="pageBreakPreview" topLeftCell="A7" zoomScaleNormal="100" zoomScaleSheetLayoutView="100" workbookViewId="0">
      <selection activeCell="B6" sqref="B6"/>
    </sheetView>
  </sheetViews>
  <sheetFormatPr defaultRowHeight="13.5"/>
  <cols>
    <col min="1" max="1" width="25.125" style="38" customWidth="1"/>
    <col min="2" max="2" width="10.375" style="38" customWidth="1"/>
    <col min="3" max="3" width="12.25" style="38" customWidth="1"/>
    <col min="4" max="5" width="6.625" style="38" customWidth="1"/>
    <col min="6" max="6" width="10.625" style="38" customWidth="1"/>
    <col min="7" max="7" width="18.5" style="38" customWidth="1"/>
    <col min="8" max="16384" width="9" style="38"/>
  </cols>
  <sheetData>
    <row r="1" spans="1:7" ht="30" customHeight="1"/>
    <row r="2" spans="1:7" ht="30" customHeight="1">
      <c r="A2" s="91" t="s">
        <v>51</v>
      </c>
      <c r="B2" s="91"/>
      <c r="C2" s="91"/>
      <c r="D2" s="91"/>
      <c r="E2" s="91"/>
      <c r="F2" s="91"/>
      <c r="G2" s="91"/>
    </row>
    <row r="3" spans="1:7" ht="32.25" customHeight="1">
      <c r="A3" s="91"/>
      <c r="B3" s="91"/>
      <c r="C3" s="91"/>
      <c r="D3" s="91"/>
      <c r="E3" s="91"/>
      <c r="F3" s="91"/>
      <c r="G3" s="91"/>
    </row>
    <row r="4" spans="1:7" ht="34.5" customHeight="1"/>
    <row r="5" spans="1:7" ht="30.95" customHeight="1">
      <c r="A5" s="39" t="s">
        <v>29</v>
      </c>
      <c r="B5" s="92" t="s">
        <v>91</v>
      </c>
      <c r="C5" s="93"/>
      <c r="D5" s="94" t="s">
        <v>30</v>
      </c>
      <c r="E5" s="89"/>
      <c r="F5" s="90"/>
      <c r="G5" s="40" t="s">
        <v>90</v>
      </c>
    </row>
    <row r="6" spans="1:7" ht="23.25" customHeight="1">
      <c r="A6" s="41"/>
      <c r="B6" s="41"/>
      <c r="C6" s="41"/>
      <c r="D6" s="41"/>
      <c r="E6" s="41"/>
      <c r="F6" s="41"/>
      <c r="G6" s="41"/>
    </row>
    <row r="7" spans="1:7" ht="29.25" customHeight="1" thickBot="1">
      <c r="A7" s="57"/>
      <c r="B7" s="105" t="s">
        <v>56</v>
      </c>
      <c r="C7" s="106"/>
      <c r="D7" s="106"/>
      <c r="E7" s="106"/>
      <c r="F7" s="106"/>
      <c r="G7" s="42" t="s">
        <v>31</v>
      </c>
    </row>
    <row r="8" spans="1:7" ht="25.5" customHeight="1" thickTop="1">
      <c r="A8" s="41"/>
      <c r="B8" s="41"/>
      <c r="C8" s="41"/>
      <c r="D8" s="41"/>
      <c r="E8" s="41"/>
      <c r="F8" s="41"/>
      <c r="G8" s="41"/>
    </row>
    <row r="9" spans="1:7" ht="38.25" customHeight="1">
      <c r="A9" s="43" t="s">
        <v>32</v>
      </c>
      <c r="B9" s="95" t="s">
        <v>4</v>
      </c>
      <c r="C9" s="96"/>
      <c r="D9" s="43" t="s">
        <v>0</v>
      </c>
      <c r="E9" s="44" t="s">
        <v>54</v>
      </c>
      <c r="F9" s="44" t="s">
        <v>33</v>
      </c>
      <c r="G9" s="44" t="s">
        <v>34</v>
      </c>
    </row>
    <row r="10" spans="1:7" ht="63" customHeight="1">
      <c r="A10" s="102" t="s">
        <v>55</v>
      </c>
      <c r="B10" s="103"/>
      <c r="C10" s="104"/>
      <c r="D10" s="46"/>
      <c r="E10" s="47"/>
      <c r="F10" s="47"/>
      <c r="G10" s="47">
        <f>E10*F10</f>
        <v>0</v>
      </c>
    </row>
    <row r="11" spans="1:7" ht="63" customHeight="1">
      <c r="A11" s="45"/>
      <c r="B11" s="97" t="s">
        <v>35</v>
      </c>
      <c r="C11" s="98"/>
      <c r="D11" s="46"/>
      <c r="E11" s="47"/>
      <c r="F11" s="47"/>
      <c r="G11" s="47"/>
    </row>
    <row r="12" spans="1:7" ht="63" customHeight="1">
      <c r="A12" s="46"/>
      <c r="B12" s="99"/>
      <c r="C12" s="100"/>
      <c r="D12" s="46"/>
      <c r="E12" s="47"/>
      <c r="F12" s="47"/>
      <c r="G12" s="47"/>
    </row>
    <row r="13" spans="1:7" ht="49.5" customHeight="1">
      <c r="A13" s="48" t="s">
        <v>36</v>
      </c>
      <c r="B13" s="101" t="s">
        <v>53</v>
      </c>
      <c r="C13" s="93"/>
      <c r="D13" s="89" t="s">
        <v>37</v>
      </c>
      <c r="E13" s="89"/>
      <c r="F13" s="90"/>
      <c r="G13" s="56" t="s">
        <v>89</v>
      </c>
    </row>
    <row r="14" spans="1:7" ht="30" customHeight="1">
      <c r="A14" s="48" t="s">
        <v>38</v>
      </c>
      <c r="B14" s="110" t="s">
        <v>39</v>
      </c>
      <c r="C14" s="111"/>
      <c r="D14" s="112" t="s">
        <v>40</v>
      </c>
      <c r="E14" s="112"/>
      <c r="F14" s="112"/>
      <c r="G14" s="49"/>
    </row>
    <row r="15" spans="1:7" ht="14.25">
      <c r="A15" s="50"/>
      <c r="B15" s="50"/>
      <c r="C15" s="50"/>
      <c r="D15" s="50"/>
      <c r="E15" s="50"/>
      <c r="F15" s="50"/>
      <c r="G15" s="50"/>
    </row>
    <row r="16" spans="1:7" ht="15.75" customHeight="1">
      <c r="A16" s="38" t="s">
        <v>41</v>
      </c>
      <c r="B16" s="50"/>
      <c r="C16" s="50"/>
      <c r="D16" s="50"/>
      <c r="E16" s="50"/>
      <c r="F16" s="50"/>
      <c r="G16" s="50"/>
    </row>
    <row r="17" spans="1:7" ht="15.75" customHeight="1">
      <c r="A17" s="38" t="s">
        <v>42</v>
      </c>
      <c r="B17" s="50"/>
      <c r="C17" s="50"/>
      <c r="D17" s="50"/>
      <c r="E17" s="50"/>
      <c r="F17" s="50"/>
      <c r="G17" s="50"/>
    </row>
    <row r="18" spans="1:7" ht="15.75" customHeight="1">
      <c r="A18" s="38" t="s">
        <v>43</v>
      </c>
      <c r="B18" s="50"/>
      <c r="C18" s="50"/>
      <c r="D18" s="50"/>
      <c r="E18" s="50"/>
      <c r="F18" s="50"/>
      <c r="G18" s="50"/>
    </row>
    <row r="19" spans="1:7" ht="15.75" customHeight="1">
      <c r="A19" s="38" t="s">
        <v>44</v>
      </c>
      <c r="B19" s="50"/>
      <c r="C19" s="50"/>
      <c r="D19" s="50"/>
      <c r="E19" s="50"/>
      <c r="F19" s="50"/>
      <c r="G19" s="50"/>
    </row>
    <row r="20" spans="1:7" ht="14.25">
      <c r="A20" s="50"/>
      <c r="B20" s="50"/>
      <c r="C20" s="50"/>
      <c r="D20" s="50"/>
      <c r="E20" s="50"/>
      <c r="F20" s="50"/>
      <c r="G20" s="50"/>
    </row>
    <row r="21" spans="1:7" ht="18" customHeight="1">
      <c r="A21" s="51" t="s">
        <v>45</v>
      </c>
      <c r="B21" s="52"/>
      <c r="C21" s="52"/>
    </row>
    <row r="23" spans="1:7" ht="17.25" customHeight="1">
      <c r="A23" s="38" t="s">
        <v>46</v>
      </c>
    </row>
    <row r="24" spans="1:7" ht="17.25" customHeight="1">
      <c r="A24" s="38" t="s">
        <v>47</v>
      </c>
    </row>
    <row r="25" spans="1:7" ht="17.25" customHeight="1">
      <c r="A25" s="53" t="s">
        <v>88</v>
      </c>
      <c r="B25" s="53"/>
      <c r="C25" s="53"/>
    </row>
    <row r="26" spans="1:7" ht="17.25" customHeight="1">
      <c r="A26" s="53"/>
      <c r="B26" s="53"/>
      <c r="C26" s="53"/>
    </row>
    <row r="27" spans="1:7" ht="17.25" customHeight="1">
      <c r="A27" s="53"/>
      <c r="B27" s="53"/>
      <c r="C27" s="53"/>
    </row>
    <row r="28" spans="1:7" ht="21.75" customHeight="1">
      <c r="A28" s="54"/>
      <c r="B28" s="54"/>
      <c r="C28" s="54"/>
      <c r="D28" s="55" t="s">
        <v>48</v>
      </c>
      <c r="E28" s="108"/>
      <c r="F28" s="108"/>
      <c r="G28" s="108"/>
    </row>
    <row r="29" spans="1:7" ht="21.75" customHeight="1">
      <c r="D29" s="55" t="s">
        <v>49</v>
      </c>
      <c r="E29" s="113"/>
      <c r="F29" s="113"/>
      <c r="G29" s="113"/>
    </row>
    <row r="30" spans="1:7" ht="21.75" customHeight="1">
      <c r="D30" s="55" t="s">
        <v>50</v>
      </c>
      <c r="E30" s="108"/>
      <c r="F30" s="108"/>
      <c r="G30" s="108"/>
    </row>
    <row r="31" spans="1:7" ht="21.75" customHeight="1">
      <c r="C31" s="108" t="s">
        <v>58</v>
      </c>
      <c r="D31" s="109"/>
      <c r="E31" s="107" t="s">
        <v>60</v>
      </c>
      <c r="F31" s="107"/>
      <c r="G31" s="107"/>
    </row>
    <row r="32" spans="1:7" ht="21.75" customHeight="1">
      <c r="C32" s="108" t="s">
        <v>59</v>
      </c>
      <c r="D32" s="109"/>
      <c r="E32" s="107" t="s">
        <v>60</v>
      </c>
      <c r="F32" s="107"/>
      <c r="G32" s="107"/>
    </row>
  </sheetData>
  <mergeCells count="20">
    <mergeCell ref="E31:G31"/>
    <mergeCell ref="E32:G32"/>
    <mergeCell ref="C31:D31"/>
    <mergeCell ref="C32:D32"/>
    <mergeCell ref="B14:C14"/>
    <mergeCell ref="D14:F14"/>
    <mergeCell ref="E28:G28"/>
    <mergeCell ref="E29:G29"/>
    <mergeCell ref="E30:G30"/>
    <mergeCell ref="D13:F13"/>
    <mergeCell ref="A2:G2"/>
    <mergeCell ref="A3:G3"/>
    <mergeCell ref="B5:C5"/>
    <mergeCell ref="D5:F5"/>
    <mergeCell ref="B9:C9"/>
    <mergeCell ref="B11:C11"/>
    <mergeCell ref="B12:C12"/>
    <mergeCell ref="B13:C13"/>
    <mergeCell ref="A10:C10"/>
    <mergeCell ref="B7:F7"/>
  </mergeCells>
  <phoneticPr fontId="4"/>
  <printOptions horizontalCentered="1"/>
  <pageMargins left="0.39370078740157483" right="3.937007874015748E-2" top="0.35433070866141736" bottom="0.19685039370078741" header="0.51181102362204722" footer="0.51181102362204722"/>
  <pageSetup paperSize="9" scale="91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tabSelected="1" view="pageBreakPreview" zoomScaleNormal="100" zoomScaleSheetLayoutView="100" workbookViewId="0">
      <pane xSplit="3" topLeftCell="D1" activePane="topRight" state="frozen"/>
      <selection activeCell="K24" sqref="K24"/>
      <selection pane="topRight" activeCell="F10" sqref="F10"/>
    </sheetView>
  </sheetViews>
  <sheetFormatPr defaultRowHeight="13.5"/>
  <cols>
    <col min="1" max="1" width="3.625" style="1" customWidth="1"/>
    <col min="2" max="2" width="16.625" style="2" customWidth="1"/>
    <col min="3" max="3" width="38.625" style="2" customWidth="1"/>
    <col min="4" max="4" width="6.625" style="3" customWidth="1"/>
    <col min="5" max="5" width="11.875" style="2" customWidth="1"/>
    <col min="6" max="6" width="12" style="2" customWidth="1"/>
    <col min="7" max="7" width="14.375" style="2" customWidth="1"/>
    <col min="8" max="9" width="14.125" style="2" customWidth="1"/>
    <col min="10" max="10" width="5.625" style="17" customWidth="1"/>
    <col min="11" max="22" width="5.625" style="2" customWidth="1"/>
    <col min="23" max="16384" width="9" style="2"/>
  </cols>
  <sheetData>
    <row r="1" spans="1:34" ht="22.5" customHeight="1">
      <c r="G1" s="58" t="s">
        <v>57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4" ht="36" customHeight="1">
      <c r="A2" s="88" t="s">
        <v>23</v>
      </c>
      <c r="B2" s="88"/>
      <c r="C2" s="88"/>
      <c r="D2" s="88"/>
      <c r="E2" s="88"/>
      <c r="F2" s="88"/>
      <c r="G2" s="88"/>
      <c r="H2" s="35"/>
      <c r="I2" s="35"/>
      <c r="J2" s="18"/>
      <c r="K2" s="4"/>
      <c r="L2" s="4"/>
      <c r="M2" s="4"/>
      <c r="N2"/>
      <c r="O2" s="4"/>
      <c r="P2" s="5"/>
      <c r="Q2" s="4"/>
      <c r="R2" s="6"/>
      <c r="S2" s="6"/>
      <c r="T2" s="6"/>
      <c r="U2" s="6"/>
      <c r="V2" s="4"/>
      <c r="W2" s="4"/>
      <c r="X2" s="4"/>
      <c r="Y2"/>
      <c r="Z2" s="4"/>
      <c r="AA2" s="4"/>
      <c r="AB2" s="6"/>
      <c r="AC2" s="4"/>
      <c r="AD2" s="4"/>
      <c r="AE2"/>
      <c r="AF2" s="6"/>
      <c r="AG2" s="4"/>
    </row>
    <row r="3" spans="1:34" ht="24" customHeight="1">
      <c r="C3" s="7"/>
      <c r="K3" s="4"/>
      <c r="L3" s="4"/>
      <c r="M3" s="4"/>
      <c r="N3"/>
      <c r="O3" s="4"/>
      <c r="P3" s="5"/>
      <c r="Q3" s="4"/>
      <c r="R3" s="6"/>
      <c r="S3" s="6"/>
      <c r="T3" s="6"/>
      <c r="U3" s="6"/>
      <c r="V3" s="4"/>
      <c r="W3" s="4"/>
      <c r="X3" s="4"/>
      <c r="Y3"/>
      <c r="Z3" s="4"/>
      <c r="AA3" s="4"/>
      <c r="AB3" s="6"/>
      <c r="AC3" s="4"/>
      <c r="AD3" s="4"/>
      <c r="AE3"/>
      <c r="AF3" s="6"/>
      <c r="AG3" s="4"/>
    </row>
    <row r="4" spans="1:34" ht="39" customHeight="1">
      <c r="A4" s="8" t="s">
        <v>7</v>
      </c>
      <c r="B4" s="9" t="s">
        <v>3</v>
      </c>
      <c r="C4" s="9" t="s">
        <v>4</v>
      </c>
      <c r="D4" s="9" t="s">
        <v>0</v>
      </c>
      <c r="E4" s="9" t="s">
        <v>2</v>
      </c>
      <c r="F4" s="9" t="s">
        <v>26</v>
      </c>
      <c r="G4" s="9" t="s">
        <v>1</v>
      </c>
      <c r="H4" s="19"/>
      <c r="I4" s="19" t="s">
        <v>27</v>
      </c>
      <c r="J4" s="32"/>
      <c r="K4" s="33"/>
      <c r="L4" s="33"/>
      <c r="M4" s="28"/>
      <c r="N4" s="33"/>
      <c r="O4" s="33"/>
      <c r="P4" s="33"/>
      <c r="Q4" s="33"/>
      <c r="R4" s="33"/>
      <c r="S4" s="33"/>
      <c r="T4" s="33"/>
      <c r="U4" s="33"/>
      <c r="V4" s="33"/>
      <c r="W4" s="3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4" ht="47.25" customHeight="1">
      <c r="A5" s="20">
        <v>1</v>
      </c>
      <c r="B5" s="10" t="s">
        <v>5</v>
      </c>
      <c r="C5" s="21" t="s">
        <v>8</v>
      </c>
      <c r="D5" s="11" t="s">
        <v>24</v>
      </c>
      <c r="E5" s="60">
        <v>212</v>
      </c>
      <c r="F5" s="22"/>
      <c r="G5" s="23"/>
      <c r="H5" s="36"/>
      <c r="I5" s="37" t="s">
        <v>28</v>
      </c>
      <c r="J5" s="24">
        <v>122</v>
      </c>
      <c r="K5" s="27">
        <v>2</v>
      </c>
      <c r="L5" s="27">
        <v>75</v>
      </c>
      <c r="M5" s="27">
        <v>4</v>
      </c>
      <c r="N5" s="29"/>
      <c r="O5" s="30"/>
      <c r="P5" s="30"/>
      <c r="Q5" s="30"/>
      <c r="R5" s="30"/>
      <c r="S5" s="30"/>
      <c r="T5" s="30"/>
      <c r="U5" s="30"/>
      <c r="V5" s="30">
        <v>9</v>
      </c>
      <c r="W5" s="31">
        <f>SUM(J5:V5)</f>
        <v>212</v>
      </c>
      <c r="X5" s="4"/>
      <c r="Y5"/>
      <c r="Z5" s="4"/>
      <c r="AA5" s="4"/>
      <c r="AB5" s="6"/>
      <c r="AC5" s="4"/>
      <c r="AD5" s="4"/>
      <c r="AE5" s="6"/>
      <c r="AF5" s="6"/>
      <c r="AG5" s="4"/>
      <c r="AH5" s="13"/>
    </row>
    <row r="6" spans="1:34" ht="47.25" customHeight="1">
      <c r="A6" s="20">
        <v>2</v>
      </c>
      <c r="B6" s="10" t="s">
        <v>5</v>
      </c>
      <c r="C6" s="21" t="s">
        <v>9</v>
      </c>
      <c r="D6" s="11" t="s">
        <v>24</v>
      </c>
      <c r="E6" s="60">
        <v>94</v>
      </c>
      <c r="F6" s="22"/>
      <c r="G6" s="23"/>
      <c r="H6" s="36"/>
      <c r="I6" s="36"/>
      <c r="J6" s="24">
        <v>10</v>
      </c>
      <c r="K6" s="27">
        <v>10</v>
      </c>
      <c r="L6" s="27"/>
      <c r="M6" s="27"/>
      <c r="N6" s="29"/>
      <c r="O6" s="30"/>
      <c r="P6" s="30"/>
      <c r="Q6" s="30"/>
      <c r="R6" s="30"/>
      <c r="S6" s="30"/>
      <c r="T6" s="30"/>
      <c r="U6" s="30"/>
      <c r="V6" s="30">
        <v>74</v>
      </c>
      <c r="W6" s="31">
        <f t="shared" ref="W6:W19" si="0">SUM(J6:V6)</f>
        <v>94</v>
      </c>
      <c r="X6" s="4"/>
      <c r="Y6"/>
      <c r="Z6" s="4"/>
      <c r="AA6" s="4"/>
      <c r="AB6" s="6"/>
      <c r="AC6" s="4"/>
      <c r="AD6" s="4"/>
      <c r="AE6" s="6"/>
      <c r="AF6" s="6"/>
      <c r="AG6" s="4"/>
      <c r="AH6" s="14"/>
    </row>
    <row r="7" spans="1:34" ht="47.25" customHeight="1">
      <c r="A7" s="20">
        <v>3</v>
      </c>
      <c r="B7" s="10" t="s">
        <v>5</v>
      </c>
      <c r="C7" s="21" t="s">
        <v>10</v>
      </c>
      <c r="D7" s="11" t="s">
        <v>24</v>
      </c>
      <c r="E7" s="60">
        <v>98</v>
      </c>
      <c r="F7" s="22"/>
      <c r="G7" s="23"/>
      <c r="H7" s="36"/>
      <c r="I7" s="36"/>
      <c r="J7" s="24">
        <v>10</v>
      </c>
      <c r="K7" s="27">
        <v>1</v>
      </c>
      <c r="L7" s="27">
        <v>1</v>
      </c>
      <c r="M7" s="27">
        <v>33</v>
      </c>
      <c r="N7" s="29">
        <v>2</v>
      </c>
      <c r="O7" s="30">
        <v>40</v>
      </c>
      <c r="P7" s="30">
        <v>10</v>
      </c>
      <c r="Q7" s="30"/>
      <c r="R7" s="30"/>
      <c r="S7" s="30"/>
      <c r="T7" s="30"/>
      <c r="U7" s="30"/>
      <c r="V7" s="30">
        <v>1</v>
      </c>
      <c r="W7" s="31">
        <f t="shared" si="0"/>
        <v>98</v>
      </c>
      <c r="X7" s="4"/>
      <c r="Y7"/>
      <c r="Z7" s="4"/>
      <c r="AA7" s="4"/>
      <c r="AB7" s="6"/>
      <c r="AC7" s="4"/>
      <c r="AD7" s="4"/>
      <c r="AE7" s="6"/>
      <c r="AF7" s="6"/>
      <c r="AG7" s="4"/>
      <c r="AH7" s="13"/>
    </row>
    <row r="8" spans="1:34" ht="47.25" customHeight="1">
      <c r="A8" s="20">
        <v>4</v>
      </c>
      <c r="B8" s="10" t="s">
        <v>5</v>
      </c>
      <c r="C8" s="21" t="s">
        <v>11</v>
      </c>
      <c r="D8" s="11" t="s">
        <v>24</v>
      </c>
      <c r="E8" s="60">
        <v>64</v>
      </c>
      <c r="F8" s="22"/>
      <c r="G8" s="23"/>
      <c r="H8" s="36"/>
      <c r="I8" s="36"/>
      <c r="J8" s="24">
        <v>49</v>
      </c>
      <c r="K8" s="27">
        <v>3</v>
      </c>
      <c r="L8" s="27">
        <v>1</v>
      </c>
      <c r="M8" s="27">
        <v>1</v>
      </c>
      <c r="N8" s="29">
        <v>5</v>
      </c>
      <c r="O8" s="30">
        <v>5</v>
      </c>
      <c r="P8" s="30"/>
      <c r="Q8" s="30"/>
      <c r="R8" s="30"/>
      <c r="S8" s="30"/>
      <c r="T8" s="30"/>
      <c r="U8" s="30"/>
      <c r="V8" s="30">
        <v>1</v>
      </c>
      <c r="W8" s="31">
        <f t="shared" si="0"/>
        <v>65</v>
      </c>
      <c r="X8" s="4"/>
      <c r="Y8"/>
      <c r="Z8" s="4"/>
      <c r="AA8" s="4"/>
      <c r="AB8" s="6"/>
      <c r="AC8" s="4"/>
      <c r="AD8" s="4"/>
      <c r="AE8" s="6"/>
      <c r="AF8" s="6"/>
      <c r="AG8" s="4"/>
    </row>
    <row r="9" spans="1:34" ht="47.25" customHeight="1">
      <c r="A9" s="20">
        <v>5</v>
      </c>
      <c r="B9" s="10" t="s">
        <v>5</v>
      </c>
      <c r="C9" s="21" t="s">
        <v>12</v>
      </c>
      <c r="D9" s="11" t="s">
        <v>24</v>
      </c>
      <c r="E9" s="60">
        <v>22</v>
      </c>
      <c r="F9" s="22"/>
      <c r="G9" s="23"/>
      <c r="H9" s="36"/>
      <c r="I9" s="36"/>
      <c r="J9" s="24">
        <v>5</v>
      </c>
      <c r="K9" s="27">
        <v>3</v>
      </c>
      <c r="L9" s="27">
        <v>5</v>
      </c>
      <c r="M9" s="27">
        <v>3</v>
      </c>
      <c r="N9" s="29">
        <v>6</v>
      </c>
      <c r="O9" s="30"/>
      <c r="P9" s="30"/>
      <c r="Q9" s="30"/>
      <c r="R9" s="30"/>
      <c r="S9" s="30"/>
      <c r="T9" s="30"/>
      <c r="U9" s="30"/>
      <c r="V9" s="30"/>
      <c r="W9" s="31">
        <f t="shared" si="0"/>
        <v>22</v>
      </c>
      <c r="X9" s="4"/>
      <c r="Y9"/>
      <c r="Z9" s="4"/>
      <c r="AA9" s="4"/>
      <c r="AB9" s="6"/>
      <c r="AC9" s="4"/>
      <c r="AD9" s="4"/>
      <c r="AE9" s="6"/>
      <c r="AF9" s="6"/>
      <c r="AG9" s="15"/>
    </row>
    <row r="10" spans="1:34" ht="47.25" customHeight="1">
      <c r="A10" s="20">
        <v>6</v>
      </c>
      <c r="B10" s="10" t="s">
        <v>5</v>
      </c>
      <c r="C10" s="21" t="s">
        <v>13</v>
      </c>
      <c r="D10" s="11" t="s">
        <v>24</v>
      </c>
      <c r="E10" s="60">
        <v>1</v>
      </c>
      <c r="F10" s="22"/>
      <c r="G10" s="23"/>
      <c r="H10" s="36"/>
      <c r="I10" s="36"/>
      <c r="J10" s="24">
        <v>3</v>
      </c>
      <c r="K10" s="27"/>
      <c r="L10" s="27"/>
      <c r="M10" s="27"/>
      <c r="N10" s="29"/>
      <c r="O10" s="30"/>
      <c r="P10" s="30"/>
      <c r="Q10" s="30"/>
      <c r="R10" s="30"/>
      <c r="S10" s="30"/>
      <c r="T10" s="30"/>
      <c r="U10" s="30"/>
      <c r="V10" s="30"/>
      <c r="W10" s="31">
        <f t="shared" si="0"/>
        <v>3</v>
      </c>
      <c r="X10" s="4"/>
      <c r="Y10"/>
      <c r="Z10" s="4"/>
      <c r="AA10" s="4"/>
      <c r="AB10" s="6"/>
      <c r="AC10" s="4"/>
      <c r="AD10" s="4"/>
      <c r="AE10" s="6"/>
      <c r="AF10" s="6"/>
      <c r="AG10" s="15"/>
    </row>
    <row r="11" spans="1:34" ht="47.25" customHeight="1">
      <c r="A11" s="20">
        <v>7</v>
      </c>
      <c r="B11" s="10" t="s">
        <v>5</v>
      </c>
      <c r="C11" s="21" t="s">
        <v>14</v>
      </c>
      <c r="D11" s="11" t="s">
        <v>24</v>
      </c>
      <c r="E11" s="60">
        <v>8</v>
      </c>
      <c r="F11" s="22"/>
      <c r="G11" s="23"/>
      <c r="H11" s="36"/>
      <c r="I11" s="36"/>
      <c r="J11" s="24">
        <v>5</v>
      </c>
      <c r="K11" s="27">
        <v>2</v>
      </c>
      <c r="L11" s="27">
        <v>1</v>
      </c>
      <c r="M11" s="27"/>
      <c r="N11" s="29"/>
      <c r="O11" s="30"/>
      <c r="P11" s="30"/>
      <c r="Q11" s="30"/>
      <c r="R11" s="30"/>
      <c r="S11" s="30"/>
      <c r="T11" s="30"/>
      <c r="U11" s="30"/>
      <c r="V11" s="30"/>
      <c r="W11" s="31">
        <f t="shared" si="0"/>
        <v>8</v>
      </c>
      <c r="X11" s="4"/>
      <c r="Y11"/>
      <c r="Z11" s="4"/>
      <c r="AA11" s="4"/>
      <c r="AB11" s="6"/>
      <c r="AC11" s="4"/>
      <c r="AD11" s="4"/>
      <c r="AE11" s="6"/>
      <c r="AF11" s="6"/>
      <c r="AG11" s="15"/>
    </row>
    <row r="12" spans="1:34" ht="47.25" customHeight="1">
      <c r="A12" s="20">
        <v>8</v>
      </c>
      <c r="B12" s="10" t="s">
        <v>5</v>
      </c>
      <c r="C12" s="21" t="s">
        <v>15</v>
      </c>
      <c r="D12" s="11" t="s">
        <v>24</v>
      </c>
      <c r="E12" s="60">
        <v>1</v>
      </c>
      <c r="F12" s="22"/>
      <c r="G12" s="23"/>
      <c r="H12" s="36"/>
      <c r="I12" s="36"/>
      <c r="J12" s="24"/>
      <c r="K12" s="27"/>
      <c r="L12" s="27"/>
      <c r="M12" s="27"/>
      <c r="N12" s="29"/>
      <c r="O12" s="30"/>
      <c r="P12" s="30"/>
      <c r="Q12" s="30"/>
      <c r="R12" s="30"/>
      <c r="S12" s="30"/>
      <c r="T12" s="30"/>
      <c r="U12" s="30"/>
      <c r="V12" s="30"/>
      <c r="W12" s="31">
        <f t="shared" si="0"/>
        <v>0</v>
      </c>
      <c r="X12" s="4"/>
      <c r="Y12"/>
      <c r="Z12" s="4"/>
      <c r="AA12" s="4"/>
      <c r="AB12" s="6"/>
      <c r="AC12" s="4"/>
      <c r="AD12" s="4"/>
      <c r="AE12" s="6"/>
      <c r="AF12" s="6"/>
      <c r="AG12" s="15"/>
    </row>
    <row r="13" spans="1:34" ht="47.25" customHeight="1">
      <c r="A13" s="20">
        <v>9</v>
      </c>
      <c r="B13" s="10" t="s">
        <v>5</v>
      </c>
      <c r="C13" s="21" t="s">
        <v>16</v>
      </c>
      <c r="D13" s="11" t="s">
        <v>24</v>
      </c>
      <c r="E13" s="60">
        <v>99</v>
      </c>
      <c r="F13" s="22"/>
      <c r="G13" s="23"/>
      <c r="H13" s="36"/>
      <c r="I13" s="36"/>
      <c r="J13" s="24">
        <v>64</v>
      </c>
      <c r="K13" s="27">
        <v>12</v>
      </c>
      <c r="L13" s="27">
        <v>1</v>
      </c>
      <c r="M13" s="27">
        <v>1</v>
      </c>
      <c r="N13" s="29">
        <v>6</v>
      </c>
      <c r="O13" s="30">
        <v>2</v>
      </c>
      <c r="P13" s="30">
        <v>9</v>
      </c>
      <c r="Q13" s="30">
        <v>3</v>
      </c>
      <c r="R13" s="30">
        <v>1</v>
      </c>
      <c r="S13" s="30"/>
      <c r="T13" s="30"/>
      <c r="U13" s="30"/>
      <c r="V13" s="30"/>
      <c r="W13" s="31">
        <f t="shared" si="0"/>
        <v>99</v>
      </c>
      <c r="X13" s="4"/>
      <c r="Y13"/>
      <c r="Z13" s="4"/>
      <c r="AA13" s="4"/>
      <c r="AB13" s="6"/>
      <c r="AC13" s="4"/>
      <c r="AD13" s="4"/>
      <c r="AE13" s="6"/>
      <c r="AF13" s="6"/>
      <c r="AG13" s="15"/>
    </row>
    <row r="14" spans="1:34" ht="47.25" customHeight="1">
      <c r="A14" s="20">
        <v>10</v>
      </c>
      <c r="B14" s="10" t="s">
        <v>5</v>
      </c>
      <c r="C14" s="21" t="s">
        <v>17</v>
      </c>
      <c r="D14" s="11" t="s">
        <v>24</v>
      </c>
      <c r="E14" s="60">
        <v>1</v>
      </c>
      <c r="F14" s="22"/>
      <c r="G14" s="23"/>
      <c r="H14" s="36"/>
      <c r="I14" s="36"/>
      <c r="J14" s="24"/>
      <c r="K14" s="27"/>
      <c r="L14" s="27"/>
      <c r="M14" s="27"/>
      <c r="N14" s="29"/>
      <c r="O14" s="30"/>
      <c r="P14" s="30"/>
      <c r="Q14" s="30"/>
      <c r="R14" s="30"/>
      <c r="S14" s="30"/>
      <c r="T14" s="30"/>
      <c r="U14" s="30"/>
      <c r="V14" s="30"/>
      <c r="W14" s="31">
        <f t="shared" si="0"/>
        <v>0</v>
      </c>
      <c r="X14" s="4"/>
      <c r="Y14"/>
      <c r="Z14" s="4"/>
      <c r="AA14" s="4"/>
      <c r="AB14" s="6"/>
      <c r="AC14" s="4"/>
      <c r="AD14" s="4"/>
      <c r="AE14" s="6"/>
      <c r="AF14" s="6"/>
      <c r="AG14" s="15"/>
    </row>
    <row r="15" spans="1:34" ht="47.25" customHeight="1">
      <c r="A15" s="20">
        <v>11</v>
      </c>
      <c r="B15" s="10" t="s">
        <v>5</v>
      </c>
      <c r="C15" s="21" t="s">
        <v>18</v>
      </c>
      <c r="D15" s="11" t="s">
        <v>24</v>
      </c>
      <c r="E15" s="60">
        <v>1</v>
      </c>
      <c r="F15" s="22"/>
      <c r="G15" s="23"/>
      <c r="H15" s="36"/>
      <c r="I15" s="36"/>
      <c r="J15" s="24"/>
      <c r="K15" s="27"/>
      <c r="L15" s="27"/>
      <c r="M15" s="27"/>
      <c r="N15" s="29"/>
      <c r="O15" s="30"/>
      <c r="P15" s="30"/>
      <c r="Q15" s="30"/>
      <c r="R15" s="30"/>
      <c r="S15" s="30"/>
      <c r="T15" s="30"/>
      <c r="U15" s="30"/>
      <c r="V15" s="30"/>
      <c r="W15" s="31">
        <f t="shared" si="0"/>
        <v>0</v>
      </c>
      <c r="X15" s="4"/>
      <c r="Y15"/>
      <c r="Z15" s="4"/>
      <c r="AA15" s="4"/>
      <c r="AB15" s="6"/>
      <c r="AC15" s="4"/>
      <c r="AD15" s="4"/>
      <c r="AE15" s="6"/>
      <c r="AF15" s="6"/>
      <c r="AG15" s="15"/>
    </row>
    <row r="16" spans="1:34" ht="47.25" customHeight="1">
      <c r="A16" s="20">
        <v>12</v>
      </c>
      <c r="B16" s="10" t="s">
        <v>5</v>
      </c>
      <c r="C16" s="21" t="s">
        <v>19</v>
      </c>
      <c r="D16" s="11" t="s">
        <v>24</v>
      </c>
      <c r="E16" s="60">
        <v>1</v>
      </c>
      <c r="F16" s="22"/>
      <c r="G16" s="23"/>
      <c r="H16" s="36"/>
      <c r="I16" s="36"/>
      <c r="J16" s="24"/>
      <c r="K16" s="27"/>
      <c r="L16" s="27"/>
      <c r="M16" s="27"/>
      <c r="N16" s="29"/>
      <c r="O16" s="30"/>
      <c r="P16" s="30"/>
      <c r="Q16" s="30"/>
      <c r="R16" s="30"/>
      <c r="S16" s="30"/>
      <c r="T16" s="30"/>
      <c r="U16" s="30"/>
      <c r="V16" s="30"/>
      <c r="W16" s="31">
        <f t="shared" si="0"/>
        <v>0</v>
      </c>
      <c r="X16" s="4"/>
      <c r="Y16"/>
      <c r="Z16" s="4"/>
      <c r="AA16" s="4"/>
      <c r="AB16" s="6"/>
      <c r="AC16" s="4"/>
      <c r="AD16" s="4"/>
      <c r="AE16" s="6"/>
      <c r="AF16" s="6"/>
      <c r="AG16" s="15"/>
    </row>
    <row r="17" spans="1:33" ht="47.25" customHeight="1">
      <c r="A17" s="20">
        <v>13</v>
      </c>
      <c r="B17" s="10" t="s">
        <v>5</v>
      </c>
      <c r="C17" s="21" t="s">
        <v>20</v>
      </c>
      <c r="D17" s="11" t="s">
        <v>24</v>
      </c>
      <c r="E17" s="60">
        <v>1</v>
      </c>
      <c r="F17" s="22"/>
      <c r="G17" s="23"/>
      <c r="H17" s="36"/>
      <c r="I17" s="36"/>
      <c r="J17" s="24"/>
      <c r="K17" s="27"/>
      <c r="L17" s="27"/>
      <c r="M17" s="27"/>
      <c r="N17" s="29"/>
      <c r="O17" s="30"/>
      <c r="P17" s="30"/>
      <c r="Q17" s="30"/>
      <c r="R17" s="30"/>
      <c r="S17" s="30"/>
      <c r="T17" s="30"/>
      <c r="U17" s="30"/>
      <c r="V17" s="30"/>
      <c r="W17" s="31">
        <f t="shared" si="0"/>
        <v>0</v>
      </c>
      <c r="X17" s="4"/>
      <c r="Y17"/>
      <c r="Z17" s="4"/>
      <c r="AA17" s="4"/>
      <c r="AB17" s="6"/>
      <c r="AC17" s="4"/>
      <c r="AD17" s="4"/>
      <c r="AE17" s="6"/>
      <c r="AF17" s="6"/>
      <c r="AG17" s="15"/>
    </row>
    <row r="18" spans="1:33" ht="47.25" customHeight="1">
      <c r="A18" s="20">
        <v>14</v>
      </c>
      <c r="B18" s="10" t="s">
        <v>5</v>
      </c>
      <c r="C18" s="21" t="s">
        <v>21</v>
      </c>
      <c r="D18" s="11" t="s">
        <v>24</v>
      </c>
      <c r="E18" s="60">
        <v>1</v>
      </c>
      <c r="F18" s="22"/>
      <c r="G18" s="23"/>
      <c r="H18" s="36"/>
      <c r="I18" s="36"/>
      <c r="J18" s="24"/>
      <c r="K18" s="27"/>
      <c r="L18" s="27"/>
      <c r="M18" s="27"/>
      <c r="N18" s="29"/>
      <c r="O18" s="30"/>
      <c r="P18" s="30"/>
      <c r="Q18" s="30"/>
      <c r="R18" s="30"/>
      <c r="S18" s="30"/>
      <c r="T18" s="30"/>
      <c r="U18" s="30"/>
      <c r="V18" s="30"/>
      <c r="W18" s="31">
        <f t="shared" si="0"/>
        <v>0</v>
      </c>
      <c r="X18" s="4"/>
      <c r="Y18"/>
      <c r="Z18" s="4"/>
      <c r="AA18" s="4"/>
      <c r="AB18" s="6"/>
      <c r="AC18" s="4"/>
      <c r="AD18" s="4"/>
      <c r="AE18" s="6"/>
      <c r="AF18" s="6"/>
      <c r="AG18" s="15"/>
    </row>
    <row r="19" spans="1:33" ht="47.25" customHeight="1">
      <c r="A19" s="20">
        <v>15</v>
      </c>
      <c r="B19" s="10" t="s">
        <v>5</v>
      </c>
      <c r="C19" s="21" t="s">
        <v>6</v>
      </c>
      <c r="D19" s="11" t="s">
        <v>25</v>
      </c>
      <c r="E19" s="60">
        <v>24116</v>
      </c>
      <c r="F19" s="22"/>
      <c r="G19" s="23"/>
      <c r="H19" s="36"/>
      <c r="I19" s="36"/>
      <c r="J19" s="24">
        <v>18475</v>
      </c>
      <c r="K19" s="27">
        <v>91</v>
      </c>
      <c r="L19" s="27">
        <v>3732</v>
      </c>
      <c r="M19" s="27">
        <v>285</v>
      </c>
      <c r="N19" s="29">
        <v>44</v>
      </c>
      <c r="O19" s="30">
        <v>112</v>
      </c>
      <c r="P19" s="30">
        <v>363</v>
      </c>
      <c r="Q19" s="30">
        <v>720</v>
      </c>
      <c r="R19" s="30">
        <v>294</v>
      </c>
      <c r="S19" s="30"/>
      <c r="T19" s="30"/>
      <c r="U19" s="30"/>
      <c r="V19" s="30"/>
      <c r="W19" s="31">
        <f t="shared" si="0"/>
        <v>24116</v>
      </c>
      <c r="X19" s="4"/>
      <c r="Y19"/>
      <c r="Z19" s="4"/>
      <c r="AA19" s="4"/>
      <c r="AB19" s="6"/>
      <c r="AC19" s="4"/>
      <c r="AD19" s="4"/>
      <c r="AE19" s="6"/>
      <c r="AF19" s="6"/>
      <c r="AG19" s="15"/>
    </row>
    <row r="20" spans="1:33" ht="47.25" customHeight="1">
      <c r="A20" s="20"/>
      <c r="B20" s="114" t="s">
        <v>22</v>
      </c>
      <c r="C20" s="115"/>
      <c r="D20" s="16"/>
      <c r="E20" s="12"/>
      <c r="F20" s="12"/>
      <c r="G20" s="25"/>
      <c r="H20" s="7"/>
      <c r="I20" s="7"/>
      <c r="J20" s="26"/>
    </row>
    <row r="21" spans="1:33" ht="21.95" customHeight="1"/>
    <row r="22" spans="1:33" ht="21.95" customHeight="1"/>
    <row r="23" spans="1:33" ht="21.95" customHeight="1">
      <c r="A23" s="2"/>
    </row>
    <row r="24" spans="1:33" ht="24.95" customHeight="1">
      <c r="A24" s="2"/>
    </row>
    <row r="25" spans="1:33">
      <c r="A25" s="2"/>
    </row>
    <row r="26" spans="1:33">
      <c r="A26" s="2"/>
    </row>
    <row r="27" spans="1:33">
      <c r="A27" s="2"/>
    </row>
  </sheetData>
  <mergeCells count="2">
    <mergeCell ref="B20:C20"/>
    <mergeCell ref="A2:G2"/>
  </mergeCells>
  <phoneticPr fontId="4"/>
  <pageMargins left="0.9055118110236221" right="0.19685039370078741" top="0.78740157480314965" bottom="0.19685039370078741" header="0.51181102362204722" footer="0.905511811023622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2:J39"/>
  <sheetViews>
    <sheetView showZeros="0" zoomScaleNormal="100" workbookViewId="0">
      <selection activeCell="B13" sqref="B13:G13"/>
    </sheetView>
  </sheetViews>
  <sheetFormatPr defaultRowHeight="14.25"/>
  <cols>
    <col min="1" max="1" width="3" style="61" customWidth="1"/>
    <col min="2" max="2" width="3.25" style="61" customWidth="1"/>
    <col min="3" max="3" width="20.625" style="61" customWidth="1"/>
    <col min="4" max="4" width="34.625" style="61" customWidth="1"/>
    <col min="5" max="5" width="6.375" style="61" customWidth="1"/>
    <col min="6" max="6" width="7.625" style="61" customWidth="1"/>
    <col min="7" max="7" width="11.625" style="61" customWidth="1"/>
    <col min="8" max="8" width="14.625" style="61" customWidth="1"/>
    <col min="9" max="9" width="8.625" style="61" customWidth="1"/>
    <col min="10" max="10" width="7.875" style="61" customWidth="1"/>
    <col min="11" max="16384" width="9" style="61"/>
  </cols>
  <sheetData>
    <row r="2" spans="2:9" ht="29.25" customHeight="1">
      <c r="B2" s="117" t="s">
        <v>61</v>
      </c>
      <c r="C2" s="117"/>
      <c r="D2" s="117"/>
      <c r="E2" s="117"/>
      <c r="F2" s="117"/>
      <c r="G2" s="117"/>
      <c r="H2" s="117"/>
      <c r="I2" s="117"/>
    </row>
    <row r="5" spans="2:9" ht="18.75">
      <c r="B5" s="118" t="s">
        <v>62</v>
      </c>
      <c r="C5" s="118"/>
      <c r="D5" s="62"/>
      <c r="E5" s="63"/>
      <c r="F5" s="63"/>
      <c r="G5" s="63"/>
    </row>
    <row r="7" spans="2:9" ht="20.25" customHeight="1">
      <c r="B7" s="61" t="s">
        <v>63</v>
      </c>
    </row>
    <row r="8" spans="2:9" ht="20.25" customHeight="1">
      <c r="B8" s="116" t="s">
        <v>64</v>
      </c>
      <c r="C8" s="116"/>
      <c r="D8" s="116"/>
      <c r="E8" s="116"/>
      <c r="F8" s="116"/>
      <c r="G8" s="116"/>
    </row>
    <row r="9" spans="2:9" ht="20.25" customHeight="1">
      <c r="B9" s="64" t="s">
        <v>65</v>
      </c>
    </row>
    <row r="10" spans="2:9" ht="20.25" customHeight="1">
      <c r="B10" s="116" t="s">
        <v>66</v>
      </c>
      <c r="C10" s="116"/>
      <c r="D10" s="116"/>
      <c r="E10" s="116"/>
      <c r="F10" s="116"/>
      <c r="G10" s="116"/>
    </row>
    <row r="11" spans="2:9" ht="20.25" customHeight="1">
      <c r="B11" s="64" t="s">
        <v>67</v>
      </c>
      <c r="C11" s="65"/>
      <c r="D11" s="66"/>
    </row>
    <row r="12" spans="2:9" ht="20.25" customHeight="1">
      <c r="B12" s="116" t="s">
        <v>92</v>
      </c>
      <c r="C12" s="116"/>
      <c r="D12" s="116"/>
      <c r="E12" s="116"/>
      <c r="F12" s="116"/>
      <c r="G12" s="116"/>
    </row>
    <row r="13" spans="2:9" ht="20.25" customHeight="1">
      <c r="B13" s="116" t="s">
        <v>68</v>
      </c>
      <c r="C13" s="116"/>
      <c r="D13" s="116"/>
      <c r="E13" s="116"/>
      <c r="F13" s="116"/>
      <c r="G13" s="116"/>
    </row>
    <row r="14" spans="2:9" ht="20.25" customHeight="1">
      <c r="B14" s="64" t="s">
        <v>69</v>
      </c>
      <c r="C14" s="65"/>
      <c r="D14" s="66"/>
    </row>
    <row r="15" spans="2:9" ht="20.25" customHeight="1">
      <c r="B15" s="120" t="s">
        <v>70</v>
      </c>
      <c r="C15" s="120"/>
      <c r="D15" s="120"/>
      <c r="E15" s="120"/>
      <c r="F15" s="120"/>
      <c r="G15" s="120"/>
    </row>
    <row r="16" spans="2:9" ht="20.25" customHeight="1">
      <c r="B16" s="116" t="s">
        <v>71</v>
      </c>
      <c r="C16" s="116"/>
      <c r="D16" s="116"/>
      <c r="E16" s="116"/>
      <c r="F16" s="116"/>
      <c r="G16" s="116"/>
    </row>
    <row r="18" spans="1:10">
      <c r="A18" s="67"/>
      <c r="B18" s="68"/>
      <c r="C18" s="68"/>
      <c r="D18" s="68"/>
      <c r="E18" s="68"/>
      <c r="F18" s="68"/>
      <c r="G18" s="68"/>
      <c r="H18" s="68"/>
      <c r="I18" s="68"/>
      <c r="J18" s="67"/>
    </row>
    <row r="19" spans="1:10" ht="27" customHeight="1">
      <c r="A19" s="67"/>
      <c r="B19" s="67"/>
      <c r="C19" s="67"/>
      <c r="D19" s="67"/>
      <c r="E19" s="67"/>
      <c r="F19" s="67"/>
      <c r="G19" s="67"/>
      <c r="H19" s="67"/>
      <c r="I19" s="67"/>
      <c r="J19" s="67"/>
    </row>
    <row r="20" spans="1:10" ht="24" customHeight="1">
      <c r="B20" s="67"/>
      <c r="C20" s="67"/>
      <c r="D20" s="69" t="s">
        <v>72</v>
      </c>
      <c r="E20" s="67"/>
      <c r="F20" s="67"/>
      <c r="G20" s="67"/>
      <c r="J20" s="67"/>
    </row>
    <row r="21" spans="1:10" ht="24" customHeight="1">
      <c r="B21" s="67"/>
      <c r="C21" s="67"/>
      <c r="D21" s="69" t="s">
        <v>73</v>
      </c>
      <c r="E21" s="67"/>
      <c r="F21" s="67"/>
      <c r="G21" s="67"/>
      <c r="J21" s="67"/>
    </row>
    <row r="22" spans="1:10" ht="24" customHeight="1">
      <c r="B22" s="67"/>
      <c r="C22" s="67"/>
      <c r="D22" s="69" t="s">
        <v>74</v>
      </c>
      <c r="E22" s="67"/>
      <c r="F22" s="67"/>
      <c r="G22" s="67"/>
      <c r="I22" s="70"/>
      <c r="J22" s="67"/>
    </row>
    <row r="23" spans="1:10" ht="15.95" customHeight="1">
      <c r="B23" s="67"/>
      <c r="C23" s="67"/>
      <c r="D23" s="69" t="s">
        <v>75</v>
      </c>
      <c r="E23" s="67"/>
      <c r="F23" s="67"/>
      <c r="G23" s="67"/>
      <c r="H23" s="61" t="s">
        <v>76</v>
      </c>
      <c r="I23" s="71" t="s">
        <v>77</v>
      </c>
      <c r="J23" s="67"/>
    </row>
    <row r="24" spans="1:10" ht="15.95" customHeight="1">
      <c r="B24" s="67"/>
      <c r="C24" s="67"/>
      <c r="D24" s="69" t="s">
        <v>78</v>
      </c>
      <c r="E24" s="67"/>
      <c r="F24" s="67"/>
      <c r="G24" s="67"/>
      <c r="H24" s="61" t="s">
        <v>76</v>
      </c>
      <c r="I24" s="71" t="s">
        <v>77</v>
      </c>
      <c r="J24" s="67"/>
    </row>
    <row r="25" spans="1:10" ht="24">
      <c r="B25" s="121" t="s">
        <v>79</v>
      </c>
      <c r="C25" s="121"/>
      <c r="D25" s="121"/>
      <c r="E25" s="121"/>
      <c r="F25" s="121"/>
      <c r="G25" s="121"/>
      <c r="H25" s="121"/>
      <c r="I25" s="121"/>
    </row>
    <row r="26" spans="1:10">
      <c r="B26" s="72"/>
      <c r="C26" s="72"/>
      <c r="D26" s="72"/>
    </row>
    <row r="27" spans="1:10" ht="26.25" customHeight="1">
      <c r="B27" s="73" t="s">
        <v>7</v>
      </c>
      <c r="C27" s="74" t="s">
        <v>80</v>
      </c>
      <c r="D27" s="74" t="s">
        <v>81</v>
      </c>
      <c r="E27" s="74" t="s">
        <v>82</v>
      </c>
      <c r="F27" s="75" t="s">
        <v>83</v>
      </c>
      <c r="G27" s="74" t="s">
        <v>84</v>
      </c>
      <c r="H27" s="76" t="s">
        <v>85</v>
      </c>
      <c r="I27" s="77" t="s">
        <v>86</v>
      </c>
    </row>
    <row r="28" spans="1:10" ht="42" customHeight="1">
      <c r="B28" s="77"/>
      <c r="C28" s="122" t="s">
        <v>55</v>
      </c>
      <c r="D28" s="123"/>
      <c r="E28" s="78"/>
      <c r="F28" s="79"/>
      <c r="G28" s="80"/>
      <c r="H28" s="81"/>
      <c r="I28" s="82"/>
    </row>
    <row r="29" spans="1:10" ht="42" customHeight="1">
      <c r="B29" s="73"/>
      <c r="C29" s="83"/>
      <c r="D29" s="78" t="s">
        <v>35</v>
      </c>
      <c r="E29" s="78"/>
      <c r="F29" s="79"/>
      <c r="G29" s="81"/>
      <c r="H29" s="84"/>
      <c r="I29" s="85"/>
    </row>
    <row r="30" spans="1:10" ht="42" customHeight="1">
      <c r="B30" s="73"/>
      <c r="C30" s="83"/>
      <c r="D30" s="83"/>
      <c r="E30" s="78"/>
      <c r="F30" s="79"/>
      <c r="G30" s="86"/>
      <c r="H30" s="86"/>
      <c r="I30" s="87"/>
    </row>
    <row r="31" spans="1:10" ht="42" customHeight="1">
      <c r="B31" s="73"/>
      <c r="C31" s="83"/>
      <c r="D31" s="83"/>
      <c r="E31" s="78"/>
      <c r="F31" s="79"/>
      <c r="G31" s="86"/>
      <c r="H31" s="86"/>
      <c r="I31" s="87"/>
    </row>
    <row r="32" spans="1:10" ht="42" customHeight="1">
      <c r="B32" s="73"/>
      <c r="C32" s="83"/>
      <c r="D32" s="83"/>
      <c r="E32" s="78"/>
      <c r="F32" s="79"/>
      <c r="G32" s="86"/>
      <c r="H32" s="86"/>
      <c r="I32" s="87"/>
    </row>
    <row r="33" spans="2:9" ht="42" customHeight="1">
      <c r="B33" s="73"/>
      <c r="C33" s="83"/>
      <c r="D33" s="83"/>
      <c r="E33" s="78"/>
      <c r="F33" s="79"/>
      <c r="G33" s="86"/>
      <c r="H33" s="86"/>
      <c r="I33" s="87"/>
    </row>
    <row r="34" spans="2:9" ht="42" customHeight="1">
      <c r="B34" s="73"/>
      <c r="C34" s="83"/>
      <c r="D34" s="83"/>
      <c r="E34" s="78"/>
      <c r="F34" s="79"/>
      <c r="G34" s="86"/>
      <c r="H34" s="86"/>
      <c r="I34" s="87"/>
    </row>
    <row r="35" spans="2:9" ht="42" customHeight="1">
      <c r="B35" s="73"/>
      <c r="C35" s="83"/>
      <c r="D35" s="83"/>
      <c r="E35" s="78"/>
      <c r="F35" s="79"/>
      <c r="G35" s="86"/>
      <c r="H35" s="86"/>
      <c r="I35" s="87"/>
    </row>
    <row r="36" spans="2:9" ht="42" customHeight="1">
      <c r="B36" s="73"/>
      <c r="C36" s="83"/>
      <c r="D36" s="83"/>
      <c r="E36" s="78"/>
      <c r="F36" s="79"/>
      <c r="G36" s="86"/>
      <c r="H36" s="86"/>
      <c r="I36" s="87"/>
    </row>
    <row r="37" spans="2:9" ht="42" customHeight="1">
      <c r="B37" s="73"/>
      <c r="C37" s="124" t="s">
        <v>87</v>
      </c>
      <c r="D37" s="125"/>
      <c r="E37" s="78"/>
      <c r="F37" s="79"/>
      <c r="G37" s="126"/>
      <c r="H37" s="127"/>
      <c r="I37" s="128"/>
    </row>
    <row r="39" spans="2:9" ht="17.25" customHeight="1">
      <c r="C39" s="119"/>
      <c r="D39" s="119"/>
      <c r="E39" s="119"/>
      <c r="F39" s="119"/>
      <c r="G39" s="119"/>
      <c r="H39" s="119"/>
    </row>
  </sheetData>
  <mergeCells count="13">
    <mergeCell ref="C39:H39"/>
    <mergeCell ref="B15:G15"/>
    <mergeCell ref="B16:G16"/>
    <mergeCell ref="B25:I25"/>
    <mergeCell ref="C28:D28"/>
    <mergeCell ref="C37:D37"/>
    <mergeCell ref="G37:I37"/>
    <mergeCell ref="B13:G13"/>
    <mergeCell ref="B2:I2"/>
    <mergeCell ref="B5:C5"/>
    <mergeCell ref="B8:G8"/>
    <mergeCell ref="B10:G10"/>
    <mergeCell ref="B12:G12"/>
  </mergeCells>
  <phoneticPr fontId="4"/>
  <pageMargins left="0.78740157480314965" right="0.15748031496062992" top="0.55118110236220474" bottom="0.39370078740157483" header="0.51181102362204722" footer="0.51181102362204722"/>
  <pageSetup paperSize="9" scale="85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view="pageBreakPreview" zoomScaleNormal="100" workbookViewId="0">
      <pane xSplit="3" topLeftCell="D1" activePane="topRight" state="frozen"/>
      <selection activeCell="K24" sqref="K24"/>
      <selection pane="topRight" activeCell="F16" sqref="F16"/>
    </sheetView>
  </sheetViews>
  <sheetFormatPr defaultRowHeight="13.5"/>
  <cols>
    <col min="1" max="1" width="3.625" style="1" customWidth="1"/>
    <col min="2" max="2" width="16.625" style="2" customWidth="1"/>
    <col min="3" max="3" width="38.625" style="2" customWidth="1"/>
    <col min="4" max="4" width="6.625" style="3" customWidth="1"/>
    <col min="5" max="5" width="11.875" style="2" customWidth="1"/>
    <col min="6" max="6" width="12" style="2" customWidth="1"/>
    <col min="7" max="7" width="14.375" style="2" customWidth="1"/>
    <col min="8" max="9" width="14.125" style="2" customWidth="1"/>
    <col min="10" max="10" width="8.875" style="17" customWidth="1"/>
    <col min="11" max="17" width="9" style="2"/>
    <col min="18" max="18" width="10.5" style="2" bestFit="1" customWidth="1"/>
    <col min="19" max="16384" width="9" style="2"/>
  </cols>
  <sheetData>
    <row r="1" spans="1:31" ht="22.5" customHeight="1">
      <c r="G1" s="58" t="s">
        <v>57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1" ht="36" customHeight="1">
      <c r="A2" s="88" t="s">
        <v>23</v>
      </c>
      <c r="B2" s="88"/>
      <c r="C2" s="88"/>
      <c r="D2" s="88"/>
      <c r="E2" s="88"/>
      <c r="F2" s="88"/>
      <c r="G2" s="88"/>
      <c r="H2" s="35"/>
      <c r="I2" s="35"/>
      <c r="J2" s="18"/>
      <c r="K2" s="4"/>
      <c r="L2" s="4"/>
      <c r="M2" s="4"/>
      <c r="N2"/>
      <c r="O2" s="4"/>
      <c r="P2" s="5"/>
      <c r="Q2" s="4"/>
      <c r="R2" s="6"/>
      <c r="S2" s="4"/>
      <c r="T2" s="4"/>
      <c r="U2" s="4"/>
      <c r="V2"/>
      <c r="W2" s="4"/>
      <c r="X2" s="4"/>
      <c r="Y2" s="6"/>
      <c r="Z2" s="4"/>
      <c r="AA2" s="4"/>
      <c r="AB2"/>
      <c r="AC2" s="6"/>
      <c r="AD2" s="4"/>
    </row>
    <row r="3" spans="1:31" ht="24" customHeight="1">
      <c r="C3" s="7"/>
      <c r="K3" s="4"/>
      <c r="L3" s="4"/>
      <c r="M3" s="4"/>
      <c r="N3"/>
      <c r="O3" s="4"/>
      <c r="P3" s="5"/>
      <c r="Q3" s="4"/>
      <c r="R3" s="6"/>
      <c r="S3" s="4"/>
      <c r="T3" s="4"/>
      <c r="U3" s="4"/>
      <c r="V3"/>
      <c r="W3" s="4"/>
      <c r="X3" s="4"/>
      <c r="Y3" s="6"/>
      <c r="Z3" s="4"/>
      <c r="AA3" s="4"/>
      <c r="AB3"/>
      <c r="AC3" s="6"/>
      <c r="AD3" s="4"/>
    </row>
    <row r="4" spans="1:31" ht="39" customHeight="1">
      <c r="A4" s="8" t="s">
        <v>7</v>
      </c>
      <c r="B4" s="9" t="s">
        <v>3</v>
      </c>
      <c r="C4" s="9" t="s">
        <v>4</v>
      </c>
      <c r="D4" s="9" t="s">
        <v>0</v>
      </c>
      <c r="E4" s="9" t="s">
        <v>2</v>
      </c>
      <c r="F4" s="9" t="s">
        <v>26</v>
      </c>
      <c r="G4" s="9" t="s">
        <v>1</v>
      </c>
      <c r="H4" s="19"/>
      <c r="I4" s="19" t="s">
        <v>27</v>
      </c>
      <c r="J4" s="32">
        <v>64</v>
      </c>
      <c r="K4" s="33">
        <v>65</v>
      </c>
      <c r="L4" s="33">
        <v>66</v>
      </c>
      <c r="M4" s="28">
        <v>67</v>
      </c>
      <c r="N4" s="33">
        <v>68</v>
      </c>
      <c r="O4" s="33">
        <v>69</v>
      </c>
      <c r="P4" s="33">
        <v>70</v>
      </c>
      <c r="Q4" s="33">
        <v>71</v>
      </c>
      <c r="R4" s="33">
        <v>72</v>
      </c>
      <c r="S4" s="33">
        <v>73</v>
      </c>
      <c r="T4" s="3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1" ht="47.25" customHeight="1">
      <c r="A5" s="20">
        <v>1</v>
      </c>
      <c r="B5" s="10" t="s">
        <v>5</v>
      </c>
      <c r="C5" s="21" t="s">
        <v>8</v>
      </c>
      <c r="D5" s="11" t="s">
        <v>24</v>
      </c>
      <c r="E5" s="60">
        <v>212</v>
      </c>
      <c r="F5" s="22"/>
      <c r="G5" s="23"/>
      <c r="H5" s="36"/>
      <c r="I5" s="37" t="s">
        <v>28</v>
      </c>
      <c r="J5" s="24">
        <v>97</v>
      </c>
      <c r="K5" s="27">
        <v>32</v>
      </c>
      <c r="L5" s="27">
        <v>1</v>
      </c>
      <c r="M5" s="27">
        <v>1</v>
      </c>
      <c r="N5" s="29">
        <v>1</v>
      </c>
      <c r="O5" s="30">
        <v>1</v>
      </c>
      <c r="P5" s="30">
        <v>1</v>
      </c>
      <c r="Q5" s="30">
        <v>1</v>
      </c>
      <c r="R5" s="30">
        <v>1</v>
      </c>
      <c r="S5" s="30">
        <v>9</v>
      </c>
      <c r="T5" s="31">
        <f>SUM(J5:S5)</f>
        <v>145</v>
      </c>
      <c r="U5" s="4"/>
      <c r="V5"/>
      <c r="W5" s="4"/>
      <c r="X5" s="4"/>
      <c r="Y5" s="6"/>
      <c r="Z5" s="4"/>
      <c r="AA5" s="4"/>
      <c r="AB5" s="6"/>
      <c r="AC5" s="6"/>
      <c r="AD5" s="4"/>
      <c r="AE5" s="13"/>
    </row>
    <row r="6" spans="1:31" ht="47.25" customHeight="1">
      <c r="A6" s="20">
        <v>2</v>
      </c>
      <c r="B6" s="10" t="s">
        <v>5</v>
      </c>
      <c r="C6" s="21" t="s">
        <v>9</v>
      </c>
      <c r="D6" s="11" t="s">
        <v>24</v>
      </c>
      <c r="E6" s="60">
        <v>94</v>
      </c>
      <c r="F6" s="22"/>
      <c r="G6" s="23"/>
      <c r="H6" s="36"/>
      <c r="I6" s="36"/>
      <c r="J6" s="24">
        <v>1</v>
      </c>
      <c r="K6" s="27">
        <v>1</v>
      </c>
      <c r="L6" s="27">
        <v>1</v>
      </c>
      <c r="M6" s="27">
        <v>1</v>
      </c>
      <c r="N6" s="29">
        <v>1</v>
      </c>
      <c r="O6" s="30">
        <v>1</v>
      </c>
      <c r="P6" s="30">
        <v>1</v>
      </c>
      <c r="Q6" s="30">
        <v>1</v>
      </c>
      <c r="R6" s="30">
        <v>1</v>
      </c>
      <c r="S6" s="30">
        <v>74</v>
      </c>
      <c r="T6" s="31">
        <f t="shared" ref="T6:T19" si="0">SUM(J6:S6)</f>
        <v>83</v>
      </c>
      <c r="U6" s="4"/>
      <c r="V6"/>
      <c r="W6" s="4"/>
      <c r="X6" s="4"/>
      <c r="Y6" s="6"/>
      <c r="Z6" s="4"/>
      <c r="AA6" s="4"/>
      <c r="AB6" s="6"/>
      <c r="AC6" s="6"/>
      <c r="AD6" s="4"/>
      <c r="AE6" s="14"/>
    </row>
    <row r="7" spans="1:31" ht="47.25" customHeight="1">
      <c r="A7" s="20">
        <v>3</v>
      </c>
      <c r="B7" s="10" t="s">
        <v>5</v>
      </c>
      <c r="C7" s="21" t="s">
        <v>10</v>
      </c>
      <c r="D7" s="11" t="s">
        <v>24</v>
      </c>
      <c r="E7" s="60">
        <v>98</v>
      </c>
      <c r="F7" s="22"/>
      <c r="G7" s="23"/>
      <c r="H7" s="36"/>
      <c r="I7" s="36"/>
      <c r="J7" s="24">
        <v>1</v>
      </c>
      <c r="K7" s="27">
        <v>1</v>
      </c>
      <c r="L7" s="27">
        <v>1</v>
      </c>
      <c r="M7" s="27">
        <v>1</v>
      </c>
      <c r="N7" s="29">
        <v>1</v>
      </c>
      <c r="O7" s="30">
        <v>1</v>
      </c>
      <c r="P7" s="30">
        <v>1</v>
      </c>
      <c r="Q7" s="30">
        <v>1</v>
      </c>
      <c r="R7" s="30">
        <v>1</v>
      </c>
      <c r="S7" s="30">
        <v>1</v>
      </c>
      <c r="T7" s="31">
        <f t="shared" si="0"/>
        <v>10</v>
      </c>
      <c r="U7" s="4"/>
      <c r="V7"/>
      <c r="W7" s="4"/>
      <c r="X7" s="4"/>
      <c r="Y7" s="6"/>
      <c r="Z7" s="4"/>
      <c r="AA7" s="4"/>
      <c r="AB7" s="6"/>
      <c r="AC7" s="6"/>
      <c r="AD7" s="4"/>
      <c r="AE7" s="13"/>
    </row>
    <row r="8" spans="1:31" ht="47.25" customHeight="1">
      <c r="A8" s="20">
        <v>4</v>
      </c>
      <c r="B8" s="10" t="s">
        <v>5</v>
      </c>
      <c r="C8" s="21" t="s">
        <v>11</v>
      </c>
      <c r="D8" s="11" t="s">
        <v>24</v>
      </c>
      <c r="E8" s="60">
        <v>64</v>
      </c>
      <c r="F8" s="22"/>
      <c r="G8" s="23"/>
      <c r="H8" s="36"/>
      <c r="I8" s="36"/>
      <c r="J8" s="24">
        <v>1</v>
      </c>
      <c r="K8" s="27">
        <v>1</v>
      </c>
      <c r="L8" s="27">
        <v>1</v>
      </c>
      <c r="M8" s="27">
        <v>14</v>
      </c>
      <c r="N8" s="29">
        <v>1</v>
      </c>
      <c r="O8" s="30">
        <v>12</v>
      </c>
      <c r="P8" s="30">
        <v>1</v>
      </c>
      <c r="Q8" s="30">
        <v>1</v>
      </c>
      <c r="R8" s="30">
        <v>1</v>
      </c>
      <c r="S8" s="30">
        <v>1</v>
      </c>
      <c r="T8" s="31">
        <f t="shared" si="0"/>
        <v>34</v>
      </c>
      <c r="U8" s="4"/>
      <c r="V8"/>
      <c r="W8" s="4"/>
      <c r="X8" s="4"/>
      <c r="Y8" s="6"/>
      <c r="Z8" s="4"/>
      <c r="AA8" s="4"/>
      <c r="AB8" s="6"/>
      <c r="AC8" s="6"/>
      <c r="AD8" s="4"/>
    </row>
    <row r="9" spans="1:31" ht="47.25" customHeight="1">
      <c r="A9" s="20">
        <v>5</v>
      </c>
      <c r="B9" s="10" t="s">
        <v>5</v>
      </c>
      <c r="C9" s="21" t="s">
        <v>12</v>
      </c>
      <c r="D9" s="11" t="s">
        <v>24</v>
      </c>
      <c r="E9" s="60">
        <v>22</v>
      </c>
      <c r="F9" s="22"/>
      <c r="G9" s="23"/>
      <c r="H9" s="36"/>
      <c r="I9" s="36"/>
      <c r="J9" s="24">
        <v>1</v>
      </c>
      <c r="K9" s="27">
        <v>1</v>
      </c>
      <c r="L9" s="27">
        <v>1</v>
      </c>
      <c r="M9" s="27">
        <v>1</v>
      </c>
      <c r="N9" s="29">
        <v>1</v>
      </c>
      <c r="O9" s="30">
        <v>1</v>
      </c>
      <c r="P9" s="30">
        <v>2</v>
      </c>
      <c r="Q9" s="30">
        <v>1</v>
      </c>
      <c r="R9" s="30">
        <v>1</v>
      </c>
      <c r="S9" s="30"/>
      <c r="T9" s="31">
        <f t="shared" si="0"/>
        <v>10</v>
      </c>
      <c r="U9" s="4"/>
      <c r="V9"/>
      <c r="W9" s="4"/>
      <c r="X9" s="4"/>
      <c r="Y9" s="6"/>
      <c r="Z9" s="4"/>
      <c r="AA9" s="4"/>
      <c r="AB9" s="6"/>
      <c r="AC9" s="6"/>
      <c r="AD9" s="15"/>
    </row>
    <row r="10" spans="1:31" ht="47.25" customHeight="1">
      <c r="A10" s="20">
        <v>6</v>
      </c>
      <c r="B10" s="10" t="s">
        <v>5</v>
      </c>
      <c r="C10" s="21" t="s">
        <v>13</v>
      </c>
      <c r="D10" s="11" t="s">
        <v>24</v>
      </c>
      <c r="E10" s="60">
        <v>1</v>
      </c>
      <c r="F10" s="22"/>
      <c r="G10" s="23"/>
      <c r="H10" s="36"/>
      <c r="I10" s="36"/>
      <c r="J10" s="24">
        <v>1</v>
      </c>
      <c r="K10" s="27">
        <v>1</v>
      </c>
      <c r="L10" s="27">
        <v>1</v>
      </c>
      <c r="M10" s="27">
        <v>1</v>
      </c>
      <c r="N10" s="29">
        <v>1</v>
      </c>
      <c r="O10" s="30">
        <v>1</v>
      </c>
      <c r="P10" s="30">
        <v>1</v>
      </c>
      <c r="Q10" s="30">
        <v>1</v>
      </c>
      <c r="R10" s="30">
        <v>1</v>
      </c>
      <c r="S10" s="30"/>
      <c r="T10" s="31">
        <f t="shared" si="0"/>
        <v>9</v>
      </c>
      <c r="U10" s="4"/>
      <c r="V10"/>
      <c r="W10" s="4"/>
      <c r="X10" s="4"/>
      <c r="Y10" s="6"/>
      <c r="Z10" s="4"/>
      <c r="AA10" s="4"/>
      <c r="AB10" s="6"/>
      <c r="AC10" s="6"/>
      <c r="AD10" s="15"/>
    </row>
    <row r="11" spans="1:31" ht="47.25" customHeight="1">
      <c r="A11" s="20">
        <v>7</v>
      </c>
      <c r="B11" s="10" t="s">
        <v>5</v>
      </c>
      <c r="C11" s="21" t="s">
        <v>14</v>
      </c>
      <c r="D11" s="11" t="s">
        <v>24</v>
      </c>
      <c r="E11" s="60">
        <v>8</v>
      </c>
      <c r="F11" s="22"/>
      <c r="G11" s="23"/>
      <c r="H11" s="36"/>
      <c r="I11" s="36"/>
      <c r="J11" s="24">
        <v>1</v>
      </c>
      <c r="K11" s="27">
        <v>1</v>
      </c>
      <c r="L11" s="27">
        <v>1</v>
      </c>
      <c r="M11" s="27">
        <v>1</v>
      </c>
      <c r="N11" s="29">
        <v>1</v>
      </c>
      <c r="O11" s="30">
        <v>1</v>
      </c>
      <c r="P11" s="30">
        <v>1</v>
      </c>
      <c r="Q11" s="30">
        <v>1</v>
      </c>
      <c r="R11" s="30">
        <v>1</v>
      </c>
      <c r="S11" s="30"/>
      <c r="T11" s="31">
        <f t="shared" si="0"/>
        <v>9</v>
      </c>
      <c r="U11" s="4"/>
      <c r="V11"/>
      <c r="W11" s="4"/>
      <c r="X11" s="4"/>
      <c r="Y11" s="6"/>
      <c r="Z11" s="4"/>
      <c r="AA11" s="4"/>
      <c r="AB11" s="6"/>
      <c r="AC11" s="6"/>
      <c r="AD11" s="15"/>
    </row>
    <row r="12" spans="1:31" ht="47.25" customHeight="1">
      <c r="A12" s="20">
        <v>8</v>
      </c>
      <c r="B12" s="10" t="s">
        <v>5</v>
      </c>
      <c r="C12" s="21" t="s">
        <v>15</v>
      </c>
      <c r="D12" s="11" t="s">
        <v>24</v>
      </c>
      <c r="E12" s="60">
        <v>1</v>
      </c>
      <c r="F12" s="22"/>
      <c r="G12" s="23"/>
      <c r="H12" s="36"/>
      <c r="I12" s="36"/>
      <c r="J12" s="24">
        <v>1</v>
      </c>
      <c r="K12" s="27">
        <v>1</v>
      </c>
      <c r="L12" s="27">
        <v>1</v>
      </c>
      <c r="M12" s="27">
        <v>1</v>
      </c>
      <c r="N12" s="29">
        <v>1</v>
      </c>
      <c r="O12" s="30">
        <v>1</v>
      </c>
      <c r="P12" s="30">
        <v>1</v>
      </c>
      <c r="Q12" s="30">
        <v>1</v>
      </c>
      <c r="R12" s="30">
        <v>1</v>
      </c>
      <c r="S12" s="30"/>
      <c r="T12" s="31">
        <f t="shared" si="0"/>
        <v>9</v>
      </c>
      <c r="U12" s="4"/>
      <c r="V12"/>
      <c r="W12" s="4"/>
      <c r="X12" s="4"/>
      <c r="Y12" s="6"/>
      <c r="Z12" s="4"/>
      <c r="AA12" s="4"/>
      <c r="AB12" s="6"/>
      <c r="AC12" s="6"/>
      <c r="AD12" s="15"/>
    </row>
    <row r="13" spans="1:31" ht="47.25" customHeight="1">
      <c r="A13" s="20">
        <v>9</v>
      </c>
      <c r="B13" s="10" t="s">
        <v>5</v>
      </c>
      <c r="C13" s="21" t="s">
        <v>16</v>
      </c>
      <c r="D13" s="11" t="s">
        <v>24</v>
      </c>
      <c r="E13" s="60">
        <v>99</v>
      </c>
      <c r="F13" s="22"/>
      <c r="G13" s="23"/>
      <c r="H13" s="36"/>
      <c r="I13" s="36"/>
      <c r="J13" s="24">
        <v>350</v>
      </c>
      <c r="K13" s="27">
        <v>1</v>
      </c>
      <c r="L13" s="27">
        <v>1</v>
      </c>
      <c r="M13" s="27">
        <v>1</v>
      </c>
      <c r="N13" s="29">
        <v>1</v>
      </c>
      <c r="O13" s="30">
        <v>1</v>
      </c>
      <c r="P13" s="30">
        <v>1</v>
      </c>
      <c r="Q13" s="30">
        <v>1</v>
      </c>
      <c r="R13" s="30">
        <v>1</v>
      </c>
      <c r="S13" s="30"/>
      <c r="T13" s="31">
        <f t="shared" si="0"/>
        <v>358</v>
      </c>
      <c r="U13" s="4"/>
      <c r="V13"/>
      <c r="W13" s="4"/>
      <c r="X13" s="4"/>
      <c r="Y13" s="6"/>
      <c r="Z13" s="4"/>
      <c r="AA13" s="4"/>
      <c r="AB13" s="6"/>
      <c r="AC13" s="6"/>
      <c r="AD13" s="15"/>
    </row>
    <row r="14" spans="1:31" ht="47.25" customHeight="1">
      <c r="A14" s="20">
        <v>10</v>
      </c>
      <c r="B14" s="10" t="s">
        <v>5</v>
      </c>
      <c r="C14" s="21" t="s">
        <v>17</v>
      </c>
      <c r="D14" s="11" t="s">
        <v>24</v>
      </c>
      <c r="E14" s="60">
        <v>1</v>
      </c>
      <c r="F14" s="22"/>
      <c r="G14" s="23"/>
      <c r="H14" s="36"/>
      <c r="I14" s="36"/>
      <c r="J14" s="24">
        <v>1</v>
      </c>
      <c r="K14" s="27">
        <v>1</v>
      </c>
      <c r="L14" s="27">
        <v>1</v>
      </c>
      <c r="M14" s="27">
        <v>1</v>
      </c>
      <c r="N14" s="29">
        <v>1</v>
      </c>
      <c r="O14" s="30">
        <v>1</v>
      </c>
      <c r="P14" s="30">
        <v>1</v>
      </c>
      <c r="Q14" s="30">
        <v>1</v>
      </c>
      <c r="R14" s="30">
        <v>1</v>
      </c>
      <c r="S14" s="30"/>
      <c r="T14" s="31">
        <f t="shared" si="0"/>
        <v>9</v>
      </c>
      <c r="U14" s="4"/>
      <c r="V14"/>
      <c r="W14" s="4"/>
      <c r="X14" s="4"/>
      <c r="Y14" s="6"/>
      <c r="Z14" s="4"/>
      <c r="AA14" s="4"/>
      <c r="AB14" s="6"/>
      <c r="AC14" s="6"/>
      <c r="AD14" s="15"/>
    </row>
    <row r="15" spans="1:31" ht="47.25" customHeight="1">
      <c r="A15" s="20">
        <v>11</v>
      </c>
      <c r="B15" s="10" t="s">
        <v>5</v>
      </c>
      <c r="C15" s="21" t="s">
        <v>18</v>
      </c>
      <c r="D15" s="11" t="s">
        <v>24</v>
      </c>
      <c r="E15" s="60">
        <v>1</v>
      </c>
      <c r="F15" s="22"/>
      <c r="G15" s="23"/>
      <c r="H15" s="36"/>
      <c r="I15" s="36"/>
      <c r="J15" s="24">
        <v>1</v>
      </c>
      <c r="K15" s="27">
        <v>1</v>
      </c>
      <c r="L15" s="27">
        <v>1</v>
      </c>
      <c r="M15" s="27">
        <v>1</v>
      </c>
      <c r="N15" s="29">
        <v>1</v>
      </c>
      <c r="O15" s="30">
        <v>1</v>
      </c>
      <c r="P15" s="30">
        <v>1</v>
      </c>
      <c r="Q15" s="30">
        <v>1</v>
      </c>
      <c r="R15" s="30">
        <v>1</v>
      </c>
      <c r="S15" s="30"/>
      <c r="T15" s="31">
        <f t="shared" si="0"/>
        <v>9</v>
      </c>
      <c r="U15" s="4"/>
      <c r="V15"/>
      <c r="W15" s="4"/>
      <c r="X15" s="4"/>
      <c r="Y15" s="6"/>
      <c r="Z15" s="4"/>
      <c r="AA15" s="4"/>
      <c r="AB15" s="6"/>
      <c r="AC15" s="6"/>
      <c r="AD15" s="15"/>
    </row>
    <row r="16" spans="1:31" ht="47.25" customHeight="1">
      <c r="A16" s="20">
        <v>12</v>
      </c>
      <c r="B16" s="10" t="s">
        <v>5</v>
      </c>
      <c r="C16" s="21" t="s">
        <v>19</v>
      </c>
      <c r="D16" s="11" t="s">
        <v>24</v>
      </c>
      <c r="E16" s="60">
        <v>1</v>
      </c>
      <c r="F16" s="22"/>
      <c r="G16" s="23"/>
      <c r="H16" s="36"/>
      <c r="I16" s="36"/>
      <c r="J16" s="24">
        <v>1</v>
      </c>
      <c r="K16" s="27">
        <v>1</v>
      </c>
      <c r="L16" s="27">
        <v>1</v>
      </c>
      <c r="M16" s="27">
        <v>1</v>
      </c>
      <c r="N16" s="29">
        <v>1</v>
      </c>
      <c r="O16" s="30">
        <v>1</v>
      </c>
      <c r="P16" s="30">
        <v>1</v>
      </c>
      <c r="Q16" s="30">
        <v>1</v>
      </c>
      <c r="R16" s="30">
        <v>1</v>
      </c>
      <c r="S16" s="30"/>
      <c r="T16" s="31">
        <f t="shared" si="0"/>
        <v>9</v>
      </c>
      <c r="U16" s="4"/>
      <c r="V16"/>
      <c r="W16" s="4"/>
      <c r="X16" s="4"/>
      <c r="Y16" s="6"/>
      <c r="Z16" s="4"/>
      <c r="AA16" s="4"/>
      <c r="AB16" s="6"/>
      <c r="AC16" s="6"/>
      <c r="AD16" s="15"/>
    </row>
    <row r="17" spans="1:30" ht="47.25" customHeight="1">
      <c r="A17" s="20">
        <v>13</v>
      </c>
      <c r="B17" s="10" t="s">
        <v>5</v>
      </c>
      <c r="C17" s="21" t="s">
        <v>20</v>
      </c>
      <c r="D17" s="11" t="s">
        <v>24</v>
      </c>
      <c r="E17" s="60">
        <v>1</v>
      </c>
      <c r="F17" s="22"/>
      <c r="G17" s="23"/>
      <c r="H17" s="36"/>
      <c r="I17" s="36"/>
      <c r="J17" s="24">
        <v>1</v>
      </c>
      <c r="K17" s="27">
        <v>1</v>
      </c>
      <c r="L17" s="27">
        <v>1</v>
      </c>
      <c r="M17" s="27">
        <v>1</v>
      </c>
      <c r="N17" s="29">
        <v>1</v>
      </c>
      <c r="O17" s="30">
        <v>1</v>
      </c>
      <c r="P17" s="30">
        <v>1</v>
      </c>
      <c r="Q17" s="30">
        <v>1</v>
      </c>
      <c r="R17" s="30">
        <v>1</v>
      </c>
      <c r="S17" s="30"/>
      <c r="T17" s="31">
        <f t="shared" si="0"/>
        <v>9</v>
      </c>
      <c r="U17" s="4"/>
      <c r="V17"/>
      <c r="W17" s="4"/>
      <c r="X17" s="4"/>
      <c r="Y17" s="6"/>
      <c r="Z17" s="4"/>
      <c r="AA17" s="4"/>
      <c r="AB17" s="6"/>
      <c r="AC17" s="6"/>
      <c r="AD17" s="15"/>
    </row>
    <row r="18" spans="1:30" ht="47.25" customHeight="1">
      <c r="A18" s="20">
        <v>14</v>
      </c>
      <c r="B18" s="10" t="s">
        <v>5</v>
      </c>
      <c r="C18" s="21" t="s">
        <v>21</v>
      </c>
      <c r="D18" s="11" t="s">
        <v>24</v>
      </c>
      <c r="E18" s="60">
        <v>1</v>
      </c>
      <c r="F18" s="22"/>
      <c r="G18" s="23"/>
      <c r="H18" s="36"/>
      <c r="I18" s="36"/>
      <c r="J18" s="24">
        <v>1</v>
      </c>
      <c r="K18" s="27">
        <v>1</v>
      </c>
      <c r="L18" s="27">
        <v>1</v>
      </c>
      <c r="M18" s="27">
        <v>1</v>
      </c>
      <c r="N18" s="29">
        <v>1</v>
      </c>
      <c r="O18" s="30">
        <v>1</v>
      </c>
      <c r="P18" s="30">
        <v>1</v>
      </c>
      <c r="Q18" s="30">
        <v>1</v>
      </c>
      <c r="R18" s="30">
        <v>1</v>
      </c>
      <c r="S18" s="30"/>
      <c r="T18" s="31">
        <f t="shared" si="0"/>
        <v>9</v>
      </c>
      <c r="U18" s="4"/>
      <c r="V18"/>
      <c r="W18" s="4"/>
      <c r="X18" s="4"/>
      <c r="Y18" s="6"/>
      <c r="Z18" s="4"/>
      <c r="AA18" s="4"/>
      <c r="AB18" s="6"/>
      <c r="AC18" s="6"/>
      <c r="AD18" s="15"/>
    </row>
    <row r="19" spans="1:30" ht="47.25" customHeight="1">
      <c r="A19" s="20">
        <v>15</v>
      </c>
      <c r="B19" s="10" t="s">
        <v>5</v>
      </c>
      <c r="C19" s="21" t="s">
        <v>6</v>
      </c>
      <c r="D19" s="11" t="s">
        <v>25</v>
      </c>
      <c r="E19" s="60">
        <v>24116</v>
      </c>
      <c r="F19" s="22"/>
      <c r="G19" s="23"/>
      <c r="H19" s="36"/>
      <c r="I19" s="36"/>
      <c r="J19" s="24">
        <v>5430</v>
      </c>
      <c r="K19" s="27">
        <v>1134</v>
      </c>
      <c r="L19" s="27">
        <v>99</v>
      </c>
      <c r="M19" s="27">
        <v>2211</v>
      </c>
      <c r="N19" s="29">
        <v>1</v>
      </c>
      <c r="O19" s="30">
        <v>1594</v>
      </c>
      <c r="P19" s="30">
        <v>1</v>
      </c>
      <c r="Q19" s="30">
        <v>1</v>
      </c>
      <c r="R19" s="30">
        <v>1</v>
      </c>
      <c r="S19" s="30">
        <v>4027</v>
      </c>
      <c r="T19" s="31">
        <f t="shared" si="0"/>
        <v>14499</v>
      </c>
      <c r="U19" s="4"/>
      <c r="V19"/>
      <c r="W19" s="4"/>
      <c r="X19" s="4"/>
      <c r="Y19" s="6"/>
      <c r="Z19" s="4"/>
      <c r="AA19" s="4"/>
      <c r="AB19" s="6"/>
      <c r="AC19" s="6"/>
      <c r="AD19" s="15"/>
    </row>
    <row r="20" spans="1:30" ht="47.25" customHeight="1">
      <c r="A20" s="20"/>
      <c r="B20" s="114" t="s">
        <v>22</v>
      </c>
      <c r="C20" s="115"/>
      <c r="D20" s="16"/>
      <c r="E20" s="12"/>
      <c r="F20" s="12"/>
      <c r="G20" s="25"/>
      <c r="H20" s="7"/>
      <c r="I20" s="7"/>
      <c r="J20" s="26"/>
    </row>
    <row r="21" spans="1:30" ht="21.95" customHeight="1"/>
    <row r="22" spans="1:30" ht="21.95" customHeight="1"/>
    <row r="23" spans="1:30" ht="21.95" customHeight="1">
      <c r="A23" s="2"/>
    </row>
    <row r="24" spans="1:30" ht="24.95" customHeight="1">
      <c r="A24" s="2"/>
    </row>
    <row r="25" spans="1:30">
      <c r="A25" s="2"/>
    </row>
    <row r="26" spans="1:30">
      <c r="A26" s="2"/>
    </row>
    <row r="27" spans="1:30">
      <c r="A27" s="2"/>
    </row>
  </sheetData>
  <mergeCells count="2">
    <mergeCell ref="A2:G2"/>
    <mergeCell ref="B20:C20"/>
  </mergeCells>
  <phoneticPr fontId="4"/>
  <pageMargins left="0.9055118110236221" right="0.19685039370078741" top="0.78740157480314965" bottom="0.19685039370078741" header="0.51181102362204722" footer="0.9055118110236221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品目等内訳書</vt:lpstr>
      <vt:lpstr>入札書</vt:lpstr>
      <vt:lpstr>内訳</vt:lpstr>
      <vt:lpstr>価格調査</vt:lpstr>
      <vt:lpstr>市価内訳 (2)</vt:lpstr>
      <vt:lpstr>価格調査!Print_Area</vt:lpstr>
      <vt:lpstr>'市価内訳 (2)'!Print_Area</vt:lpstr>
      <vt:lpstr>内訳!Print_Area</vt:lpstr>
      <vt:lpstr>入札書!Print_Area</vt:lpstr>
      <vt:lpstr>品目等内訳書!Print_Area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 尚大</dc:creator>
  <cp:lastModifiedBy>梶谷 直哉</cp:lastModifiedBy>
  <cp:lastPrinted>2025-02-28T02:07:38Z</cp:lastPrinted>
  <dcterms:created xsi:type="dcterms:W3CDTF">2012-01-10T06:55:56Z</dcterms:created>
  <dcterms:modified xsi:type="dcterms:W3CDTF">2025-02-28T05:26:48Z</dcterms:modified>
</cp:coreProperties>
</file>