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g1975945\Desktop\個人資料\01　かかり\09　荷物の運送（国内・海外）\荷物の運送（国内）\令和７年度 -\"/>
    </mc:Choice>
  </mc:AlternateContent>
  <bookViews>
    <workbookView xWindow="0" yWindow="0" windowWidth="28800" windowHeight="12210" firstSheet="1" activeTab="4"/>
  </bookViews>
  <sheets>
    <sheet name="公告内訳" sheetId="10" state="hidden" r:id="rId1"/>
    <sheet name="入札書" sheetId="5" r:id="rId2"/>
    <sheet name="入札用別紙 (2)" sheetId="13" r:id="rId3"/>
    <sheet name="見積書" sheetId="6" r:id="rId4"/>
    <sheet name="見積用別紙 (3)" sheetId="14" r:id="rId5"/>
    <sheet name="郵政" sheetId="2" state="hidden" r:id="rId6"/>
    <sheet name="陸幕" sheetId="9" state="hidden" r:id="rId7"/>
  </sheets>
  <externalReferences>
    <externalReference r:id="rId8"/>
    <externalReference r:id="rId9"/>
    <externalReference r:id="rId10"/>
    <externalReference r:id="rId11"/>
    <externalReference r:id="rId12"/>
    <externalReference r:id="rId13"/>
    <externalReference r:id="rId14"/>
  </externalReferences>
  <definedNames>
    <definedName name="ORG" localSheetId="3">#REF!</definedName>
    <definedName name="ORG" localSheetId="4">#REF!</definedName>
    <definedName name="ORG" localSheetId="0">#REF!</definedName>
    <definedName name="ORG" localSheetId="2">#REF!</definedName>
    <definedName name="ORG" localSheetId="6">#REF!</definedName>
    <definedName name="ORG">#REF!</definedName>
    <definedName name="_xlnm.Print_Area" localSheetId="3">見積書!$A$1:$H$73</definedName>
    <definedName name="_xlnm.Print_Area" localSheetId="4">'見積用別紙 (3)'!$A$1:$AO$42</definedName>
    <definedName name="_xlnm.Print_Area" localSheetId="0">公告内訳!$A$1:$AO$42</definedName>
    <definedName name="_xlnm.Print_Area" localSheetId="2">'入札用別紙 (2)'!$A$1:$AO$42</definedName>
    <definedName name="_xlnm.Print_Area" localSheetId="5">郵政!$A$1:$AO$35</definedName>
    <definedName name="_xlnm.Print_Area" localSheetId="6">陸幕!$A$1:$AO$35</definedName>
    <definedName name="Sheet2" localSheetId="3">#REF!</definedName>
    <definedName name="Sheet2" localSheetId="4">#REF!</definedName>
    <definedName name="Sheet2" localSheetId="0">#REF!</definedName>
    <definedName name="Sheet2" localSheetId="2">#REF!</definedName>
    <definedName name="Sheet2" localSheetId="6">#REF!</definedName>
    <definedName name="Sheet2">#REF!</definedName>
    <definedName name="ｼｬ大きさ">[1]CODE!$L$6:$L$9</definedName>
    <definedName name="データ">[2]DATABASE!$A$13:$EE$111</definedName>
    <definedName name="ﾄﾗ･ﾄﾚﾄﾝ数">[1]CODE!$C$3:$C$22</definedName>
    <definedName name="ﾄﾗ･ﾄﾚ品目割増">[1]CODE!$D$3:$D$9</definedName>
    <definedName name="運輸局">[1]CODE!$B$3:$B$12</definedName>
    <definedName name="沖縄集貨配達">[3]CODE!$L$2:$L$27</definedName>
    <definedName name="沖縄離島">[3]CODE!$M$2:$M$4</definedName>
    <definedName name="科目">[4]CODE!$E$2:$E$4</definedName>
    <definedName name="荷区分">[1]CODE!$Q$3:$Q$4</definedName>
    <definedName name="荷種類">[1]CODE!$O$3:$O$5</definedName>
    <definedName name="海ｺﾝ･ｼｬ大きさ">[1]CODE!$L$3:$L$9</definedName>
    <definedName name="海上ｺﾝ･ｼｬ港">[1]CODE!$M$3:$M$14</definedName>
    <definedName name="割増">[3]CODE!$E$2:$E$4</definedName>
    <definedName name="九州離島">[3]CODE!$N$2:$N$5</definedName>
    <definedName name="空発着地">[1]CODE!$N$3:$N$15</definedName>
    <definedName name="個別分析表削除">'[5]26-ｇ０１５'!$H$11,'[5]26-ｇ０１５'!$P$11,'[5]26-ｇ０１５'!$H$13:$K$18,'[5]26-ｇ０１５'!$G$23:$N$36,'[5]26-ｇ０１５'!$G$37:$N$37,'[5]26-ｇ０１５'!$E$21,'[5]26-ｇ０１５'!$T$21,'[5]26-ｇ０１５'!$AI$21,'[5]26-ｇ０１５'!$V$23:$AC$37,'[5]26-ｇ０１５'!$AK$23:$AR$37,'[5]26-ｇ０１５'!$G$48:$N$62,'[5]26-ｇ０１５'!$V$48:$AC$62,'[5]26-ｇ０１５'!$E$46,'[5]26-ｇ０１５'!$T$46</definedName>
    <definedName name="作区分">[1]CODE!$U$3:$U$5</definedName>
    <definedName name="作種別">[1]CODE!$T$3:$T$4</definedName>
    <definedName name="作地域">[1]CODE!$S$3:$S$4</definedName>
    <definedName name="作日">[1]CODE!$R$3:$R$4</definedName>
    <definedName name="参加名簿">[6]名簿!$C$12:$C$36</definedName>
    <definedName name="時間制">[1]CODE!$G$3:$G$4</definedName>
    <definedName name="自動車航送船">[3]CODE!$O$2:$O$19</definedName>
    <definedName name="取扱駅区分">[1]CODE!$K$3:$K$4</definedName>
    <definedName name="宅配便_普通_" localSheetId="3">#REF!</definedName>
    <definedName name="宅配便_普通_" localSheetId="4">#REF!</definedName>
    <definedName name="宅配便_普通_" localSheetId="0">#REF!</definedName>
    <definedName name="宅配便_普通_" localSheetId="2">#REF!</definedName>
    <definedName name="宅配便_普通_" localSheetId="6">#REF!</definedName>
    <definedName name="宅配便_普通_">#REF!</definedName>
    <definedName name="担当者">[6]調整先!$Q$5:$Q$7</definedName>
    <definedName name="地区割増料">[1]CODE!$F$3:$F$5</definedName>
    <definedName name="鉄ｺﾝﾄﾝ数">[1]CODE!$H$3:$H$5</definedName>
    <definedName name="鉄ｺﾝ運賃割増">[1]CODE!$I$3:$I$4</definedName>
    <definedName name="鉄ｺﾝ品目割増">[1]CODE!$J$3:$J$8</definedName>
    <definedName name="特大品等割増">[1]CODE!$E$3:$E$6</definedName>
    <definedName name="入札日">[2]DATABASE!$I$13:$I$111</definedName>
    <definedName name="発・着地">[4]CODE!$B$2:$B$17</definedName>
    <definedName name="発着地">[3]CODE!$F$2:$F$480</definedName>
    <definedName name="班員">[7]備考!$C$5:$C$9</definedName>
    <definedName name="班長">[7]備考!$B$5</definedName>
    <definedName name="品目">[4]CODE!$D$2:$D$12</definedName>
    <definedName name="部隊">[4]CODE!$A$2:$A$165</definedName>
    <definedName name="分類記号">[2]作業用!$B$21:$B$50</definedName>
    <definedName name="分類記号2">[2]作業用!$B$21:$C$50</definedName>
    <definedName name="分類項目">[2]作業用!$B$22:$E$50</definedName>
    <definedName name="本州発着地">[3]CODE!$K$2:$K$5</definedName>
    <definedName name="有料道路">[3]CODE!$P$2:$P$4</definedName>
    <definedName name="予算総括者">[4]CODE!$F$2:$F$8</definedName>
    <definedName name="要求元" comment="要求元登録">[6]調整先!$P$5:$P$6</definedName>
  </definedNames>
  <calcPr calcId="162913"/>
</workbook>
</file>

<file path=xl/calcChain.xml><?xml version="1.0" encoding="utf-8"?>
<calcChain xmlns="http://schemas.openxmlformats.org/spreadsheetml/2006/main">
  <c r="G4" i="6" l="1"/>
  <c r="C4" i="6"/>
  <c r="M17" i="13" l="1"/>
  <c r="AM41" i="14"/>
  <c r="AO41" i="14" s="1"/>
  <c r="AL41" i="14"/>
  <c r="AI41" i="14"/>
  <c r="AC41" i="14"/>
  <c r="AE41" i="14" s="1"/>
  <c r="P41" i="14"/>
  <c r="M41" i="14"/>
  <c r="C41" i="14"/>
  <c r="E41" i="14" s="1"/>
  <c r="AO40" i="14"/>
  <c r="AM40" i="14"/>
  <c r="AI40" i="14"/>
  <c r="AL40" i="14" s="1"/>
  <c r="AE40" i="14"/>
  <c r="AC40" i="14"/>
  <c r="M40" i="14"/>
  <c r="P40" i="14" s="1"/>
  <c r="E40" i="14"/>
  <c r="C40" i="14"/>
  <c r="AM39" i="14"/>
  <c r="AO39" i="14" s="1"/>
  <c r="AL39" i="14"/>
  <c r="AI39" i="14"/>
  <c r="AC39" i="14"/>
  <c r="AE39" i="14" s="1"/>
  <c r="P39" i="14"/>
  <c r="M39" i="14"/>
  <c r="C39" i="14"/>
  <c r="E39" i="14" s="1"/>
  <c r="AO38" i="14"/>
  <c r="AM38" i="14"/>
  <c r="AI38" i="14"/>
  <c r="AL38" i="14" s="1"/>
  <c r="AE38" i="14"/>
  <c r="AC38" i="14"/>
  <c r="M38" i="14"/>
  <c r="P38" i="14" s="1"/>
  <c r="E38" i="14"/>
  <c r="C38" i="14"/>
  <c r="AM37" i="14"/>
  <c r="AO37" i="14" s="1"/>
  <c r="AL37" i="14"/>
  <c r="AI37" i="14"/>
  <c r="AC37" i="14"/>
  <c r="AE37" i="14" s="1"/>
  <c r="P37" i="14"/>
  <c r="M37" i="14"/>
  <c r="C37" i="14"/>
  <c r="E37" i="14" s="1"/>
  <c r="AO36" i="14"/>
  <c r="AM36" i="14"/>
  <c r="AI36" i="14"/>
  <c r="AL36" i="14" s="1"/>
  <c r="AJ42" i="14" s="1"/>
  <c r="AE36" i="14"/>
  <c r="AC36" i="14"/>
  <c r="M36" i="14"/>
  <c r="P36" i="14" s="1"/>
  <c r="E36" i="14"/>
  <c r="D42" i="14" s="1"/>
  <c r="C36" i="14"/>
  <c r="AM17" i="14"/>
  <c r="AJ17" i="14"/>
  <c r="AI17" i="14"/>
  <c r="AF17" i="14"/>
  <c r="AC17" i="14"/>
  <c r="Y17" i="14"/>
  <c r="V17" i="14"/>
  <c r="U17" i="14"/>
  <c r="Q17" i="14"/>
  <c r="M17" i="14"/>
  <c r="I17" i="14"/>
  <c r="G17" i="14"/>
  <c r="F17" i="14"/>
  <c r="C17" i="14"/>
  <c r="AO16" i="14"/>
  <c r="AL16" i="14"/>
  <c r="AH16" i="14"/>
  <c r="AE16" i="14"/>
  <c r="AB16" i="14"/>
  <c r="X16" i="14"/>
  <c r="T16" i="14"/>
  <c r="P16" i="14"/>
  <c r="L16" i="14"/>
  <c r="H16" i="14"/>
  <c r="E16" i="14"/>
  <c r="AO15" i="14"/>
  <c r="AL15" i="14"/>
  <c r="AH15" i="14"/>
  <c r="AE15" i="14"/>
  <c r="AB15" i="14"/>
  <c r="X15" i="14"/>
  <c r="T15" i="14"/>
  <c r="P15" i="14"/>
  <c r="L15" i="14"/>
  <c r="H15" i="14"/>
  <c r="E15" i="14"/>
  <c r="AO14" i="14"/>
  <c r="AL14" i="14"/>
  <c r="AH14" i="14"/>
  <c r="AE14" i="14"/>
  <c r="AB14" i="14"/>
  <c r="X14" i="14"/>
  <c r="T14" i="14"/>
  <c r="P14" i="14"/>
  <c r="L14" i="14"/>
  <c r="H14" i="14"/>
  <c r="E14" i="14"/>
  <c r="AO13" i="14"/>
  <c r="AL13" i="14"/>
  <c r="AH13" i="14"/>
  <c r="AE13" i="14"/>
  <c r="AB13" i="14"/>
  <c r="X13" i="14"/>
  <c r="T13" i="14"/>
  <c r="P13" i="14"/>
  <c r="L13" i="14"/>
  <c r="H13" i="14"/>
  <c r="E13" i="14"/>
  <c r="AO12" i="14"/>
  <c r="AL12" i="14"/>
  <c r="AH12" i="14"/>
  <c r="AE12" i="14"/>
  <c r="AB12" i="14"/>
  <c r="X12" i="14"/>
  <c r="T12" i="14"/>
  <c r="P12" i="14"/>
  <c r="L12" i="14"/>
  <c r="H12" i="14"/>
  <c r="E12" i="14"/>
  <c r="AO11" i="14"/>
  <c r="AN17" i="14" s="1"/>
  <c r="AL11" i="14"/>
  <c r="AH11" i="14"/>
  <c r="AG17" i="14" s="1"/>
  <c r="AE11" i="14"/>
  <c r="AD17" i="14" s="1"/>
  <c r="AB11" i="14"/>
  <c r="Z17" i="14" s="1"/>
  <c r="X11" i="14"/>
  <c r="T11" i="14"/>
  <c r="R17" i="14" s="1"/>
  <c r="P11" i="14"/>
  <c r="N17" i="14" s="1"/>
  <c r="L11" i="14"/>
  <c r="J17" i="14" s="1"/>
  <c r="H11" i="14"/>
  <c r="E11" i="14"/>
  <c r="D17" i="14" s="1"/>
  <c r="AM17" i="13"/>
  <c r="AI17" i="13"/>
  <c r="AE13" i="13"/>
  <c r="AG17" i="13"/>
  <c r="AF17" i="13"/>
  <c r="AC17" i="13"/>
  <c r="Y17" i="13"/>
  <c r="U17" i="13"/>
  <c r="Q17" i="13"/>
  <c r="I17" i="13"/>
  <c r="F17" i="13"/>
  <c r="C17" i="13"/>
  <c r="AM41" i="13"/>
  <c r="AO41" i="13" s="1"/>
  <c r="AI41" i="13"/>
  <c r="AL41" i="13" s="1"/>
  <c r="AC41" i="13"/>
  <c r="AE41" i="13" s="1"/>
  <c r="M41" i="13"/>
  <c r="P41" i="13" s="1"/>
  <c r="C41" i="13"/>
  <c r="E41" i="13" s="1"/>
  <c r="AM40" i="13"/>
  <c r="AO40" i="13" s="1"/>
  <c r="AI40" i="13"/>
  <c r="AL40" i="13" s="1"/>
  <c r="AC40" i="13"/>
  <c r="AE40" i="13" s="1"/>
  <c r="M40" i="13"/>
  <c r="P40" i="13" s="1"/>
  <c r="C40" i="13"/>
  <c r="E40" i="13" s="1"/>
  <c r="AM39" i="13"/>
  <c r="AO39" i="13" s="1"/>
  <c r="AI39" i="13"/>
  <c r="AL39" i="13" s="1"/>
  <c r="AC39" i="13"/>
  <c r="AE39" i="13" s="1"/>
  <c r="M39" i="13"/>
  <c r="P39" i="13" s="1"/>
  <c r="C39" i="13"/>
  <c r="E39" i="13" s="1"/>
  <c r="AM38" i="13"/>
  <c r="AO38" i="13" s="1"/>
  <c r="AI38" i="13"/>
  <c r="AL38" i="13" s="1"/>
  <c r="AC38" i="13"/>
  <c r="AE38" i="13" s="1"/>
  <c r="M38" i="13"/>
  <c r="P38" i="13" s="1"/>
  <c r="C38" i="13"/>
  <c r="E38" i="13" s="1"/>
  <c r="AM37" i="13"/>
  <c r="AO37" i="13" s="1"/>
  <c r="AI37" i="13"/>
  <c r="AL37" i="13" s="1"/>
  <c r="AC37" i="13"/>
  <c r="AE37" i="13" s="1"/>
  <c r="M37" i="13"/>
  <c r="P37" i="13" s="1"/>
  <c r="C37" i="13"/>
  <c r="E37" i="13" s="1"/>
  <c r="AM36" i="13"/>
  <c r="AO36" i="13" s="1"/>
  <c r="AI36" i="13"/>
  <c r="AL36" i="13" s="1"/>
  <c r="AC36" i="13"/>
  <c r="AE36" i="13" s="1"/>
  <c r="AD42" i="13" s="1"/>
  <c r="M36" i="13"/>
  <c r="P36" i="13" s="1"/>
  <c r="C36" i="13"/>
  <c r="E36" i="13" s="1"/>
  <c r="AO16" i="13"/>
  <c r="AL16" i="13"/>
  <c r="AH16" i="13"/>
  <c r="AE16" i="13"/>
  <c r="AB16" i="13"/>
  <c r="X16" i="13"/>
  <c r="T16" i="13"/>
  <c r="P16" i="13"/>
  <c r="L16" i="13"/>
  <c r="H16" i="13"/>
  <c r="E16" i="13"/>
  <c r="AO15" i="13"/>
  <c r="AL15" i="13"/>
  <c r="AH15" i="13"/>
  <c r="AE15" i="13"/>
  <c r="AB15" i="13"/>
  <c r="X15" i="13"/>
  <c r="T15" i="13"/>
  <c r="P15" i="13"/>
  <c r="L15" i="13"/>
  <c r="H15" i="13"/>
  <c r="E15" i="13"/>
  <c r="AO14" i="13"/>
  <c r="AL14" i="13"/>
  <c r="AH14" i="13"/>
  <c r="AE14" i="13"/>
  <c r="AB14" i="13"/>
  <c r="X14" i="13"/>
  <c r="T14" i="13"/>
  <c r="P14" i="13"/>
  <c r="L14" i="13"/>
  <c r="H14" i="13"/>
  <c r="E14" i="13"/>
  <c r="AO13" i="13"/>
  <c r="AL13" i="13"/>
  <c r="AH13" i="13"/>
  <c r="AB13" i="13"/>
  <c r="X13" i="13"/>
  <c r="T13" i="13"/>
  <c r="P13" i="13"/>
  <c r="L13" i="13"/>
  <c r="H13" i="13"/>
  <c r="E13" i="13"/>
  <c r="AO12" i="13"/>
  <c r="AL12" i="13"/>
  <c r="AH12" i="13"/>
  <c r="AE12" i="13"/>
  <c r="AB12" i="13"/>
  <c r="X12" i="13"/>
  <c r="T12" i="13"/>
  <c r="P12" i="13"/>
  <c r="L12" i="13"/>
  <c r="H12" i="13"/>
  <c r="E12" i="13"/>
  <c r="AO11" i="13"/>
  <c r="AL11" i="13"/>
  <c r="AH11" i="13"/>
  <c r="AE11" i="13"/>
  <c r="AB11" i="13"/>
  <c r="X11" i="13"/>
  <c r="T11" i="13"/>
  <c r="P11" i="13"/>
  <c r="N17" i="13" s="1"/>
  <c r="L11" i="13"/>
  <c r="H11" i="13"/>
  <c r="E11" i="13"/>
  <c r="N42" i="14" l="1"/>
  <c r="AN42" i="14"/>
  <c r="AD42" i="14"/>
  <c r="AN17" i="13"/>
  <c r="AJ17" i="13"/>
  <c r="AD17" i="13"/>
  <c r="Z17" i="13"/>
  <c r="V17" i="13"/>
  <c r="R17" i="13"/>
  <c r="J17" i="13"/>
  <c r="G17" i="13"/>
  <c r="D17" i="13"/>
  <c r="AJ42" i="13"/>
  <c r="D42" i="13"/>
  <c r="AN42" i="13"/>
  <c r="N42" i="13"/>
  <c r="AM42" i="10" l="1"/>
  <c r="AI42" i="10"/>
  <c r="AC42" i="10"/>
  <c r="M42" i="10"/>
  <c r="C42" i="10"/>
  <c r="AM17" i="10"/>
  <c r="AI17" i="10"/>
  <c r="AF17" i="10"/>
  <c r="AC17" i="10"/>
  <c r="Y17" i="10"/>
  <c r="U17" i="10"/>
  <c r="Q17" i="10"/>
  <c r="M17" i="10"/>
  <c r="I17" i="10"/>
  <c r="F17" i="10"/>
  <c r="C17" i="10"/>
  <c r="B6" i="6" l="1"/>
  <c r="AM37" i="10"/>
  <c r="AM38" i="10"/>
  <c r="AM39" i="10"/>
  <c r="AM40" i="10"/>
  <c r="AM41" i="10"/>
  <c r="AM36" i="10"/>
  <c r="AI37" i="10"/>
  <c r="AI38" i="10"/>
  <c r="AI39" i="10"/>
  <c r="AI40" i="10"/>
  <c r="AI41" i="10"/>
  <c r="AI36" i="10"/>
  <c r="AC37" i="10"/>
  <c r="AC38" i="10"/>
  <c r="AC39" i="10"/>
  <c r="AC40" i="10"/>
  <c r="AC41" i="10"/>
  <c r="AC36" i="10"/>
  <c r="M37" i="10"/>
  <c r="M38" i="10"/>
  <c r="M39" i="10"/>
  <c r="M40" i="10"/>
  <c r="M41" i="10"/>
  <c r="M36" i="10"/>
  <c r="C37" i="10"/>
  <c r="C38" i="10"/>
  <c r="C39" i="10"/>
  <c r="C40" i="10"/>
  <c r="C41" i="10"/>
  <c r="C36" i="10"/>
  <c r="AM12" i="10"/>
  <c r="AM13" i="10"/>
  <c r="AM14" i="10"/>
  <c r="AM15" i="10"/>
  <c r="AM16" i="10"/>
  <c r="AI12" i="10"/>
  <c r="AI13" i="10"/>
  <c r="AI14" i="10"/>
  <c r="AI15" i="10"/>
  <c r="AI16" i="10"/>
  <c r="AF12" i="10"/>
  <c r="AF13" i="10"/>
  <c r="AF14" i="10"/>
  <c r="AF15" i="10"/>
  <c r="AF16" i="10"/>
  <c r="AC12" i="10"/>
  <c r="AC13" i="10"/>
  <c r="AC14" i="10"/>
  <c r="AC15" i="10"/>
  <c r="AC16" i="10"/>
  <c r="Y12" i="10"/>
  <c r="Y13" i="10"/>
  <c r="Y14" i="10"/>
  <c r="Y15" i="10"/>
  <c r="Y16" i="10"/>
  <c r="U12" i="10"/>
  <c r="U13" i="10"/>
  <c r="U14" i="10"/>
  <c r="U15" i="10"/>
  <c r="U16" i="10"/>
  <c r="Q12" i="10"/>
  <c r="Q13" i="10"/>
  <c r="Q14" i="10"/>
  <c r="Q15" i="10"/>
  <c r="Q16" i="10"/>
  <c r="M12" i="10"/>
  <c r="M13" i="10"/>
  <c r="M14" i="10"/>
  <c r="M15" i="10"/>
  <c r="M16" i="10"/>
  <c r="I12" i="10"/>
  <c r="I13" i="10"/>
  <c r="I14" i="10"/>
  <c r="I15" i="10"/>
  <c r="I16" i="10"/>
  <c r="F12" i="10"/>
  <c r="F13" i="10"/>
  <c r="F14" i="10"/>
  <c r="F15" i="10"/>
  <c r="F16" i="10"/>
  <c r="AM11" i="10"/>
  <c r="AI11" i="10"/>
  <c r="AF11" i="10"/>
  <c r="AC11" i="10"/>
  <c r="Y11" i="10"/>
  <c r="U11" i="10"/>
  <c r="Q11" i="10"/>
  <c r="M11" i="10"/>
  <c r="I11" i="10"/>
  <c r="F11" i="10"/>
  <c r="C12" i="10"/>
  <c r="C13" i="10"/>
  <c r="C14" i="10"/>
  <c r="C15" i="10"/>
  <c r="C16" i="10"/>
  <c r="C11" i="10"/>
  <c r="AO34" i="9"/>
  <c r="AL34" i="9"/>
  <c r="AE34" i="9"/>
  <c r="P34" i="9"/>
  <c r="E34" i="9"/>
  <c r="AO33" i="9"/>
  <c r="AL33" i="9"/>
  <c r="AE33" i="9"/>
  <c r="P33" i="9"/>
  <c r="E33" i="9"/>
  <c r="AO32" i="9"/>
  <c r="AL32" i="9"/>
  <c r="AE32" i="9"/>
  <c r="P32" i="9"/>
  <c r="E32" i="9"/>
  <c r="AO31" i="9"/>
  <c r="AL31" i="9"/>
  <c r="AE31" i="9"/>
  <c r="P31" i="9"/>
  <c r="E31" i="9"/>
  <c r="AO30" i="9"/>
  <c r="AL30" i="9"/>
  <c r="AE30" i="9"/>
  <c r="P30" i="9"/>
  <c r="E30" i="9"/>
  <c r="AO29" i="9"/>
  <c r="AN35" i="9" s="1"/>
  <c r="AL29" i="9"/>
  <c r="AJ35" i="9" s="1"/>
  <c r="AE29" i="9"/>
  <c r="AD35" i="9" s="1"/>
  <c r="P29" i="9"/>
  <c r="N35" i="9" s="1"/>
  <c r="E29" i="9"/>
  <c r="D35" i="9" s="1"/>
  <c r="AO16" i="9"/>
  <c r="AL16" i="9"/>
  <c r="AH16" i="9"/>
  <c r="AE16" i="9"/>
  <c r="AB16" i="9"/>
  <c r="X16" i="9"/>
  <c r="T16" i="9"/>
  <c r="P16" i="9"/>
  <c r="L16" i="9"/>
  <c r="H16" i="9"/>
  <c r="E16" i="9"/>
  <c r="AO15" i="9"/>
  <c r="AL15" i="9"/>
  <c r="AH15" i="9"/>
  <c r="AE15" i="9"/>
  <c r="AB15" i="9"/>
  <c r="X15" i="9"/>
  <c r="T15" i="9"/>
  <c r="P15" i="9"/>
  <c r="L15" i="9"/>
  <c r="H15" i="9"/>
  <c r="E15" i="9"/>
  <c r="AO14" i="9"/>
  <c r="AL14" i="9"/>
  <c r="AH14" i="9"/>
  <c r="AE14" i="9"/>
  <c r="AB14" i="9"/>
  <c r="X14" i="9"/>
  <c r="T14" i="9"/>
  <c r="P14" i="9"/>
  <c r="L14" i="9"/>
  <c r="H14" i="9"/>
  <c r="E14" i="9"/>
  <c r="AO13" i="9"/>
  <c r="AL13" i="9"/>
  <c r="AH13" i="9"/>
  <c r="AE13" i="9"/>
  <c r="AB13" i="9"/>
  <c r="X13" i="9"/>
  <c r="T13" i="9"/>
  <c r="P13" i="9"/>
  <c r="L13" i="9"/>
  <c r="H13" i="9"/>
  <c r="E13" i="9"/>
  <c r="AO12" i="9"/>
  <c r="AL12" i="9"/>
  <c r="AH12" i="9"/>
  <c r="AE12" i="9"/>
  <c r="AB12" i="9"/>
  <c r="X12" i="9"/>
  <c r="T12" i="9"/>
  <c r="P12" i="9"/>
  <c r="L12" i="9"/>
  <c r="H12" i="9"/>
  <c r="E12" i="9"/>
  <c r="AO11" i="9"/>
  <c r="AL11" i="9"/>
  <c r="AH11" i="9"/>
  <c r="AE11" i="9"/>
  <c r="AB11" i="9"/>
  <c r="X11" i="9"/>
  <c r="T11" i="9"/>
  <c r="P11" i="9"/>
  <c r="L11" i="9"/>
  <c r="J17" i="9" s="1"/>
  <c r="H11" i="9"/>
  <c r="E11" i="9"/>
  <c r="AN17" i="9" l="1"/>
  <c r="AJ17" i="9"/>
  <c r="AG17" i="9"/>
  <c r="AD17" i="9"/>
  <c r="Z17" i="9"/>
  <c r="V17" i="9"/>
  <c r="R17" i="9"/>
  <c r="N17" i="9"/>
  <c r="G17" i="9"/>
  <c r="D17" i="9"/>
  <c r="X16" i="2"/>
  <c r="X15" i="2"/>
  <c r="X14" i="2"/>
  <c r="X13" i="2"/>
  <c r="X12" i="2"/>
  <c r="X11" i="2"/>
  <c r="P34" i="2"/>
  <c r="P33" i="2"/>
  <c r="P32" i="2"/>
  <c r="P31" i="2"/>
  <c r="P30" i="2"/>
  <c r="P29" i="2"/>
  <c r="N35" i="2" s="1"/>
  <c r="P16" i="2"/>
  <c r="P15" i="2"/>
  <c r="P14" i="2"/>
  <c r="P13" i="2"/>
  <c r="P12" i="2"/>
  <c r="P11" i="2"/>
  <c r="V17" i="2" l="1"/>
  <c r="N17" i="2"/>
  <c r="AO34" i="2" l="1"/>
  <c r="AL34" i="2"/>
  <c r="AE34" i="2"/>
  <c r="E34" i="2"/>
  <c r="AO33" i="2"/>
  <c r="AL33" i="2"/>
  <c r="AE33" i="2"/>
  <c r="E33" i="2"/>
  <c r="AO32" i="2"/>
  <c r="AL32" i="2"/>
  <c r="AE32" i="2"/>
  <c r="E32" i="2"/>
  <c r="AO31" i="2"/>
  <c r="AL31" i="2"/>
  <c r="AE31" i="2"/>
  <c r="E31" i="2"/>
  <c r="AO30" i="2"/>
  <c r="AL30" i="2"/>
  <c r="AE30" i="2"/>
  <c r="E30" i="2"/>
  <c r="AO29" i="2"/>
  <c r="AL29" i="2"/>
  <c r="AE29" i="2"/>
  <c r="E29" i="2"/>
  <c r="E12" i="2"/>
  <c r="H12" i="2"/>
  <c r="L12" i="2"/>
  <c r="T12" i="2"/>
  <c r="AB12" i="2"/>
  <c r="AE12" i="2"/>
  <c r="AH12" i="2"/>
  <c r="AL12" i="2"/>
  <c r="AO12" i="2"/>
  <c r="E13" i="2"/>
  <c r="H13" i="2"/>
  <c r="L13" i="2"/>
  <c r="T13" i="2"/>
  <c r="AB13" i="2"/>
  <c r="AE13" i="2"/>
  <c r="AH13" i="2"/>
  <c r="AL13" i="2"/>
  <c r="AO13" i="2"/>
  <c r="E14" i="2"/>
  <c r="H14" i="2"/>
  <c r="L14" i="2"/>
  <c r="T14" i="2"/>
  <c r="AB14" i="2"/>
  <c r="AE14" i="2"/>
  <c r="AH14" i="2"/>
  <c r="AL14" i="2"/>
  <c r="AO14" i="2"/>
  <c r="E15" i="2"/>
  <c r="H15" i="2"/>
  <c r="L15" i="2"/>
  <c r="T15" i="2"/>
  <c r="AB15" i="2"/>
  <c r="AE15" i="2"/>
  <c r="AH15" i="2"/>
  <c r="AL15" i="2"/>
  <c r="AO15" i="2"/>
  <c r="E16" i="2"/>
  <c r="H16" i="2"/>
  <c r="L16" i="2"/>
  <c r="T16" i="2"/>
  <c r="AB16" i="2"/>
  <c r="AE16" i="2"/>
  <c r="AH16" i="2"/>
  <c r="AL16" i="2"/>
  <c r="AO16" i="2"/>
  <c r="AO11" i="2"/>
  <c r="AL11" i="2"/>
  <c r="AH11" i="2"/>
  <c r="AE11" i="2"/>
  <c r="AB11" i="2"/>
  <c r="T11" i="2"/>
  <c r="L11" i="2"/>
  <c r="E11" i="2"/>
  <c r="H11" i="2"/>
  <c r="AJ35" i="2" l="1"/>
  <c r="AD35" i="2"/>
  <c r="AJ17" i="2"/>
  <c r="AD17" i="2"/>
  <c r="Z17" i="2"/>
  <c r="R17" i="2"/>
  <c r="AG17" i="2"/>
  <c r="G17" i="2"/>
  <c r="D17" i="2"/>
  <c r="AN17" i="2"/>
  <c r="J17" i="2"/>
  <c r="D35" i="2"/>
  <c r="AN35" i="2"/>
</calcChain>
</file>

<file path=xl/comments1.xml><?xml version="1.0" encoding="utf-8"?>
<comments xmlns="http://schemas.openxmlformats.org/spreadsheetml/2006/main">
  <authors>
    <author>Administrator</author>
  </authors>
  <commentList>
    <comment ref="A1" authorId="0" shapeId="0">
      <text>
        <r>
          <rPr>
            <b/>
            <sz val="9"/>
            <color indexed="81"/>
            <rFont val="ＭＳ Ｐゴシック"/>
            <family val="3"/>
            <charset val="128"/>
          </rPr>
          <t>Administrator:</t>
        </r>
        <r>
          <rPr>
            <sz val="9"/>
            <color indexed="81"/>
            <rFont val="ＭＳ Ｐゴシック"/>
            <family val="3"/>
            <charset val="128"/>
          </rPr>
          <t xml:space="preserve">
市場価格調査の返答には「見積書」を使用してください。</t>
        </r>
      </text>
    </comment>
  </commentList>
</comments>
</file>

<file path=xl/sharedStrings.xml><?xml version="1.0" encoding="utf-8"?>
<sst xmlns="http://schemas.openxmlformats.org/spreadsheetml/2006/main" count="922" uniqueCount="175">
  <si>
    <t>荷物の運送（国内）・内訳書</t>
    <rPh sb="0" eb="2">
      <t>ニモツ</t>
    </rPh>
    <rPh sb="3" eb="5">
      <t>ウンソウ</t>
    </rPh>
    <rPh sb="6" eb="8">
      <t>コクナイ</t>
    </rPh>
    <rPh sb="10" eb="12">
      <t>ウチワケ</t>
    </rPh>
    <rPh sb="12" eb="13">
      <t>ショ</t>
    </rPh>
    <phoneticPr fontId="3"/>
  </si>
  <si>
    <t>北海道</t>
    <rPh sb="0" eb="3">
      <t>ホッカイドウ</t>
    </rPh>
    <phoneticPr fontId="3"/>
  </si>
  <si>
    <t>関東・信越</t>
    <rPh sb="0" eb="2">
      <t>カントウ</t>
    </rPh>
    <rPh sb="3" eb="5">
      <t>シンエツ</t>
    </rPh>
    <phoneticPr fontId="3"/>
  </si>
  <si>
    <t>岩手県</t>
    <rPh sb="0" eb="3">
      <t>イワテケン</t>
    </rPh>
    <phoneticPr fontId="3"/>
  </si>
  <si>
    <t>宮城県</t>
    <rPh sb="0" eb="3">
      <t>ミヤギケン</t>
    </rPh>
    <phoneticPr fontId="3"/>
  </si>
  <si>
    <t>福島県</t>
    <rPh sb="0" eb="3">
      <t>フクシマケン</t>
    </rPh>
    <phoneticPr fontId="3"/>
  </si>
  <si>
    <t>予定数量</t>
    <rPh sb="0" eb="2">
      <t>ヨテイ</t>
    </rPh>
    <rPh sb="2" eb="4">
      <t>スウリョウ</t>
    </rPh>
    <phoneticPr fontId="3"/>
  </si>
  <si>
    <t>単価</t>
    <rPh sb="0" eb="2">
      <t>タンカ</t>
    </rPh>
    <phoneticPr fontId="3"/>
  </si>
  <si>
    <t>金額</t>
    <rPh sb="0" eb="2">
      <t>キンガク</t>
    </rPh>
    <phoneticPr fontId="3"/>
  </si>
  <si>
    <t>関東・信越</t>
    <rPh sb="0" eb="2">
      <t>カントウ</t>
    </rPh>
    <rPh sb="3" eb="5">
      <t>シンエツ</t>
    </rPh>
    <phoneticPr fontId="3"/>
  </si>
  <si>
    <t>　　 着地
発地
サイズ</t>
    <rPh sb="3" eb="5">
      <t>チャクチ</t>
    </rPh>
    <rPh sb="9" eb="10">
      <t>ハツ</t>
    </rPh>
    <rPh sb="10" eb="11">
      <t>チ</t>
    </rPh>
    <phoneticPr fontId="3"/>
  </si>
  <si>
    <t>地帯区分</t>
    <rPh sb="0" eb="2">
      <t>チタイ</t>
    </rPh>
    <rPh sb="2" eb="4">
      <t>クブン</t>
    </rPh>
    <phoneticPr fontId="3"/>
  </si>
  <si>
    <t>青森県</t>
    <rPh sb="0" eb="2">
      <t>アオモリ</t>
    </rPh>
    <rPh sb="2" eb="3">
      <t>ケン</t>
    </rPh>
    <phoneticPr fontId="3"/>
  </si>
  <si>
    <t>秋田県</t>
    <rPh sb="0" eb="2">
      <t>アキタ</t>
    </rPh>
    <rPh sb="2" eb="3">
      <t>ケン</t>
    </rPh>
    <phoneticPr fontId="3"/>
  </si>
  <si>
    <t>山形県</t>
    <rPh sb="0" eb="3">
      <t>ヤマガタケン</t>
    </rPh>
    <phoneticPr fontId="3"/>
  </si>
  <si>
    <t>茨城県</t>
    <rPh sb="0" eb="3">
      <t>イバラキケン</t>
    </rPh>
    <phoneticPr fontId="3"/>
  </si>
  <si>
    <t>栃木県</t>
    <rPh sb="0" eb="3">
      <t>トチギケン</t>
    </rPh>
    <phoneticPr fontId="3"/>
  </si>
  <si>
    <t>群馬県</t>
    <rPh sb="0" eb="3">
      <t>グンマケン</t>
    </rPh>
    <phoneticPr fontId="3"/>
  </si>
  <si>
    <t>埼玉県</t>
    <rPh sb="0" eb="2">
      <t>サイタマ</t>
    </rPh>
    <rPh sb="2" eb="3">
      <t>ケン</t>
    </rPh>
    <phoneticPr fontId="3"/>
  </si>
  <si>
    <t>千葉県</t>
    <rPh sb="0" eb="3">
      <t>チバケン</t>
    </rPh>
    <phoneticPr fontId="3"/>
  </si>
  <si>
    <t>山梨県</t>
    <rPh sb="0" eb="3">
      <t>ヤマナシケン</t>
    </rPh>
    <phoneticPr fontId="3"/>
  </si>
  <si>
    <t>神奈川県</t>
    <rPh sb="0" eb="4">
      <t>カナガワケン</t>
    </rPh>
    <phoneticPr fontId="3"/>
  </si>
  <si>
    <t>東京都</t>
    <rPh sb="0" eb="2">
      <t>トウキョウ</t>
    </rPh>
    <rPh sb="2" eb="3">
      <t>ト</t>
    </rPh>
    <phoneticPr fontId="3"/>
  </si>
  <si>
    <t>長野県</t>
    <rPh sb="0" eb="3">
      <t>ナガノケン</t>
    </rPh>
    <phoneticPr fontId="3"/>
  </si>
  <si>
    <t>新潟県</t>
    <rPh sb="0" eb="3">
      <t>ニイガタケン</t>
    </rPh>
    <phoneticPr fontId="3"/>
  </si>
  <si>
    <t>静岡県</t>
    <rPh sb="0" eb="2">
      <t>シズオカ</t>
    </rPh>
    <rPh sb="2" eb="3">
      <t>ケン</t>
    </rPh>
    <phoneticPr fontId="3"/>
  </si>
  <si>
    <t>愛知県</t>
    <rPh sb="0" eb="3">
      <t>アイチケン</t>
    </rPh>
    <phoneticPr fontId="3"/>
  </si>
  <si>
    <t>岐阜県</t>
    <rPh sb="0" eb="3">
      <t>ギフケン</t>
    </rPh>
    <phoneticPr fontId="3"/>
  </si>
  <si>
    <t>三重県</t>
    <rPh sb="0" eb="3">
      <t>ミエケン</t>
    </rPh>
    <phoneticPr fontId="3"/>
  </si>
  <si>
    <t>富山県</t>
    <rPh sb="0" eb="3">
      <t>トヤマケン</t>
    </rPh>
    <phoneticPr fontId="3"/>
  </si>
  <si>
    <t>石川県</t>
    <rPh sb="0" eb="3">
      <t>イシカワケン</t>
    </rPh>
    <phoneticPr fontId="3"/>
  </si>
  <si>
    <t>福井県</t>
    <rPh sb="0" eb="3">
      <t>フクイケン</t>
    </rPh>
    <phoneticPr fontId="3"/>
  </si>
  <si>
    <t>大阪府</t>
    <rPh sb="0" eb="3">
      <t>オオサカフ</t>
    </rPh>
    <phoneticPr fontId="3"/>
  </si>
  <si>
    <t>京都府</t>
    <rPh sb="0" eb="3">
      <t>キョウトフ</t>
    </rPh>
    <phoneticPr fontId="3"/>
  </si>
  <si>
    <t>奈良県</t>
    <rPh sb="0" eb="3">
      <t>ナラケン</t>
    </rPh>
    <phoneticPr fontId="3"/>
  </si>
  <si>
    <t>和歌山県</t>
    <rPh sb="0" eb="4">
      <t>ワカヤマケン</t>
    </rPh>
    <phoneticPr fontId="3"/>
  </si>
  <si>
    <t>兵庫県</t>
    <rPh sb="0" eb="3">
      <t>ヒョウゴケン</t>
    </rPh>
    <phoneticPr fontId="3"/>
  </si>
  <si>
    <t>滋賀県</t>
    <rPh sb="0" eb="3">
      <t>シガケン</t>
    </rPh>
    <phoneticPr fontId="3"/>
  </si>
  <si>
    <t>岡山県</t>
    <rPh sb="0" eb="3">
      <t>オカヤマケン</t>
    </rPh>
    <phoneticPr fontId="3"/>
  </si>
  <si>
    <t>広島県</t>
    <rPh sb="0" eb="3">
      <t>ヒロシマケン</t>
    </rPh>
    <phoneticPr fontId="3"/>
  </si>
  <si>
    <t>山口県</t>
    <rPh sb="0" eb="3">
      <t>ヤマグチケン</t>
    </rPh>
    <phoneticPr fontId="3"/>
  </si>
  <si>
    <t>鳥取県</t>
    <rPh sb="0" eb="3">
      <t>トットリケン</t>
    </rPh>
    <phoneticPr fontId="3"/>
  </si>
  <si>
    <t>島根県</t>
    <rPh sb="0" eb="3">
      <t>シマネケン</t>
    </rPh>
    <phoneticPr fontId="3"/>
  </si>
  <si>
    <t>香川県</t>
    <rPh sb="0" eb="2">
      <t>カガワ</t>
    </rPh>
    <rPh sb="2" eb="3">
      <t>ケン</t>
    </rPh>
    <phoneticPr fontId="3"/>
  </si>
  <si>
    <t>徳島県</t>
    <rPh sb="0" eb="3">
      <t>トクシマケン</t>
    </rPh>
    <phoneticPr fontId="3"/>
  </si>
  <si>
    <t>愛媛県</t>
    <rPh sb="0" eb="3">
      <t>エヒメケン</t>
    </rPh>
    <phoneticPr fontId="3"/>
  </si>
  <si>
    <t>高知県</t>
    <rPh sb="0" eb="3">
      <t>コウチケン</t>
    </rPh>
    <phoneticPr fontId="3"/>
  </si>
  <si>
    <t>福岡県</t>
    <rPh sb="0" eb="3">
      <t>フクオカケン</t>
    </rPh>
    <phoneticPr fontId="3"/>
  </si>
  <si>
    <t>長崎県</t>
    <rPh sb="0" eb="3">
      <t>ナガサキケン</t>
    </rPh>
    <phoneticPr fontId="3"/>
  </si>
  <si>
    <t>大分県</t>
    <rPh sb="0" eb="3">
      <t>オオイタケン</t>
    </rPh>
    <phoneticPr fontId="3"/>
  </si>
  <si>
    <t>佐賀県</t>
    <rPh sb="0" eb="3">
      <t>サガケン</t>
    </rPh>
    <phoneticPr fontId="3"/>
  </si>
  <si>
    <t>熊本県</t>
    <rPh sb="0" eb="3">
      <t>クマモトケン</t>
    </rPh>
    <phoneticPr fontId="3"/>
  </si>
  <si>
    <t>宮崎県</t>
    <rPh sb="0" eb="3">
      <t>ミヤザキケン</t>
    </rPh>
    <phoneticPr fontId="3"/>
  </si>
  <si>
    <t>鹿児島県</t>
    <rPh sb="0" eb="4">
      <t>カゴシマケン</t>
    </rPh>
    <phoneticPr fontId="3"/>
  </si>
  <si>
    <t>沖縄県（本島）</t>
    <rPh sb="0" eb="3">
      <t>オキナワケン</t>
    </rPh>
    <rPh sb="4" eb="6">
      <t>ホントウ</t>
    </rPh>
    <phoneticPr fontId="3"/>
  </si>
  <si>
    <t>奥尻島</t>
    <rPh sb="0" eb="2">
      <t>オクシリ</t>
    </rPh>
    <rPh sb="2" eb="3">
      <t>トウ</t>
    </rPh>
    <phoneticPr fontId="3"/>
  </si>
  <si>
    <t>礼文島</t>
    <rPh sb="0" eb="2">
      <t>レブン</t>
    </rPh>
    <rPh sb="2" eb="3">
      <t>トウ</t>
    </rPh>
    <phoneticPr fontId="3"/>
  </si>
  <si>
    <t>佐渡島</t>
    <rPh sb="0" eb="3">
      <t>サドガシマ</t>
    </rPh>
    <phoneticPr fontId="3"/>
  </si>
  <si>
    <t>見島</t>
    <rPh sb="0" eb="1">
      <t>ミ</t>
    </rPh>
    <rPh sb="1" eb="2">
      <t>シマ</t>
    </rPh>
    <phoneticPr fontId="3"/>
  </si>
  <si>
    <t>隠岐島</t>
    <rPh sb="0" eb="2">
      <t>オキ</t>
    </rPh>
    <rPh sb="2" eb="3">
      <t>シマ</t>
    </rPh>
    <phoneticPr fontId="3"/>
  </si>
  <si>
    <t>対馬</t>
    <rPh sb="0" eb="2">
      <t>ツシマ</t>
    </rPh>
    <phoneticPr fontId="3"/>
  </si>
  <si>
    <t>壱岐</t>
    <rPh sb="0" eb="2">
      <t>イキ</t>
    </rPh>
    <phoneticPr fontId="3"/>
  </si>
  <si>
    <t>福江島</t>
    <rPh sb="0" eb="2">
      <t>フクエ</t>
    </rPh>
    <rPh sb="2" eb="3">
      <t>シマ</t>
    </rPh>
    <phoneticPr fontId="3"/>
  </si>
  <si>
    <t>下甑島</t>
    <rPh sb="0" eb="2">
      <t>シモコシキ</t>
    </rPh>
    <rPh sb="2" eb="3">
      <t>シマ</t>
    </rPh>
    <phoneticPr fontId="3"/>
  </si>
  <si>
    <t>奄美大島</t>
    <rPh sb="0" eb="2">
      <t>アマミ</t>
    </rPh>
    <rPh sb="2" eb="3">
      <t>オオ</t>
    </rPh>
    <rPh sb="3" eb="4">
      <t>シマ</t>
    </rPh>
    <phoneticPr fontId="3"/>
  </si>
  <si>
    <t>沖永良部島</t>
    <rPh sb="0" eb="4">
      <t>オキノエラブ</t>
    </rPh>
    <rPh sb="4" eb="5">
      <t>ジマ</t>
    </rPh>
    <phoneticPr fontId="3"/>
  </si>
  <si>
    <t>宮古島</t>
    <rPh sb="0" eb="3">
      <t>ミヤコジマ</t>
    </rPh>
    <phoneticPr fontId="3"/>
  </si>
  <si>
    <t>石垣島</t>
    <rPh sb="0" eb="2">
      <t>イシガキ</t>
    </rPh>
    <rPh sb="2" eb="3">
      <t>シマ</t>
    </rPh>
    <phoneticPr fontId="3"/>
  </si>
  <si>
    <t>久米島</t>
    <rPh sb="0" eb="2">
      <t>クメ</t>
    </rPh>
    <rPh sb="2" eb="3">
      <t>シマ</t>
    </rPh>
    <phoneticPr fontId="3"/>
  </si>
  <si>
    <t>与那国島</t>
    <rPh sb="0" eb="3">
      <t>ヨナグニ</t>
    </rPh>
    <rPh sb="3" eb="4">
      <t>シマ</t>
    </rPh>
    <phoneticPr fontId="3"/>
  </si>
  <si>
    <t>合　計</t>
    <rPh sb="0" eb="1">
      <t>ゴウ</t>
    </rPh>
    <rPh sb="2" eb="3">
      <t>ケイ</t>
    </rPh>
    <phoneticPr fontId="3"/>
  </si>
  <si>
    <t>東 北</t>
    <rPh sb="0" eb="1">
      <t>ヒガシ</t>
    </rPh>
    <rPh sb="2" eb="3">
      <t>キタ</t>
    </rPh>
    <phoneticPr fontId="3"/>
  </si>
  <si>
    <t>関 西</t>
    <rPh sb="0" eb="1">
      <t>セキ</t>
    </rPh>
    <rPh sb="2" eb="3">
      <t>ニシ</t>
    </rPh>
    <phoneticPr fontId="3"/>
  </si>
  <si>
    <t>中 国</t>
    <rPh sb="0" eb="1">
      <t>ナカ</t>
    </rPh>
    <rPh sb="2" eb="3">
      <t>クニ</t>
    </rPh>
    <phoneticPr fontId="3"/>
  </si>
  <si>
    <t>四 国</t>
    <rPh sb="0" eb="1">
      <t>ヨン</t>
    </rPh>
    <rPh sb="2" eb="3">
      <t>クニ</t>
    </rPh>
    <phoneticPr fontId="3"/>
  </si>
  <si>
    <t>九 州</t>
    <rPh sb="0" eb="1">
      <t>ク</t>
    </rPh>
    <rPh sb="2" eb="3">
      <t>シュウ</t>
    </rPh>
    <phoneticPr fontId="3"/>
  </si>
  <si>
    <t>沖 縄</t>
    <rPh sb="0" eb="1">
      <t>オキ</t>
    </rPh>
    <rPh sb="2" eb="3">
      <t>ナワ</t>
    </rPh>
    <phoneticPr fontId="3"/>
  </si>
  <si>
    <t>下記離島への輸送に際し、上記区分に応じた金額に別途料金が必要な場合は、その料金単価を記載</t>
    <rPh sb="0" eb="2">
      <t>カキ</t>
    </rPh>
    <rPh sb="2" eb="4">
      <t>リトウ</t>
    </rPh>
    <rPh sb="6" eb="8">
      <t>ユソウ</t>
    </rPh>
    <rPh sb="9" eb="10">
      <t>サイ</t>
    </rPh>
    <rPh sb="12" eb="14">
      <t>ジョウキ</t>
    </rPh>
    <rPh sb="14" eb="16">
      <t>クブン</t>
    </rPh>
    <rPh sb="17" eb="18">
      <t>オウ</t>
    </rPh>
    <rPh sb="20" eb="22">
      <t>キンガク</t>
    </rPh>
    <rPh sb="23" eb="25">
      <t>ベット</t>
    </rPh>
    <rPh sb="25" eb="27">
      <t>リョウキン</t>
    </rPh>
    <rPh sb="28" eb="30">
      <t>ヒツヨウ</t>
    </rPh>
    <rPh sb="31" eb="33">
      <t>バアイ</t>
    </rPh>
    <rPh sb="37" eb="39">
      <t>リョウキン</t>
    </rPh>
    <rPh sb="39" eb="41">
      <t>タンカ</t>
    </rPh>
    <rPh sb="42" eb="44">
      <t>キサイ</t>
    </rPh>
    <phoneticPr fontId="3"/>
  </si>
  <si>
    <t>入　　　　札　　　　書</t>
    <rPh sb="0" eb="1">
      <t>イリ</t>
    </rPh>
    <rPh sb="5" eb="6">
      <t>サツ</t>
    </rPh>
    <rPh sb="10" eb="11">
      <t>ショ</t>
    </rPh>
    <phoneticPr fontId="3"/>
  </si>
  <si>
    <t>見　　　　積　　　　書</t>
    <rPh sb="0" eb="1">
      <t>ミ</t>
    </rPh>
    <rPh sb="5" eb="6">
      <t>セキ</t>
    </rPh>
    <rPh sb="10" eb="11">
      <t>ショ</t>
    </rPh>
    <phoneticPr fontId="3"/>
  </si>
  <si>
    <t>調達要求番号</t>
    <rPh sb="0" eb="2">
      <t>チョウタツ</t>
    </rPh>
    <rPh sb="2" eb="4">
      <t>ヨウキュウ</t>
    </rPh>
    <rPh sb="4" eb="6">
      <t>バンゴウ</t>
    </rPh>
    <phoneticPr fontId="3"/>
  </si>
  <si>
    <t>契約実施計画番号</t>
    <rPh sb="0" eb="2">
      <t>ケイヤク</t>
    </rPh>
    <rPh sb="2" eb="4">
      <t>ジッシ</t>
    </rPh>
    <rPh sb="4" eb="6">
      <t>ケイカク</t>
    </rPh>
    <rPh sb="6" eb="8">
      <t>バンゴウ</t>
    </rPh>
    <phoneticPr fontId="3"/>
  </si>
  <si>
    <t>金額￥</t>
    <rPh sb="0" eb="2">
      <t>キンガク</t>
    </rPh>
    <phoneticPr fontId="3"/>
  </si>
  <si>
    <t>品　　名</t>
    <rPh sb="0" eb="1">
      <t>シナ</t>
    </rPh>
    <rPh sb="3" eb="4">
      <t>メイ</t>
    </rPh>
    <phoneticPr fontId="3"/>
  </si>
  <si>
    <t>規　　格</t>
    <rPh sb="0" eb="1">
      <t>キ</t>
    </rPh>
    <rPh sb="3" eb="4">
      <t>カク</t>
    </rPh>
    <phoneticPr fontId="3"/>
  </si>
  <si>
    <t>単　位</t>
    <rPh sb="0" eb="1">
      <t>タン</t>
    </rPh>
    <rPh sb="2" eb="3">
      <t>クライ</t>
    </rPh>
    <phoneticPr fontId="3"/>
  </si>
  <si>
    <t>数　量</t>
    <rPh sb="0" eb="1">
      <t>カズ</t>
    </rPh>
    <rPh sb="2" eb="3">
      <t>リョウ</t>
    </rPh>
    <phoneticPr fontId="3"/>
  </si>
  <si>
    <t>単　　価</t>
    <rPh sb="0" eb="1">
      <t>タン</t>
    </rPh>
    <rPh sb="3" eb="4">
      <t>アタイ</t>
    </rPh>
    <phoneticPr fontId="3"/>
  </si>
  <si>
    <t>金　　額</t>
    <rPh sb="0" eb="1">
      <t>キン</t>
    </rPh>
    <rPh sb="3" eb="4">
      <t>ガク</t>
    </rPh>
    <phoneticPr fontId="3"/>
  </si>
  <si>
    <t>荷物の運送（国内）</t>
    <rPh sb="0" eb="2">
      <t>ニモツ</t>
    </rPh>
    <rPh sb="3" eb="5">
      <t>ウンソウ</t>
    </rPh>
    <rPh sb="6" eb="8">
      <t>コクナイ</t>
    </rPh>
    <phoneticPr fontId="3"/>
  </si>
  <si>
    <t>仕様書のとおり</t>
    <rPh sb="0" eb="2">
      <t>シヨウ</t>
    </rPh>
    <rPh sb="2" eb="3">
      <t>ショ</t>
    </rPh>
    <phoneticPr fontId="3"/>
  </si>
  <si>
    <t>式</t>
    <rPh sb="0" eb="1">
      <t>シキ</t>
    </rPh>
    <phoneticPr fontId="3"/>
  </si>
  <si>
    <t>別紙内訳書のとおり</t>
    <rPh sb="0" eb="2">
      <t>ベッシ</t>
    </rPh>
    <rPh sb="2" eb="4">
      <t>ウチワケ</t>
    </rPh>
    <rPh sb="4" eb="5">
      <t>ショ</t>
    </rPh>
    <phoneticPr fontId="3"/>
  </si>
  <si>
    <t>-以下余白-</t>
    <rPh sb="2" eb="4">
      <t>イカ</t>
    </rPh>
    <phoneticPr fontId="3"/>
  </si>
  <si>
    <t>納入場所</t>
    <rPh sb="0" eb="2">
      <t>ノウニュウ</t>
    </rPh>
    <rPh sb="2" eb="4">
      <t>バショ</t>
    </rPh>
    <phoneticPr fontId="3"/>
  </si>
  <si>
    <t>各地</t>
    <rPh sb="0" eb="2">
      <t>カクチ</t>
    </rPh>
    <phoneticPr fontId="3"/>
  </si>
  <si>
    <t>納　期</t>
    <rPh sb="0" eb="1">
      <t>オサム</t>
    </rPh>
    <rPh sb="2" eb="3">
      <t>キ</t>
    </rPh>
    <phoneticPr fontId="3"/>
  </si>
  <si>
    <t>入札（契約）保証金</t>
    <rPh sb="0" eb="2">
      <t>ニュウサツ</t>
    </rPh>
    <rPh sb="3" eb="5">
      <t>ケイヤク</t>
    </rPh>
    <rPh sb="6" eb="9">
      <t>ホショウキン</t>
    </rPh>
    <phoneticPr fontId="3"/>
  </si>
  <si>
    <t>免　除</t>
    <rPh sb="0" eb="1">
      <t>メン</t>
    </rPh>
    <rPh sb="2" eb="3">
      <t>ジョ</t>
    </rPh>
    <phoneticPr fontId="3"/>
  </si>
  <si>
    <t>入札（見積）書有効期間</t>
    <rPh sb="0" eb="2">
      <t>ニュウサツ</t>
    </rPh>
    <rPh sb="3" eb="5">
      <t>ミツ</t>
    </rPh>
    <rPh sb="6" eb="7">
      <t>ショ</t>
    </rPh>
    <rPh sb="7" eb="9">
      <t>ユウコウ</t>
    </rPh>
    <rPh sb="9" eb="11">
      <t>キカン</t>
    </rPh>
    <phoneticPr fontId="3"/>
  </si>
  <si>
    <t>　上記の公告又は通知に対して「入札及び契約心得」及び「標準契約書等」の契約条</t>
    <rPh sb="1" eb="3">
      <t>ジョウキ</t>
    </rPh>
    <rPh sb="4" eb="6">
      <t>コウコク</t>
    </rPh>
    <rPh sb="6" eb="7">
      <t>マタ</t>
    </rPh>
    <rPh sb="8" eb="10">
      <t>ツウチ</t>
    </rPh>
    <rPh sb="11" eb="12">
      <t>タイ</t>
    </rPh>
    <rPh sb="15" eb="17">
      <t>ニュウサツ</t>
    </rPh>
    <rPh sb="17" eb="18">
      <t>オヨ</t>
    </rPh>
    <rPh sb="19" eb="21">
      <t>ケイヤク</t>
    </rPh>
    <rPh sb="21" eb="23">
      <t>ココロエ</t>
    </rPh>
    <rPh sb="24" eb="25">
      <t>オヨ</t>
    </rPh>
    <rPh sb="27" eb="29">
      <t>ヒョウジュン</t>
    </rPh>
    <rPh sb="29" eb="31">
      <t>ケイヤク</t>
    </rPh>
    <rPh sb="31" eb="32">
      <t>ショ</t>
    </rPh>
    <rPh sb="32" eb="33">
      <t>トウ</t>
    </rPh>
    <rPh sb="35" eb="37">
      <t>ケイヤク</t>
    </rPh>
    <rPh sb="37" eb="38">
      <t>ジョウ</t>
    </rPh>
    <phoneticPr fontId="3"/>
  </si>
  <si>
    <t>項等を承諾のうえ入札見積いたします。</t>
    <rPh sb="0" eb="1">
      <t>コウ</t>
    </rPh>
    <rPh sb="1" eb="2">
      <t>ナド</t>
    </rPh>
    <rPh sb="3" eb="5">
      <t>ショウダク</t>
    </rPh>
    <rPh sb="8" eb="10">
      <t>ニュウサツ</t>
    </rPh>
    <rPh sb="10" eb="12">
      <t>ミツ</t>
    </rPh>
    <phoneticPr fontId="3"/>
  </si>
  <si>
    <t>　また、当社は「入札及び契約心得」に示された暴力団排除に関する誓約事項につい</t>
    <rPh sb="4" eb="6">
      <t>トウシャ</t>
    </rPh>
    <rPh sb="8" eb="10">
      <t>ニュウサツ</t>
    </rPh>
    <rPh sb="10" eb="11">
      <t>オヨ</t>
    </rPh>
    <rPh sb="12" eb="14">
      <t>ケイヤク</t>
    </rPh>
    <rPh sb="14" eb="16">
      <t>ココロエ</t>
    </rPh>
    <rPh sb="18" eb="19">
      <t>シメ</t>
    </rPh>
    <rPh sb="22" eb="25">
      <t>ボウリョクダン</t>
    </rPh>
    <rPh sb="25" eb="27">
      <t>ハイジョ</t>
    </rPh>
    <rPh sb="28" eb="29">
      <t>カン</t>
    </rPh>
    <rPh sb="31" eb="33">
      <t>セイヤク</t>
    </rPh>
    <rPh sb="33" eb="35">
      <t>ジコウ</t>
    </rPh>
    <phoneticPr fontId="3"/>
  </si>
  <si>
    <t>て誓約いたします。</t>
    <rPh sb="1" eb="3">
      <t>セイヤク</t>
    </rPh>
    <phoneticPr fontId="3"/>
  </si>
  <si>
    <t>　また、私は「入札及び契約心得」に示された暴力団排除に関する誓約事項について</t>
    <rPh sb="4" eb="5">
      <t>ワタシ</t>
    </rPh>
    <rPh sb="7" eb="9">
      <t>ニュウサツ</t>
    </rPh>
    <rPh sb="9" eb="10">
      <t>オヨ</t>
    </rPh>
    <rPh sb="11" eb="13">
      <t>ケイヤク</t>
    </rPh>
    <rPh sb="13" eb="15">
      <t>ココロエ</t>
    </rPh>
    <rPh sb="17" eb="18">
      <t>シメ</t>
    </rPh>
    <rPh sb="21" eb="24">
      <t>ボウリョクダン</t>
    </rPh>
    <rPh sb="24" eb="26">
      <t>ハイジョ</t>
    </rPh>
    <rPh sb="27" eb="28">
      <t>カン</t>
    </rPh>
    <rPh sb="30" eb="32">
      <t>セイヤク</t>
    </rPh>
    <rPh sb="32" eb="34">
      <t>ジコウ</t>
    </rPh>
    <phoneticPr fontId="3"/>
  </si>
  <si>
    <t>誓約いたします。</t>
    <rPh sb="0" eb="2">
      <t>セイヤク</t>
    </rPh>
    <phoneticPr fontId="3"/>
  </si>
  <si>
    <t>　また、当団体は「入札及び契約心得」に示された暴力団排除に関する誓約事項につ</t>
    <rPh sb="4" eb="5">
      <t>トウ</t>
    </rPh>
    <rPh sb="5" eb="7">
      <t>ダンタイ</t>
    </rPh>
    <rPh sb="9" eb="11">
      <t>ニュウサツ</t>
    </rPh>
    <rPh sb="11" eb="12">
      <t>オヨ</t>
    </rPh>
    <rPh sb="13" eb="15">
      <t>ケイヤク</t>
    </rPh>
    <rPh sb="15" eb="17">
      <t>ココロエ</t>
    </rPh>
    <rPh sb="19" eb="20">
      <t>シメ</t>
    </rPh>
    <rPh sb="23" eb="26">
      <t>ボウリョクダン</t>
    </rPh>
    <rPh sb="26" eb="28">
      <t>ハイジョ</t>
    </rPh>
    <rPh sb="29" eb="30">
      <t>カン</t>
    </rPh>
    <rPh sb="32" eb="34">
      <t>セイヤク</t>
    </rPh>
    <rPh sb="34" eb="36">
      <t>ジコウ</t>
    </rPh>
    <phoneticPr fontId="3"/>
  </si>
  <si>
    <t>いて誓約いたします。</t>
    <rPh sb="2" eb="4">
      <t>セイヤク</t>
    </rPh>
    <phoneticPr fontId="3"/>
  </si>
  <si>
    <t>分任支出負担行為担当官</t>
    <rPh sb="0" eb="1">
      <t>ブン</t>
    </rPh>
    <rPh sb="1" eb="2">
      <t>ニン</t>
    </rPh>
    <rPh sb="2" eb="4">
      <t>シシュツ</t>
    </rPh>
    <rPh sb="4" eb="6">
      <t>フタン</t>
    </rPh>
    <rPh sb="6" eb="8">
      <t>コウイ</t>
    </rPh>
    <rPh sb="8" eb="10">
      <t>タントウ</t>
    </rPh>
    <rPh sb="10" eb="11">
      <t>カン</t>
    </rPh>
    <phoneticPr fontId="3"/>
  </si>
  <si>
    <t>陸上自衛隊中央会計隊</t>
    <rPh sb="0" eb="2">
      <t>リクジョウ</t>
    </rPh>
    <rPh sb="2" eb="5">
      <t>ジエイタイ</t>
    </rPh>
    <rPh sb="5" eb="7">
      <t>チュウオウ</t>
    </rPh>
    <rPh sb="7" eb="9">
      <t>カイケイ</t>
    </rPh>
    <rPh sb="9" eb="10">
      <t>タイ</t>
    </rPh>
    <phoneticPr fontId="3"/>
  </si>
  <si>
    <t>住　　所</t>
    <rPh sb="0" eb="1">
      <t>ジュウ</t>
    </rPh>
    <rPh sb="3" eb="4">
      <t>ショ</t>
    </rPh>
    <phoneticPr fontId="3"/>
  </si>
  <si>
    <t>会 社 名</t>
    <rPh sb="0" eb="1">
      <t>カイ</t>
    </rPh>
    <rPh sb="2" eb="3">
      <t>シャ</t>
    </rPh>
    <rPh sb="4" eb="5">
      <t>メイ</t>
    </rPh>
    <phoneticPr fontId="3"/>
  </si>
  <si>
    <t>代表者名</t>
    <rPh sb="0" eb="3">
      <t>ダイヒョウシャ</t>
    </rPh>
    <rPh sb="3" eb="4">
      <t>メイ</t>
    </rPh>
    <phoneticPr fontId="3"/>
  </si>
  <si>
    <t>　　年　　月　　日</t>
    <rPh sb="2" eb="3">
      <t>ネン</t>
    </rPh>
    <rPh sb="5" eb="6">
      <t>ゲツ</t>
    </rPh>
    <rPh sb="8" eb="9">
      <t>ヒ</t>
    </rPh>
    <phoneticPr fontId="3"/>
  </si>
  <si>
    <t>上記地帯区分には次の離島を含めるものとする。</t>
    <rPh sb="0" eb="2">
      <t>ジョウキ</t>
    </rPh>
    <rPh sb="2" eb="4">
      <t>チタイ</t>
    </rPh>
    <rPh sb="4" eb="6">
      <t>クブン</t>
    </rPh>
    <rPh sb="8" eb="9">
      <t>ツギ</t>
    </rPh>
    <rPh sb="10" eb="12">
      <t>リトウ</t>
    </rPh>
    <rPh sb="13" eb="14">
      <t>フク</t>
    </rPh>
    <phoneticPr fontId="3"/>
  </si>
  <si>
    <t>中国</t>
    <rPh sb="0" eb="2">
      <t>チュウゴク</t>
    </rPh>
    <phoneticPr fontId="3"/>
  </si>
  <si>
    <t>九州</t>
    <rPh sb="0" eb="2">
      <t>キュウシュウ</t>
    </rPh>
    <phoneticPr fontId="3"/>
  </si>
  <si>
    <t>沖縄</t>
    <rPh sb="0" eb="2">
      <t>オキナワ</t>
    </rPh>
    <phoneticPr fontId="3"/>
  </si>
  <si>
    <t>奥尻島、礼文島</t>
    <rPh sb="0" eb="2">
      <t>オクシリ</t>
    </rPh>
    <rPh sb="2" eb="3">
      <t>トウ</t>
    </rPh>
    <rPh sb="4" eb="6">
      <t>レブン</t>
    </rPh>
    <rPh sb="6" eb="7">
      <t>トウ</t>
    </rPh>
    <phoneticPr fontId="3"/>
  </si>
  <si>
    <t>佐渡島</t>
    <rPh sb="0" eb="2">
      <t>サド</t>
    </rPh>
    <rPh sb="2" eb="3">
      <t>シマ</t>
    </rPh>
    <phoneticPr fontId="3"/>
  </si>
  <si>
    <t>見島、隠岐島</t>
    <rPh sb="0" eb="1">
      <t>ミ</t>
    </rPh>
    <rPh sb="1" eb="2">
      <t>シマ</t>
    </rPh>
    <rPh sb="3" eb="5">
      <t>オキ</t>
    </rPh>
    <rPh sb="5" eb="6">
      <t>シマ</t>
    </rPh>
    <phoneticPr fontId="3"/>
  </si>
  <si>
    <t>対馬、壱岐、福江島、下甑島、奄美大島、沖永良部島</t>
    <rPh sb="0" eb="2">
      <t>ツシマ</t>
    </rPh>
    <rPh sb="3" eb="5">
      <t>イキ</t>
    </rPh>
    <rPh sb="6" eb="9">
      <t>フクエジマ</t>
    </rPh>
    <rPh sb="10" eb="12">
      <t>シモコシキ</t>
    </rPh>
    <rPh sb="12" eb="13">
      <t>シマ</t>
    </rPh>
    <rPh sb="14" eb="16">
      <t>アマミ</t>
    </rPh>
    <rPh sb="16" eb="17">
      <t>オオ</t>
    </rPh>
    <rPh sb="17" eb="18">
      <t>シマ</t>
    </rPh>
    <rPh sb="19" eb="23">
      <t>オキノエラブ</t>
    </rPh>
    <rPh sb="23" eb="24">
      <t>ジマ</t>
    </rPh>
    <phoneticPr fontId="3"/>
  </si>
  <si>
    <t>宮古島、石垣島、久米島、与那国島</t>
    <rPh sb="0" eb="3">
      <t>ミヤコジマ</t>
    </rPh>
    <rPh sb="4" eb="7">
      <t>イシガキジマ</t>
    </rPh>
    <rPh sb="8" eb="11">
      <t>クメジマ</t>
    </rPh>
    <rPh sb="12" eb="15">
      <t>ヨナグニ</t>
    </rPh>
    <rPh sb="15" eb="16">
      <t>ジマ</t>
    </rPh>
    <phoneticPr fontId="3"/>
  </si>
  <si>
    <t>上記離島への予定数量は下記のとおり</t>
    <rPh sb="0" eb="2">
      <t>ジョウキ</t>
    </rPh>
    <rPh sb="2" eb="4">
      <t>リトウ</t>
    </rPh>
    <rPh sb="6" eb="8">
      <t>ヨテイ</t>
    </rPh>
    <rPh sb="8" eb="10">
      <t>スウリョウ</t>
    </rPh>
    <rPh sb="11" eb="13">
      <t>カキ</t>
    </rPh>
    <phoneticPr fontId="3"/>
  </si>
  <si>
    <t>関東</t>
    <rPh sb="0" eb="2">
      <t>カントウ</t>
    </rPh>
    <phoneticPr fontId="3"/>
  </si>
  <si>
    <t>信越</t>
    <rPh sb="0" eb="2">
      <t>カンシンエツ</t>
    </rPh>
    <phoneticPr fontId="3"/>
  </si>
  <si>
    <t>信越</t>
    <rPh sb="0" eb="2">
      <t>シンエツ</t>
    </rPh>
    <phoneticPr fontId="3"/>
  </si>
  <si>
    <t>中部</t>
    <rPh sb="0" eb="2">
      <t>チュウブ</t>
    </rPh>
    <phoneticPr fontId="3"/>
  </si>
  <si>
    <t>北陸</t>
    <rPh sb="0" eb="2">
      <t>ホクリク</t>
    </rPh>
    <phoneticPr fontId="3"/>
  </si>
  <si>
    <t>令和６年４月１日～令和７年３月３１日</t>
    <rPh sb="0" eb="2">
      <t>レイワ</t>
    </rPh>
    <rPh sb="3" eb="4">
      <t>ネン</t>
    </rPh>
    <rPh sb="5" eb="6">
      <t>ガツ</t>
    </rPh>
    <rPh sb="7" eb="8">
      <t>ニチ</t>
    </rPh>
    <rPh sb="9" eb="11">
      <t>レイワ</t>
    </rPh>
    <rPh sb="12" eb="13">
      <t>ネン</t>
    </rPh>
    <rPh sb="14" eb="15">
      <t>ガツ</t>
    </rPh>
    <rPh sb="17" eb="18">
      <t>ニチ</t>
    </rPh>
    <phoneticPr fontId="3"/>
  </si>
  <si>
    <t>契約科長　　宮内　修嗣　　　殿</t>
    <rPh sb="0" eb="2">
      <t>ケイヤク</t>
    </rPh>
    <rPh sb="2" eb="3">
      <t>カ</t>
    </rPh>
    <rPh sb="3" eb="4">
      <t>チョウ</t>
    </rPh>
    <rPh sb="6" eb="8">
      <t>ミヤウチ</t>
    </rPh>
    <rPh sb="9" eb="10">
      <t>シュウ</t>
    </rPh>
    <rPh sb="10" eb="11">
      <t>シ</t>
    </rPh>
    <rPh sb="14" eb="15">
      <t>ドノ</t>
    </rPh>
    <phoneticPr fontId="3"/>
  </si>
  <si>
    <t>契約科長　　宮内　修嗣　　　殿</t>
    <rPh sb="0" eb="2">
      <t>ケイヤク</t>
    </rPh>
    <rPh sb="2" eb="3">
      <t>カ</t>
    </rPh>
    <rPh sb="3" eb="4">
      <t>チョウ</t>
    </rPh>
    <rPh sb="6" eb="8">
      <t>ミヤウチ</t>
    </rPh>
    <rPh sb="9" eb="11">
      <t>シュウツグ</t>
    </rPh>
    <rPh sb="14" eb="15">
      <t>ドノ</t>
    </rPh>
    <phoneticPr fontId="3"/>
  </si>
  <si>
    <t>入　札　書</t>
    <rPh sb="0" eb="1">
      <t>イ</t>
    </rPh>
    <rPh sb="2" eb="3">
      <t>サツ</t>
    </rPh>
    <rPh sb="4" eb="5">
      <t>ショ</t>
    </rPh>
    <phoneticPr fontId="14"/>
  </si>
  <si>
    <t>金額：</t>
    <phoneticPr fontId="14"/>
  </si>
  <si>
    <t>\</t>
    <phoneticPr fontId="14"/>
  </si>
  <si>
    <t>（税込）</t>
    <rPh sb="2" eb="3">
      <t>コミ</t>
    </rPh>
    <phoneticPr fontId="14"/>
  </si>
  <si>
    <t>品　　名</t>
    <phoneticPr fontId="14"/>
  </si>
  <si>
    <t>規　　格</t>
    <phoneticPr fontId="14"/>
  </si>
  <si>
    <t>単 位</t>
    <phoneticPr fontId="14"/>
  </si>
  <si>
    <t>数 量</t>
    <phoneticPr fontId="14"/>
  </si>
  <si>
    <t>単　価</t>
    <rPh sb="0" eb="1">
      <t>タン</t>
    </rPh>
    <rPh sb="2" eb="3">
      <t>アタイ</t>
    </rPh>
    <phoneticPr fontId="14"/>
  </si>
  <si>
    <t>金　額</t>
    <rPh sb="0" eb="1">
      <t>キン</t>
    </rPh>
    <rPh sb="2" eb="3">
      <t>ガク</t>
    </rPh>
    <phoneticPr fontId="14"/>
  </si>
  <si>
    <t>仕様書のとおり</t>
    <rPh sb="0" eb="3">
      <t>シヨウショ</t>
    </rPh>
    <phoneticPr fontId="14"/>
  </si>
  <si>
    <t>ST</t>
    <phoneticPr fontId="14"/>
  </si>
  <si>
    <t>別紙内訳書のとおり</t>
    <phoneticPr fontId="3"/>
  </si>
  <si>
    <t>以下余白</t>
    <rPh sb="0" eb="4">
      <t>イカヨハク</t>
    </rPh>
    <phoneticPr fontId="14"/>
  </si>
  <si>
    <t>納入場所</t>
    <rPh sb="0" eb="2">
      <t>ノウニュウ</t>
    </rPh>
    <rPh sb="2" eb="4">
      <t>バショ</t>
    </rPh>
    <phoneticPr fontId="5"/>
  </si>
  <si>
    <t>各　地</t>
    <rPh sb="0" eb="1">
      <t>カク</t>
    </rPh>
    <rPh sb="2" eb="3">
      <t>チ</t>
    </rPh>
    <phoneticPr fontId="5"/>
  </si>
  <si>
    <t>納　　　期</t>
    <rPh sb="0" eb="1">
      <t>オサム</t>
    </rPh>
    <rPh sb="4" eb="5">
      <t>キ</t>
    </rPh>
    <phoneticPr fontId="5"/>
  </si>
  <si>
    <t>令和7年4月1日～　　　　　　　　令和8年3月31日</t>
    <phoneticPr fontId="14"/>
  </si>
  <si>
    <t>入札（契約）保証金</t>
    <rPh sb="0" eb="2">
      <t>ニュウサツ</t>
    </rPh>
    <rPh sb="3" eb="5">
      <t>ケイヤク</t>
    </rPh>
    <rPh sb="6" eb="9">
      <t>ホショウキン</t>
    </rPh>
    <phoneticPr fontId="5"/>
  </si>
  <si>
    <t>免　除</t>
    <rPh sb="0" eb="1">
      <t>メン</t>
    </rPh>
    <rPh sb="2" eb="3">
      <t>ジョ</t>
    </rPh>
    <phoneticPr fontId="5"/>
  </si>
  <si>
    <t>入札（見積）書有効期間</t>
    <rPh sb="0" eb="2">
      <t>ニュウサツ</t>
    </rPh>
    <rPh sb="3" eb="5">
      <t>ミツモリ</t>
    </rPh>
    <rPh sb="6" eb="7">
      <t>ショ</t>
    </rPh>
    <rPh sb="7" eb="9">
      <t>ユウコウ</t>
    </rPh>
    <rPh sb="9" eb="11">
      <t>キカン</t>
    </rPh>
    <phoneticPr fontId="5"/>
  </si>
  <si>
    <t>　 上記の公告に対して「入札及び契約心得」及び「標準契約書等」 の契約条項等を承諾</t>
    <phoneticPr fontId="14"/>
  </si>
  <si>
    <t xml:space="preserve"> のうえ入札します。</t>
    <rPh sb="4" eb="6">
      <t>ニュウサツ</t>
    </rPh>
    <phoneticPr fontId="14"/>
  </si>
  <si>
    <t xml:space="preserve"> 　また、当社（私（個人の場合）、当団体（団体の場合））は「入札及び契約心得」に</t>
    <phoneticPr fontId="14"/>
  </si>
  <si>
    <t xml:space="preserve"> 示された暴力団排除に関する誓約事項について誓約いたします。</t>
    <rPh sb="1" eb="2">
      <t>シメ</t>
    </rPh>
    <phoneticPr fontId="14"/>
  </si>
  <si>
    <t>分任支出負担行為担当官</t>
  </si>
  <si>
    <t>陸上自衛隊中央会計隊</t>
    <rPh sb="5" eb="7">
      <t>チュウオウ</t>
    </rPh>
    <rPh sb="7" eb="9">
      <t>カイケイ</t>
    </rPh>
    <rPh sb="9" eb="10">
      <t>タイ</t>
    </rPh>
    <phoneticPr fontId="24"/>
  </si>
  <si>
    <t>契約科長　宮内　修嗣　　殿</t>
    <rPh sb="5" eb="7">
      <t>ミヤウチ</t>
    </rPh>
    <rPh sb="8" eb="9">
      <t>シュウ</t>
    </rPh>
    <rPh sb="9" eb="10">
      <t>ツグ</t>
    </rPh>
    <phoneticPr fontId="14"/>
  </si>
  <si>
    <t>住　　所：</t>
    <phoneticPr fontId="14"/>
  </si>
  <si>
    <t>会 社 名：</t>
    <phoneticPr fontId="14"/>
  </si>
  <si>
    <t>代表者名：</t>
    <phoneticPr fontId="14"/>
  </si>
  <si>
    <t>担　当　者：</t>
    <rPh sb="0" eb="1">
      <t>タン</t>
    </rPh>
    <rPh sb="2" eb="3">
      <t>トウ</t>
    </rPh>
    <rPh sb="4" eb="5">
      <t>シャ</t>
    </rPh>
    <phoneticPr fontId="14"/>
  </si>
  <si>
    <t>(TEL            )</t>
    <phoneticPr fontId="14"/>
  </si>
  <si>
    <t>件名：荷物の運送（国内）</t>
    <rPh sb="0" eb="2">
      <t>ケンメイ</t>
    </rPh>
    <rPh sb="9" eb="11">
      <t>コクナイ</t>
    </rPh>
    <phoneticPr fontId="14"/>
  </si>
  <si>
    <t>令和　７年　２月　２０日</t>
    <rPh sb="0" eb="2">
      <t>レイワ</t>
    </rPh>
    <rPh sb="4" eb="5">
      <t>ネン</t>
    </rPh>
    <rPh sb="7" eb="8">
      <t>ガツ</t>
    </rPh>
    <rPh sb="11" eb="12">
      <t>ニチ</t>
    </rPh>
    <phoneticPr fontId="14"/>
  </si>
  <si>
    <t>荷物の運送（国内）</t>
    <phoneticPr fontId="14"/>
  </si>
  <si>
    <t>51UD1C32061ほか</t>
    <phoneticPr fontId="3"/>
  </si>
  <si>
    <t>5K6Z13B00500</t>
    <phoneticPr fontId="3"/>
  </si>
  <si>
    <t>令和７年４月１日～令和８年３月３１日</t>
    <rPh sb="0" eb="2">
      <t>レイワ</t>
    </rPh>
    <rPh sb="3" eb="4">
      <t>ネン</t>
    </rPh>
    <rPh sb="5" eb="6">
      <t>ガツ</t>
    </rPh>
    <rPh sb="7" eb="8">
      <t>ニチ</t>
    </rPh>
    <rPh sb="9" eb="11">
      <t>レイワ</t>
    </rPh>
    <rPh sb="12" eb="13">
      <t>ネン</t>
    </rPh>
    <rPh sb="14" eb="15">
      <t>ガツ</t>
    </rPh>
    <rPh sb="17" eb="18">
      <t>ニチ</t>
    </rPh>
    <phoneticPr fontId="3"/>
  </si>
  <si>
    <r>
      <t>　上記の公告</t>
    </r>
    <r>
      <rPr>
        <strike/>
        <sz val="12"/>
        <color theme="1"/>
        <rFont val="ＭＳ 明朝"/>
        <family val="1"/>
        <charset val="128"/>
      </rPr>
      <t>又は通知</t>
    </r>
    <r>
      <rPr>
        <sz val="12"/>
        <color theme="1"/>
        <rFont val="ＭＳ 明朝"/>
        <family val="1"/>
        <charset val="128"/>
      </rPr>
      <t>に対して「入札及び契約心得」及び「標準契約書等」の契約条</t>
    </r>
    <rPh sb="1" eb="3">
      <t>ジョウキ</t>
    </rPh>
    <rPh sb="4" eb="6">
      <t>コウコク</t>
    </rPh>
    <rPh sb="6" eb="7">
      <t>マタ</t>
    </rPh>
    <rPh sb="8" eb="10">
      <t>ツウチ</t>
    </rPh>
    <rPh sb="11" eb="12">
      <t>タイ</t>
    </rPh>
    <rPh sb="15" eb="17">
      <t>ニュウサツ</t>
    </rPh>
    <rPh sb="17" eb="18">
      <t>オヨ</t>
    </rPh>
    <rPh sb="19" eb="21">
      <t>ケイヤク</t>
    </rPh>
    <rPh sb="21" eb="23">
      <t>ココロエ</t>
    </rPh>
    <rPh sb="24" eb="25">
      <t>オヨ</t>
    </rPh>
    <rPh sb="27" eb="29">
      <t>ヒョウジュン</t>
    </rPh>
    <rPh sb="29" eb="31">
      <t>ケイヤク</t>
    </rPh>
    <rPh sb="31" eb="32">
      <t>ショ</t>
    </rPh>
    <rPh sb="32" eb="33">
      <t>トウ</t>
    </rPh>
    <rPh sb="35" eb="37">
      <t>ケイヤク</t>
    </rPh>
    <rPh sb="37" eb="38">
      <t>ジョウ</t>
    </rPh>
    <phoneticPr fontId="3"/>
  </si>
  <si>
    <r>
      <t>項等を承諾のうえ入札</t>
    </r>
    <r>
      <rPr>
        <strike/>
        <sz val="12"/>
        <color theme="1"/>
        <rFont val="ＭＳ 明朝"/>
        <family val="1"/>
        <charset val="128"/>
      </rPr>
      <t>見積</t>
    </r>
    <r>
      <rPr>
        <sz val="12"/>
        <color theme="1"/>
        <rFont val="ＭＳ 明朝"/>
        <family val="1"/>
        <charset val="128"/>
      </rPr>
      <t>いたします。</t>
    </r>
    <rPh sb="0" eb="1">
      <t>コウ</t>
    </rPh>
    <rPh sb="1" eb="2">
      <t>ナド</t>
    </rPh>
    <rPh sb="3" eb="5">
      <t>ショウダク</t>
    </rPh>
    <rPh sb="8" eb="10">
      <t>ニュウサツ</t>
    </rPh>
    <rPh sb="10" eb="12">
      <t>ミツ</t>
    </rPh>
    <phoneticPr fontId="3"/>
  </si>
  <si>
    <t>(税抜)</t>
    <rPh sb="1" eb="3">
      <t>ゼイヌ</t>
    </rPh>
    <phoneticPr fontId="3"/>
  </si>
  <si>
    <t>（税抜）</t>
    <rPh sb="1" eb="3">
      <t>ゼイヌ</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</si>
</sst>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ｻ\ｲ\ｽ\ﾞ"/>
    <numFmt numFmtId="177" formatCode="#,##0_ "/>
    <numFmt numFmtId="178" formatCode="#,##0_ ;[Red]\-#,##0\ "/>
    <numFmt numFmtId="179" formatCode="[$-411]ggge&quot;年&quot;m&quot;月&quot;d&quot;日&quot;;@"/>
    <numFmt numFmtId="180" formatCode="&quot;¥&quot;#,##0&quot;.-&quot;"/>
  </numFmts>
  <fonts count="26">
    <font>
      <sz val="11"/>
      <color theme="1"/>
      <name val="ＭＳ Ｐゴシック"/>
      <family val="2"/>
      <charset val="128"/>
      <scheme val="minor"/>
    </font>
    <font>
      <sz val="11"/>
      <color theme="1"/>
      <name val="ＭＳ Ｐゴシック"/>
      <family val="2"/>
      <charset val="128"/>
      <scheme val="minor"/>
    </font>
    <font>
      <sz val="10"/>
      <color theme="1"/>
      <name val="ＭＳ 明朝"/>
      <family val="2"/>
      <charset val="128"/>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0"/>
      <name val="ＪＳＰ明朝"/>
      <family val="1"/>
      <charset val="128"/>
    </font>
    <font>
      <sz val="11"/>
      <color indexed="8"/>
      <name val="ＭＳ Ｐゴシック"/>
      <family val="3"/>
      <charset val="128"/>
    </font>
    <font>
      <sz val="12"/>
      <color theme="1"/>
      <name val="ＭＳ 明朝"/>
      <family val="1"/>
      <charset val="128"/>
    </font>
    <font>
      <sz val="10"/>
      <color theme="1"/>
      <name val="ＭＳ 明朝"/>
      <family val="1"/>
      <charset val="128"/>
    </font>
    <font>
      <b/>
      <sz val="9"/>
      <color indexed="81"/>
      <name val="ＭＳ Ｐゴシック"/>
      <family val="3"/>
      <charset val="128"/>
    </font>
    <font>
      <sz val="9"/>
      <color indexed="81"/>
      <name val="ＭＳ Ｐゴシック"/>
      <family val="3"/>
      <charset val="128"/>
    </font>
    <font>
      <sz val="12"/>
      <color theme="3" tint="0.59999389629810485"/>
      <name val="ＭＳ 明朝"/>
      <family val="1"/>
      <charset val="128"/>
    </font>
    <font>
      <sz val="20"/>
      <name val="ＭＳ 明朝"/>
      <family val="1"/>
      <charset val="128"/>
    </font>
    <font>
      <sz val="6"/>
      <name val="ＭＳ Ｐゴシック"/>
      <family val="3"/>
      <charset val="128"/>
    </font>
    <font>
      <sz val="12"/>
      <name val="ＭＳ 明朝"/>
      <family val="1"/>
      <charset val="128"/>
    </font>
    <font>
      <sz val="11"/>
      <name val="ＭＳ 明朝"/>
      <family val="1"/>
      <charset val="128"/>
    </font>
    <font>
      <sz val="16"/>
      <name val="ＭＳ 明朝"/>
      <family val="1"/>
      <charset val="128"/>
    </font>
    <font>
      <b/>
      <sz val="20"/>
      <name val="ＭＳ 明朝"/>
      <family val="1"/>
      <charset val="128"/>
    </font>
    <font>
      <sz val="14"/>
      <name val="ＭＳ 明朝"/>
      <family val="1"/>
      <charset val="128"/>
    </font>
    <font>
      <sz val="11"/>
      <color theme="1"/>
      <name val="ＭＳ 明朝"/>
      <family val="1"/>
      <charset val="128"/>
    </font>
    <font>
      <sz val="9"/>
      <name val="ＭＳ 明朝"/>
      <family val="1"/>
      <charset val="128"/>
    </font>
    <font>
      <sz val="6"/>
      <color theme="1"/>
      <name val="ＭＳ 明朝"/>
      <family val="1"/>
      <charset val="128"/>
    </font>
    <font>
      <sz val="10"/>
      <name val="ＭＳ 明朝"/>
      <family val="1"/>
      <charset val="128"/>
    </font>
    <font>
      <b/>
      <u/>
      <sz val="20"/>
      <name val="ＭＳ 明朝"/>
      <family val="1"/>
      <charset val="128"/>
    </font>
    <font>
      <strike/>
      <sz val="12"/>
      <color theme="1"/>
      <name val="ＭＳ 明朝"/>
      <family val="1"/>
      <charset val="128"/>
    </font>
  </fonts>
  <fills count="4">
    <fill>
      <patternFill patternType="none"/>
    </fill>
    <fill>
      <patternFill patternType="gray125"/>
    </fill>
    <fill>
      <patternFill patternType="solid">
        <fgColor rgb="FFCCFFFF"/>
        <bgColor indexed="64"/>
      </patternFill>
    </fill>
    <fill>
      <patternFill patternType="solid">
        <fgColor rgb="FFFFFF00"/>
        <bgColor indexed="64"/>
      </patternFill>
    </fill>
  </fills>
  <borders count="2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style="thin">
        <color indexed="64"/>
      </left>
      <right/>
      <top style="thin">
        <color indexed="64"/>
      </top>
      <bottom/>
      <diagonal style="thin">
        <color indexed="64"/>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thin">
        <color indexed="64"/>
      </left>
      <right/>
      <top/>
      <bottom style="thin">
        <color indexed="64"/>
      </bottom>
      <diagonal/>
    </border>
    <border>
      <left/>
      <right/>
      <top/>
      <bottom style="double">
        <color auto="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0">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4" fillId="0" borderId="0"/>
    <xf numFmtId="0" fontId="4" fillId="0" borderId="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6" fillId="0" borderId="0" applyFont="0" applyFill="0" applyBorder="0" applyAlignment="0" applyProtection="0"/>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7" fillId="0" borderId="0" applyFill="0" applyBorder="0" applyProtection="0">
      <alignment vertical="center"/>
    </xf>
    <xf numFmtId="6" fontId="4" fillId="0" borderId="0" applyFont="0" applyFill="0" applyBorder="0" applyAlignment="0" applyProtection="0"/>
    <xf numFmtId="6" fontId="4" fillId="0" borderId="0" applyFont="0" applyFill="0" applyBorder="0" applyAlignment="0" applyProtection="0">
      <alignment vertical="center"/>
    </xf>
    <xf numFmtId="6" fontId="5" fillId="0" borderId="0" applyFont="0" applyFill="0" applyBorder="0" applyAlignment="0" applyProtection="0">
      <alignment vertical="center"/>
    </xf>
    <xf numFmtId="0" fontId="4" fillId="0" borderId="0"/>
    <xf numFmtId="0" fontId="6" fillId="0" borderId="0"/>
    <xf numFmtId="0" fontId="5" fillId="0" borderId="0">
      <alignment vertical="center"/>
    </xf>
    <xf numFmtId="0" fontId="5" fillId="0" borderId="0">
      <alignment vertical="center"/>
    </xf>
    <xf numFmtId="0" fontId="4" fillId="0" borderId="0"/>
    <xf numFmtId="0" fontId="4" fillId="0" borderId="0">
      <alignment vertical="center"/>
    </xf>
    <xf numFmtId="0" fontId="5" fillId="0" borderId="0">
      <alignment vertical="center"/>
    </xf>
    <xf numFmtId="0" fontId="5" fillId="0" borderId="0">
      <alignment vertical="center"/>
    </xf>
    <xf numFmtId="0" fontId="1"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xf numFmtId="0" fontId="5" fillId="0" borderId="0">
      <alignment vertical="center"/>
    </xf>
    <xf numFmtId="0" fontId="5" fillId="0" borderId="0">
      <alignment vertical="center"/>
    </xf>
    <xf numFmtId="0" fontId="7" fillId="0" borderId="0">
      <alignment vertical="center"/>
    </xf>
  </cellStyleXfs>
  <cellXfs count="129">
    <xf numFmtId="0" fontId="0" fillId="0" borderId="0" xfId="0">
      <alignment vertical="center"/>
    </xf>
    <xf numFmtId="0" fontId="9" fillId="0" borderId="6" xfId="0" applyFont="1" applyBorder="1" applyAlignment="1">
      <alignment horizontal="center" vertical="center" shrinkToFit="1"/>
    </xf>
    <xf numFmtId="176" fontId="9" fillId="0" borderId="6" xfId="0" applyNumberFormat="1" applyFont="1" applyBorder="1" applyAlignment="1">
      <alignment vertical="center" shrinkToFit="1"/>
    </xf>
    <xf numFmtId="177" fontId="9" fillId="0" borderId="6" xfId="0" applyNumberFormat="1" applyFont="1" applyBorder="1" applyAlignment="1">
      <alignment vertical="center" shrinkToFit="1"/>
    </xf>
    <xf numFmtId="177" fontId="9" fillId="3" borderId="6" xfId="0" applyNumberFormat="1" applyFont="1" applyFill="1" applyBorder="1" applyAlignment="1">
      <alignment vertical="center" shrinkToFit="1"/>
    </xf>
    <xf numFmtId="178" fontId="9" fillId="0" borderId="2" xfId="0" applyNumberFormat="1" applyFont="1" applyBorder="1" applyAlignment="1">
      <alignment horizontal="right" vertical="center" shrinkToFit="1"/>
    </xf>
    <xf numFmtId="178" fontId="9" fillId="0" borderId="2" xfId="0" applyNumberFormat="1" applyFont="1" applyBorder="1" applyAlignment="1">
      <alignment vertical="center" shrinkToFit="1"/>
    </xf>
    <xf numFmtId="0" fontId="9" fillId="0" borderId="0" xfId="0" applyFont="1" applyBorder="1" applyAlignment="1">
      <alignment vertical="center" shrinkToFit="1"/>
    </xf>
    <xf numFmtId="177" fontId="9" fillId="0" borderId="0" xfId="0" applyNumberFormat="1" applyFont="1" applyBorder="1" applyAlignment="1">
      <alignment vertical="center" shrinkToFit="1"/>
    </xf>
    <xf numFmtId="177" fontId="9" fillId="0" borderId="6" xfId="0" applyNumberFormat="1" applyFont="1" applyFill="1" applyBorder="1" applyAlignment="1">
      <alignment vertical="center" shrinkToFit="1"/>
    </xf>
    <xf numFmtId="0" fontId="9" fillId="0" borderId="0" xfId="0" applyFont="1" applyBorder="1" applyAlignment="1">
      <alignment horizontal="center" vertical="center" shrinkToFit="1"/>
    </xf>
    <xf numFmtId="178" fontId="9" fillId="0" borderId="0" xfId="0" applyNumberFormat="1" applyFont="1" applyBorder="1" applyAlignment="1">
      <alignment horizontal="right" vertical="center" shrinkToFit="1"/>
    </xf>
    <xf numFmtId="178" fontId="9" fillId="0" borderId="0" xfId="0" applyNumberFormat="1" applyFont="1" applyBorder="1" applyAlignment="1">
      <alignment vertical="center" shrinkToFit="1"/>
    </xf>
    <xf numFmtId="0" fontId="9" fillId="0" borderId="0" xfId="0" applyFont="1" applyBorder="1" applyAlignment="1">
      <alignment vertical="center"/>
    </xf>
    <xf numFmtId="178" fontId="9" fillId="0" borderId="6" xfId="0" applyNumberFormat="1" applyFont="1" applyBorder="1" applyAlignment="1">
      <alignment horizontal="right" vertical="center" shrinkToFit="1"/>
    </xf>
    <xf numFmtId="0" fontId="9" fillId="0" borderId="0" xfId="0" applyFont="1" applyBorder="1" applyAlignment="1">
      <alignment textRotation="180" shrinkToFit="1"/>
    </xf>
    <xf numFmtId="0" fontId="8" fillId="0" borderId="0" xfId="0" applyFont="1">
      <alignment vertical="center"/>
    </xf>
    <xf numFmtId="0" fontId="8" fillId="0" borderId="19" xfId="0" applyFont="1" applyBorder="1">
      <alignment vertical="center"/>
    </xf>
    <xf numFmtId="0" fontId="8" fillId="0" borderId="6" xfId="0" applyFont="1" applyBorder="1" applyAlignment="1">
      <alignment horizontal="center" vertical="center"/>
    </xf>
    <xf numFmtId="0" fontId="9" fillId="0" borderId="6" xfId="0" applyFont="1" applyBorder="1" applyAlignment="1">
      <alignment vertical="center" wrapText="1"/>
    </xf>
    <xf numFmtId="0" fontId="9" fillId="0" borderId="6" xfId="0" applyFont="1" applyBorder="1" applyAlignment="1">
      <alignment horizontal="center" vertical="center" wrapText="1"/>
    </xf>
    <xf numFmtId="177" fontId="9" fillId="0" borderId="6" xfId="0" applyNumberFormat="1" applyFont="1" applyBorder="1" applyAlignment="1">
      <alignment horizontal="center" vertical="center" wrapText="1"/>
    </xf>
    <xf numFmtId="177" fontId="9" fillId="0" borderId="6" xfId="0" applyNumberFormat="1" applyFont="1" applyBorder="1" applyAlignment="1">
      <alignment vertical="center" wrapText="1"/>
    </xf>
    <xf numFmtId="0" fontId="8" fillId="0" borderId="6" xfId="0" quotePrefix="1" applyFont="1" applyBorder="1" applyAlignment="1">
      <alignment horizontal="center" vertical="center"/>
    </xf>
    <xf numFmtId="0" fontId="8" fillId="0" borderId="6" xfId="0" applyFont="1" applyBorder="1">
      <alignment vertical="center"/>
    </xf>
    <xf numFmtId="177" fontId="8" fillId="0" borderId="6" xfId="0" applyNumberFormat="1" applyFont="1" applyBorder="1">
      <alignment vertical="center"/>
    </xf>
    <xf numFmtId="0" fontId="8" fillId="0" borderId="20" xfId="0" applyFont="1" applyBorder="1">
      <alignment vertical="center"/>
    </xf>
    <xf numFmtId="177" fontId="8" fillId="0" borderId="20" xfId="0" applyNumberFormat="1" applyFont="1" applyBorder="1">
      <alignment vertical="center"/>
    </xf>
    <xf numFmtId="0" fontId="8" fillId="0" borderId="21" xfId="0" applyFont="1" applyBorder="1" applyAlignment="1">
      <alignment horizontal="distributed" vertical="center"/>
    </xf>
    <xf numFmtId="0" fontId="8" fillId="0" borderId="0" xfId="0" applyFont="1" applyAlignment="1">
      <alignment horizontal="left" vertical="center"/>
    </xf>
    <xf numFmtId="178" fontId="9" fillId="0" borderId="2" xfId="0" applyNumberFormat="1" applyFont="1" applyBorder="1" applyAlignment="1">
      <alignment horizontal="right" vertical="center" shrinkToFit="1"/>
    </xf>
    <xf numFmtId="0" fontId="9" fillId="0" borderId="0" xfId="0" applyFont="1" applyBorder="1" applyAlignment="1">
      <alignment horizontal="left" vertical="center"/>
    </xf>
    <xf numFmtId="177" fontId="9" fillId="0" borderId="0" xfId="0" applyNumberFormat="1" applyFont="1" applyBorder="1" applyAlignment="1">
      <alignment vertical="center"/>
    </xf>
    <xf numFmtId="178" fontId="9" fillId="0" borderId="0" xfId="0" applyNumberFormat="1" applyFont="1" applyBorder="1" applyAlignment="1">
      <alignment vertical="center"/>
    </xf>
    <xf numFmtId="0" fontId="9" fillId="0" borderId="6"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Border="1" applyAlignment="1">
      <alignment horizontal="center" vertical="center" shrinkToFit="1"/>
    </xf>
    <xf numFmtId="0" fontId="12" fillId="0" borderId="0" xfId="0" applyFont="1">
      <alignment vertical="center"/>
    </xf>
    <xf numFmtId="0" fontId="9" fillId="0" borderId="6" xfId="0" applyFont="1" applyBorder="1" applyAlignment="1">
      <alignment horizontal="center" vertical="center" shrinkToFit="1"/>
    </xf>
    <xf numFmtId="0" fontId="9" fillId="0" borderId="0" xfId="0" applyFont="1" applyBorder="1" applyAlignment="1">
      <alignment horizontal="center" vertical="center" shrinkToFit="1"/>
    </xf>
    <xf numFmtId="0" fontId="13" fillId="0" borderId="0" xfId="0" applyFont="1" applyAlignment="1">
      <alignment horizontal="center"/>
    </xf>
    <xf numFmtId="0" fontId="16" fillId="0" borderId="0" xfId="0" applyFont="1" applyAlignment="1">
      <alignment vertical="center"/>
    </xf>
    <xf numFmtId="0" fontId="16" fillId="0" borderId="0" xfId="0" applyFont="1" applyAlignment="1"/>
    <xf numFmtId="0" fontId="17" fillId="0" borderId="0" xfId="0" applyFont="1" applyBorder="1" applyAlignment="1">
      <alignment horizontal="right"/>
    </xf>
    <xf numFmtId="180" fontId="18" fillId="0" borderId="0" xfId="0" applyNumberFormat="1" applyFont="1" applyBorder="1" applyAlignment="1"/>
    <xf numFmtId="0" fontId="15" fillId="0" borderId="0" xfId="0" applyFont="1" applyAlignment="1"/>
    <xf numFmtId="0" fontId="20" fillId="0" borderId="6" xfId="0" applyFont="1" applyBorder="1" applyAlignment="1">
      <alignment horizontal="center" vertical="center" wrapText="1"/>
    </xf>
    <xf numFmtId="177" fontId="20" fillId="0" borderId="6" xfId="0" applyNumberFormat="1" applyFont="1" applyBorder="1" applyAlignment="1">
      <alignment vertical="center" wrapText="1"/>
    </xf>
    <xf numFmtId="177" fontId="21" fillId="0" borderId="6" xfId="0" applyNumberFormat="1" applyFont="1" applyBorder="1" applyAlignment="1">
      <alignment vertical="center"/>
    </xf>
    <xf numFmtId="177" fontId="15" fillId="0" borderId="6" xfId="0" applyNumberFormat="1" applyFont="1" applyBorder="1" applyAlignment="1">
      <alignment vertical="center"/>
    </xf>
    <xf numFmtId="0" fontId="20" fillId="0" borderId="2" xfId="0" applyFont="1" applyBorder="1" applyAlignment="1">
      <alignment vertical="center" wrapText="1"/>
    </xf>
    <xf numFmtId="0" fontId="20" fillId="0" borderId="9" xfId="0" applyFont="1" applyBorder="1" applyAlignment="1">
      <alignment vertical="center" wrapText="1"/>
    </xf>
    <xf numFmtId="177" fontId="23" fillId="0" borderId="6" xfId="0" quotePrefix="1" applyNumberFormat="1" applyFont="1" applyBorder="1" applyAlignment="1">
      <alignment horizontal="center" vertical="center" wrapText="1"/>
    </xf>
    <xf numFmtId="177" fontId="15" fillId="0" borderId="25" xfId="0" applyNumberFormat="1" applyFont="1" applyBorder="1" applyAlignment="1">
      <alignment vertical="center"/>
    </xf>
    <xf numFmtId="0" fontId="15" fillId="0" borderId="0" xfId="0" applyFont="1" applyAlignment="1">
      <alignment vertical="center"/>
    </xf>
    <xf numFmtId="58" fontId="16" fillId="0" borderId="0" xfId="0" applyNumberFormat="1" applyFont="1" applyAlignment="1">
      <alignment vertical="center" wrapText="1"/>
    </xf>
    <xf numFmtId="0" fontId="16" fillId="0" borderId="0" xfId="0" applyFont="1" applyAlignment="1">
      <alignment vertical="center" wrapText="1"/>
    </xf>
    <xf numFmtId="0" fontId="16" fillId="0" borderId="0" xfId="0" applyFont="1" applyAlignment="1">
      <alignment horizontal="right" vertical="center"/>
    </xf>
    <xf numFmtId="0" fontId="16" fillId="0" borderId="0" xfId="0" applyFont="1" applyAlignment="1">
      <alignment vertical="center" shrinkToFit="1"/>
    </xf>
    <xf numFmtId="177" fontId="9" fillId="3" borderId="9" xfId="0" applyNumberFormat="1" applyFont="1" applyFill="1" applyBorder="1" applyAlignment="1">
      <alignment vertical="center" shrinkToFit="1"/>
    </xf>
    <xf numFmtId="178" fontId="9" fillId="0" borderId="6" xfId="0" applyNumberFormat="1" applyFont="1" applyBorder="1" applyAlignment="1">
      <alignment vertical="center" shrinkToFit="1"/>
    </xf>
    <xf numFmtId="0" fontId="9" fillId="0" borderId="6" xfId="0" applyFont="1" applyBorder="1" applyAlignment="1">
      <alignment horizontal="center" vertical="center"/>
    </xf>
    <xf numFmtId="178" fontId="9" fillId="0" borderId="6" xfId="0" applyNumberFormat="1" applyFont="1" applyBorder="1" applyAlignment="1">
      <alignment horizontal="left" vertical="center"/>
    </xf>
    <xf numFmtId="0" fontId="9" fillId="0" borderId="0" xfId="0" applyFont="1" applyBorder="1" applyAlignment="1">
      <alignment horizontal="center" vertical="center" shrinkToFit="1"/>
    </xf>
    <xf numFmtId="0" fontId="9" fillId="2" borderId="6" xfId="0" applyFont="1" applyFill="1" applyBorder="1" applyAlignment="1">
      <alignment horizontal="center" vertical="center" shrinkToFit="1"/>
    </xf>
    <xf numFmtId="0" fontId="9" fillId="0" borderId="4" xfId="0" applyFont="1" applyBorder="1" applyAlignment="1">
      <alignment horizontal="left" vertical="center" wrapText="1" shrinkToFit="1"/>
    </xf>
    <xf numFmtId="0" fontId="9" fillId="0" borderId="14" xfId="0" applyFont="1" applyBorder="1" applyAlignment="1">
      <alignment horizontal="left" vertical="center" shrinkToFit="1"/>
    </xf>
    <xf numFmtId="0" fontId="9" fillId="0" borderId="15" xfId="0" applyFont="1" applyBorder="1" applyAlignment="1">
      <alignment horizontal="left" vertical="center" shrinkToFit="1"/>
    </xf>
    <xf numFmtId="0" fontId="9" fillId="0" borderId="16"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17" xfId="0" applyFont="1" applyBorder="1" applyAlignment="1">
      <alignment horizontal="left" vertical="center" shrinkToFit="1"/>
    </xf>
    <xf numFmtId="0" fontId="9"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6" xfId="0" applyFont="1" applyBorder="1" applyAlignment="1">
      <alignment horizontal="center" vertical="center" textRotation="255" shrinkToFit="1"/>
    </xf>
    <xf numFmtId="177" fontId="9" fillId="3" borderId="6" xfId="0" applyNumberFormat="1" applyFont="1" applyFill="1" applyBorder="1" applyAlignment="1">
      <alignment horizontal="center" vertical="center" shrinkToFit="1"/>
    </xf>
    <xf numFmtId="178" fontId="9" fillId="0" borderId="1" xfId="0" applyNumberFormat="1" applyFont="1" applyBorder="1" applyAlignment="1">
      <alignment horizontal="right" vertical="center" shrinkToFit="1"/>
    </xf>
    <xf numFmtId="178" fontId="9" fillId="0" borderId="9" xfId="0" applyNumberFormat="1" applyFont="1" applyBorder="1" applyAlignment="1">
      <alignment horizontal="right" vertical="center" shrinkToFit="1"/>
    </xf>
    <xf numFmtId="177" fontId="9" fillId="0" borderId="6" xfId="0" applyNumberFormat="1" applyFont="1" applyFill="1" applyBorder="1" applyAlignment="1">
      <alignment horizontal="center" vertical="center" shrinkToFit="1"/>
    </xf>
    <xf numFmtId="0" fontId="8" fillId="0" borderId="0" xfId="0" applyFont="1" applyAlignment="1">
      <alignment horizontal="right" vertical="center"/>
    </xf>
    <xf numFmtId="0" fontId="8" fillId="0" borderId="0" xfId="0" applyFont="1" applyAlignment="1">
      <alignment horizontal="left" vertical="center"/>
    </xf>
    <xf numFmtId="0" fontId="8" fillId="0" borderId="21" xfId="0" applyFont="1" applyBorder="1" applyAlignment="1">
      <alignment horizontal="distributed" vertical="center"/>
    </xf>
    <xf numFmtId="0" fontId="8" fillId="0" borderId="21" xfId="0" applyFont="1" applyBorder="1" applyAlignment="1">
      <alignment horizontal="center" vertical="center"/>
    </xf>
    <xf numFmtId="0" fontId="8" fillId="0" borderId="22"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6" xfId="0" applyFont="1" applyBorder="1" applyAlignment="1">
      <alignment horizontal="distributed" vertical="center"/>
    </xf>
    <xf numFmtId="0" fontId="8" fillId="0" borderId="6" xfId="0" applyFont="1" applyBorder="1" applyAlignment="1">
      <alignment horizontal="center" vertical="center"/>
    </xf>
    <xf numFmtId="179" fontId="8" fillId="0" borderId="0" xfId="0" applyNumberFormat="1" applyFont="1" applyAlignment="1">
      <alignment horizontal="center" vertical="center"/>
    </xf>
    <xf numFmtId="177" fontId="8" fillId="0" borderId="6" xfId="0" applyNumberFormat="1" applyFont="1" applyBorder="1" applyAlignment="1">
      <alignment horizontal="center" vertical="center"/>
    </xf>
    <xf numFmtId="0" fontId="8" fillId="0" borderId="20" xfId="0" applyFont="1" applyBorder="1" applyAlignment="1">
      <alignment horizontal="center" vertical="center"/>
    </xf>
    <xf numFmtId="177" fontId="8" fillId="0" borderId="20" xfId="0" applyNumberFormat="1"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9" xfId="0" applyFont="1" applyBorder="1" applyAlignment="1">
      <alignment horizontal="center" vertical="center" shrinkToFit="1"/>
    </xf>
    <xf numFmtId="178" fontId="8" fillId="0" borderId="19" xfId="0" applyNumberFormat="1" applyFont="1" applyFill="1" applyBorder="1" applyAlignment="1">
      <alignment horizontal="left" vertical="center"/>
    </xf>
    <xf numFmtId="0" fontId="9" fillId="0" borderId="2" xfId="0" applyFont="1" applyBorder="1" applyAlignment="1">
      <alignment horizontal="left" vertical="center" wrapText="1"/>
    </xf>
    <xf numFmtId="0" fontId="9" fillId="0" borderId="9" xfId="0" applyFont="1" applyBorder="1" applyAlignment="1">
      <alignment horizontal="left" vertical="center" wrapText="1"/>
    </xf>
    <xf numFmtId="177" fontId="9" fillId="0" borderId="6" xfId="0" applyNumberFormat="1" applyFont="1" applyBorder="1" applyAlignment="1">
      <alignment horizontal="center" vertical="center" wrapText="1"/>
    </xf>
    <xf numFmtId="177" fontId="9" fillId="3" borderId="9" xfId="0" applyNumberFormat="1" applyFont="1" applyFill="1" applyBorder="1" applyAlignment="1">
      <alignment horizontal="center" vertical="center" shrinkToFit="1"/>
    </xf>
    <xf numFmtId="177" fontId="12" fillId="3" borderId="6" xfId="0" applyNumberFormat="1" applyFont="1" applyFill="1" applyBorder="1" applyAlignment="1">
      <alignment horizontal="center" vertical="center" shrinkToFit="1"/>
    </xf>
    <xf numFmtId="0" fontId="16" fillId="0" borderId="0" xfId="0" applyFont="1" applyAlignment="1">
      <alignment vertical="center"/>
    </xf>
    <xf numFmtId="0" fontId="20" fillId="0" borderId="1" xfId="0" applyFont="1" applyBorder="1" applyAlignment="1">
      <alignment horizontal="center" vertical="center" wrapText="1"/>
    </xf>
    <xf numFmtId="0" fontId="20" fillId="0" borderId="9" xfId="0" applyFont="1" applyBorder="1" applyAlignment="1">
      <alignment horizontal="center" vertical="center" wrapText="1"/>
    </xf>
    <xf numFmtId="0" fontId="16" fillId="0" borderId="6" xfId="0" applyFont="1" applyBorder="1" applyAlignment="1">
      <alignment horizontal="center" vertical="center"/>
    </xf>
    <xf numFmtId="0" fontId="16" fillId="0" borderId="2" xfId="0" applyFont="1" applyBorder="1" applyAlignment="1">
      <alignment horizontal="center" vertical="center"/>
    </xf>
    <xf numFmtId="0" fontId="16" fillId="0" borderId="9" xfId="0" applyFont="1" applyBorder="1" applyAlignment="1">
      <alignment horizontal="center" vertical="center"/>
    </xf>
    <xf numFmtId="0" fontId="16" fillId="0" borderId="1" xfId="0" applyFont="1" applyBorder="1" applyAlignment="1">
      <alignment horizontal="center" vertical="center"/>
    </xf>
    <xf numFmtId="0" fontId="20" fillId="0" borderId="2" xfId="0" applyFont="1" applyBorder="1" applyAlignment="1">
      <alignment vertical="center" wrapText="1"/>
    </xf>
    <xf numFmtId="0" fontId="20" fillId="0" borderId="9" xfId="0" applyFont="1" applyBorder="1" applyAlignment="1">
      <alignment vertical="center" wrapText="1"/>
    </xf>
    <xf numFmtId="0" fontId="20" fillId="0" borderId="2" xfId="0" applyFont="1" applyBorder="1" applyAlignment="1">
      <alignment horizontal="center" vertical="center" wrapText="1"/>
    </xf>
    <xf numFmtId="0" fontId="9" fillId="0" borderId="6" xfId="0" applyFont="1" applyBorder="1" applyAlignment="1">
      <alignment vertical="center" wrapText="1" shrinkToFit="1"/>
    </xf>
    <xf numFmtId="0" fontId="20" fillId="0" borderId="6" xfId="0" applyFont="1" applyBorder="1" applyAlignment="1">
      <alignment horizontal="center" vertical="center" wrapText="1"/>
    </xf>
    <xf numFmtId="0" fontId="22" fillId="0" borderId="6" xfId="0" applyFont="1" applyBorder="1" applyAlignment="1">
      <alignment vertical="center" wrapText="1" shrinkToFit="1"/>
    </xf>
    <xf numFmtId="0" fontId="13" fillId="0" borderId="0" xfId="0" applyFont="1" applyAlignment="1">
      <alignment horizontal="center"/>
    </xf>
    <xf numFmtId="0" fontId="15" fillId="0" borderId="0" xfId="0" applyFont="1" applyAlignment="1">
      <alignment horizontal="left" vertical="center" wrapText="1" shrinkToFit="1"/>
    </xf>
    <xf numFmtId="0" fontId="15" fillId="0" borderId="0" xfId="0" applyFont="1" applyAlignment="1">
      <alignment horizontal="left" vertical="center" shrinkToFit="1"/>
    </xf>
    <xf numFmtId="0" fontId="19" fillId="0" borderId="0" xfId="0" applyFont="1" applyBorder="1" applyAlignment="1"/>
  </cellXfs>
  <cellStyles count="40">
    <cellStyle name="Excel Built-in Comma [0]" xfId="3"/>
    <cellStyle name="Excel Built-in Normal" xfId="4"/>
    <cellStyle name="桁区切り 10" xfId="2"/>
    <cellStyle name="桁区切り 2" xfId="5"/>
    <cellStyle name="桁区切り 2 2" xfId="6"/>
    <cellStyle name="桁区切り 2 2 2" xfId="7"/>
    <cellStyle name="桁区切り 2 3" xfId="8"/>
    <cellStyle name="桁区切り 3" xfId="9"/>
    <cellStyle name="桁区切り 3 2" xfId="10"/>
    <cellStyle name="桁区切り 3 2 2" xfId="11"/>
    <cellStyle name="桁区切り 3 2 2 2" xfId="12"/>
    <cellStyle name="桁区切り 3 3" xfId="13"/>
    <cellStyle name="桁区切り 4" xfId="14"/>
    <cellStyle name="桁区切り 5" xfId="15"/>
    <cellStyle name="桁区切り 6" xfId="16"/>
    <cellStyle name="桁区切り 7" xfId="17"/>
    <cellStyle name="桁区切り 8" xfId="18"/>
    <cellStyle name="桁区切り 9" xfId="19"/>
    <cellStyle name="通貨 2" xfId="20"/>
    <cellStyle name="通貨 2 2" xfId="21"/>
    <cellStyle name="通貨 3" xfId="22"/>
    <cellStyle name="標準" xfId="0" builtinId="0"/>
    <cellStyle name="標準 10" xfId="1"/>
    <cellStyle name="標準 2" xfId="23"/>
    <cellStyle name="標準 2 2" xfId="24"/>
    <cellStyle name="標準 2 2 2" xfId="25"/>
    <cellStyle name="標準 2 3" xfId="26"/>
    <cellStyle name="標準 2 3 2" xfId="27"/>
    <cellStyle name="標準 2 4" xfId="28"/>
    <cellStyle name="標準 3" xfId="29"/>
    <cellStyle name="標準 3 2" xfId="30"/>
    <cellStyle name="標準 3 2 2" xfId="31"/>
    <cellStyle name="標準 4" xfId="32"/>
    <cellStyle name="標準 4 2" xfId="33"/>
    <cellStyle name="標準 5" xfId="34"/>
    <cellStyle name="標準 6" xfId="35"/>
    <cellStyle name="標準 6 2" xfId="36"/>
    <cellStyle name="標準 7" xfId="37"/>
    <cellStyle name="標準 8" xfId="38"/>
    <cellStyle name="標準 9" xfId="39"/>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2</xdr:col>
      <xdr:colOff>704850</xdr:colOff>
      <xdr:row>1</xdr:row>
      <xdr:rowOff>152400</xdr:rowOff>
    </xdr:from>
    <xdr:to>
      <xdr:col>5</xdr:col>
      <xdr:colOff>314325</xdr:colOff>
      <xdr:row>1</xdr:row>
      <xdr:rowOff>161925</xdr:rowOff>
    </xdr:to>
    <xdr:cxnSp macro="">
      <xdr:nvCxnSpPr>
        <xdr:cNvPr id="2" name="直線コネクタ 1"/>
        <xdr:cNvCxnSpPr/>
      </xdr:nvCxnSpPr>
      <xdr:spPr>
        <a:xfrm flipV="1">
          <a:off x="2133600" y="447675"/>
          <a:ext cx="1990725" cy="9525"/>
        </a:xfrm>
        <a:prstGeom prst="line">
          <a:avLst/>
        </a:prstGeom>
        <a:ln w="57150" cmpd="dbl">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666750</xdr:colOff>
      <xdr:row>0</xdr:row>
      <xdr:rowOff>133350</xdr:rowOff>
    </xdr:from>
    <xdr:to>
      <xdr:col>5</xdr:col>
      <xdr:colOff>276225</xdr:colOff>
      <xdr:row>0</xdr:row>
      <xdr:rowOff>142875</xdr:rowOff>
    </xdr:to>
    <xdr:cxnSp macro="">
      <xdr:nvCxnSpPr>
        <xdr:cNvPr id="2" name="直線コネクタ 1"/>
        <xdr:cNvCxnSpPr/>
      </xdr:nvCxnSpPr>
      <xdr:spPr>
        <a:xfrm flipV="1">
          <a:off x="2095500" y="133350"/>
          <a:ext cx="1990725" cy="9525"/>
        </a:xfrm>
        <a:prstGeom prst="line">
          <a:avLst/>
        </a:prstGeom>
        <a:ln w="57150" cmpd="dbl">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723900</xdr:colOff>
      <xdr:row>23</xdr:row>
      <xdr:rowOff>161927</xdr:rowOff>
    </xdr:from>
    <xdr:to>
      <xdr:col>2</xdr:col>
      <xdr:colOff>95250</xdr:colOff>
      <xdr:row>23</xdr:row>
      <xdr:rowOff>171450</xdr:rowOff>
    </xdr:to>
    <xdr:cxnSp macro="">
      <xdr:nvCxnSpPr>
        <xdr:cNvPr id="3" name="直線コネクタ 2"/>
        <xdr:cNvCxnSpPr/>
      </xdr:nvCxnSpPr>
      <xdr:spPr>
        <a:xfrm>
          <a:off x="1257300" y="7143752"/>
          <a:ext cx="266700" cy="9523"/>
        </a:xfrm>
        <a:prstGeom prst="line">
          <a:avLst/>
        </a:prstGeom>
        <a:ln w="57150" cmpd="dbl">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687456</xdr:colOff>
      <xdr:row>45</xdr:row>
      <xdr:rowOff>356149</xdr:rowOff>
    </xdr:from>
    <xdr:to>
      <xdr:col>5</xdr:col>
      <xdr:colOff>415304</xdr:colOff>
      <xdr:row>45</xdr:row>
      <xdr:rowOff>356149</xdr:rowOff>
    </xdr:to>
    <xdr:cxnSp macro="">
      <xdr:nvCxnSpPr>
        <xdr:cNvPr id="5" name="直線コネクタ 4"/>
        <xdr:cNvCxnSpPr/>
      </xdr:nvCxnSpPr>
      <xdr:spPr>
        <a:xfrm>
          <a:off x="1268481" y="2070649"/>
          <a:ext cx="329019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675;&#26989;&#21209;&#29992;&#12487;&#12540;&#12479;&#65288;23.8.1&#65374;&#65289;/&#9675;26&#24180;&#24230;/01&#12288;&#19968;&#33324;/05&#12288;&#20104;&#23450;&#20385;&#26684;&#12539;&#20837;&#26413;&#26360;/&#20104;&#23450;&#20385;&#26684;&#65288;&#19968;&#33324;&#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1026347/Desktop/&#20837;&#26413;&#32080;&#26524;&#20837;&#21147;&#12501;&#12449;&#12452;&#12523;(&#23470;&#30000;25&#24180;&#2423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1026347/Desktop/&#36664;&#36865;&#24441;&#21209;&#20104;&#23450;&#20385;&#26684;/&#65298;&#65303;&#20104;&#23450;&#20385;&#26684;&#65288;&#29305;&#21029;&#31309;&#21512;&#12379;&#65289;.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g1026347/Desktop/&#36664;&#36865;&#24441;&#21209;&#20104;&#23450;&#20385;&#26684;/&#65298;&#65303;&#20104;&#23450;&#20385;&#26684;&#65288;&#23429;&#37197;&#65289;.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g1026347/Desktop/&#9675;&#26989;&#21209;&#29992;&#12487;&#12540;&#12479;&#65288;23.8.1&#65374;&#65289;/&#9675;26&#24180;&#24230;/14&#12288;&#35519;&#26619;&#36039;&#26009;&#21454;&#38598;&#24441;&#21209;&#65288;&#36939;&#24773;&#37096;&#35201;&#27714;&#65289;/&#20104;&#23450;&#20385;&#26684;&#35519;&#26360;&#65288;&#35519;&#26619;&#36039;&#26009;&#21454;&#38598;&#24441;&#21209;&#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5285;&#24403;/&#36664;&#36865;&#24441;&#21209;&#24185;&#37096;&#12539;&#22865;07/&#35199;&#37326;&#65288;23.8.1&#65374;&#65289;/25&#24180;&#24230;/16&#12288;&#31859;&#36557;&#36554;&#20001;&#36664;&#36865;&#65288;&#30435;&#29702;&#37096;&#35201;&#27714;&#65289;/&#21360;&#21047;&#22865;&#32004;&#12487;&#12540;&#1247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9733;&#9733;&#65298;&#29677;\&#37109;&#20415;&#20837;&#26413;&#21463;&#38936;&#35352;&#37682;&#349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仕様書用"/>
      <sheetName val="予調"/>
      <sheetName val="26輸送役務総合計"/>
      <sheetName val="集計表（貸切トラック距離制）"/>
      <sheetName val="ﾄﾗ距(運)"/>
      <sheetName val="ﾄﾗ距(諸･固)"/>
      <sheetName val="集計表（貸切トラック時間制）"/>
      <sheetName val="ﾄﾗ時"/>
      <sheetName val="集計表（貸切トレーラー距離制）"/>
      <sheetName val="ﾄﾚ距(運)"/>
      <sheetName val="ﾄﾚ距(諸･固)"/>
      <sheetName val="集計表（貸切トレーラー時間制）"/>
      <sheetName val="ﾄﾚ時"/>
      <sheetName val="集計表（鉄道コンテナ）"/>
      <sheetName val="鉄(運)"/>
      <sheetName val="鉄(集･配)"/>
      <sheetName val="鉄"/>
      <sheetName val="集計表（海上コンテナ）"/>
      <sheetName val="海(12f)"/>
      <sheetName val="海(10f)"/>
      <sheetName val="海(20f)"/>
      <sheetName val="集計表（シャーシ）"/>
      <sheetName val="ｼｬ"/>
      <sheetName val="集計表（航空運賃）"/>
      <sheetName val="航"/>
      <sheetName val="集計表（実費）"/>
      <sheetName val="荷"/>
      <sheetName val="作"/>
      <sheetName val="集計表（保険料）"/>
      <sheetName val="付保"/>
      <sheetName val="CODE"/>
      <sheetName val="金額表"/>
    </sheetNames>
    <sheetDataSet>
      <sheetData sheetId="0" refreshError="1"/>
      <sheetData sheetId="1" refreshError="1"/>
      <sheetData sheetId="2" refreshError="1"/>
      <sheetData sheetId="3"/>
      <sheetData sheetId="4"/>
      <sheetData sheetId="5" refreshError="1"/>
      <sheetData sheetId="6" refreshError="1"/>
      <sheetData sheetId="7"/>
      <sheetData sheetId="8" refreshError="1"/>
      <sheetData sheetId="9"/>
      <sheetData sheetId="10" refreshError="1"/>
      <sheetData sheetId="11" refreshError="1"/>
      <sheetData sheetId="12"/>
      <sheetData sheetId="13" refreshError="1"/>
      <sheetData sheetId="14"/>
      <sheetData sheetId="15" refreshError="1"/>
      <sheetData sheetId="16" refreshError="1"/>
      <sheetData sheetId="17" refreshError="1"/>
      <sheetData sheetId="18"/>
      <sheetData sheetId="19" refreshError="1"/>
      <sheetData sheetId="20" refreshError="1"/>
      <sheetData sheetId="21" refreshError="1"/>
      <sheetData sheetId="22"/>
      <sheetData sheetId="23" refreshError="1"/>
      <sheetData sheetId="24"/>
      <sheetData sheetId="25" refreshError="1"/>
      <sheetData sheetId="26"/>
      <sheetData sheetId="27" refreshError="1"/>
      <sheetData sheetId="28" refreshError="1"/>
      <sheetData sheetId="29" refreshError="1"/>
      <sheetData sheetId="30"/>
      <sheetData sheetId="31">
        <row r="3">
          <cell r="A3" t="str">
            <v>関東補</v>
          </cell>
          <cell r="B3" t="str">
            <v>北海道運輸局（北海道）</v>
          </cell>
          <cell r="C3">
            <v>1</v>
          </cell>
          <cell r="D3" t="str">
            <v>易損品③</v>
          </cell>
          <cell r="E3" t="str">
            <v>特大品③</v>
          </cell>
          <cell r="F3" t="str">
            <v>東京都特別区</v>
          </cell>
          <cell r="G3" t="str">
            <v>8時間制</v>
          </cell>
          <cell r="H3">
            <v>5</v>
          </cell>
          <cell r="I3" t="str">
            <v>火薬類⑩</v>
          </cell>
          <cell r="J3" t="str">
            <v>危険品⑩</v>
          </cell>
          <cell r="K3" t="str">
            <v>東京都区内及び大阪市内</v>
          </cell>
          <cell r="L3" t="str">
            <v>5t(10f)</v>
          </cell>
          <cell r="M3" t="str">
            <v>東京</v>
          </cell>
          <cell r="N3" t="str">
            <v>北海道</v>
          </cell>
          <cell r="O3" t="str">
            <v>ﾗﾌﾃﾚｰﾝｸﾚｰﾝ</v>
          </cell>
          <cell r="Q3" t="str">
            <v>1日当り基本料金</v>
          </cell>
          <cell r="R3" t="str">
            <v>平日</v>
          </cell>
          <cell r="S3" t="str">
            <v>首都圏</v>
          </cell>
          <cell r="T3" t="str">
            <v>玉掛手等の作業員</v>
          </cell>
          <cell r="U3" t="str">
            <v>正規時間内料金</v>
          </cell>
        </row>
        <row r="4">
          <cell r="B4" t="str">
            <v>東北運輸局（青森・岩手・宮城・福島）</v>
          </cell>
          <cell r="C4">
            <v>2</v>
          </cell>
          <cell r="D4" t="str">
            <v>危険品②</v>
          </cell>
          <cell r="E4" t="str">
            <v>特大品④</v>
          </cell>
          <cell r="F4" t="str">
            <v>大阪市</v>
          </cell>
          <cell r="G4" t="str">
            <v>4時間制</v>
          </cell>
          <cell r="H4">
            <v>10</v>
          </cell>
          <cell r="I4" t="str">
            <v>危険品②</v>
          </cell>
          <cell r="J4" t="str">
            <v>危険品③</v>
          </cell>
          <cell r="K4" t="str">
            <v>政令指定都市</v>
          </cell>
          <cell r="L4" t="str">
            <v>5t(12f)</v>
          </cell>
          <cell r="M4" t="str">
            <v>苫小牧</v>
          </cell>
          <cell r="N4" t="str">
            <v>北東北</v>
          </cell>
          <cell r="O4" t="str">
            <v>ﾄﾗｯｸｸﾚｰﾝ</v>
          </cell>
          <cell r="Q4" t="str">
            <v>深夜･早朝基本料金</v>
          </cell>
          <cell r="R4" t="str">
            <v>休日</v>
          </cell>
          <cell r="S4" t="str">
            <v>その他の地域</v>
          </cell>
          <cell r="T4" t="str">
            <v>一般作業員</v>
          </cell>
          <cell r="U4" t="str">
            <v>時間外料金</v>
          </cell>
        </row>
        <row r="5">
          <cell r="B5" t="str">
            <v>新潟運輸局（新潟・長野・山形・秋田）</v>
          </cell>
          <cell r="C5">
            <v>3</v>
          </cell>
          <cell r="D5" t="str">
            <v>危険品⑩</v>
          </cell>
          <cell r="E5" t="str">
            <v>積載(ﾄﾚｰﾗｰ)⑫</v>
          </cell>
          <cell r="F5" t="str">
            <v>その他の政令指定都市</v>
          </cell>
          <cell r="H5" t="str">
            <v>その他</v>
          </cell>
          <cell r="J5" t="str">
            <v>貴重品⑤</v>
          </cell>
          <cell r="L5" t="str">
            <v>15t(20f)</v>
          </cell>
          <cell r="M5" t="str">
            <v>釧路</v>
          </cell>
          <cell r="N5" t="str">
            <v>南東北</v>
          </cell>
          <cell r="O5" t="str">
            <v>ﾌｫｰｸﾘﾌﾄ</v>
          </cell>
          <cell r="U5" t="str">
            <v>深夜･早朝料金</v>
          </cell>
        </row>
        <row r="6">
          <cell r="B6" t="str">
            <v>関東運輸局（東京・神奈川・千葉・埼玉・茨城・群馬・栃木・山梨）</v>
          </cell>
          <cell r="C6">
            <v>4</v>
          </cell>
          <cell r="D6" t="str">
            <v>特殊物件②</v>
          </cell>
          <cell r="E6" t="str">
            <v>けん引(ﾄﾗｸﾀｰ)⑧</v>
          </cell>
          <cell r="J6" t="str">
            <v>ばら物③</v>
          </cell>
          <cell r="L6" t="str">
            <v>12m14t未満</v>
          </cell>
          <cell r="M6" t="str">
            <v>博多</v>
          </cell>
          <cell r="N6" t="str">
            <v>関東</v>
          </cell>
        </row>
        <row r="7">
          <cell r="B7" t="str">
            <v>中部運輸局（愛知・静岡・岐阜・三重・富山・石川・福井）</v>
          </cell>
          <cell r="C7">
            <v>5</v>
          </cell>
          <cell r="D7" t="str">
            <v>特殊物件⑤</v>
          </cell>
          <cell r="J7" t="str">
            <v>汚損品等③</v>
          </cell>
          <cell r="L7" t="str">
            <v>12m20t未満</v>
          </cell>
          <cell r="M7" t="str">
            <v>岩国</v>
          </cell>
          <cell r="N7" t="str">
            <v>信越</v>
          </cell>
        </row>
        <row r="8">
          <cell r="B8" t="str">
            <v>近畿運輸局（大阪・京都・兵庫・滋賀・奈良・和歌山）</v>
          </cell>
          <cell r="C8">
            <v>6</v>
          </cell>
          <cell r="D8" t="str">
            <v>汚わい品④</v>
          </cell>
          <cell r="J8" t="str">
            <v>数物①</v>
          </cell>
          <cell r="L8" t="str">
            <v>13m14t未満</v>
          </cell>
          <cell r="M8" t="str">
            <v>大阪(南港)</v>
          </cell>
          <cell r="N8" t="str">
            <v>北陸</v>
          </cell>
        </row>
        <row r="9">
          <cell r="B9" t="str">
            <v>中国運輸局（広島・鳥取・島根・岡山・山口）</v>
          </cell>
          <cell r="C9">
            <v>8</v>
          </cell>
          <cell r="D9" t="str">
            <v>高価品⑤</v>
          </cell>
          <cell r="L9" t="str">
            <v>13m20t未満</v>
          </cell>
          <cell r="M9" t="str">
            <v>高松</v>
          </cell>
          <cell r="N9" t="str">
            <v>東海</v>
          </cell>
        </row>
        <row r="10">
          <cell r="B10" t="str">
            <v>四国運輸局（香川・徳島・高知・愛媛）</v>
          </cell>
          <cell r="C10">
            <v>10</v>
          </cell>
          <cell r="M10" t="str">
            <v>岡山(水島)</v>
          </cell>
          <cell r="N10" t="str">
            <v>関西</v>
          </cell>
        </row>
        <row r="11">
          <cell r="B11" t="str">
            <v>九州運輸局（福岡・佐賀・長崎・熊本・大分・宮崎・鹿児島）</v>
          </cell>
          <cell r="C11">
            <v>12</v>
          </cell>
          <cell r="M11" t="str">
            <v>志布志</v>
          </cell>
          <cell r="N11" t="str">
            <v>中国</v>
          </cell>
        </row>
        <row r="12">
          <cell r="B12" t="str">
            <v>沖縄総合事務局（沖縄）</v>
          </cell>
          <cell r="C12">
            <v>14</v>
          </cell>
          <cell r="M12" t="str">
            <v>沖縄</v>
          </cell>
          <cell r="N12" t="str">
            <v>四国</v>
          </cell>
        </row>
        <row r="13">
          <cell r="C13">
            <v>16</v>
          </cell>
          <cell r="M13" t="str">
            <v>鹿児島新港</v>
          </cell>
          <cell r="N13" t="str">
            <v>北九州</v>
          </cell>
        </row>
        <row r="14">
          <cell r="C14">
            <v>20</v>
          </cell>
          <cell r="M14" t="str">
            <v>大洗</v>
          </cell>
          <cell r="N14" t="str">
            <v>南九州</v>
          </cell>
        </row>
        <row r="15">
          <cell r="C15">
            <v>24</v>
          </cell>
          <cell r="N15" t="str">
            <v>沖縄</v>
          </cell>
        </row>
        <row r="16">
          <cell r="C16">
            <v>26</v>
          </cell>
        </row>
        <row r="17">
          <cell r="C17">
            <v>28</v>
          </cell>
        </row>
        <row r="18">
          <cell r="C18">
            <v>30</v>
          </cell>
        </row>
        <row r="19">
          <cell r="C19">
            <v>32</v>
          </cell>
        </row>
        <row r="20">
          <cell r="C20">
            <v>34</v>
          </cell>
        </row>
        <row r="21">
          <cell r="C21">
            <v>36</v>
          </cell>
        </row>
        <row r="22">
          <cell r="C22">
            <v>40</v>
          </cell>
        </row>
      </sheetData>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メニュー"/>
      <sheetName val="個別分析表"/>
      <sheetName val="入札比較表"/>
      <sheetName val="年度分析表"/>
      <sheetName val="シェア率"/>
      <sheetName val=" →"/>
      <sheetName val="出力貼り付けシート"/>
      <sheetName val="必須データ"/>
      <sheetName val="全般集計結果"/>
      <sheetName val="→"/>
      <sheetName val="DATABASE"/>
      <sheetName val="作業用"/>
      <sheetName val="備考欄"/>
      <sheetName val="シェア率作業"/>
      <sheetName val="全般分析準備シート"/>
    </sheetNames>
    <sheetDataSet>
      <sheetData sheetId="0"/>
      <sheetData sheetId="1"/>
      <sheetData sheetId="2"/>
      <sheetData sheetId="3"/>
      <sheetData sheetId="4"/>
      <sheetData sheetId="5"/>
      <sheetData sheetId="6"/>
      <sheetData sheetId="7"/>
      <sheetData sheetId="8"/>
      <sheetData sheetId="9"/>
      <sheetData sheetId="10">
        <row r="13">
          <cell r="A13" t="str">
            <v>公告番号</v>
          </cell>
          <cell r="B13" t="str">
            <v>実計番号</v>
          </cell>
          <cell r="C13" t="str">
            <v>契約番号</v>
          </cell>
          <cell r="D13" t="str">
            <v>分類</v>
          </cell>
          <cell r="E13" t="str">
            <v>契約相手方</v>
          </cell>
          <cell r="F13" t="str">
            <v>契約金額</v>
          </cell>
          <cell r="G13" t="str">
            <v>予定価格</v>
          </cell>
          <cell r="H13" t="str">
            <v>落札率</v>
          </cell>
          <cell r="I13" t="str">
            <v>入札日</v>
          </cell>
          <cell r="J13" t="str">
            <v>過去
公告№①</v>
          </cell>
          <cell r="K13" t="str">
            <v>過去
公告№②</v>
          </cell>
          <cell r="L13" t="str">
            <v>過去
公告№③</v>
          </cell>
          <cell r="M13" t="str">
            <v>過去
公告№④</v>
          </cell>
          <cell r="N13" t="str">
            <v>過去
公告№⑤</v>
          </cell>
          <cell r="O13" t="str">
            <v>件名</v>
          </cell>
          <cell r="P13" t="str">
            <v>応札者
なし</v>
          </cell>
          <cell r="Q13" t="str">
            <v>予定価格
到達者数</v>
          </cell>
          <cell r="R13" t="str">
            <v>初回落札</v>
          </cell>
          <cell r="S13" t="str">
            <v>応札者数</v>
          </cell>
          <cell r="T13" t="str">
            <v>過去最大応札者</v>
          </cell>
          <cell r="U13" t="str">
            <v>業者1</v>
          </cell>
          <cell r="V13" t="str">
            <v>業者2</v>
          </cell>
          <cell r="W13" t="str">
            <v>業者3</v>
          </cell>
          <cell r="X13" t="str">
            <v>業者4</v>
          </cell>
          <cell r="Y13" t="str">
            <v>業者5</v>
          </cell>
          <cell r="Z13" t="str">
            <v>業者6</v>
          </cell>
          <cell r="AA13" t="str">
            <v>業者7</v>
          </cell>
          <cell r="AB13" t="str">
            <v>業者8</v>
          </cell>
          <cell r="AC13" t="str">
            <v>業者9</v>
          </cell>
          <cell r="AD13" t="str">
            <v>業者10</v>
          </cell>
          <cell r="AE13" t="str">
            <v>業者11</v>
          </cell>
          <cell r="AF13" t="str">
            <v>業者12</v>
          </cell>
          <cell r="AG13" t="str">
            <v>業者13</v>
          </cell>
          <cell r="AH13" t="str">
            <v>業者14</v>
          </cell>
          <cell r="AI13" t="str">
            <v>業者15</v>
          </cell>
          <cell r="AJ13" t="str">
            <v>金額1-1</v>
          </cell>
          <cell r="AK13" t="str">
            <v>金額1-2</v>
          </cell>
          <cell r="AL13" t="str">
            <v>金額1-3</v>
          </cell>
          <cell r="AM13" t="str">
            <v>金額1-4</v>
          </cell>
          <cell r="AN13" t="str">
            <v>金額1-5</v>
          </cell>
          <cell r="AO13" t="str">
            <v>金額1-6</v>
          </cell>
          <cell r="AP13" t="str">
            <v>金額1-7</v>
          </cell>
          <cell r="AQ13" t="str">
            <v>金額1-8</v>
          </cell>
          <cell r="AR13" t="str">
            <v>金額1-9</v>
          </cell>
          <cell r="AS13" t="str">
            <v>金額1-10</v>
          </cell>
          <cell r="AT13" t="str">
            <v>金額1-11</v>
          </cell>
          <cell r="AU13" t="str">
            <v>金額1-12</v>
          </cell>
          <cell r="AV13" t="str">
            <v>金額1-13</v>
          </cell>
          <cell r="AW13" t="str">
            <v>金額1-14</v>
          </cell>
          <cell r="AX13" t="str">
            <v>金額1-15</v>
          </cell>
          <cell r="AY13" t="str">
            <v>金額2-1</v>
          </cell>
          <cell r="AZ13" t="str">
            <v>金額2-2</v>
          </cell>
          <cell r="BA13" t="str">
            <v>金額2-3</v>
          </cell>
          <cell r="BB13" t="str">
            <v>金額2-4</v>
          </cell>
          <cell r="BC13" t="str">
            <v>金額2-5</v>
          </cell>
          <cell r="BD13" t="str">
            <v>金額2-6</v>
          </cell>
          <cell r="BE13" t="str">
            <v>金額2-7</v>
          </cell>
          <cell r="BF13" t="str">
            <v>金額2-8</v>
          </cell>
          <cell r="BG13" t="str">
            <v>金額2-9</v>
          </cell>
          <cell r="BH13" t="str">
            <v>金額2-10</v>
          </cell>
          <cell r="BI13" t="str">
            <v>金額2-11</v>
          </cell>
          <cell r="BJ13" t="str">
            <v>金額2-12</v>
          </cell>
          <cell r="BK13" t="str">
            <v>金額2-13</v>
          </cell>
          <cell r="BL13" t="str">
            <v>金額2-14</v>
          </cell>
          <cell r="BM13" t="str">
            <v>金額2-15</v>
          </cell>
          <cell r="BN13" t="str">
            <v>金額3-1</v>
          </cell>
          <cell r="BO13" t="str">
            <v>金額3-2</v>
          </cell>
          <cell r="BP13" t="str">
            <v>金額3-3</v>
          </cell>
          <cell r="BQ13" t="str">
            <v>金額3-4</v>
          </cell>
          <cell r="BR13" t="str">
            <v>金額3-5</v>
          </cell>
          <cell r="BS13" t="str">
            <v>金額3-6</v>
          </cell>
          <cell r="BT13" t="str">
            <v>金額3-7</v>
          </cell>
          <cell r="BU13" t="str">
            <v>金額3-8</v>
          </cell>
          <cell r="BV13" t="str">
            <v>金額3-9</v>
          </cell>
          <cell r="BW13" t="str">
            <v>金額3-10</v>
          </cell>
          <cell r="BX13" t="str">
            <v>金額3-11</v>
          </cell>
          <cell r="BY13" t="str">
            <v>金額3-12</v>
          </cell>
          <cell r="BZ13" t="str">
            <v>金額3-13</v>
          </cell>
          <cell r="CA13" t="str">
            <v>金額3-14</v>
          </cell>
          <cell r="CB13" t="str">
            <v>金額3-15</v>
          </cell>
          <cell r="CC13" t="str">
            <v>金額4-1</v>
          </cell>
          <cell r="CD13" t="str">
            <v>金額4-2</v>
          </cell>
          <cell r="CE13" t="str">
            <v>金額4-3</v>
          </cell>
          <cell r="CF13" t="str">
            <v>金額4-4</v>
          </cell>
          <cell r="CG13" t="str">
            <v>金額4-5</v>
          </cell>
          <cell r="CH13" t="str">
            <v>金額4-6</v>
          </cell>
          <cell r="CI13" t="str">
            <v>金額4-7</v>
          </cell>
          <cell r="CJ13" t="str">
            <v>金額4-8</v>
          </cell>
          <cell r="CK13" t="str">
            <v>金額4-9</v>
          </cell>
          <cell r="CL13" t="str">
            <v>金額4-10</v>
          </cell>
          <cell r="CM13" t="str">
            <v>金額4-11</v>
          </cell>
          <cell r="CN13" t="str">
            <v>金額4-12</v>
          </cell>
          <cell r="CO13" t="str">
            <v>金額4-13</v>
          </cell>
          <cell r="CP13" t="str">
            <v>金額4-14</v>
          </cell>
          <cell r="CQ13" t="str">
            <v>金額4-15</v>
          </cell>
          <cell r="CR13" t="str">
            <v>金額5-1</v>
          </cell>
          <cell r="CS13" t="str">
            <v>金額5-2</v>
          </cell>
          <cell r="CT13" t="str">
            <v>金額5-3</v>
          </cell>
          <cell r="CU13" t="str">
            <v>金額5-4</v>
          </cell>
          <cell r="CV13" t="str">
            <v>金額5-5</v>
          </cell>
          <cell r="CW13" t="str">
            <v>金額5-6</v>
          </cell>
          <cell r="CX13" t="str">
            <v>金額5-7</v>
          </cell>
          <cell r="CY13" t="str">
            <v>金額5-8</v>
          </cell>
          <cell r="CZ13" t="str">
            <v>金額5-9</v>
          </cell>
          <cell r="DA13" t="str">
            <v>金額5-10</v>
          </cell>
          <cell r="DB13" t="str">
            <v>金額5-11</v>
          </cell>
          <cell r="DC13" t="str">
            <v>金額5-12</v>
          </cell>
          <cell r="DD13" t="str">
            <v>金額5-13</v>
          </cell>
          <cell r="DE13" t="str">
            <v>金額5-14</v>
          </cell>
          <cell r="DF13" t="str">
            <v>金額5-15</v>
          </cell>
          <cell r="DG13" t="str">
            <v>競争
方式</v>
          </cell>
          <cell r="DH13" t="str">
            <v>本官
区分</v>
          </cell>
          <cell r="DI13" t="str">
            <v>適用欄</v>
          </cell>
          <cell r="DJ13" t="str">
            <v>納期</v>
          </cell>
          <cell r="DK13" t="str">
            <v>証明日</v>
          </cell>
          <cell r="DL13" t="str">
            <v>要求番号</v>
          </cell>
          <cell r="DM13" t="str">
            <v>備考A</v>
          </cell>
          <cell r="DN13" t="str">
            <v>備考B</v>
          </cell>
          <cell r="DO13" t="str">
            <v>備考C</v>
          </cell>
          <cell r="DP13" t="str">
            <v>備考D</v>
          </cell>
          <cell r="DQ13" t="str">
            <v>備考E</v>
          </cell>
          <cell r="DR13" t="str">
            <v>備考１</v>
          </cell>
          <cell r="DS13" t="str">
            <v>備考２</v>
          </cell>
          <cell r="DT13" t="str">
            <v>備考３</v>
          </cell>
          <cell r="DU13" t="str">
            <v>備考４</v>
          </cell>
          <cell r="DV13" t="str">
            <v>備考５</v>
          </cell>
          <cell r="DW13" t="str">
            <v>１回目
商議</v>
          </cell>
          <cell r="DX13" t="str">
            <v>２回目
商議</v>
          </cell>
          <cell r="DY13" t="str">
            <v>３回目
商議</v>
          </cell>
          <cell r="DZ13" t="str">
            <v>４回目
商議</v>
          </cell>
          <cell r="EA13" t="str">
            <v>５回目
商議</v>
          </cell>
          <cell r="EB13" t="str">
            <v>予備</v>
          </cell>
          <cell r="EC13" t="str">
            <v>予備</v>
          </cell>
          <cell r="ED13" t="str">
            <v>予備</v>
          </cell>
          <cell r="EE13" t="str">
            <v>予備</v>
          </cell>
        </row>
        <row r="26">
          <cell r="A26" t="str">
            <v>001</v>
          </cell>
          <cell r="B26">
            <v>2011</v>
          </cell>
          <cell r="C26">
            <v>100003</v>
          </cell>
          <cell r="D26" t="str">
            <v>A-1</v>
          </cell>
          <cell r="E26" t="str">
            <v>（株）Ａ</v>
          </cell>
          <cell r="F26">
            <v>49</v>
          </cell>
          <cell r="G26">
            <v>50</v>
          </cell>
          <cell r="H26">
            <v>0.98</v>
          </cell>
          <cell r="I26">
            <v>41256</v>
          </cell>
          <cell r="O26" t="str">
            <v>鉛筆</v>
          </cell>
          <cell r="P26">
            <v>0</v>
          </cell>
          <cell r="Q26">
            <v>2</v>
          </cell>
          <cell r="R26">
            <v>1</v>
          </cell>
          <cell r="S26">
            <v>0</v>
          </cell>
          <cell r="T26">
            <v>0</v>
          </cell>
          <cell r="U26" t="str">
            <v>（株）Ａ</v>
          </cell>
          <cell r="V26" t="str">
            <v>（株）Ｂ</v>
          </cell>
          <cell r="W26" t="str">
            <v>（株）Ｃ</v>
          </cell>
          <cell r="AJ26">
            <v>49</v>
          </cell>
          <cell r="AK26">
            <v>50</v>
          </cell>
          <cell r="AL26">
            <v>55</v>
          </cell>
          <cell r="DG26">
            <v>1</v>
          </cell>
          <cell r="DH26">
            <v>1</v>
          </cell>
          <cell r="DI26">
            <v>1</v>
          </cell>
          <cell r="DJ26">
            <v>41274</v>
          </cell>
          <cell r="DK26">
            <v>41256</v>
          </cell>
          <cell r="DL26">
            <v>5001</v>
          </cell>
          <cell r="DW26" t="str">
            <v>入札</v>
          </cell>
        </row>
        <row r="27">
          <cell r="A27" t="str">
            <v>25-119</v>
          </cell>
          <cell r="B27">
            <v>1076</v>
          </cell>
          <cell r="C27">
            <v>110076</v>
          </cell>
          <cell r="D27" t="str">
            <v>E-1</v>
          </cell>
          <cell r="E27" t="str">
            <v>テレビ朝日映像㈱</v>
          </cell>
          <cell r="F27">
            <v>299250</v>
          </cell>
          <cell r="G27">
            <v>312900</v>
          </cell>
          <cell r="H27">
            <v>0.95640000000000003</v>
          </cell>
          <cell r="I27">
            <v>41415</v>
          </cell>
          <cell r="J27" t="str">
            <v>115</v>
          </cell>
          <cell r="O27" t="str">
            <v>部外広報用参考資料ＤＶＤの作成</v>
          </cell>
          <cell r="P27">
            <v>0</v>
          </cell>
          <cell r="Q27">
            <v>2</v>
          </cell>
          <cell r="R27">
            <v>1</v>
          </cell>
          <cell r="S27">
            <v>8</v>
          </cell>
          <cell r="T27">
            <v>8</v>
          </cell>
          <cell r="U27" t="str">
            <v>テレビ朝日映像㈱</v>
          </cell>
          <cell r="V27" t="str">
            <v>㈱ケーエヌコーポレーションジャパン</v>
          </cell>
          <cell r="W27" t="str">
            <v>㈱ＤＭＩ</v>
          </cell>
          <cell r="X27" t="str">
            <v>高速録音㈱</v>
          </cell>
          <cell r="Y27" t="str">
            <v>㈱共映</v>
          </cell>
          <cell r="Z27" t="str">
            <v>㈱アクション</v>
          </cell>
          <cell r="AA27" t="str">
            <v>㈱ステージ</v>
          </cell>
          <cell r="AB27" t="str">
            <v>㈱東海アドエージェンシー</v>
          </cell>
          <cell r="AJ27">
            <v>299250</v>
          </cell>
          <cell r="AK27">
            <v>312900</v>
          </cell>
          <cell r="AL27">
            <v>472500</v>
          </cell>
          <cell r="AM27">
            <v>649950</v>
          </cell>
          <cell r="AN27">
            <v>775740</v>
          </cell>
          <cell r="AO27">
            <v>798000</v>
          </cell>
          <cell r="AP27">
            <v>811650</v>
          </cell>
          <cell r="AQ27">
            <v>1627500</v>
          </cell>
          <cell r="DG27">
            <v>1</v>
          </cell>
          <cell r="DH27">
            <v>1</v>
          </cell>
          <cell r="DI27">
            <v>1</v>
          </cell>
          <cell r="DJ27">
            <v>41474</v>
          </cell>
          <cell r="DL27">
            <v>27</v>
          </cell>
          <cell r="DW27" t="str">
            <v>入札</v>
          </cell>
        </row>
        <row r="28">
          <cell r="A28" t="str">
            <v>25-118</v>
          </cell>
          <cell r="B28">
            <v>1074</v>
          </cell>
          <cell r="C28">
            <v>11074</v>
          </cell>
          <cell r="D28" t="str">
            <v>E-1</v>
          </cell>
          <cell r="E28" t="str">
            <v>㈱博報堂</v>
          </cell>
          <cell r="F28">
            <v>1180000</v>
          </cell>
          <cell r="G28">
            <v>1260000</v>
          </cell>
          <cell r="H28">
            <v>0.9365</v>
          </cell>
          <cell r="I28">
            <v>41415</v>
          </cell>
          <cell r="J28" t="str">
            <v>114</v>
          </cell>
          <cell r="O28" t="str">
            <v>広報コンサルティング委託</v>
          </cell>
          <cell r="P28">
            <v>0</v>
          </cell>
          <cell r="Q28">
            <v>2</v>
          </cell>
          <cell r="R28">
            <v>1</v>
          </cell>
          <cell r="S28">
            <v>2</v>
          </cell>
          <cell r="T28">
            <v>2</v>
          </cell>
          <cell r="U28" t="str">
            <v>㈱博報堂</v>
          </cell>
          <cell r="V28" t="str">
            <v>㈱電通パブリックリレーションズ</v>
          </cell>
          <cell r="AJ28">
            <v>1180000</v>
          </cell>
          <cell r="AK28">
            <v>1197000</v>
          </cell>
          <cell r="DG28">
            <v>1</v>
          </cell>
          <cell r="DH28">
            <v>1</v>
          </cell>
          <cell r="DI28">
            <v>1</v>
          </cell>
          <cell r="DJ28">
            <v>41729</v>
          </cell>
          <cell r="DL28">
            <v>25</v>
          </cell>
          <cell r="DW28" t="str">
            <v>入札</v>
          </cell>
        </row>
        <row r="29">
          <cell r="A29" t="str">
            <v>25-117</v>
          </cell>
          <cell r="B29">
            <v>1079</v>
          </cell>
          <cell r="C29">
            <v>110076</v>
          </cell>
          <cell r="D29" t="str">
            <v>E-1</v>
          </cell>
          <cell r="E29" t="str">
            <v>㈱マイナビ</v>
          </cell>
          <cell r="F29">
            <v>6798000</v>
          </cell>
          <cell r="G29">
            <v>18220650</v>
          </cell>
          <cell r="H29">
            <v>0.37309999999999999</v>
          </cell>
          <cell r="I29">
            <v>41415</v>
          </cell>
          <cell r="O29" t="str">
            <v>平成25年度新規大卒者向インターネット就職情報サイトによる募集広報事業委託（第１回目）</v>
          </cell>
          <cell r="P29">
            <v>0</v>
          </cell>
          <cell r="Q29">
            <v>2</v>
          </cell>
          <cell r="R29">
            <v>1</v>
          </cell>
          <cell r="S29">
            <v>2</v>
          </cell>
          <cell r="T29">
            <v>2</v>
          </cell>
          <cell r="U29" t="str">
            <v>㈱マイナビ</v>
          </cell>
          <cell r="V29" t="str">
            <v>㈱リクルートホールディングス</v>
          </cell>
          <cell r="AJ29">
            <v>6798000</v>
          </cell>
          <cell r="AK29">
            <v>12000000</v>
          </cell>
          <cell r="DG29">
            <v>1</v>
          </cell>
          <cell r="DH29">
            <v>1</v>
          </cell>
          <cell r="DI29">
            <v>1</v>
          </cell>
          <cell r="DJ29">
            <v>41729</v>
          </cell>
          <cell r="DL29">
            <v>28</v>
          </cell>
          <cell r="DW29" t="str">
            <v>入札</v>
          </cell>
        </row>
        <row r="30">
          <cell r="A30" t="str">
            <v>25-116</v>
          </cell>
          <cell r="B30">
            <v>1078</v>
          </cell>
          <cell r="C30">
            <v>110079</v>
          </cell>
          <cell r="D30" t="str">
            <v>E-1</v>
          </cell>
          <cell r="E30" t="str">
            <v>㈱東京リーガルマイインド</v>
          </cell>
          <cell r="F30">
            <v>1027800</v>
          </cell>
          <cell r="G30">
            <v>1786050</v>
          </cell>
          <cell r="H30">
            <v>0.57550000000000001</v>
          </cell>
          <cell r="I30">
            <v>41418</v>
          </cell>
          <cell r="O30" t="str">
            <v>一般曹候補生採用試験問題の作成・提供等</v>
          </cell>
          <cell r="P30">
            <v>0</v>
          </cell>
          <cell r="Q30">
            <v>2</v>
          </cell>
          <cell r="R30">
            <v>1</v>
          </cell>
          <cell r="S30">
            <v>0</v>
          </cell>
          <cell r="T30">
            <v>0</v>
          </cell>
          <cell r="U30" t="str">
            <v>㈱東京リーガルマイインド</v>
          </cell>
          <cell r="V30" t="str">
            <v>㈱文憲堂</v>
          </cell>
          <cell r="AJ30">
            <v>1027800</v>
          </cell>
          <cell r="AK30">
            <v>1653750</v>
          </cell>
          <cell r="DG30">
            <v>1</v>
          </cell>
          <cell r="DH30">
            <v>1</v>
          </cell>
          <cell r="DI30">
            <v>1</v>
          </cell>
          <cell r="DJ30">
            <v>41451</v>
          </cell>
          <cell r="DL30">
            <v>27</v>
          </cell>
          <cell r="DW30" t="str">
            <v>入札</v>
          </cell>
        </row>
        <row r="31">
          <cell r="A31" t="str">
            <v>25-138</v>
          </cell>
          <cell r="B31">
            <v>1082</v>
          </cell>
          <cell r="C31">
            <v>110094</v>
          </cell>
          <cell r="D31" t="str">
            <v>E-1</v>
          </cell>
          <cell r="E31" t="str">
            <v>㈱電通パブリックリレーションズ</v>
          </cell>
          <cell r="F31">
            <v>1869000</v>
          </cell>
          <cell r="G31">
            <v>3566000</v>
          </cell>
          <cell r="H31">
            <v>0.52410000000000001</v>
          </cell>
          <cell r="I31">
            <v>41422</v>
          </cell>
          <cell r="O31" t="str">
            <v>広報コンサルティング役務</v>
          </cell>
          <cell r="P31">
            <v>0</v>
          </cell>
          <cell r="Q31">
            <v>2</v>
          </cell>
          <cell r="R31">
            <v>1</v>
          </cell>
          <cell r="S31">
            <v>2</v>
          </cell>
          <cell r="T31">
            <v>2</v>
          </cell>
          <cell r="U31" t="str">
            <v>㈱電通パブリックリレーションズ</v>
          </cell>
          <cell r="V31" t="str">
            <v>㈱博報堂</v>
          </cell>
          <cell r="AJ31">
            <v>1869000</v>
          </cell>
          <cell r="AK31">
            <v>3478125</v>
          </cell>
          <cell r="DG31">
            <v>1</v>
          </cell>
          <cell r="DH31">
            <v>1</v>
          </cell>
          <cell r="DI31">
            <v>1</v>
          </cell>
          <cell r="DJ31">
            <v>41729</v>
          </cell>
          <cell r="DL31">
            <v>31</v>
          </cell>
          <cell r="DW31" t="str">
            <v>入札</v>
          </cell>
        </row>
        <row r="32">
          <cell r="A32" t="str">
            <v>25-159</v>
          </cell>
          <cell r="B32">
            <v>1089</v>
          </cell>
          <cell r="C32">
            <v>110100</v>
          </cell>
          <cell r="D32" t="str">
            <v>E-1</v>
          </cell>
          <cell r="E32" t="str">
            <v>㈱ディスコ</v>
          </cell>
          <cell r="F32">
            <v>4462500</v>
          </cell>
          <cell r="G32">
            <v>11340000</v>
          </cell>
          <cell r="H32">
            <v>0.39350000000000002</v>
          </cell>
          <cell r="I32">
            <v>41435</v>
          </cell>
          <cell r="O32" t="str">
            <v>平成25年度新規大卒者向インターネット就職情報サイトによる募集広報事業委託（第２回目）</v>
          </cell>
          <cell r="P32">
            <v>0</v>
          </cell>
          <cell r="Q32">
            <v>1</v>
          </cell>
          <cell r="R32">
            <v>1</v>
          </cell>
          <cell r="S32">
            <v>2</v>
          </cell>
          <cell r="T32">
            <v>2</v>
          </cell>
          <cell r="U32" t="str">
            <v>㈱ディスコ</v>
          </cell>
          <cell r="V32" t="str">
            <v>㈱リクルートホールディングス</v>
          </cell>
          <cell r="AJ32">
            <v>4462500</v>
          </cell>
          <cell r="AK32">
            <v>12600000</v>
          </cell>
          <cell r="DG32">
            <v>1</v>
          </cell>
          <cell r="DH32">
            <v>1</v>
          </cell>
          <cell r="DI32">
            <v>1</v>
          </cell>
          <cell r="DJ32">
            <v>41729</v>
          </cell>
          <cell r="DL32">
            <v>30</v>
          </cell>
          <cell r="DW32" t="str">
            <v>入札</v>
          </cell>
        </row>
        <row r="33">
          <cell r="A33" t="str">
            <v>25-160</v>
          </cell>
          <cell r="B33">
            <v>1090</v>
          </cell>
          <cell r="C33">
            <v>110121</v>
          </cell>
          <cell r="D33" t="str">
            <v>E-1</v>
          </cell>
          <cell r="E33" t="str">
            <v>ユナイテッド㈱</v>
          </cell>
          <cell r="F33">
            <v>1550000</v>
          </cell>
          <cell r="G33">
            <v>2679600</v>
          </cell>
          <cell r="H33">
            <v>0.57840000000000003</v>
          </cell>
          <cell r="I33">
            <v>41453</v>
          </cell>
          <cell r="O33" t="str">
            <v>陸上自衛隊の広報に関する意識調査</v>
          </cell>
          <cell r="P33">
            <v>0</v>
          </cell>
          <cell r="Q33">
            <v>4</v>
          </cell>
          <cell r="R33">
            <v>1</v>
          </cell>
          <cell r="S33">
            <v>4</v>
          </cell>
          <cell r="T33">
            <v>4</v>
          </cell>
          <cell r="U33" t="str">
            <v>ユナイテッド㈱</v>
          </cell>
          <cell r="V33" t="str">
            <v>㈱アストジェイ</v>
          </cell>
          <cell r="W33" t="str">
            <v>㈱リサーチアンドソリューション</v>
          </cell>
          <cell r="X33" t="str">
            <v>㈱朝日広告社</v>
          </cell>
          <cell r="AJ33">
            <v>1550000</v>
          </cell>
          <cell r="AK33">
            <v>1980300</v>
          </cell>
          <cell r="AL33">
            <v>2289000</v>
          </cell>
          <cell r="AM33">
            <v>2604000</v>
          </cell>
          <cell r="DG33">
            <v>1</v>
          </cell>
          <cell r="DH33">
            <v>1</v>
          </cell>
          <cell r="DI33">
            <v>1</v>
          </cell>
          <cell r="DJ33">
            <v>41578</v>
          </cell>
          <cell r="DL33">
            <v>40</v>
          </cell>
          <cell r="DW33" t="str">
            <v>入札</v>
          </cell>
        </row>
        <row r="34">
          <cell r="A34" t="str">
            <v>25-203</v>
          </cell>
          <cell r="B34">
            <v>1108</v>
          </cell>
          <cell r="C34">
            <v>110123</v>
          </cell>
          <cell r="D34" t="str">
            <v>E-1</v>
          </cell>
          <cell r="E34" t="str">
            <v>㈱ムサシノ広告社</v>
          </cell>
          <cell r="F34">
            <v>168000</v>
          </cell>
          <cell r="G34">
            <v>193200</v>
          </cell>
          <cell r="H34">
            <v>0.86960000000000004</v>
          </cell>
          <cell r="I34">
            <v>41457</v>
          </cell>
          <cell r="O34" t="str">
            <v>富士総合火力演習告知ラジオスポット</v>
          </cell>
          <cell r="P34">
            <v>0</v>
          </cell>
          <cell r="Q34">
            <v>2</v>
          </cell>
          <cell r="R34">
            <v>1</v>
          </cell>
          <cell r="S34">
            <v>3</v>
          </cell>
          <cell r="T34">
            <v>3</v>
          </cell>
          <cell r="U34" t="str">
            <v>㈱ムサシノ広告社</v>
          </cell>
          <cell r="V34" t="str">
            <v>㈱三和広告社</v>
          </cell>
          <cell r="W34" t="str">
            <v>㈱朝日広告社</v>
          </cell>
          <cell r="AJ34">
            <v>168000</v>
          </cell>
          <cell r="AK34">
            <v>183700</v>
          </cell>
          <cell r="AL34">
            <v>245700</v>
          </cell>
          <cell r="DG34">
            <v>1</v>
          </cell>
          <cell r="DH34">
            <v>1</v>
          </cell>
          <cell r="DI34">
            <v>1</v>
          </cell>
          <cell r="DJ34">
            <v>41511</v>
          </cell>
          <cell r="DL34">
            <v>51</v>
          </cell>
          <cell r="DW34" t="str">
            <v>入札</v>
          </cell>
        </row>
        <row r="35">
          <cell r="A35" t="str">
            <v>25-211</v>
          </cell>
          <cell r="B35" t="str">
            <v>1117、1-1035</v>
          </cell>
          <cell r="C35">
            <v>110136</v>
          </cell>
          <cell r="D35" t="str">
            <v>E-1</v>
          </cell>
          <cell r="E35" t="str">
            <v>㈱ケー・デー・シー</v>
          </cell>
          <cell r="F35">
            <v>947000</v>
          </cell>
          <cell r="G35">
            <v>2811650</v>
          </cell>
          <cell r="H35">
            <v>0.33679999999999999</v>
          </cell>
          <cell r="I35">
            <v>41474</v>
          </cell>
          <cell r="O35" t="str">
            <v>募集広報媒体等認知度調査のＯＣＲスキャニング及び集計分析業務</v>
          </cell>
          <cell r="P35">
            <v>0</v>
          </cell>
          <cell r="Q35">
            <v>6</v>
          </cell>
          <cell r="R35">
            <v>1</v>
          </cell>
          <cell r="S35">
            <v>6</v>
          </cell>
          <cell r="T35">
            <v>6</v>
          </cell>
          <cell r="U35" t="str">
            <v>㈱ケー・デー・シー</v>
          </cell>
          <cell r="V35" t="str">
            <v>㈱アストジェイ</v>
          </cell>
          <cell r="W35" t="str">
            <v>㈱日比谷情報サービス</v>
          </cell>
          <cell r="X35" t="str">
            <v>㈱ムサシ東京第一支店</v>
          </cell>
          <cell r="Y35" t="str">
            <v>㈱セールスアウトソーシング</v>
          </cell>
          <cell r="Z35" t="str">
            <v>㈱アクション</v>
          </cell>
          <cell r="AJ35">
            <v>947000</v>
          </cell>
          <cell r="AK35">
            <v>1284000</v>
          </cell>
          <cell r="AL35">
            <v>2486400</v>
          </cell>
          <cell r="AM35">
            <v>2651050</v>
          </cell>
          <cell r="AN35">
            <v>2709700</v>
          </cell>
          <cell r="AO35">
            <v>2811650</v>
          </cell>
          <cell r="DG35">
            <v>1</v>
          </cell>
          <cell r="DH35">
            <v>1</v>
          </cell>
          <cell r="DI35">
            <v>1</v>
          </cell>
          <cell r="DJ35">
            <v>41729</v>
          </cell>
          <cell r="DL35">
            <v>35</v>
          </cell>
          <cell r="DW35" t="str">
            <v>入札</v>
          </cell>
        </row>
        <row r="36">
          <cell r="A36" t="str">
            <v>25-269</v>
          </cell>
          <cell r="B36">
            <v>1137</v>
          </cell>
          <cell r="C36">
            <v>110144</v>
          </cell>
          <cell r="D36" t="str">
            <v>E-1</v>
          </cell>
          <cell r="E36" t="str">
            <v>㈱旅屋</v>
          </cell>
          <cell r="F36">
            <v>184762</v>
          </cell>
          <cell r="G36">
            <v>314666</v>
          </cell>
          <cell r="H36">
            <v>0.58720000000000006</v>
          </cell>
          <cell r="I36">
            <v>41491</v>
          </cell>
          <cell r="O36" t="str">
            <v>平成25年度在京武官団の富士総合火力演習研修に伴う貸切バス借り上げ</v>
          </cell>
          <cell r="P36">
            <v>0</v>
          </cell>
          <cell r="Q36">
            <v>2</v>
          </cell>
          <cell r="R36">
            <v>1</v>
          </cell>
          <cell r="S36">
            <v>2</v>
          </cell>
          <cell r="T36">
            <v>2</v>
          </cell>
          <cell r="U36" t="str">
            <v>㈱旅屋</v>
          </cell>
          <cell r="V36" t="str">
            <v>ヤサカ観光興業㈱墨田営業所</v>
          </cell>
          <cell r="AJ36">
            <v>184762</v>
          </cell>
          <cell r="AK36">
            <v>210400</v>
          </cell>
          <cell r="DG36">
            <v>1</v>
          </cell>
          <cell r="DH36">
            <v>1</v>
          </cell>
          <cell r="DI36">
            <v>1</v>
          </cell>
          <cell r="DJ36">
            <v>41510</v>
          </cell>
          <cell r="DL36">
            <v>44</v>
          </cell>
          <cell r="DW36" t="str">
            <v>入札</v>
          </cell>
        </row>
        <row r="37">
          <cell r="A37" t="str">
            <v>25-307</v>
          </cell>
          <cell r="B37">
            <v>1151</v>
          </cell>
          <cell r="C37">
            <v>110169</v>
          </cell>
          <cell r="D37" t="str">
            <v>E-1</v>
          </cell>
          <cell r="E37" t="str">
            <v>富士重工業㈱</v>
          </cell>
          <cell r="F37">
            <v>4908624</v>
          </cell>
          <cell r="G37">
            <v>4911481</v>
          </cell>
          <cell r="H37">
            <v>0.99939999999999996</v>
          </cell>
          <cell r="I37">
            <v>41513</v>
          </cell>
          <cell r="O37" t="str">
            <v>国外訓練に伴う技術援助役務</v>
          </cell>
          <cell r="P37">
            <v>0</v>
          </cell>
          <cell r="Q37">
            <v>1</v>
          </cell>
          <cell r="R37"/>
          <cell r="S37">
            <v>1</v>
          </cell>
          <cell r="T37">
            <v>1</v>
          </cell>
          <cell r="U37" t="str">
            <v>富士重工業㈱</v>
          </cell>
          <cell r="AJ37">
            <v>4975290</v>
          </cell>
          <cell r="AY37">
            <v>4908624</v>
          </cell>
          <cell r="DG37">
            <v>1</v>
          </cell>
          <cell r="DH37">
            <v>1</v>
          </cell>
          <cell r="DI37">
            <v>1</v>
          </cell>
          <cell r="DJ37">
            <v>41540</v>
          </cell>
          <cell r="DL37">
            <v>40</v>
          </cell>
          <cell r="DW37" t="str">
            <v>入札</v>
          </cell>
          <cell r="DX37" t="str">
            <v>再入札</v>
          </cell>
        </row>
        <row r="38">
          <cell r="A38" t="str">
            <v>25-273</v>
          </cell>
          <cell r="B38">
            <v>1140</v>
          </cell>
          <cell r="C38">
            <v>110170</v>
          </cell>
          <cell r="D38" t="str">
            <v>E-1</v>
          </cell>
          <cell r="E38" t="str">
            <v>㈱アンカー</v>
          </cell>
          <cell r="F38">
            <v>5480000</v>
          </cell>
          <cell r="G38">
            <v>5480000</v>
          </cell>
          <cell r="H38">
            <v>1</v>
          </cell>
          <cell r="I38">
            <v>41514</v>
          </cell>
          <cell r="O38" t="str">
            <v>追悼式式場用天幕設営等役務及び折りたたみ式椅子借上</v>
          </cell>
          <cell r="P38">
            <v>0</v>
          </cell>
          <cell r="Q38">
            <v>1</v>
          </cell>
          <cell r="R38">
            <v>1</v>
          </cell>
          <cell r="S38">
            <v>0</v>
          </cell>
          <cell r="T38">
            <v>0</v>
          </cell>
          <cell r="U38" t="str">
            <v>㈱アンカー</v>
          </cell>
          <cell r="V38" t="str">
            <v>㈱アクティオ</v>
          </cell>
          <cell r="AJ38">
            <v>5480000</v>
          </cell>
          <cell r="AK38">
            <v>7449600</v>
          </cell>
          <cell r="DG38">
            <v>1</v>
          </cell>
          <cell r="DH38">
            <v>1</v>
          </cell>
          <cell r="DI38">
            <v>1</v>
          </cell>
          <cell r="DJ38">
            <v>41573</v>
          </cell>
          <cell r="DL38" t="str">
            <v>42,43</v>
          </cell>
          <cell r="DW38" t="str">
            <v>入札</v>
          </cell>
        </row>
        <row r="39">
          <cell r="A39" t="str">
            <v>25-320</v>
          </cell>
          <cell r="B39" t="str">
            <v>1-1039</v>
          </cell>
          <cell r="D39" t="str">
            <v>E-1</v>
          </cell>
          <cell r="E39" t="str">
            <v>全日本空輸㈱</v>
          </cell>
          <cell r="F39">
            <v>8225876</v>
          </cell>
          <cell r="G39">
            <v>8225876</v>
          </cell>
          <cell r="H39">
            <v>1</v>
          </cell>
          <cell r="I39">
            <v>41521</v>
          </cell>
          <cell r="O39" t="str">
            <v>操縦士等に係る航空英語能力証明試験</v>
          </cell>
          <cell r="P39">
            <v>0</v>
          </cell>
          <cell r="Q39">
            <v>1</v>
          </cell>
          <cell r="R39"/>
          <cell r="S39">
            <v>1</v>
          </cell>
          <cell r="T39">
            <v>1</v>
          </cell>
          <cell r="U39" t="str">
            <v>全日本空輸㈱</v>
          </cell>
          <cell r="AJ39">
            <v>8436974</v>
          </cell>
          <cell r="AY39">
            <v>8225876</v>
          </cell>
          <cell r="DG39">
            <v>1</v>
          </cell>
          <cell r="DH39">
            <v>1</v>
          </cell>
          <cell r="DI39">
            <v>1</v>
          </cell>
          <cell r="DJ39">
            <v>41729</v>
          </cell>
          <cell r="DL39">
            <v>51</v>
          </cell>
          <cell r="DW39" t="str">
            <v>入札</v>
          </cell>
          <cell r="DX39" t="str">
            <v>再入札</v>
          </cell>
        </row>
        <row r="40">
          <cell r="A40" t="str">
            <v>25-272</v>
          </cell>
          <cell r="B40">
            <v>1139</v>
          </cell>
          <cell r="C40">
            <v>110176</v>
          </cell>
          <cell r="D40" t="str">
            <v>E-1</v>
          </cell>
          <cell r="E40" t="str">
            <v>㈱日本旅行　公務法人営業部</v>
          </cell>
          <cell r="F40">
            <v>3430075</v>
          </cell>
          <cell r="G40">
            <v>3476250</v>
          </cell>
          <cell r="H40">
            <v>0.98670000000000002</v>
          </cell>
          <cell r="I40">
            <v>41521</v>
          </cell>
          <cell r="O40" t="str">
            <v>平成25年度武官団部隊研修役務及び武官団部隊研修会食</v>
          </cell>
          <cell r="P40">
            <v>0</v>
          </cell>
          <cell r="Q40">
            <v>2</v>
          </cell>
          <cell r="R40">
            <v>1</v>
          </cell>
          <cell r="S40">
            <v>0</v>
          </cell>
          <cell r="T40">
            <v>0</v>
          </cell>
          <cell r="U40" t="str">
            <v>㈱日本旅行　公務法人営業部</v>
          </cell>
          <cell r="V40" t="str">
            <v>㈱ティ・アイ・コンソーシア</v>
          </cell>
          <cell r="W40" t="str">
            <v>㈱ＪＴＢコーポレートセールス</v>
          </cell>
          <cell r="AJ40">
            <v>3430075</v>
          </cell>
          <cell r="AK40">
            <v>3435000</v>
          </cell>
          <cell r="AL40">
            <v>3498000</v>
          </cell>
          <cell r="DG40">
            <v>1</v>
          </cell>
          <cell r="DH40">
            <v>1</v>
          </cell>
          <cell r="DI40">
            <v>1</v>
          </cell>
          <cell r="DJ40">
            <v>41556</v>
          </cell>
          <cell r="DL40" t="str">
            <v>45、300-27</v>
          </cell>
          <cell r="DW40" t="str">
            <v>入札</v>
          </cell>
        </row>
        <row r="41">
          <cell r="A41" t="str">
            <v>25-310</v>
          </cell>
          <cell r="B41">
            <v>1153</v>
          </cell>
          <cell r="C41">
            <v>110178</v>
          </cell>
          <cell r="D41" t="str">
            <v>E-1</v>
          </cell>
          <cell r="E41" t="str">
            <v>コーサイ・サービス㈱</v>
          </cell>
          <cell r="F41">
            <v>1416240</v>
          </cell>
          <cell r="G41">
            <v>1428572</v>
          </cell>
          <cell r="H41">
            <v>0.99139999999999995</v>
          </cell>
          <cell r="I41">
            <v>41523</v>
          </cell>
          <cell r="O41" t="str">
            <v>追悼式式場等設備設営</v>
          </cell>
          <cell r="P41">
            <v>0</v>
          </cell>
          <cell r="Q41">
            <v>1</v>
          </cell>
          <cell r="R41"/>
          <cell r="S41">
            <v>1</v>
          </cell>
          <cell r="T41">
            <v>1</v>
          </cell>
          <cell r="U41" t="str">
            <v>コーサイ・サービス㈱</v>
          </cell>
          <cell r="AJ41">
            <v>1517400</v>
          </cell>
          <cell r="AY41">
            <v>1416240</v>
          </cell>
          <cell r="DG41">
            <v>1</v>
          </cell>
          <cell r="DH41">
            <v>1</v>
          </cell>
          <cell r="DI41">
            <v>1</v>
          </cell>
          <cell r="DJ41">
            <v>41573</v>
          </cell>
          <cell r="DL41">
            <v>46</v>
          </cell>
          <cell r="DW41" t="str">
            <v>入札</v>
          </cell>
          <cell r="DX41" t="str">
            <v>再入札</v>
          </cell>
        </row>
        <row r="42">
          <cell r="A42" t="str">
            <v>25-319</v>
          </cell>
          <cell r="B42">
            <v>1165</v>
          </cell>
          <cell r="C42">
            <v>110179</v>
          </cell>
          <cell r="D42" t="str">
            <v>E-1</v>
          </cell>
          <cell r="E42" t="str">
            <v>㈱ライズ・ビデオ・エイティ</v>
          </cell>
          <cell r="F42">
            <v>263000</v>
          </cell>
          <cell r="G42">
            <v>401100</v>
          </cell>
          <cell r="H42">
            <v>0.65569999999999995</v>
          </cell>
          <cell r="I42">
            <v>41523</v>
          </cell>
          <cell r="O42" t="str">
            <v>国外向け広報用ビデオ制作</v>
          </cell>
          <cell r="P42">
            <v>0</v>
          </cell>
          <cell r="Q42">
            <v>6</v>
          </cell>
          <cell r="R42">
            <v>1</v>
          </cell>
          <cell r="S42">
            <v>8</v>
          </cell>
          <cell r="T42">
            <v>8</v>
          </cell>
          <cell r="U42" t="str">
            <v>㈱ライズ・ビデオ・エイティ</v>
          </cell>
          <cell r="V42" t="str">
            <v>テレビ朝日映像㈱</v>
          </cell>
          <cell r="W42" t="str">
            <v>㈱スリーエー工房</v>
          </cell>
          <cell r="X42" t="str">
            <v>㈱日本ホライゾン</v>
          </cell>
          <cell r="Y42" t="str">
            <v>㈱博報堂</v>
          </cell>
          <cell r="Z42" t="str">
            <v>㈱ジェイルハウス・ミュージック</v>
          </cell>
          <cell r="AA42" t="str">
            <v>㈱ステージ</v>
          </cell>
          <cell r="AB42" t="str">
            <v>㈱ＤＭＩ</v>
          </cell>
          <cell r="AJ42">
            <v>263000</v>
          </cell>
          <cell r="AK42">
            <v>269000</v>
          </cell>
          <cell r="AL42">
            <v>280000</v>
          </cell>
          <cell r="AM42">
            <v>350000</v>
          </cell>
          <cell r="AN42">
            <v>370000</v>
          </cell>
          <cell r="AO42">
            <v>373000</v>
          </cell>
          <cell r="AP42">
            <v>679000</v>
          </cell>
          <cell r="AQ42">
            <v>720000</v>
          </cell>
          <cell r="DG42">
            <v>1</v>
          </cell>
          <cell r="DH42">
            <v>1</v>
          </cell>
          <cell r="DI42">
            <v>1</v>
          </cell>
          <cell r="DJ42">
            <v>41572</v>
          </cell>
          <cell r="DL42">
            <v>73</v>
          </cell>
          <cell r="DW42" t="str">
            <v>入札</v>
          </cell>
        </row>
        <row r="43">
          <cell r="A43" t="str">
            <v>25-329</v>
          </cell>
          <cell r="B43">
            <v>1169</v>
          </cell>
          <cell r="C43">
            <v>110184</v>
          </cell>
          <cell r="D43" t="str">
            <v>E-1</v>
          </cell>
          <cell r="E43" t="str">
            <v>㈱アクティオ</v>
          </cell>
          <cell r="F43">
            <v>1094900</v>
          </cell>
          <cell r="G43">
            <v>1405000</v>
          </cell>
          <cell r="H43">
            <v>0.77929999999999999</v>
          </cell>
          <cell r="I43">
            <v>41529</v>
          </cell>
          <cell r="O43" t="str">
            <v>追悼式用物品借上げ</v>
          </cell>
          <cell r="P43">
            <v>0</v>
          </cell>
          <cell r="Q43">
            <v>2</v>
          </cell>
          <cell r="R43">
            <v>1</v>
          </cell>
          <cell r="S43">
            <v>2</v>
          </cell>
          <cell r="T43">
            <v>2</v>
          </cell>
          <cell r="U43" t="str">
            <v>㈱アクティオ</v>
          </cell>
          <cell r="V43" t="str">
            <v>ＴＳＰ太陽㈱</v>
          </cell>
          <cell r="AJ43">
            <v>1094900</v>
          </cell>
          <cell r="AK43">
            <v>1400000</v>
          </cell>
          <cell r="DG43">
            <v>1</v>
          </cell>
          <cell r="DH43">
            <v>1</v>
          </cell>
          <cell r="DI43">
            <v>1</v>
          </cell>
          <cell r="DJ43">
            <v>41573</v>
          </cell>
          <cell r="DL43">
            <v>55</v>
          </cell>
          <cell r="DW43" t="str">
            <v>入札</v>
          </cell>
        </row>
        <row r="44">
          <cell r="A44" t="str">
            <v>25-333</v>
          </cell>
          <cell r="B44">
            <v>1170</v>
          </cell>
          <cell r="C44">
            <v>110185</v>
          </cell>
          <cell r="D44" t="str">
            <v>E-1</v>
          </cell>
          <cell r="E44" t="str">
            <v>㈱イワナシ</v>
          </cell>
          <cell r="F44">
            <v>86000</v>
          </cell>
          <cell r="G44">
            <v>105350</v>
          </cell>
          <cell r="H44">
            <v>0.81630000000000003</v>
          </cell>
          <cell r="I44">
            <v>41529</v>
          </cell>
          <cell r="O44" t="str">
            <v>ビデオ器材借上</v>
          </cell>
          <cell r="P44">
            <v>0</v>
          </cell>
          <cell r="Q44">
            <v>2</v>
          </cell>
          <cell r="R44">
            <v>1</v>
          </cell>
          <cell r="S44">
            <v>2</v>
          </cell>
          <cell r="T44">
            <v>2</v>
          </cell>
          <cell r="U44" t="str">
            <v>㈱イワナシ</v>
          </cell>
          <cell r="V44" t="str">
            <v>共信コミュニケーションズ㈱</v>
          </cell>
          <cell r="AJ44">
            <v>86000</v>
          </cell>
          <cell r="AK44">
            <v>105000</v>
          </cell>
          <cell r="DG44">
            <v>1</v>
          </cell>
          <cell r="DH44">
            <v>1</v>
          </cell>
          <cell r="DI44">
            <v>1</v>
          </cell>
          <cell r="DJ44">
            <v>41573</v>
          </cell>
          <cell r="DL44">
            <v>57</v>
          </cell>
          <cell r="DW44" t="str">
            <v>入札</v>
          </cell>
        </row>
        <row r="45">
          <cell r="A45" t="str">
            <v>25-336</v>
          </cell>
          <cell r="B45">
            <v>1172</v>
          </cell>
          <cell r="C45">
            <v>110186</v>
          </cell>
          <cell r="D45" t="str">
            <v>E-1</v>
          </cell>
          <cell r="E45" t="str">
            <v>藤田観光㈱</v>
          </cell>
          <cell r="F45">
            <v>2435500</v>
          </cell>
          <cell r="G45">
            <v>3087500</v>
          </cell>
          <cell r="H45">
            <v>0.78879999999999995</v>
          </cell>
          <cell r="I45">
            <v>41530</v>
          </cell>
          <cell r="O45" t="str">
            <v>第21回危険業務従事者叙勲行事受付・説明会場・昼食会会場借上ほか</v>
          </cell>
          <cell r="P45">
            <v>0</v>
          </cell>
          <cell r="Q45">
            <v>1</v>
          </cell>
          <cell r="R45">
            <v>1</v>
          </cell>
          <cell r="S45">
            <v>2</v>
          </cell>
          <cell r="T45">
            <v>2</v>
          </cell>
          <cell r="U45" t="str">
            <v>藤田観光㈱</v>
          </cell>
          <cell r="V45" t="str">
            <v>㈱ニューオータニ</v>
          </cell>
          <cell r="AJ45">
            <v>2435500</v>
          </cell>
          <cell r="AK45">
            <v>3250000</v>
          </cell>
          <cell r="DG45">
            <v>1</v>
          </cell>
          <cell r="DH45">
            <v>1</v>
          </cell>
          <cell r="DI45">
            <v>1</v>
          </cell>
          <cell r="DJ45">
            <v>41585</v>
          </cell>
          <cell r="DL45" t="str">
            <v>58、202-4</v>
          </cell>
          <cell r="DW45" t="str">
            <v>入札</v>
          </cell>
        </row>
        <row r="46">
          <cell r="A46" t="str">
            <v>25-338</v>
          </cell>
          <cell r="B46">
            <v>1174</v>
          </cell>
          <cell r="C46">
            <v>110187</v>
          </cell>
          <cell r="D46" t="str">
            <v>E-1</v>
          </cell>
          <cell r="E46" t="str">
            <v>藤田観光㈱</v>
          </cell>
          <cell r="F46">
            <v>267500</v>
          </cell>
          <cell r="G46">
            <v>316190</v>
          </cell>
          <cell r="H46">
            <v>0.84599999999999997</v>
          </cell>
          <cell r="I46">
            <v>41530</v>
          </cell>
          <cell r="O46" t="str">
            <v>平成25年藍綬褒章伝達行事受付・説明会場・昼食会会場借り上げほか</v>
          </cell>
          <cell r="P46">
            <v>0</v>
          </cell>
          <cell r="Q46">
            <v>2</v>
          </cell>
          <cell r="R46">
            <v>1</v>
          </cell>
          <cell r="S46">
            <v>2</v>
          </cell>
          <cell r="T46">
            <v>2</v>
          </cell>
          <cell r="U46" t="str">
            <v>藤田観光㈱</v>
          </cell>
          <cell r="V46" t="str">
            <v>㈱ニューオータニ</v>
          </cell>
          <cell r="AJ46">
            <v>267500</v>
          </cell>
          <cell r="AK46">
            <v>269150</v>
          </cell>
          <cell r="DG46">
            <v>1</v>
          </cell>
          <cell r="DH46">
            <v>1</v>
          </cell>
          <cell r="DI46">
            <v>1</v>
          </cell>
          <cell r="DJ46">
            <v>41591</v>
          </cell>
          <cell r="DL46" t="str">
            <v>58-2、202-6</v>
          </cell>
          <cell r="DW46" t="str">
            <v>入札</v>
          </cell>
        </row>
        <row r="47">
          <cell r="A47" t="str">
            <v>25-337</v>
          </cell>
          <cell r="B47">
            <v>1173</v>
          </cell>
          <cell r="C47">
            <v>110188</v>
          </cell>
          <cell r="D47" t="str">
            <v>E-1</v>
          </cell>
          <cell r="E47" t="str">
            <v>藤田観光㈱</v>
          </cell>
          <cell r="F47">
            <v>832500</v>
          </cell>
          <cell r="G47">
            <v>832500</v>
          </cell>
          <cell r="H47">
            <v>1</v>
          </cell>
          <cell r="I47">
            <v>41530</v>
          </cell>
          <cell r="O47" t="str">
            <v>平成25年秋の叙勲行事受付・説明会場・昼食会会場借り上げほか</v>
          </cell>
          <cell r="P47">
            <v>0</v>
          </cell>
          <cell r="Q47">
            <v>1</v>
          </cell>
          <cell r="R47">
            <v>1</v>
          </cell>
          <cell r="S47">
            <v>1</v>
          </cell>
          <cell r="T47">
            <v>1</v>
          </cell>
          <cell r="U47" t="str">
            <v>藤田観光㈱</v>
          </cell>
          <cell r="AJ47">
            <v>832500</v>
          </cell>
          <cell r="DG47">
            <v>1</v>
          </cell>
          <cell r="DH47">
            <v>1</v>
          </cell>
          <cell r="DI47">
            <v>1</v>
          </cell>
          <cell r="DJ47">
            <v>41586</v>
          </cell>
          <cell r="DL47" t="str">
            <v>58-1、202-5</v>
          </cell>
          <cell r="DW47" t="str">
            <v>入札</v>
          </cell>
        </row>
        <row r="48">
          <cell r="A48" t="str">
            <v>25-355</v>
          </cell>
          <cell r="B48">
            <v>1179</v>
          </cell>
          <cell r="C48">
            <v>1110195</v>
          </cell>
          <cell r="D48" t="str">
            <v>E-1</v>
          </cell>
          <cell r="E48" t="str">
            <v>㈱三和広告社</v>
          </cell>
          <cell r="F48">
            <v>171000</v>
          </cell>
          <cell r="G48">
            <v>200000</v>
          </cell>
          <cell r="H48">
            <v>0.85499999999999998</v>
          </cell>
          <cell r="I48">
            <v>41534</v>
          </cell>
          <cell r="O48" t="str">
            <v>自衛隊記念日観閲式等告知ラジオスポット</v>
          </cell>
          <cell r="P48">
            <v>0</v>
          </cell>
          <cell r="Q48">
            <v>2</v>
          </cell>
          <cell r="R48">
            <v>1</v>
          </cell>
          <cell r="S48">
            <v>2</v>
          </cell>
          <cell r="T48">
            <v>2</v>
          </cell>
          <cell r="U48" t="str">
            <v>㈱三和広告社</v>
          </cell>
          <cell r="V48" t="str">
            <v>㈱ムサシノ広告社</v>
          </cell>
          <cell r="AJ48">
            <v>171000</v>
          </cell>
          <cell r="AK48">
            <v>175000</v>
          </cell>
          <cell r="DG48">
            <v>1</v>
          </cell>
          <cell r="DH48">
            <v>1</v>
          </cell>
          <cell r="DI48">
            <v>1</v>
          </cell>
          <cell r="DJ48">
            <v>41574</v>
          </cell>
          <cell r="DL48">
            <v>77</v>
          </cell>
          <cell r="DW48" t="str">
            <v>入札</v>
          </cell>
        </row>
        <row r="49">
          <cell r="A49" t="str">
            <v>25-369</v>
          </cell>
          <cell r="B49">
            <v>1186</v>
          </cell>
          <cell r="C49">
            <v>110198</v>
          </cell>
          <cell r="D49" t="str">
            <v>E-1</v>
          </cell>
          <cell r="E49" t="str">
            <v>㈱東京リーガルマインド</v>
          </cell>
          <cell r="F49">
            <v>897000</v>
          </cell>
          <cell r="G49">
            <v>1437500</v>
          </cell>
          <cell r="H49">
            <v>0.624</v>
          </cell>
          <cell r="I49">
            <v>41537</v>
          </cell>
          <cell r="O49" t="str">
            <v>高等工科学校生徒（一般）採用試験問題の作成・提供等</v>
          </cell>
          <cell r="P49">
            <v>0</v>
          </cell>
          <cell r="Q49">
            <v>1</v>
          </cell>
          <cell r="R49">
            <v>1</v>
          </cell>
          <cell r="S49">
            <v>1</v>
          </cell>
          <cell r="T49">
            <v>1</v>
          </cell>
          <cell r="U49" t="str">
            <v>㈱東京リーガルマインド</v>
          </cell>
          <cell r="AJ49">
            <v>897000</v>
          </cell>
          <cell r="DG49">
            <v>1</v>
          </cell>
          <cell r="DH49">
            <v>1</v>
          </cell>
          <cell r="DI49">
            <v>1</v>
          </cell>
          <cell r="DJ49">
            <v>41558</v>
          </cell>
          <cell r="DL49">
            <v>64</v>
          </cell>
          <cell r="DW49" t="str">
            <v>入札</v>
          </cell>
        </row>
        <row r="50">
          <cell r="A50" t="str">
            <v>25-398</v>
          </cell>
          <cell r="B50">
            <v>1197</v>
          </cell>
          <cell r="C50">
            <v>110226</v>
          </cell>
          <cell r="D50" t="str">
            <v>E-1</v>
          </cell>
          <cell r="E50" t="str">
            <v>㈱リクルートホールディングス</v>
          </cell>
          <cell r="F50">
            <v>500000</v>
          </cell>
          <cell r="G50">
            <v>500000</v>
          </cell>
          <cell r="H50">
            <v>1</v>
          </cell>
          <cell r="I50">
            <v>41563</v>
          </cell>
          <cell r="O50" t="str">
            <v>自衛隊幹部候補生募集広告掲載</v>
          </cell>
          <cell r="P50">
            <v>0</v>
          </cell>
          <cell r="Q50">
            <v>1</v>
          </cell>
          <cell r="R50">
            <v>1</v>
          </cell>
          <cell r="S50">
            <v>1</v>
          </cell>
          <cell r="T50">
            <v>1</v>
          </cell>
          <cell r="U50" t="str">
            <v>㈱リクルートホールディングス</v>
          </cell>
          <cell r="AJ50">
            <v>500000</v>
          </cell>
          <cell r="DG50">
            <v>1</v>
          </cell>
          <cell r="DH50">
            <v>1</v>
          </cell>
          <cell r="DI50">
            <v>1</v>
          </cell>
          <cell r="DJ50">
            <v>41729</v>
          </cell>
          <cell r="DL50">
            <v>69</v>
          </cell>
          <cell r="DW50" t="str">
            <v>入札</v>
          </cell>
        </row>
        <row r="51">
          <cell r="A51" t="str">
            <v>25-408</v>
          </cell>
          <cell r="B51">
            <v>1211</v>
          </cell>
          <cell r="C51">
            <v>110227</v>
          </cell>
          <cell r="D51" t="str">
            <v>E-1</v>
          </cell>
          <cell r="E51" t="str">
            <v>㈱日本レクリエーション</v>
          </cell>
          <cell r="F51">
            <v>290953</v>
          </cell>
          <cell r="G51">
            <v>436800</v>
          </cell>
          <cell r="H51">
            <v>0.66610000000000003</v>
          </cell>
          <cell r="I51">
            <v>41563</v>
          </cell>
          <cell r="O51" t="str">
            <v>宿舎及び会議室借り上げ</v>
          </cell>
          <cell r="P51">
            <v>0</v>
          </cell>
          <cell r="Q51">
            <v>2</v>
          </cell>
          <cell r="R51">
            <v>1</v>
          </cell>
          <cell r="S51">
            <v>2</v>
          </cell>
          <cell r="T51">
            <v>2</v>
          </cell>
          <cell r="U51" t="str">
            <v>㈱日本レクリエーション</v>
          </cell>
          <cell r="V51" t="str">
            <v>ヤサカ観光興業㈱墨田営業所</v>
          </cell>
          <cell r="AJ51">
            <v>290953</v>
          </cell>
          <cell r="AK51">
            <v>429858</v>
          </cell>
          <cell r="DG51">
            <v>1</v>
          </cell>
          <cell r="DH51">
            <v>1</v>
          </cell>
          <cell r="DI51">
            <v>1</v>
          </cell>
          <cell r="DJ51">
            <v>41572</v>
          </cell>
          <cell r="DL51">
            <v>72</v>
          </cell>
          <cell r="DW51" t="str">
            <v>入札</v>
          </cell>
        </row>
        <row r="52">
          <cell r="A52" t="str">
            <v>25-436</v>
          </cell>
          <cell r="B52">
            <v>1229</v>
          </cell>
          <cell r="C52">
            <v>110241</v>
          </cell>
          <cell r="D52" t="str">
            <v>E-1</v>
          </cell>
          <cell r="E52" t="str">
            <v>明治記念館</v>
          </cell>
          <cell r="F52">
            <v>1324285</v>
          </cell>
          <cell r="G52">
            <v>1324285</v>
          </cell>
          <cell r="H52">
            <v>1</v>
          </cell>
          <cell r="I52">
            <v>41579</v>
          </cell>
          <cell r="O52" t="str">
            <v>平成25年度優秀隊員招待行事会場借上げほか</v>
          </cell>
          <cell r="P52">
            <v>0</v>
          </cell>
          <cell r="Q52">
            <v>1</v>
          </cell>
          <cell r="R52"/>
          <cell r="S52">
            <v>1</v>
          </cell>
          <cell r="T52">
            <v>1</v>
          </cell>
          <cell r="U52" t="str">
            <v>明治記念館</v>
          </cell>
          <cell r="AJ52">
            <v>1324300</v>
          </cell>
          <cell r="AY52">
            <v>1324285</v>
          </cell>
          <cell r="DG52">
            <v>1</v>
          </cell>
          <cell r="DH52">
            <v>1</v>
          </cell>
          <cell r="DI52">
            <v>1</v>
          </cell>
          <cell r="DJ52">
            <v>41590</v>
          </cell>
          <cell r="DL52" t="str">
            <v>80、203-1</v>
          </cell>
          <cell r="DW52" t="str">
            <v>入札</v>
          </cell>
          <cell r="DX52" t="str">
            <v>再入札</v>
          </cell>
        </row>
        <row r="53">
          <cell r="A53" t="str">
            <v>25-418</v>
          </cell>
          <cell r="B53">
            <v>1224</v>
          </cell>
          <cell r="C53">
            <v>110240</v>
          </cell>
          <cell r="D53" t="str">
            <v>E-1</v>
          </cell>
          <cell r="E53" t="str">
            <v>㈱ワッツアップ</v>
          </cell>
          <cell r="F53">
            <v>1331520</v>
          </cell>
          <cell r="G53">
            <v>1425000</v>
          </cell>
          <cell r="H53">
            <v>0.93440000000000001</v>
          </cell>
          <cell r="I53">
            <v>41579</v>
          </cell>
          <cell r="O53" t="str">
            <v>予備自衛官補制度広報用ＤＶＤの製作</v>
          </cell>
          <cell r="P53">
            <v>0</v>
          </cell>
          <cell r="Q53">
            <v>2</v>
          </cell>
          <cell r="R53">
            <v>1</v>
          </cell>
          <cell r="S53">
            <v>12</v>
          </cell>
          <cell r="T53">
            <v>12</v>
          </cell>
          <cell r="U53" t="str">
            <v>㈱ワッツアップ</v>
          </cell>
          <cell r="V53" t="str">
            <v>㈱スリーエー工房</v>
          </cell>
          <cell r="W53" t="str">
            <v>㈱ライズビデオエイティ</v>
          </cell>
          <cell r="X53" t="str">
            <v>㈱共映</v>
          </cell>
          <cell r="Y53" t="str">
            <v>㈱フルフィル</v>
          </cell>
          <cell r="Z53" t="str">
            <v>㈱ステージ</v>
          </cell>
          <cell r="AA53" t="str">
            <v>㈱千代田ビデオ</v>
          </cell>
          <cell r="AB53" t="str">
            <v>㈱電通テック</v>
          </cell>
          <cell r="AC53" t="str">
            <v>㈱シグマコミュニケーションズ</v>
          </cell>
          <cell r="AD53" t="str">
            <v>テレビ朝日映像㈱</v>
          </cell>
          <cell r="AE53" t="str">
            <v>㈱オルカビジョン</v>
          </cell>
          <cell r="AF53" t="str">
            <v>トランス・コスモス㈱</v>
          </cell>
          <cell r="AJ53">
            <v>1331520</v>
          </cell>
          <cell r="AK53">
            <v>1333000</v>
          </cell>
          <cell r="AL53">
            <v>1734000</v>
          </cell>
          <cell r="AM53">
            <v>1850000</v>
          </cell>
          <cell r="AN53">
            <v>1880000</v>
          </cell>
          <cell r="AO53">
            <v>1993000</v>
          </cell>
          <cell r="AP53">
            <v>2340000</v>
          </cell>
          <cell r="AQ53">
            <v>2347620</v>
          </cell>
          <cell r="AR53">
            <v>3240000</v>
          </cell>
          <cell r="AS53">
            <v>3490000</v>
          </cell>
          <cell r="AT53">
            <v>3500000</v>
          </cell>
          <cell r="AU53">
            <v>7370000</v>
          </cell>
          <cell r="DG53">
            <v>1</v>
          </cell>
          <cell r="DH53">
            <v>1</v>
          </cell>
          <cell r="DI53">
            <v>1</v>
          </cell>
          <cell r="DJ53">
            <v>41712</v>
          </cell>
          <cell r="DL53">
            <v>76</v>
          </cell>
          <cell r="DW53" t="str">
            <v>入札</v>
          </cell>
        </row>
        <row r="54">
          <cell r="A54" t="str">
            <v>25-450</v>
          </cell>
          <cell r="B54">
            <v>1230</v>
          </cell>
          <cell r="C54">
            <v>110247</v>
          </cell>
          <cell r="D54" t="str">
            <v>E-1</v>
          </cell>
          <cell r="E54" t="str">
            <v>㈱オウケイウェイブ</v>
          </cell>
          <cell r="F54">
            <v>1200000</v>
          </cell>
          <cell r="G54">
            <v>1200000</v>
          </cell>
          <cell r="H54">
            <v>1</v>
          </cell>
          <cell r="I54">
            <v>41583</v>
          </cell>
          <cell r="O54" t="str">
            <v>コミュニティサイトの制作と運営</v>
          </cell>
          <cell r="P54">
            <v>0</v>
          </cell>
          <cell r="Q54">
            <v>1</v>
          </cell>
          <cell r="R54">
            <v>1</v>
          </cell>
          <cell r="S54">
            <v>1</v>
          </cell>
          <cell r="T54">
            <v>1</v>
          </cell>
          <cell r="U54" t="str">
            <v>㈱オウケイウェイブ</v>
          </cell>
          <cell r="AJ54">
            <v>1200000</v>
          </cell>
          <cell r="DG54">
            <v>1</v>
          </cell>
          <cell r="DH54">
            <v>1</v>
          </cell>
          <cell r="DI54">
            <v>1</v>
          </cell>
          <cell r="DJ54">
            <v>41729</v>
          </cell>
          <cell r="DL54">
            <v>136</v>
          </cell>
          <cell r="DW54" t="str">
            <v>入札</v>
          </cell>
        </row>
        <row r="55">
          <cell r="A55" t="str">
            <v>25-451</v>
          </cell>
          <cell r="B55">
            <v>1231</v>
          </cell>
          <cell r="C55">
            <v>110248</v>
          </cell>
          <cell r="D55" t="str">
            <v>E-1</v>
          </cell>
          <cell r="E55" t="str">
            <v>㈱オウケイウェイブ</v>
          </cell>
          <cell r="F55">
            <v>650000</v>
          </cell>
          <cell r="G55">
            <v>650000</v>
          </cell>
          <cell r="H55">
            <v>1</v>
          </cell>
          <cell r="I55">
            <v>41948</v>
          </cell>
          <cell r="O55" t="str">
            <v>ＳＮＳを活用した簡易キャンペーンサイトの制作と運営</v>
          </cell>
          <cell r="P55">
            <v>0</v>
          </cell>
          <cell r="Q55">
            <v>1</v>
          </cell>
          <cell r="R55">
            <v>1</v>
          </cell>
          <cell r="S55">
            <v>1</v>
          </cell>
          <cell r="T55">
            <v>1</v>
          </cell>
          <cell r="U55" t="str">
            <v>㈱オウケイウェイブ</v>
          </cell>
          <cell r="AJ55">
            <v>650000</v>
          </cell>
          <cell r="DG55">
            <v>1</v>
          </cell>
          <cell r="DH55">
            <v>1</v>
          </cell>
          <cell r="DI55">
            <v>1</v>
          </cell>
          <cell r="DJ55">
            <v>41608</v>
          </cell>
          <cell r="DL55">
            <v>139</v>
          </cell>
          <cell r="DW55" t="str">
            <v>入札</v>
          </cell>
        </row>
        <row r="56">
          <cell r="A56" t="str">
            <v>25-452</v>
          </cell>
          <cell r="B56">
            <v>1232</v>
          </cell>
          <cell r="C56">
            <v>110249</v>
          </cell>
          <cell r="D56" t="str">
            <v>E-1</v>
          </cell>
          <cell r="E56" t="str">
            <v>㈱オウケイウェイブ</v>
          </cell>
          <cell r="F56">
            <v>3000000</v>
          </cell>
          <cell r="G56">
            <v>3000000</v>
          </cell>
          <cell r="H56">
            <v>1</v>
          </cell>
          <cell r="I56">
            <v>41583</v>
          </cell>
          <cell r="O56" t="str">
            <v>ＳＮＳを活用したキャンペーンサイトの制作と運営</v>
          </cell>
          <cell r="P56">
            <v>0</v>
          </cell>
          <cell r="Q56">
            <v>1</v>
          </cell>
          <cell r="R56">
            <v>1</v>
          </cell>
          <cell r="S56">
            <v>1</v>
          </cell>
          <cell r="T56">
            <v>1</v>
          </cell>
          <cell r="U56" t="str">
            <v>㈱オウケイウェイブ</v>
          </cell>
          <cell r="AJ56">
            <v>3000000</v>
          </cell>
          <cell r="DG56">
            <v>1</v>
          </cell>
          <cell r="DH56">
            <v>1</v>
          </cell>
          <cell r="DI56">
            <v>1</v>
          </cell>
          <cell r="DJ56">
            <v>41726</v>
          </cell>
          <cell r="DL56">
            <v>138</v>
          </cell>
          <cell r="DW56" t="str">
            <v>入札</v>
          </cell>
        </row>
        <row r="57">
          <cell r="A57" t="str">
            <v>25-453</v>
          </cell>
          <cell r="B57">
            <v>1233</v>
          </cell>
          <cell r="C57">
            <v>110250</v>
          </cell>
          <cell r="D57" t="str">
            <v>E-1</v>
          </cell>
          <cell r="E57" t="str">
            <v>㈱サイバー・バズ</v>
          </cell>
          <cell r="F57">
            <v>3120000</v>
          </cell>
          <cell r="G57">
            <v>3120000</v>
          </cell>
          <cell r="H57">
            <v>1</v>
          </cell>
          <cell r="I57">
            <v>41583</v>
          </cell>
          <cell r="O57" t="str">
            <v>ＳＮＳを活用した情報配信</v>
          </cell>
          <cell r="P57">
            <v>0</v>
          </cell>
          <cell r="Q57">
            <v>1</v>
          </cell>
          <cell r="R57">
            <v>1</v>
          </cell>
          <cell r="S57">
            <v>1</v>
          </cell>
          <cell r="T57">
            <v>1</v>
          </cell>
          <cell r="U57" t="str">
            <v>㈱サイバー・バズ</v>
          </cell>
          <cell r="AJ57">
            <v>3120000</v>
          </cell>
          <cell r="DG57">
            <v>1</v>
          </cell>
          <cell r="DH57">
            <v>1</v>
          </cell>
          <cell r="DI57">
            <v>1</v>
          </cell>
          <cell r="DJ57">
            <v>41729</v>
          </cell>
          <cell r="DL57">
            <v>137</v>
          </cell>
          <cell r="DW57" t="str">
            <v>入札</v>
          </cell>
        </row>
        <row r="58">
          <cell r="A58" t="str">
            <v>25-423</v>
          </cell>
          <cell r="B58">
            <v>1226</v>
          </cell>
          <cell r="D58" t="str">
            <v>E-1</v>
          </cell>
          <cell r="E58" t="str">
            <v>富士通特機システム㈱</v>
          </cell>
          <cell r="F58">
            <v>93333000</v>
          </cell>
          <cell r="G58">
            <v>96000000</v>
          </cell>
          <cell r="H58">
            <v>0.97219999999999995</v>
          </cell>
          <cell r="I58">
            <v>41591</v>
          </cell>
          <cell r="O58" t="str">
            <v>ＰＢＬ関連教育（総合取得改革関連教育）</v>
          </cell>
          <cell r="P58">
            <v>0</v>
          </cell>
          <cell r="Q58">
            <v>2</v>
          </cell>
          <cell r="R58">
            <v>1</v>
          </cell>
          <cell r="S58">
            <v>1</v>
          </cell>
          <cell r="T58">
            <v>1</v>
          </cell>
          <cell r="U58" t="str">
            <v>富士通特機システム㈱</v>
          </cell>
          <cell r="AJ58">
            <v>94370000</v>
          </cell>
          <cell r="AY58">
            <v>93333000</v>
          </cell>
          <cell r="DG58">
            <v>3</v>
          </cell>
          <cell r="DH58">
            <v>1</v>
          </cell>
          <cell r="DI58">
            <v>3</v>
          </cell>
          <cell r="DJ58">
            <v>41722</v>
          </cell>
          <cell r="DL58">
            <v>43</v>
          </cell>
          <cell r="DW58" t="str">
            <v>入札</v>
          </cell>
          <cell r="DX58" t="str">
            <v>再入札</v>
          </cell>
        </row>
        <row r="59">
          <cell r="A59" t="str">
            <v>25-456</v>
          </cell>
          <cell r="B59">
            <v>1240</v>
          </cell>
          <cell r="C59">
            <v>110287</v>
          </cell>
          <cell r="D59" t="str">
            <v>E-1</v>
          </cell>
          <cell r="E59" t="str">
            <v>不調</v>
          </cell>
          <cell r="F59" t="str">
            <v>不調</v>
          </cell>
          <cell r="G59">
            <v>15718500</v>
          </cell>
          <cell r="H59" t="str">
            <v>不調</v>
          </cell>
          <cell r="I59">
            <v>41592</v>
          </cell>
          <cell r="O59" t="str">
            <v>情報通信運用環境調査</v>
          </cell>
          <cell r="P59">
            <v>0</v>
          </cell>
          <cell r="Q59">
            <v>0</v>
          </cell>
          <cell r="R59"/>
          <cell r="S59">
            <v>1</v>
          </cell>
          <cell r="T59">
            <v>1</v>
          </cell>
          <cell r="U59" t="str">
            <v>㈱ネットアルファ</v>
          </cell>
          <cell r="AJ59">
            <v>16500000</v>
          </cell>
          <cell r="AY59">
            <v>15800000</v>
          </cell>
          <cell r="DG59">
            <v>3</v>
          </cell>
          <cell r="DH59">
            <v>1</v>
          </cell>
          <cell r="DI59">
            <v>3</v>
          </cell>
          <cell r="DJ59">
            <v>41698</v>
          </cell>
          <cell r="DL59">
            <v>1</v>
          </cell>
          <cell r="DW59" t="str">
            <v>入札</v>
          </cell>
          <cell r="DX59" t="str">
            <v>再入札</v>
          </cell>
        </row>
        <row r="60">
          <cell r="A60" t="str">
            <v>25-479</v>
          </cell>
          <cell r="B60">
            <v>1264</v>
          </cell>
          <cell r="C60">
            <v>110304</v>
          </cell>
          <cell r="D60" t="str">
            <v>E-1</v>
          </cell>
          <cell r="E60" t="str">
            <v>㈱東京リーガルマインド</v>
          </cell>
          <cell r="F60">
            <v>25715</v>
          </cell>
          <cell r="G60">
            <v>299250</v>
          </cell>
          <cell r="H60">
            <v>8.5900000000000004E-2</v>
          </cell>
          <cell r="I60">
            <v>41606</v>
          </cell>
          <cell r="O60" t="str">
            <v>キャリアカウンセラー研修（受講料）</v>
          </cell>
          <cell r="P60">
            <v>0</v>
          </cell>
          <cell r="Q60">
            <v>2</v>
          </cell>
          <cell r="R60">
            <v>1</v>
          </cell>
          <cell r="S60">
            <v>2</v>
          </cell>
          <cell r="T60">
            <v>2</v>
          </cell>
          <cell r="U60" t="str">
            <v>㈱東京リーガルマインド</v>
          </cell>
          <cell r="V60" t="str">
            <v>㈱日本マンパワー</v>
          </cell>
          <cell r="AJ60">
            <v>25715</v>
          </cell>
          <cell r="AK60">
            <v>275000</v>
          </cell>
          <cell r="DG60">
            <v>1</v>
          </cell>
          <cell r="DH60">
            <v>1</v>
          </cell>
          <cell r="DI60">
            <v>1</v>
          </cell>
          <cell r="DJ60">
            <v>41720</v>
          </cell>
          <cell r="DL60">
            <v>85</v>
          </cell>
          <cell r="DW60" t="str">
            <v>入札</v>
          </cell>
        </row>
        <row r="61">
          <cell r="A61" t="str">
            <v>25-492</v>
          </cell>
          <cell r="B61">
            <v>1282</v>
          </cell>
          <cell r="D61" t="str">
            <v>E-1</v>
          </cell>
          <cell r="E61" t="str">
            <v>不調</v>
          </cell>
          <cell r="F61" t="str">
            <v>不調</v>
          </cell>
          <cell r="G61">
            <v>4800000</v>
          </cell>
          <cell r="H61" t="str">
            <v>不調</v>
          </cell>
          <cell r="I61">
            <v>41612</v>
          </cell>
          <cell r="O61" t="str">
            <v>幹部候補生採用試験（大学院卒業者）専門問題（記述）等の作成・提供及び解答の採点</v>
          </cell>
          <cell r="P61">
            <v>0</v>
          </cell>
          <cell r="Q61">
            <v>0</v>
          </cell>
          <cell r="R61"/>
          <cell r="S61">
            <v>1</v>
          </cell>
          <cell r="T61">
            <v>1</v>
          </cell>
          <cell r="U61" t="str">
            <v>(有)後藤試験研究所</v>
          </cell>
          <cell r="AJ61">
            <v>5400000</v>
          </cell>
          <cell r="AY61">
            <v>5250000</v>
          </cell>
          <cell r="DG61">
            <v>1</v>
          </cell>
          <cell r="DH61">
            <v>1</v>
          </cell>
          <cell r="DI61">
            <v>1</v>
          </cell>
          <cell r="DJ61">
            <v>41729</v>
          </cell>
          <cell r="DL61">
            <v>88</v>
          </cell>
          <cell r="DW61" t="str">
            <v>入札</v>
          </cell>
          <cell r="DX61" t="str">
            <v>再入札</v>
          </cell>
        </row>
        <row r="62">
          <cell r="A62" t="str">
            <v>25-494</v>
          </cell>
          <cell r="B62">
            <v>1284</v>
          </cell>
          <cell r="C62">
            <v>110309</v>
          </cell>
          <cell r="D62" t="str">
            <v>E-1</v>
          </cell>
          <cell r="E62" t="str">
            <v>㈱東京リーガルマインド</v>
          </cell>
          <cell r="F62">
            <v>934500</v>
          </cell>
          <cell r="G62">
            <v>1260000</v>
          </cell>
          <cell r="H62">
            <v>0.74170000000000003</v>
          </cell>
          <cell r="I62">
            <v>41612</v>
          </cell>
          <cell r="O62" t="str">
            <v>幹部候補生採用試験一般教養問題（予備）の作成・提供等</v>
          </cell>
          <cell r="P62">
            <v>0</v>
          </cell>
          <cell r="Q62">
            <v>2</v>
          </cell>
          <cell r="R62">
            <v>1</v>
          </cell>
          <cell r="S62">
            <v>3</v>
          </cell>
          <cell r="T62">
            <v>3</v>
          </cell>
          <cell r="U62" t="str">
            <v>㈱東京リーガルマインド</v>
          </cell>
          <cell r="V62" t="str">
            <v>㈱文憲堂</v>
          </cell>
          <cell r="W62" t="str">
            <v>(有)後藤試験研究所</v>
          </cell>
          <cell r="AJ62">
            <v>934500</v>
          </cell>
          <cell r="AK62">
            <v>995000</v>
          </cell>
          <cell r="AL62">
            <v>2940000</v>
          </cell>
          <cell r="DG62">
            <v>1</v>
          </cell>
          <cell r="DH62">
            <v>1</v>
          </cell>
          <cell r="DI62">
            <v>1</v>
          </cell>
          <cell r="DJ62">
            <v>41729</v>
          </cell>
          <cell r="DL62">
            <v>86</v>
          </cell>
          <cell r="DW62" t="str">
            <v>入札</v>
          </cell>
        </row>
        <row r="63">
          <cell r="A63" t="str">
            <v>25-493</v>
          </cell>
          <cell r="B63">
            <v>1283</v>
          </cell>
          <cell r="D63" t="str">
            <v>E-1</v>
          </cell>
          <cell r="E63" t="str">
            <v>不調</v>
          </cell>
          <cell r="F63" t="str">
            <v>不調</v>
          </cell>
          <cell r="G63">
            <v>10170000</v>
          </cell>
          <cell r="H63" t="str">
            <v>不調</v>
          </cell>
          <cell r="I63">
            <v>41612</v>
          </cell>
          <cell r="O63" t="str">
            <v>幹部候補生採用試験専門問題（予備）の作成・提供等及び専門問題（記述）解答の採点</v>
          </cell>
          <cell r="P63">
            <v>0</v>
          </cell>
          <cell r="Q63">
            <v>0</v>
          </cell>
          <cell r="R63"/>
          <cell r="S63">
            <v>0</v>
          </cell>
          <cell r="T63">
            <v>0</v>
          </cell>
          <cell r="U63" t="str">
            <v>（有）後藤試験研究所</v>
          </cell>
          <cell r="AJ63">
            <v>12620000</v>
          </cell>
          <cell r="AY63">
            <v>10820000</v>
          </cell>
          <cell r="DG63">
            <v>1</v>
          </cell>
          <cell r="DH63">
            <v>1</v>
          </cell>
          <cell r="DI63">
            <v>1</v>
          </cell>
          <cell r="DJ63">
            <v>41729</v>
          </cell>
          <cell r="DL63">
            <v>87</v>
          </cell>
          <cell r="DW63" t="str">
            <v>入札</v>
          </cell>
          <cell r="DX63" t="str">
            <v>再入札</v>
          </cell>
        </row>
        <row r="64">
          <cell r="A64" t="str">
            <v>25-506</v>
          </cell>
          <cell r="B64">
            <v>1282</v>
          </cell>
          <cell r="C64">
            <v>110316</v>
          </cell>
          <cell r="D64" t="str">
            <v>E-1</v>
          </cell>
          <cell r="E64" t="str">
            <v>（有）後藤試験研究所</v>
          </cell>
          <cell r="F64">
            <v>4950000</v>
          </cell>
          <cell r="G64">
            <v>4950000</v>
          </cell>
          <cell r="H64">
            <v>1</v>
          </cell>
          <cell r="I64">
            <v>41618</v>
          </cell>
          <cell r="J64" t="str">
            <v>492</v>
          </cell>
          <cell r="O64" t="str">
            <v>幹部候補生採用試験（大学院卒業者）専門問題（記述）等の作成・提供及び解答の採点</v>
          </cell>
          <cell r="P64">
            <v>0</v>
          </cell>
          <cell r="Q64">
            <v>1</v>
          </cell>
          <cell r="R64">
            <v>1</v>
          </cell>
          <cell r="S64">
            <v>1</v>
          </cell>
          <cell r="T64">
            <v>1</v>
          </cell>
          <cell r="U64" t="str">
            <v>（有）後藤試験研究所</v>
          </cell>
          <cell r="AJ64">
            <v>4950000</v>
          </cell>
          <cell r="DG64">
            <v>1</v>
          </cell>
          <cell r="DH64">
            <v>1</v>
          </cell>
          <cell r="DI64">
            <v>1</v>
          </cell>
          <cell r="DJ64">
            <v>41729</v>
          </cell>
          <cell r="DL64">
            <v>88</v>
          </cell>
          <cell r="DW64" t="str">
            <v>入札</v>
          </cell>
        </row>
        <row r="65">
          <cell r="A65" t="str">
            <v>25-507</v>
          </cell>
          <cell r="B65">
            <v>1283</v>
          </cell>
          <cell r="C65">
            <v>110317</v>
          </cell>
          <cell r="D65" t="str">
            <v>E-1</v>
          </cell>
          <cell r="E65" t="str">
            <v>（有）後藤試験研究所</v>
          </cell>
          <cell r="F65">
            <v>10500000</v>
          </cell>
          <cell r="G65">
            <v>10500000</v>
          </cell>
          <cell r="H65">
            <v>1</v>
          </cell>
          <cell r="I65">
            <v>41618</v>
          </cell>
          <cell r="J65" t="str">
            <v>493</v>
          </cell>
          <cell r="O65" t="str">
            <v>幹部候補生採用試験専門問題（予備）の作成・提供等及び専門問題（記述）解答の採点</v>
          </cell>
          <cell r="P65">
            <v>0</v>
          </cell>
          <cell r="Q65">
            <v>1</v>
          </cell>
          <cell r="R65">
            <v>1</v>
          </cell>
          <cell r="S65">
            <v>1</v>
          </cell>
          <cell r="T65">
            <v>1</v>
          </cell>
          <cell r="U65" t="str">
            <v>（有）後藤試験研究所</v>
          </cell>
          <cell r="AJ65">
            <v>10500000</v>
          </cell>
          <cell r="DG65">
            <v>1</v>
          </cell>
          <cell r="DH65">
            <v>1</v>
          </cell>
          <cell r="DI65">
            <v>1</v>
          </cell>
          <cell r="DJ65">
            <v>41729</v>
          </cell>
          <cell r="DL65">
            <v>87</v>
          </cell>
          <cell r="DW65" t="str">
            <v>入札</v>
          </cell>
        </row>
        <row r="66">
          <cell r="A66" t="str">
            <v>25-543</v>
          </cell>
          <cell r="B66">
            <v>1306</v>
          </cell>
          <cell r="C66">
            <v>110336</v>
          </cell>
          <cell r="D66" t="str">
            <v>E-1</v>
          </cell>
          <cell r="E66" t="str">
            <v>エイデイケイ富士システム㈱</v>
          </cell>
          <cell r="F66">
            <v>2460000</v>
          </cell>
          <cell r="G66">
            <v>2460000</v>
          </cell>
          <cell r="H66">
            <v>1</v>
          </cell>
          <cell r="I66">
            <v>41653</v>
          </cell>
          <cell r="O66" t="str">
            <v>募集試験管理システム用ソフトウェアの改修</v>
          </cell>
          <cell r="P66">
            <v>0</v>
          </cell>
          <cell r="Q66">
            <v>1</v>
          </cell>
          <cell r="R66">
            <v>1</v>
          </cell>
          <cell r="S66">
            <v>2</v>
          </cell>
          <cell r="T66">
            <v>2</v>
          </cell>
          <cell r="U66" t="str">
            <v>エイデイケイ富士システム㈱</v>
          </cell>
          <cell r="V66" t="str">
            <v>東芝情報システム㈱</v>
          </cell>
          <cell r="AJ66">
            <v>2460000</v>
          </cell>
          <cell r="AK66">
            <v>7400000</v>
          </cell>
          <cell r="DG66">
            <v>1</v>
          </cell>
          <cell r="DH66">
            <v>1</v>
          </cell>
          <cell r="DI66">
            <v>1</v>
          </cell>
          <cell r="DJ66">
            <v>41729</v>
          </cell>
          <cell r="DL66">
            <v>103</v>
          </cell>
          <cell r="DW66" t="str">
            <v>入札</v>
          </cell>
        </row>
        <row r="67">
          <cell r="A67" t="str">
            <v>25-529</v>
          </cell>
          <cell r="B67">
            <v>1303</v>
          </cell>
          <cell r="D67" t="str">
            <v>E-1</v>
          </cell>
          <cell r="E67" t="str">
            <v>不調</v>
          </cell>
          <cell r="F67" t="str">
            <v>不調</v>
          </cell>
          <cell r="G67">
            <v>10490741</v>
          </cell>
          <cell r="H67" t="str">
            <v>不調</v>
          </cell>
          <cell r="I67">
            <v>41654</v>
          </cell>
          <cell r="O67" t="str">
            <v>交戦訓練用装置Ⅱ型の維持・整備業務に関する初度分析</v>
          </cell>
          <cell r="P67">
            <v>0</v>
          </cell>
          <cell r="Q67">
            <v>0</v>
          </cell>
          <cell r="R67"/>
          <cell r="S67">
            <v>1</v>
          </cell>
          <cell r="T67">
            <v>1</v>
          </cell>
          <cell r="U67" t="str">
            <v>富士通㈱</v>
          </cell>
          <cell r="AJ67">
            <v>13510000</v>
          </cell>
          <cell r="AY67">
            <v>13000000</v>
          </cell>
          <cell r="DG67">
            <v>1</v>
          </cell>
          <cell r="DH67">
            <v>1</v>
          </cell>
          <cell r="DI67">
            <v>3</v>
          </cell>
          <cell r="DJ67">
            <v>41820</v>
          </cell>
          <cell r="DL67">
            <v>70</v>
          </cell>
          <cell r="DW67" t="str">
            <v>入札</v>
          </cell>
          <cell r="DX67" t="str">
            <v>再入札</v>
          </cell>
        </row>
        <row r="68">
          <cell r="A68" t="str">
            <v>25-551</v>
          </cell>
          <cell r="B68">
            <v>1311</v>
          </cell>
          <cell r="C68">
            <v>110344</v>
          </cell>
          <cell r="D68" t="str">
            <v>E-1</v>
          </cell>
          <cell r="E68" t="str">
            <v>㈱ケーエヌコーポレーションジャパン</v>
          </cell>
          <cell r="F68">
            <v>315000</v>
          </cell>
          <cell r="G68">
            <v>315000</v>
          </cell>
          <cell r="H68">
            <v>1</v>
          </cell>
          <cell r="I68">
            <v>41659</v>
          </cell>
          <cell r="O68" t="str">
            <v>部外広報用参考資料ＤＶＤの作成</v>
          </cell>
          <cell r="P68">
            <v>0</v>
          </cell>
          <cell r="Q68">
            <v>1</v>
          </cell>
          <cell r="R68">
            <v>1</v>
          </cell>
          <cell r="S68">
            <v>7</v>
          </cell>
          <cell r="T68">
            <v>7</v>
          </cell>
          <cell r="U68" t="str">
            <v>㈱ケーエヌコーポレーションジャパン</v>
          </cell>
          <cell r="V68" t="str">
            <v>㈱ＤＭＩ</v>
          </cell>
          <cell r="W68" t="str">
            <v>テレビ朝日映像㈱</v>
          </cell>
          <cell r="X68" t="str">
            <v>㈱ライズ・ビデオ・エイティ</v>
          </cell>
          <cell r="Y68" t="str">
            <v>㈱シグマコミュニケーションズ</v>
          </cell>
          <cell r="Z68" t="str">
            <v>㈱深水社</v>
          </cell>
          <cell r="AA68" t="str">
            <v>㈱ステージ</v>
          </cell>
          <cell r="AJ68">
            <v>315000</v>
          </cell>
          <cell r="AK68">
            <v>411000</v>
          </cell>
          <cell r="AL68">
            <v>680000</v>
          </cell>
          <cell r="AM68">
            <v>760800</v>
          </cell>
          <cell r="AN68">
            <v>924000</v>
          </cell>
          <cell r="AO68">
            <v>980000</v>
          </cell>
          <cell r="AP68">
            <v>1060000</v>
          </cell>
          <cell r="DG68">
            <v>1</v>
          </cell>
          <cell r="DH68">
            <v>1</v>
          </cell>
          <cell r="DI68">
            <v>1</v>
          </cell>
          <cell r="DJ68">
            <v>41718</v>
          </cell>
          <cell r="DL68">
            <v>169</v>
          </cell>
          <cell r="DW68" t="str">
            <v>入札</v>
          </cell>
        </row>
        <row r="69">
          <cell r="A69" t="str">
            <v>25-560</v>
          </cell>
          <cell r="B69">
            <v>1317</v>
          </cell>
          <cell r="C69">
            <v>110345</v>
          </cell>
          <cell r="D69" t="str">
            <v>E-1</v>
          </cell>
          <cell r="E69" t="str">
            <v>㈱ビデオミックス・ラボ</v>
          </cell>
          <cell r="F69">
            <v>3920000</v>
          </cell>
          <cell r="G69">
            <v>5985500</v>
          </cell>
          <cell r="H69">
            <v>0.65490000000000004</v>
          </cell>
          <cell r="I69">
            <v>41659</v>
          </cell>
          <cell r="O69" t="str">
            <v>広報用映像の制作</v>
          </cell>
          <cell r="P69">
            <v>0</v>
          </cell>
          <cell r="Q69">
            <v>2</v>
          </cell>
          <cell r="R69">
            <v>1</v>
          </cell>
          <cell r="S69">
            <v>2</v>
          </cell>
          <cell r="T69">
            <v>2</v>
          </cell>
          <cell r="U69" t="str">
            <v>㈱ビデオミックス・ラボ</v>
          </cell>
          <cell r="V69" t="str">
            <v>㈱博報堂</v>
          </cell>
          <cell r="AJ69">
            <v>3920000</v>
          </cell>
          <cell r="AK69">
            <v>5800000</v>
          </cell>
          <cell r="DG69">
            <v>1</v>
          </cell>
          <cell r="DH69">
            <v>1</v>
          </cell>
          <cell r="DI69">
            <v>1</v>
          </cell>
          <cell r="DJ69">
            <v>41709</v>
          </cell>
          <cell r="DL69">
            <v>167</v>
          </cell>
          <cell r="DW69" t="str">
            <v>入札</v>
          </cell>
        </row>
        <row r="70">
          <cell r="A70" t="str">
            <v>25-579-1</v>
          </cell>
          <cell r="B70" t="str">
            <v>1317-1</v>
          </cell>
          <cell r="C70">
            <v>110361</v>
          </cell>
          <cell r="D70" t="str">
            <v>E-1</v>
          </cell>
          <cell r="E70" t="str">
            <v>㈱博報堂ソーシャルアカウント局</v>
          </cell>
          <cell r="F70">
            <v>5800000</v>
          </cell>
          <cell r="G70">
            <v>5800000</v>
          </cell>
          <cell r="H70">
            <v>1</v>
          </cell>
          <cell r="I70">
            <v>41666</v>
          </cell>
          <cell r="J70" t="str">
            <v>560</v>
          </cell>
          <cell r="O70" t="str">
            <v>広報用映像の制作</v>
          </cell>
          <cell r="P70">
            <v>0</v>
          </cell>
          <cell r="Q70">
            <v>1</v>
          </cell>
          <cell r="R70"/>
          <cell r="S70">
            <v>1</v>
          </cell>
          <cell r="T70">
            <v>1</v>
          </cell>
          <cell r="U70" t="str">
            <v>㈱博報堂ソーシャルアカウント局</v>
          </cell>
          <cell r="AJ70">
            <v>5985500</v>
          </cell>
          <cell r="AY70">
            <v>5800000</v>
          </cell>
          <cell r="DG70">
            <v>1</v>
          </cell>
          <cell r="DH70">
            <v>1</v>
          </cell>
          <cell r="DI70">
            <v>1</v>
          </cell>
          <cell r="DJ70">
            <v>41709</v>
          </cell>
          <cell r="DL70">
            <v>167</v>
          </cell>
          <cell r="DW70" t="str">
            <v>入札</v>
          </cell>
          <cell r="DX70" t="str">
            <v>再入札</v>
          </cell>
        </row>
        <row r="71">
          <cell r="A71" t="str">
            <v>25-576</v>
          </cell>
          <cell r="B71">
            <v>1324</v>
          </cell>
          <cell r="D71" t="str">
            <v>E-1</v>
          </cell>
          <cell r="E71" t="str">
            <v>不調</v>
          </cell>
          <cell r="F71" t="str">
            <v>不調</v>
          </cell>
          <cell r="G71">
            <v>48407176</v>
          </cell>
          <cell r="H71" t="str">
            <v>不調</v>
          </cell>
          <cell r="I71">
            <v>41683</v>
          </cell>
          <cell r="O71" t="str">
            <v>指揮管理通信システムシステム維持支援</v>
          </cell>
          <cell r="P71">
            <v>0</v>
          </cell>
          <cell r="Q71">
            <v>0</v>
          </cell>
          <cell r="R71"/>
          <cell r="S71">
            <v>1</v>
          </cell>
          <cell r="T71">
            <v>1</v>
          </cell>
          <cell r="U71" t="str">
            <v>㈱ジョイント・システムズ・サービス</v>
          </cell>
          <cell r="AJ71">
            <v>52445000</v>
          </cell>
          <cell r="AY71">
            <v>51515000</v>
          </cell>
          <cell r="DG71">
            <v>3</v>
          </cell>
          <cell r="DH71">
            <v>1</v>
          </cell>
          <cell r="DI71">
            <v>3</v>
          </cell>
          <cell r="DJ71">
            <v>42063</v>
          </cell>
          <cell r="DL71">
            <v>19</v>
          </cell>
          <cell r="DW71" t="str">
            <v>入札</v>
          </cell>
          <cell r="DX71" t="str">
            <v>再入札</v>
          </cell>
        </row>
        <row r="72">
          <cell r="A72" t="str">
            <v>26-8</v>
          </cell>
          <cell r="B72">
            <v>1007</v>
          </cell>
          <cell r="D72" t="str">
            <v>E-1</v>
          </cell>
          <cell r="E72" t="str">
            <v>㈱東京リーガルマインド</v>
          </cell>
          <cell r="F72">
            <v>2559600</v>
          </cell>
          <cell r="G72">
            <v>4050000</v>
          </cell>
          <cell r="H72">
            <v>0.63200000000000001</v>
          </cell>
          <cell r="I72">
            <v>41696</v>
          </cell>
          <cell r="O72" t="str">
            <v>自衛官候補生及び予備自衛官補採用試験問題作成・提供</v>
          </cell>
          <cell r="P72">
            <v>0</v>
          </cell>
          <cell r="Q72">
            <v>4</v>
          </cell>
          <cell r="R72">
            <v>1</v>
          </cell>
          <cell r="S72">
            <v>4</v>
          </cell>
          <cell r="T72">
            <v>4</v>
          </cell>
          <cell r="U72" t="str">
            <v>㈱東京リーガルマインド</v>
          </cell>
          <cell r="V72" t="str">
            <v>㈱文憲堂</v>
          </cell>
          <cell r="W72" t="str">
            <v>ＴＡＣ㈱</v>
          </cell>
          <cell r="X72" t="str">
            <v>㈱日本マンパワー</v>
          </cell>
          <cell r="AJ72">
            <v>2559600</v>
          </cell>
          <cell r="AK72">
            <v>2794500</v>
          </cell>
          <cell r="AL72">
            <v>2835000</v>
          </cell>
          <cell r="AM72">
            <v>3159000</v>
          </cell>
          <cell r="DG72">
            <v>1</v>
          </cell>
          <cell r="DH72">
            <v>1</v>
          </cell>
          <cell r="DI72">
            <v>1</v>
          </cell>
          <cell r="DJ72">
            <v>41999</v>
          </cell>
          <cell r="DL72">
            <v>23</v>
          </cell>
          <cell r="DW72" t="str">
            <v>入札</v>
          </cell>
        </row>
        <row r="73">
          <cell r="A73" t="str">
            <v>25-628</v>
          </cell>
          <cell r="B73">
            <v>1350</v>
          </cell>
          <cell r="C73">
            <v>110396</v>
          </cell>
          <cell r="D73" t="str">
            <v>E-1</v>
          </cell>
          <cell r="E73" t="str">
            <v>三井物産セキュアディレクション㈱</v>
          </cell>
          <cell r="F73">
            <v>9300000</v>
          </cell>
          <cell r="G73">
            <v>9400000</v>
          </cell>
          <cell r="H73">
            <v>0.98939999999999995</v>
          </cell>
          <cell r="I73">
            <v>41696</v>
          </cell>
          <cell r="O73" t="str">
            <v>陸上自衛隊の情報システムに対する技術的脅威に係る調査役務</v>
          </cell>
          <cell r="P73">
            <v>0</v>
          </cell>
          <cell r="Q73">
            <v>1</v>
          </cell>
          <cell r="R73">
            <v>1</v>
          </cell>
          <cell r="S73">
            <v>1</v>
          </cell>
          <cell r="T73">
            <v>1</v>
          </cell>
          <cell r="U73" t="str">
            <v>三井物産セキュアディレクション㈱</v>
          </cell>
          <cell r="AJ73">
            <v>9300000</v>
          </cell>
          <cell r="DG73">
            <v>1</v>
          </cell>
          <cell r="DH73">
            <v>1</v>
          </cell>
          <cell r="DI73">
            <v>1</v>
          </cell>
          <cell r="DJ73">
            <v>41725</v>
          </cell>
          <cell r="DL73">
            <v>77</v>
          </cell>
          <cell r="DW73" t="str">
            <v>入札</v>
          </cell>
        </row>
        <row r="74">
          <cell r="A74" t="str">
            <v>25-637</v>
          </cell>
          <cell r="B74">
            <v>1352</v>
          </cell>
          <cell r="D74" t="str">
            <v>E-1</v>
          </cell>
          <cell r="E74" t="str">
            <v>不調</v>
          </cell>
          <cell r="F74" t="str">
            <v>不調</v>
          </cell>
          <cell r="G74">
            <v>2128000</v>
          </cell>
          <cell r="H74" t="str">
            <v>不調</v>
          </cell>
          <cell r="I74">
            <v>41703</v>
          </cell>
          <cell r="O74" t="str">
            <v>衛生秘密保全用システム点検整備</v>
          </cell>
          <cell r="P74">
            <v>0</v>
          </cell>
          <cell r="Q74">
            <v>0</v>
          </cell>
          <cell r="R74"/>
          <cell r="S74">
            <v>1</v>
          </cell>
          <cell r="T74">
            <v>1</v>
          </cell>
          <cell r="U74" t="str">
            <v>三菱電機㈱電子事業部</v>
          </cell>
          <cell r="AJ74">
            <v>2441000</v>
          </cell>
          <cell r="AY74">
            <v>2220000</v>
          </cell>
          <cell r="DG74">
            <v>3</v>
          </cell>
          <cell r="DH74">
            <v>1</v>
          </cell>
          <cell r="DI74">
            <v>3</v>
          </cell>
          <cell r="DJ74">
            <v>41729</v>
          </cell>
          <cell r="DL74">
            <v>123</v>
          </cell>
          <cell r="DW74" t="str">
            <v>入札</v>
          </cell>
          <cell r="DX74" t="str">
            <v>再入札</v>
          </cell>
        </row>
        <row r="75">
          <cell r="A75" t="str">
            <v>26-9</v>
          </cell>
          <cell r="B75">
            <v>1008</v>
          </cell>
          <cell r="D75" t="str">
            <v>E-1</v>
          </cell>
          <cell r="E75" t="str">
            <v>三井物産ｾｷｭｱﾃﾞｨﾚｸｼｮﾝ㈱</v>
          </cell>
          <cell r="F75">
            <v>69000000</v>
          </cell>
          <cell r="G75">
            <v>70398149</v>
          </cell>
          <cell r="H75">
            <v>0.98009999999999997</v>
          </cell>
          <cell r="I75">
            <v>41703</v>
          </cell>
          <cell r="O75" t="str">
            <v>電子計算機システム技術支援等役務</v>
          </cell>
          <cell r="P75">
            <v>0</v>
          </cell>
          <cell r="Q75">
            <v>1</v>
          </cell>
          <cell r="R75">
            <v>1</v>
          </cell>
          <cell r="S75">
            <v>1</v>
          </cell>
          <cell r="T75">
            <v>1</v>
          </cell>
          <cell r="U75" t="str">
            <v>三井物産ｾｷｭｱﾃﾞｨﾚｸｼｮﾝ㈱</v>
          </cell>
          <cell r="AJ75">
            <v>69000000</v>
          </cell>
          <cell r="DG75">
            <v>1</v>
          </cell>
          <cell r="DH75">
            <v>1</v>
          </cell>
          <cell r="DI75">
            <v>1</v>
          </cell>
          <cell r="DJ75">
            <v>42083</v>
          </cell>
          <cell r="DL75">
            <v>1</v>
          </cell>
          <cell r="DW75" t="str">
            <v>入札</v>
          </cell>
        </row>
        <row r="76">
          <cell r="A76" t="str">
            <v>26-13</v>
          </cell>
          <cell r="B76">
            <v>1014</v>
          </cell>
          <cell r="D76" t="str">
            <v>E-1</v>
          </cell>
          <cell r="E76" t="str">
            <v>藤田観光㈱</v>
          </cell>
          <cell r="F76">
            <v>583485</v>
          </cell>
          <cell r="G76">
            <v>830500</v>
          </cell>
          <cell r="H76">
            <v>0.7026</v>
          </cell>
          <cell r="I76">
            <v>41703</v>
          </cell>
          <cell r="O76" t="str">
            <v>平成26年春の叙勲行事受付・説明会場・昼食会会場用会議室借り上げほか</v>
          </cell>
          <cell r="P76">
            <v>0</v>
          </cell>
          <cell r="Q76">
            <v>1</v>
          </cell>
          <cell r="R76">
            <v>1</v>
          </cell>
          <cell r="S76">
            <v>1</v>
          </cell>
          <cell r="T76">
            <v>1</v>
          </cell>
          <cell r="U76" t="str">
            <v>藤田観光㈱</v>
          </cell>
          <cell r="AJ76">
            <v>583485</v>
          </cell>
          <cell r="DG76">
            <v>1</v>
          </cell>
          <cell r="DH76">
            <v>1</v>
          </cell>
          <cell r="DI76">
            <v>1</v>
          </cell>
          <cell r="DJ76">
            <v>41771</v>
          </cell>
          <cell r="DL76" t="str">
            <v>34、202-1</v>
          </cell>
          <cell r="DW76" t="str">
            <v>入札</v>
          </cell>
        </row>
        <row r="77">
          <cell r="A77" t="str">
            <v>25-654</v>
          </cell>
          <cell r="B77">
            <v>1357</v>
          </cell>
          <cell r="C77">
            <v>110400</v>
          </cell>
          <cell r="D77" t="str">
            <v>E-1</v>
          </cell>
          <cell r="E77" t="str">
            <v>㈱リコー</v>
          </cell>
          <cell r="F77">
            <v>6745000</v>
          </cell>
          <cell r="G77">
            <v>6846600</v>
          </cell>
          <cell r="H77">
            <v>0.98519999999999996</v>
          </cell>
          <cell r="I77">
            <v>41703</v>
          </cell>
          <cell r="O77" t="str">
            <v>スタンドアロン化USBに関する役務</v>
          </cell>
          <cell r="P77">
            <v>0</v>
          </cell>
          <cell r="Q77">
            <v>1</v>
          </cell>
          <cell r="R77"/>
          <cell r="S77">
            <v>1</v>
          </cell>
          <cell r="T77">
            <v>1</v>
          </cell>
          <cell r="U77" t="str">
            <v>㈱リコー</v>
          </cell>
          <cell r="AJ77">
            <v>7100000</v>
          </cell>
          <cell r="AY77">
            <v>6745000</v>
          </cell>
          <cell r="DG77">
            <v>1</v>
          </cell>
          <cell r="DH77">
            <v>1</v>
          </cell>
          <cell r="DI77">
            <v>1</v>
          </cell>
          <cell r="DJ77">
            <v>41726</v>
          </cell>
          <cell r="DL77">
            <v>22</v>
          </cell>
          <cell r="DW77" t="str">
            <v>入札</v>
          </cell>
          <cell r="DX77" t="str">
            <v>再入札</v>
          </cell>
        </row>
        <row r="78">
          <cell r="A78" t="str">
            <v>25-673</v>
          </cell>
          <cell r="B78">
            <v>1366</v>
          </cell>
          <cell r="D78" t="str">
            <v>E-1</v>
          </cell>
          <cell r="E78" t="str">
            <v>㈱大広</v>
          </cell>
          <cell r="F78">
            <v>5720925</v>
          </cell>
          <cell r="G78">
            <v>7000000</v>
          </cell>
          <cell r="H78">
            <v>0.81730000000000003</v>
          </cell>
          <cell r="I78">
            <v>41710</v>
          </cell>
          <cell r="O78" t="str">
            <v>トレインチャンネル広告放映</v>
          </cell>
          <cell r="P78">
            <v>0</v>
          </cell>
          <cell r="Q78">
            <v>4</v>
          </cell>
          <cell r="R78">
            <v>1</v>
          </cell>
          <cell r="S78">
            <v>4</v>
          </cell>
          <cell r="T78">
            <v>4</v>
          </cell>
          <cell r="U78" t="str">
            <v>㈱大広</v>
          </cell>
          <cell r="V78" t="str">
            <v>㈱オリコム</v>
          </cell>
          <cell r="W78" t="str">
            <v>㈱ムサシノ広告社</v>
          </cell>
          <cell r="X78" t="str">
            <v>共同ピ－アール㈱</v>
          </cell>
          <cell r="AJ78">
            <v>5720925</v>
          </cell>
          <cell r="AK78">
            <v>6149000</v>
          </cell>
          <cell r="AL78">
            <v>6600000</v>
          </cell>
          <cell r="AM78">
            <v>6900350</v>
          </cell>
          <cell r="DG78">
            <v>1</v>
          </cell>
          <cell r="DH78">
            <v>1</v>
          </cell>
          <cell r="DI78">
            <v>1</v>
          </cell>
          <cell r="DJ78">
            <v>41729</v>
          </cell>
          <cell r="DL78">
            <v>202</v>
          </cell>
          <cell r="DW78" t="str">
            <v>入札</v>
          </cell>
        </row>
        <row r="79">
          <cell r="A79" t="str">
            <v>25-674</v>
          </cell>
          <cell r="B79">
            <v>1367</v>
          </cell>
          <cell r="C79">
            <v>110409</v>
          </cell>
          <cell r="D79" t="str">
            <v>E-1</v>
          </cell>
          <cell r="E79" t="str">
            <v>㈱大広</v>
          </cell>
          <cell r="F79">
            <v>12600000</v>
          </cell>
          <cell r="G79">
            <v>14500000</v>
          </cell>
          <cell r="H79">
            <v>0.86899999999999999</v>
          </cell>
          <cell r="I79">
            <v>41711</v>
          </cell>
          <cell r="O79" t="str">
            <v>インターネット動画広告の放映</v>
          </cell>
          <cell r="P79">
            <v>0</v>
          </cell>
          <cell r="Q79">
            <v>2</v>
          </cell>
          <cell r="R79">
            <v>1</v>
          </cell>
          <cell r="S79">
            <v>3</v>
          </cell>
          <cell r="T79">
            <v>3</v>
          </cell>
          <cell r="U79" t="str">
            <v>㈱大広</v>
          </cell>
          <cell r="V79" t="str">
            <v>㈱サイバー・バズ</v>
          </cell>
          <cell r="W79" t="str">
            <v>トランス・コスモス㈱</v>
          </cell>
          <cell r="AJ79">
            <v>12600000</v>
          </cell>
          <cell r="AK79">
            <v>14500000</v>
          </cell>
          <cell r="AL79">
            <v>14522007</v>
          </cell>
          <cell r="DG79">
            <v>1</v>
          </cell>
          <cell r="DH79">
            <v>1</v>
          </cell>
          <cell r="DI79">
            <v>1</v>
          </cell>
          <cell r="DJ79">
            <v>41364</v>
          </cell>
          <cell r="DL79">
            <v>201</v>
          </cell>
          <cell r="DW79" t="str">
            <v>入札</v>
          </cell>
        </row>
        <row r="80">
          <cell r="A80" t="str">
            <v>25-675</v>
          </cell>
          <cell r="B80">
            <v>1368</v>
          </cell>
          <cell r="C80">
            <v>110410</v>
          </cell>
          <cell r="D80" t="str">
            <v>E-1</v>
          </cell>
          <cell r="E80" t="str">
            <v>㈱大広</v>
          </cell>
          <cell r="F80">
            <v>1118000</v>
          </cell>
          <cell r="G80">
            <v>1365000</v>
          </cell>
          <cell r="H80">
            <v>0.81899999999999995</v>
          </cell>
          <cell r="I80">
            <v>41711</v>
          </cell>
          <cell r="O80" t="str">
            <v>インターネット広告の製作と掲載</v>
          </cell>
          <cell r="P80">
            <v>0</v>
          </cell>
          <cell r="Q80">
            <v>1</v>
          </cell>
          <cell r="R80">
            <v>1</v>
          </cell>
          <cell r="S80">
            <v>2</v>
          </cell>
          <cell r="T80">
            <v>2</v>
          </cell>
          <cell r="U80" t="str">
            <v>㈱大広</v>
          </cell>
          <cell r="V80" t="str">
            <v>㈱サイバー・バズ</v>
          </cell>
          <cell r="AJ80">
            <v>1118000</v>
          </cell>
          <cell r="AK80">
            <v>1500000</v>
          </cell>
          <cell r="DG80">
            <v>1</v>
          </cell>
          <cell r="DH80">
            <v>1</v>
          </cell>
          <cell r="DI80">
            <v>1</v>
          </cell>
          <cell r="DJ80">
            <v>41729</v>
          </cell>
          <cell r="DL80">
            <v>199</v>
          </cell>
          <cell r="DW80" t="str">
            <v>入札</v>
          </cell>
        </row>
        <row r="81">
          <cell r="A81" t="str">
            <v>26-17</v>
          </cell>
          <cell r="B81">
            <v>1016</v>
          </cell>
          <cell r="D81" t="str">
            <v>E-1</v>
          </cell>
          <cell r="E81" t="str">
            <v>不調</v>
          </cell>
          <cell r="F81" t="str">
            <v>不調</v>
          </cell>
          <cell r="G81">
            <v>210877000</v>
          </cell>
          <cell r="H81" t="str">
            <v>不調</v>
          </cell>
          <cell r="I81">
            <v>41711</v>
          </cell>
          <cell r="O81" t="str">
            <v>陸自業務システムに係わるシステムの整理・統合等支援役務（その１）</v>
          </cell>
          <cell r="P81">
            <v>0</v>
          </cell>
          <cell r="Q81">
            <v>0</v>
          </cell>
          <cell r="R81"/>
          <cell r="S81">
            <v>1</v>
          </cell>
          <cell r="T81">
            <v>1</v>
          </cell>
          <cell r="U81" t="str">
            <v>三井物産ｾｷｭｱﾃﾞｨﾚｸｼｮﾝ㈱</v>
          </cell>
          <cell r="AJ81">
            <v>285000000</v>
          </cell>
          <cell r="AY81">
            <v>260000000</v>
          </cell>
          <cell r="DG81">
            <v>3</v>
          </cell>
          <cell r="DH81">
            <v>1</v>
          </cell>
          <cell r="DI81">
            <v>3</v>
          </cell>
          <cell r="DJ81">
            <v>42815</v>
          </cell>
          <cell r="DL81">
            <v>1</v>
          </cell>
          <cell r="DW81" t="str">
            <v>入札</v>
          </cell>
          <cell r="DX81" t="str">
            <v>再入札</v>
          </cell>
        </row>
        <row r="82">
          <cell r="A82" t="str">
            <v>25-678</v>
          </cell>
          <cell r="B82">
            <v>1369</v>
          </cell>
          <cell r="C82">
            <v>92030</v>
          </cell>
          <cell r="D82" t="str">
            <v>E-1</v>
          </cell>
          <cell r="E82" t="str">
            <v>三井物産ｾｷｭｱﾃﾞｨﾚｸｼｮﾝ㈱</v>
          </cell>
          <cell r="F82">
            <v>32500000</v>
          </cell>
          <cell r="G82">
            <v>33148149</v>
          </cell>
          <cell r="H82">
            <v>0.98040000000000005</v>
          </cell>
          <cell r="I82">
            <v>41716</v>
          </cell>
          <cell r="O82" t="str">
            <v>野外系システムのネットワークに対する脅威と対策に係る調査役務</v>
          </cell>
          <cell r="P82">
            <v>0</v>
          </cell>
          <cell r="Q82">
            <v>1</v>
          </cell>
          <cell r="R82">
            <v>1</v>
          </cell>
          <cell r="S82">
            <v>1</v>
          </cell>
          <cell r="T82">
            <v>1</v>
          </cell>
          <cell r="U82" t="str">
            <v>三井物産ｾｷｭｱﾃﾞｨﾚｸｼｮﾝ㈱</v>
          </cell>
          <cell r="AJ82">
            <v>32500000</v>
          </cell>
          <cell r="DG82">
            <v>1</v>
          </cell>
          <cell r="DH82">
            <v>1</v>
          </cell>
          <cell r="DI82">
            <v>1</v>
          </cell>
          <cell r="DJ82">
            <v>41880</v>
          </cell>
          <cell r="DL82">
            <v>79</v>
          </cell>
          <cell r="DW82" t="str">
            <v>入札</v>
          </cell>
        </row>
        <row r="83">
          <cell r="A83" t="str">
            <v>26-20</v>
          </cell>
          <cell r="B83">
            <v>1017</v>
          </cell>
          <cell r="D83" t="str">
            <v>E-1</v>
          </cell>
          <cell r="E83" t="str">
            <v>㈱三菱総合研究所</v>
          </cell>
          <cell r="F83">
            <v>32000000</v>
          </cell>
          <cell r="G83">
            <v>32881000</v>
          </cell>
          <cell r="H83">
            <v>0.97319999999999995</v>
          </cell>
          <cell r="I83">
            <v>41716</v>
          </cell>
          <cell r="O83" t="str">
            <v>戦術データ交換システム等に係る技術支援及び分析評価役務</v>
          </cell>
          <cell r="P83">
            <v>0</v>
          </cell>
          <cell r="Q83">
            <v>1</v>
          </cell>
          <cell r="R83">
            <v>1</v>
          </cell>
          <cell r="S83">
            <v>1</v>
          </cell>
          <cell r="T83">
            <v>1</v>
          </cell>
          <cell r="U83" t="str">
            <v>㈱三菱総合研究所</v>
          </cell>
          <cell r="AJ83">
            <v>32000000</v>
          </cell>
          <cell r="DG83">
            <v>1</v>
          </cell>
          <cell r="DH83">
            <v>1</v>
          </cell>
          <cell r="DI83">
            <v>1</v>
          </cell>
          <cell r="DJ83">
            <v>42094</v>
          </cell>
          <cell r="DL83">
            <v>2</v>
          </cell>
          <cell r="DW83" t="str">
            <v>入札</v>
          </cell>
        </row>
        <row r="84">
          <cell r="A84" t="str">
            <v>26-27</v>
          </cell>
          <cell r="B84">
            <v>1023</v>
          </cell>
          <cell r="D84" t="str">
            <v>E-1</v>
          </cell>
          <cell r="E84" t="str">
            <v>不調</v>
          </cell>
          <cell r="F84" t="str">
            <v>不調</v>
          </cell>
          <cell r="G84">
            <v>27607000</v>
          </cell>
          <cell r="H84" t="str">
            <v>不調</v>
          </cell>
          <cell r="I84">
            <v>41716</v>
          </cell>
          <cell r="O84" t="str">
            <v>地区病院等医療電算機システム換装等に係る支援役務</v>
          </cell>
          <cell r="P84">
            <v>0</v>
          </cell>
          <cell r="Q84">
            <v>0</v>
          </cell>
          <cell r="R84"/>
          <cell r="S84">
            <v>1</v>
          </cell>
          <cell r="T84">
            <v>1</v>
          </cell>
          <cell r="U84" t="str">
            <v>三井物産ｾｷｭｱﾃﾞｨﾚｸｼｮﾝ㈱</v>
          </cell>
          <cell r="AJ84">
            <v>34000000</v>
          </cell>
          <cell r="AY84">
            <v>33000000</v>
          </cell>
          <cell r="DG84">
            <v>3</v>
          </cell>
          <cell r="DH84">
            <v>1</v>
          </cell>
          <cell r="DI84">
            <v>3</v>
          </cell>
          <cell r="DJ84">
            <v>42090</v>
          </cell>
          <cell r="DL84">
            <v>1</v>
          </cell>
          <cell r="DW84" t="str">
            <v>入札</v>
          </cell>
          <cell r="DX84" t="str">
            <v>再入札</v>
          </cell>
        </row>
        <row r="85">
          <cell r="A85" t="str">
            <v>26-25</v>
          </cell>
          <cell r="B85">
            <v>1021</v>
          </cell>
          <cell r="D85" t="str">
            <v>E-1</v>
          </cell>
          <cell r="E85" t="str">
            <v>ＮＴＴタウンページ㈱</v>
          </cell>
          <cell r="F85">
            <v>5760000</v>
          </cell>
          <cell r="G85">
            <v>6408000</v>
          </cell>
          <cell r="H85">
            <v>0.89890000000000003</v>
          </cell>
          <cell r="I85">
            <v>41717</v>
          </cell>
          <cell r="O85" t="str">
            <v>平成26年度自衛官募集コールセンターの部外委託</v>
          </cell>
          <cell r="P85">
            <v>0</v>
          </cell>
          <cell r="Q85">
            <v>1</v>
          </cell>
          <cell r="R85">
            <v>1</v>
          </cell>
          <cell r="S85">
            <v>2</v>
          </cell>
          <cell r="T85">
            <v>2</v>
          </cell>
          <cell r="U85" t="str">
            <v>ＮＴＴタウンページ㈱</v>
          </cell>
          <cell r="V85" t="str">
            <v>スリープロ㈱</v>
          </cell>
          <cell r="AJ85">
            <v>5760000</v>
          </cell>
          <cell r="AK85">
            <v>14416714</v>
          </cell>
          <cell r="DG85">
            <v>1</v>
          </cell>
          <cell r="DH85">
            <v>1</v>
          </cell>
          <cell r="DI85">
            <v>1</v>
          </cell>
          <cell r="DJ85">
            <v>42094</v>
          </cell>
          <cell r="DL85">
            <v>55</v>
          </cell>
          <cell r="DW85" t="str">
            <v>入札</v>
          </cell>
        </row>
        <row r="86">
          <cell r="A86" t="str">
            <v>26-38</v>
          </cell>
          <cell r="B86">
            <v>1027</v>
          </cell>
          <cell r="D86" t="str">
            <v>E-1</v>
          </cell>
          <cell r="E86" t="str">
            <v>㈱朝日広告社</v>
          </cell>
          <cell r="F86">
            <v>40508000</v>
          </cell>
          <cell r="G86">
            <v>50900000</v>
          </cell>
          <cell r="H86">
            <v>0.79579999999999995</v>
          </cell>
          <cell r="I86">
            <v>41717</v>
          </cell>
          <cell r="O86" t="str">
            <v>平成26年度募集広報事業の部外委託（ｲﾝﾀｰﾈｯﾄﾊﾞﾅｰ広告、ｽﾏｰﾄﾌｫﾝﾊﾞﾅｰ広告）</v>
          </cell>
          <cell r="P86">
            <v>0</v>
          </cell>
          <cell r="Q86">
            <v>3</v>
          </cell>
          <cell r="R86">
            <v>1</v>
          </cell>
          <cell r="S86">
            <v>3</v>
          </cell>
          <cell r="T86">
            <v>3</v>
          </cell>
          <cell r="U86" t="str">
            <v>㈱朝日広告社</v>
          </cell>
          <cell r="V86" t="str">
            <v>㈱エヌ・ティ・ティ　アド</v>
          </cell>
          <cell r="W86" t="str">
            <v>㈱大広</v>
          </cell>
          <cell r="AJ86">
            <v>40508000</v>
          </cell>
          <cell r="AK86">
            <v>41214420</v>
          </cell>
          <cell r="AL86">
            <v>44148000</v>
          </cell>
          <cell r="DG86">
            <v>1</v>
          </cell>
          <cell r="DH86">
            <v>1</v>
          </cell>
          <cell r="DI86">
            <v>1</v>
          </cell>
          <cell r="DJ86">
            <v>42094</v>
          </cell>
          <cell r="DL86">
            <v>54</v>
          </cell>
          <cell r="DW86" t="str">
            <v>入札</v>
          </cell>
        </row>
        <row r="87">
          <cell r="A87" t="str">
            <v>26-39</v>
          </cell>
          <cell r="B87">
            <v>1028</v>
          </cell>
          <cell r="D87" t="str">
            <v>E-1</v>
          </cell>
          <cell r="E87" t="str">
            <v>㈱マイナビ</v>
          </cell>
          <cell r="F87">
            <v>1300000</v>
          </cell>
          <cell r="G87">
            <v>3350000</v>
          </cell>
          <cell r="H87">
            <v>0.3881</v>
          </cell>
          <cell r="I87">
            <v>41717</v>
          </cell>
          <cell r="O87" t="str">
            <v>平成26年度新規高卒者向けインターネット進学情報サイトによる募集広報事業委託</v>
          </cell>
          <cell r="P87">
            <v>0</v>
          </cell>
          <cell r="Q87">
            <v>1</v>
          </cell>
          <cell r="R87">
            <v>1</v>
          </cell>
          <cell r="S87">
            <v>1</v>
          </cell>
          <cell r="T87">
            <v>1</v>
          </cell>
          <cell r="U87" t="str">
            <v>㈱マイナビ</v>
          </cell>
          <cell r="AJ87">
            <v>1300000</v>
          </cell>
          <cell r="DG87">
            <v>1</v>
          </cell>
          <cell r="DH87">
            <v>1</v>
          </cell>
          <cell r="DI87">
            <v>1</v>
          </cell>
          <cell r="DJ87">
            <v>42094</v>
          </cell>
          <cell r="DL87">
            <v>57</v>
          </cell>
          <cell r="DW87" t="str">
            <v>入札</v>
          </cell>
        </row>
        <row r="88">
          <cell r="A88" t="str">
            <v>26-40</v>
          </cell>
          <cell r="B88" t="str">
            <v>1-1011</v>
          </cell>
          <cell r="D88" t="str">
            <v>E-1</v>
          </cell>
          <cell r="E88" t="str">
            <v>日本情報産業㈱</v>
          </cell>
          <cell r="F88">
            <v>784600</v>
          </cell>
          <cell r="G88">
            <v>1396900</v>
          </cell>
          <cell r="H88">
            <v>0.56169999999999998</v>
          </cell>
          <cell r="I88">
            <v>41717</v>
          </cell>
          <cell r="O88" t="str">
            <v>平成26年度幹部候補生採用試験マークシート解答の採点等</v>
          </cell>
          <cell r="P88">
            <v>0</v>
          </cell>
          <cell r="Q88">
            <v>3</v>
          </cell>
          <cell r="R88">
            <v>1</v>
          </cell>
          <cell r="S88">
            <v>3</v>
          </cell>
          <cell r="T88">
            <v>3</v>
          </cell>
          <cell r="U88" t="str">
            <v>日本情報産業㈱</v>
          </cell>
          <cell r="V88" t="str">
            <v>㈱教育ソフトウェア</v>
          </cell>
          <cell r="W88" t="str">
            <v>スキャネット㈱</v>
          </cell>
          <cell r="AJ88">
            <v>784600</v>
          </cell>
          <cell r="AK88">
            <v>985220</v>
          </cell>
          <cell r="AL88">
            <v>1096775</v>
          </cell>
          <cell r="DG88">
            <v>1</v>
          </cell>
          <cell r="DH88">
            <v>1</v>
          </cell>
          <cell r="DI88">
            <v>1</v>
          </cell>
          <cell r="DJ88">
            <v>41780</v>
          </cell>
          <cell r="DL88">
            <v>60</v>
          </cell>
          <cell r="DW88" t="str">
            <v>入札</v>
          </cell>
        </row>
        <row r="89">
          <cell r="A89" t="str">
            <v>26-j051</v>
          </cell>
          <cell r="B89">
            <v>1051</v>
          </cell>
          <cell r="D89" t="str">
            <v>E-1</v>
          </cell>
          <cell r="E89" t="str">
            <v>東日観光（株）</v>
          </cell>
          <cell r="F89">
            <v>2160</v>
          </cell>
          <cell r="G89">
            <v>5000</v>
          </cell>
          <cell r="H89">
            <v>0.432</v>
          </cell>
          <cell r="I89">
            <v>41767</v>
          </cell>
          <cell r="O89" t="str">
            <v>査証申請及び取得</v>
          </cell>
          <cell r="P89">
            <v>0</v>
          </cell>
          <cell r="Q89">
            <v>1</v>
          </cell>
          <cell r="R89">
            <v>1</v>
          </cell>
          <cell r="S89">
            <v>4</v>
          </cell>
          <cell r="T89">
            <v>4</v>
          </cell>
          <cell r="U89" t="str">
            <v>東日観光（株）</v>
          </cell>
          <cell r="V89" t="str">
            <v>トップツアー（株）国際旅行事業部</v>
          </cell>
          <cell r="W89" t="str">
            <v>（株）ウイングメイト</v>
          </cell>
          <cell r="X89" t="str">
            <v>（株）日本旅行　公務法人営業部</v>
          </cell>
          <cell r="AJ89">
            <v>2160</v>
          </cell>
          <cell r="AK89">
            <v>5400</v>
          </cell>
          <cell r="AL89">
            <v>5400</v>
          </cell>
          <cell r="AM89">
            <v>5400</v>
          </cell>
          <cell r="DG89">
            <v>1</v>
          </cell>
          <cell r="DH89">
            <v>1</v>
          </cell>
          <cell r="DI89">
            <v>1</v>
          </cell>
          <cell r="DJ89">
            <v>41779</v>
          </cell>
          <cell r="DL89">
            <v>29</v>
          </cell>
          <cell r="DW89" t="str">
            <v>入札</v>
          </cell>
        </row>
        <row r="90">
          <cell r="A90" t="str">
            <v>26-j054</v>
          </cell>
          <cell r="B90">
            <v>1054</v>
          </cell>
          <cell r="D90" t="str">
            <v>E-1</v>
          </cell>
          <cell r="E90" t="str">
            <v>（株）飯塚</v>
          </cell>
          <cell r="F90">
            <v>972</v>
          </cell>
          <cell r="G90">
            <v>2268</v>
          </cell>
          <cell r="H90">
            <v>0.42859999999999998</v>
          </cell>
          <cell r="I90">
            <v>41767</v>
          </cell>
          <cell r="O90" t="str">
            <v>自衛隊施設の水質検査役務</v>
          </cell>
          <cell r="P90">
            <v>0</v>
          </cell>
          <cell r="Q90">
            <v>3</v>
          </cell>
          <cell r="R90">
            <v>1</v>
          </cell>
          <cell r="S90">
            <v>6</v>
          </cell>
          <cell r="T90">
            <v>6</v>
          </cell>
          <cell r="U90" t="str">
            <v>（株）飯塚</v>
          </cell>
          <cell r="V90" t="str">
            <v>（株）日立プラントサービス</v>
          </cell>
          <cell r="W90" t="str">
            <v>（株）総合環境分析</v>
          </cell>
          <cell r="X90" t="str">
            <v>一般財団法人材料科学技術振興財団</v>
          </cell>
          <cell r="Y90" t="str">
            <v>（株）湘南分析センター</v>
          </cell>
          <cell r="Z90" t="str">
            <v>東京テクニカル・サービス（株）</v>
          </cell>
          <cell r="AJ90">
            <v>972</v>
          </cell>
          <cell r="AK90">
            <v>1296</v>
          </cell>
          <cell r="AL90">
            <v>1598</v>
          </cell>
          <cell r="AM90">
            <v>3888</v>
          </cell>
          <cell r="AN90">
            <v>4050</v>
          </cell>
          <cell r="AO90">
            <v>4104</v>
          </cell>
          <cell r="DG90">
            <v>1</v>
          </cell>
          <cell r="DH90">
            <v>1</v>
          </cell>
          <cell r="DI90">
            <v>1</v>
          </cell>
          <cell r="DJ90">
            <v>42069</v>
          </cell>
          <cell r="DL90">
            <v>1</v>
          </cell>
          <cell r="DW90" t="str">
            <v>入札</v>
          </cell>
        </row>
        <row r="91">
          <cell r="A91" t="str">
            <v>26-f02</v>
          </cell>
          <cell r="B91">
            <v>2</v>
          </cell>
          <cell r="D91" t="str">
            <v>E-1</v>
          </cell>
          <cell r="E91" t="str">
            <v>トップツアー（株）国際旅行事業部</v>
          </cell>
          <cell r="F91">
            <v>1385360</v>
          </cell>
          <cell r="G91">
            <v>1863960</v>
          </cell>
          <cell r="H91">
            <v>0.74319999999999997</v>
          </cell>
          <cell r="I91">
            <v>41767</v>
          </cell>
          <cell r="O91" t="str">
            <v>国外人員輸送</v>
          </cell>
          <cell r="P91">
            <v>0</v>
          </cell>
          <cell r="Q91">
            <v>2</v>
          </cell>
          <cell r="R91">
            <v>1</v>
          </cell>
          <cell r="S91">
            <v>3</v>
          </cell>
          <cell r="T91">
            <v>3</v>
          </cell>
          <cell r="U91" t="str">
            <v>トップツアー（株）国際旅行事業部</v>
          </cell>
          <cell r="V91" t="str">
            <v>（株）ウイングメイト</v>
          </cell>
          <cell r="W91" t="str">
            <v>近畿日本ツーリスト（株）</v>
          </cell>
          <cell r="AJ91">
            <v>1385360</v>
          </cell>
          <cell r="AK91">
            <v>1797560</v>
          </cell>
          <cell r="AL91">
            <v>3339960</v>
          </cell>
          <cell r="DG91">
            <v>1</v>
          </cell>
          <cell r="DH91">
            <v>1</v>
          </cell>
          <cell r="DI91">
            <v>1</v>
          </cell>
          <cell r="DJ91">
            <v>41798</v>
          </cell>
          <cell r="DL91">
            <v>13</v>
          </cell>
          <cell r="DW91" t="str">
            <v>入札</v>
          </cell>
        </row>
        <row r="92">
          <cell r="A92" t="str">
            <v>26-i58</v>
          </cell>
          <cell r="B92">
            <v>1058</v>
          </cell>
          <cell r="C92">
            <v>26</v>
          </cell>
          <cell r="D92" t="str">
            <v>E-1</v>
          </cell>
          <cell r="E92" t="str">
            <v>㈱三将</v>
          </cell>
          <cell r="F92">
            <v>1177200</v>
          </cell>
          <cell r="G92">
            <v>1179360</v>
          </cell>
          <cell r="H92">
            <v>0.99819999999999998</v>
          </cell>
          <cell r="I92" t="str">
            <v>104/6/5</v>
          </cell>
          <cell r="O92" t="str">
            <v>１／３５スケール模型組立等役務</v>
          </cell>
          <cell r="P92">
            <v>0</v>
          </cell>
          <cell r="Q92">
            <v>1</v>
          </cell>
          <cell r="R92"/>
          <cell r="S92">
            <v>1</v>
          </cell>
          <cell r="T92">
            <v>1</v>
          </cell>
          <cell r="U92" t="str">
            <v>㈱三将</v>
          </cell>
          <cell r="AJ92">
            <v>1267920</v>
          </cell>
          <cell r="AY92">
            <v>1177200</v>
          </cell>
          <cell r="DG92">
            <v>1</v>
          </cell>
          <cell r="DH92">
            <v>1</v>
          </cell>
          <cell r="DI92">
            <v>1</v>
          </cell>
          <cell r="DJ92">
            <v>41824</v>
          </cell>
          <cell r="DL92" t="str">
            <v>4L7C1AA0036</v>
          </cell>
          <cell r="DW92" t="str">
            <v>入札</v>
          </cell>
          <cell r="DX92" t="str">
            <v>再入札</v>
          </cell>
        </row>
        <row r="93">
          <cell r="A93" t="str">
            <v>26-i67</v>
          </cell>
          <cell r="B93">
            <v>1067</v>
          </cell>
          <cell r="D93" t="str">
            <v>E-1</v>
          </cell>
          <cell r="E93" t="str">
            <v>楽天リサーチ（株）</v>
          </cell>
          <cell r="F93">
            <v>5054400</v>
          </cell>
          <cell r="G93">
            <v>5130000</v>
          </cell>
          <cell r="H93">
            <v>0.98529999999999995</v>
          </cell>
          <cell r="I93">
            <v>41807</v>
          </cell>
          <cell r="O93" t="str">
            <v>平成26年度用自衛官募集ＣＭ及びホームページの広告効果測定調査</v>
          </cell>
          <cell r="P93">
            <v>0</v>
          </cell>
          <cell r="Q93">
            <v>1</v>
          </cell>
          <cell r="R93">
            <v>1</v>
          </cell>
          <cell r="S93">
            <v>4</v>
          </cell>
          <cell r="T93">
            <v>4</v>
          </cell>
          <cell r="U93" t="str">
            <v>楽天リサーチ（株）</v>
          </cell>
          <cell r="V93" t="str">
            <v>（株）クロス・マーケティング</v>
          </cell>
          <cell r="W93" t="str">
            <v>（株）リサーチ・アンド・ディベロプメント</v>
          </cell>
          <cell r="X93" t="str">
            <v>（株）インテージリサーチ</v>
          </cell>
          <cell r="AJ93">
            <v>5054400</v>
          </cell>
          <cell r="AK93">
            <v>5238000</v>
          </cell>
          <cell r="AL93">
            <v>7344000</v>
          </cell>
          <cell r="AM93">
            <v>8532000</v>
          </cell>
          <cell r="DG93">
            <v>1</v>
          </cell>
          <cell r="DH93">
            <v>1</v>
          </cell>
          <cell r="DI93">
            <v>1</v>
          </cell>
          <cell r="DJ93">
            <v>42034</v>
          </cell>
          <cell r="DL93" t="str">
            <v>4L611AC0085、4L611AC0086</v>
          </cell>
          <cell r="DW93" t="str">
            <v>入札</v>
          </cell>
        </row>
        <row r="94">
          <cell r="A94" t="str">
            <v>26-i64</v>
          </cell>
          <cell r="B94">
            <v>1064</v>
          </cell>
          <cell r="D94" t="str">
            <v>E-1</v>
          </cell>
          <cell r="E94" t="str">
            <v>（株）ケー・デー・シー</v>
          </cell>
          <cell r="F94">
            <v>538920</v>
          </cell>
          <cell r="G94">
            <v>1360800</v>
          </cell>
          <cell r="H94">
            <v>0.39600000000000002</v>
          </cell>
          <cell r="I94">
            <v>41817</v>
          </cell>
          <cell r="O94" t="str">
            <v>募集広報媒体等認知度調査のＯＣＲスキャニング及び集計分析業務</v>
          </cell>
          <cell r="P94">
            <v>0</v>
          </cell>
          <cell r="Q94">
            <v>1</v>
          </cell>
          <cell r="R94">
            <v>1</v>
          </cell>
          <cell r="S94">
            <v>1</v>
          </cell>
          <cell r="T94">
            <v>1</v>
          </cell>
          <cell r="U94" t="str">
            <v>（株）ケー・デー・シー</v>
          </cell>
          <cell r="AJ94">
            <v>538920</v>
          </cell>
          <cell r="DG94">
            <v>1</v>
          </cell>
          <cell r="DH94">
            <v>1</v>
          </cell>
          <cell r="DI94">
            <v>1</v>
          </cell>
          <cell r="DJ94">
            <v>42094</v>
          </cell>
          <cell r="DL94" t="str">
            <v>4L611AC0088、4L611CC0088</v>
          </cell>
          <cell r="DW94" t="str">
            <v>入札</v>
          </cell>
        </row>
        <row r="95">
          <cell r="A95" t="str">
            <v>26-i71</v>
          </cell>
          <cell r="B95">
            <v>1071</v>
          </cell>
          <cell r="D95" t="str">
            <v>E-1</v>
          </cell>
          <cell r="E95" t="str">
            <v>㈱東京リーガルマインド</v>
          </cell>
          <cell r="F95">
            <v>900450</v>
          </cell>
          <cell r="G95">
            <v>1552500</v>
          </cell>
          <cell r="H95">
            <v>0.57999999999999996</v>
          </cell>
          <cell r="I95">
            <v>41817</v>
          </cell>
          <cell r="O95" t="str">
            <v>高等工科学校生徒（一般）採用試験問題の予備作成・提供等</v>
          </cell>
          <cell r="P95">
            <v>0</v>
          </cell>
          <cell r="Q95">
            <v>3</v>
          </cell>
          <cell r="R95">
            <v>1</v>
          </cell>
          <cell r="S95">
            <v>3</v>
          </cell>
          <cell r="T95">
            <v>3</v>
          </cell>
          <cell r="U95" t="str">
            <v>㈱東京リーガルマインド</v>
          </cell>
          <cell r="V95" t="str">
            <v>㈱文憲堂</v>
          </cell>
          <cell r="W95" t="str">
            <v>㈱日本マンパワー</v>
          </cell>
          <cell r="AJ95">
            <v>900450</v>
          </cell>
          <cell r="AK95">
            <v>948888</v>
          </cell>
          <cell r="AL95">
            <v>993600</v>
          </cell>
          <cell r="DG95">
            <v>1</v>
          </cell>
          <cell r="DH95">
            <v>1</v>
          </cell>
          <cell r="DI95">
            <v>1</v>
          </cell>
          <cell r="DJ95">
            <v>41971</v>
          </cell>
          <cell r="DL95" t="str">
            <v>4L611AC0096</v>
          </cell>
          <cell r="DW95" t="str">
            <v>入札</v>
          </cell>
        </row>
        <row r="96">
          <cell r="A96" t="str">
            <v>26-i72</v>
          </cell>
          <cell r="B96">
            <v>1072</v>
          </cell>
          <cell r="D96" t="str">
            <v>E-1</v>
          </cell>
          <cell r="E96" t="str">
            <v>㈱文憲堂</v>
          </cell>
          <cell r="F96">
            <v>911520</v>
          </cell>
          <cell r="G96">
            <v>1360800</v>
          </cell>
          <cell r="H96">
            <v>0.66979999999999995</v>
          </cell>
          <cell r="I96">
            <v>41817</v>
          </cell>
          <cell r="O96" t="str">
            <v>幹部候補生採用試験一般教養問題（予備）の作成・提供等</v>
          </cell>
          <cell r="P96">
            <v>0</v>
          </cell>
          <cell r="Q96">
            <v>3</v>
          </cell>
          <cell r="R96">
            <v>1</v>
          </cell>
          <cell r="S96">
            <v>3</v>
          </cell>
          <cell r="T96">
            <v>3</v>
          </cell>
          <cell r="U96" t="str">
            <v>㈱文憲堂</v>
          </cell>
          <cell r="V96" t="str">
            <v>㈱東京リーガルマインド</v>
          </cell>
          <cell r="W96" t="str">
            <v>㈱日本マンパワー</v>
          </cell>
          <cell r="AJ96">
            <v>911520</v>
          </cell>
          <cell r="AK96">
            <v>1039500</v>
          </cell>
          <cell r="AL96">
            <v>1204837</v>
          </cell>
          <cell r="DG96">
            <v>1</v>
          </cell>
          <cell r="DH96">
            <v>1</v>
          </cell>
          <cell r="DI96">
            <v>1</v>
          </cell>
          <cell r="DJ96">
            <v>42062</v>
          </cell>
          <cell r="DL96" t="str">
            <v>4L611AC0097</v>
          </cell>
          <cell r="DW96" t="str">
            <v>入札</v>
          </cell>
        </row>
        <row r="97">
          <cell r="A97" t="str">
            <v>26-i84</v>
          </cell>
          <cell r="B97">
            <v>1084</v>
          </cell>
          <cell r="D97" t="str">
            <v>E-1</v>
          </cell>
          <cell r="E97" t="str">
            <v>不調</v>
          </cell>
          <cell r="F97" t="str">
            <v>不調</v>
          </cell>
          <cell r="G97">
            <v>1489104</v>
          </cell>
          <cell r="H97" t="str">
            <v>不調</v>
          </cell>
          <cell r="I97">
            <v>41843</v>
          </cell>
          <cell r="O97" t="str">
            <v>広帯域多目的無線機（機上用）に関する技術資料の作成</v>
          </cell>
          <cell r="P97">
            <v>0</v>
          </cell>
          <cell r="Q97">
            <v>0</v>
          </cell>
          <cell r="R97"/>
          <cell r="S97">
            <v>1</v>
          </cell>
          <cell r="T97">
            <v>1</v>
          </cell>
          <cell r="U97" t="str">
            <v>日本電気㈱宇宙･防衛営業本部</v>
          </cell>
          <cell r="AJ97">
            <v>1662120</v>
          </cell>
          <cell r="AY97">
            <v>1520640</v>
          </cell>
          <cell r="DG97">
            <v>3</v>
          </cell>
          <cell r="DH97">
            <v>1</v>
          </cell>
          <cell r="DI97">
            <v>3</v>
          </cell>
          <cell r="DJ97">
            <v>41880</v>
          </cell>
          <cell r="DL97" t="str">
            <v>4L9H1A00004</v>
          </cell>
          <cell r="DW97" t="str">
            <v>入札</v>
          </cell>
          <cell r="DX97" t="str">
            <v>再入札</v>
          </cell>
        </row>
        <row r="98">
          <cell r="A98" t="str">
            <v>26-i86</v>
          </cell>
          <cell r="B98">
            <v>1086</v>
          </cell>
          <cell r="D98" t="str">
            <v>E-1</v>
          </cell>
          <cell r="E98" t="str">
            <v>不調</v>
          </cell>
          <cell r="F98" t="str">
            <v>不調</v>
          </cell>
          <cell r="G98">
            <v>7760084</v>
          </cell>
          <cell r="H98" t="str">
            <v>不調</v>
          </cell>
          <cell r="I98">
            <v>41872</v>
          </cell>
          <cell r="O98" t="str">
            <v>運転シミュレータ装置の借上等役務（自動２輪）</v>
          </cell>
          <cell r="P98">
            <v>0</v>
          </cell>
          <cell r="Q98">
            <v>0</v>
          </cell>
          <cell r="R98"/>
          <cell r="S98">
            <v>1</v>
          </cell>
          <cell r="T98">
            <v>1</v>
          </cell>
          <cell r="U98" t="str">
            <v>三菱プレシジョン㈱防衛・宇宙営業本部</v>
          </cell>
          <cell r="AJ98">
            <v>8216640</v>
          </cell>
          <cell r="AY98">
            <v>8100000</v>
          </cell>
          <cell r="DG98">
            <v>3</v>
          </cell>
          <cell r="DH98">
            <v>1</v>
          </cell>
          <cell r="DI98">
            <v>3</v>
          </cell>
          <cell r="DJ98" t="str">
            <v>2015/2/29</v>
          </cell>
          <cell r="DW98" t="str">
            <v>入札</v>
          </cell>
          <cell r="DX98" t="str">
            <v>再入札</v>
          </cell>
        </row>
        <row r="99">
          <cell r="A99" t="str">
            <v>26-i95</v>
          </cell>
          <cell r="B99">
            <v>1095</v>
          </cell>
          <cell r="C99">
            <v>12072</v>
          </cell>
          <cell r="D99" t="str">
            <v>E-1</v>
          </cell>
          <cell r="E99" t="str">
            <v>（株）電通</v>
          </cell>
          <cell r="F99">
            <v>6453540</v>
          </cell>
          <cell r="G99">
            <v>7592398</v>
          </cell>
          <cell r="H99">
            <v>0.85</v>
          </cell>
          <cell r="I99">
            <v>41878</v>
          </cell>
          <cell r="O99" t="str">
            <v>平成26年度募集広報事業の部外委託（動画公告）</v>
          </cell>
          <cell r="P99">
            <v>0</v>
          </cell>
          <cell r="Q99">
            <v>1</v>
          </cell>
          <cell r="R99">
            <v>1</v>
          </cell>
          <cell r="S99">
            <v>3</v>
          </cell>
          <cell r="T99">
            <v>3</v>
          </cell>
          <cell r="U99" t="str">
            <v>（株）電通</v>
          </cell>
          <cell r="V99" t="str">
            <v>（株）大広</v>
          </cell>
          <cell r="W99" t="str">
            <v>（株）フリークアウト</v>
          </cell>
          <cell r="AJ99">
            <v>6453540</v>
          </cell>
          <cell r="AK99">
            <v>8539560</v>
          </cell>
          <cell r="AL99">
            <v>11614320</v>
          </cell>
          <cell r="DG99">
            <v>1</v>
          </cell>
          <cell r="DH99">
            <v>1</v>
          </cell>
          <cell r="DI99">
            <v>1</v>
          </cell>
          <cell r="DJ99">
            <v>41971</v>
          </cell>
          <cell r="DL99" t="str">
            <v>4L611AC0103</v>
          </cell>
          <cell r="DW99" t="str">
            <v>入札</v>
          </cell>
        </row>
        <row r="100">
          <cell r="A100" t="str">
            <v>26-i94</v>
          </cell>
          <cell r="B100">
            <v>1094</v>
          </cell>
          <cell r="C100">
            <v>12071</v>
          </cell>
          <cell r="D100" t="str">
            <v>E-1</v>
          </cell>
          <cell r="E100" t="str">
            <v>（株）マイナビ</v>
          </cell>
          <cell r="F100">
            <v>7992000</v>
          </cell>
          <cell r="G100">
            <v>12026340</v>
          </cell>
          <cell r="H100">
            <v>0.66449999999999998</v>
          </cell>
          <cell r="I100">
            <v>41878</v>
          </cell>
          <cell r="O100" t="str">
            <v>平成26年度新規大卒者向けインターネット就職情報サイトによる募集広報事業委託（１回目）</v>
          </cell>
          <cell r="P100">
            <v>0</v>
          </cell>
          <cell r="Q100">
            <v>2</v>
          </cell>
          <cell r="R100">
            <v>1</v>
          </cell>
          <cell r="S100">
            <v>2</v>
          </cell>
          <cell r="T100">
            <v>2</v>
          </cell>
          <cell r="U100" t="str">
            <v>（株）マイナビ</v>
          </cell>
          <cell r="V100" t="str">
            <v>（株）ﾘｸﾙｰﾄﾎｰﾙﾃﾞｨﾝｸﾞｽ</v>
          </cell>
          <cell r="AJ100">
            <v>7992000</v>
          </cell>
          <cell r="AK100">
            <v>10584000</v>
          </cell>
          <cell r="DG100">
            <v>1</v>
          </cell>
          <cell r="DH100">
            <v>1</v>
          </cell>
          <cell r="DI100">
            <v>1</v>
          </cell>
          <cell r="DJ100">
            <v>42094</v>
          </cell>
          <cell r="DL100" t="str">
            <v>4L611AC0104</v>
          </cell>
          <cell r="DW100" t="str">
            <v>入札</v>
          </cell>
        </row>
        <row r="101">
          <cell r="A101" t="str">
            <v>26-i89</v>
          </cell>
          <cell r="B101">
            <v>1089</v>
          </cell>
          <cell r="C101">
            <v>12070</v>
          </cell>
          <cell r="D101" t="str">
            <v>E-1</v>
          </cell>
          <cell r="E101" t="str">
            <v>（株）ﾔﾏﾁｺｰﾎﾟﾚｰｼｮﾝ</v>
          </cell>
          <cell r="F101">
            <v>5918400</v>
          </cell>
          <cell r="G101">
            <v>5918400</v>
          </cell>
          <cell r="H101">
            <v>1</v>
          </cell>
          <cell r="I101">
            <v>41878</v>
          </cell>
          <cell r="O101" t="str">
            <v>追悼式式場用天幕設営及び折りたたみ椅子借上げ</v>
          </cell>
          <cell r="P101">
            <v>0</v>
          </cell>
          <cell r="Q101">
            <v>1</v>
          </cell>
          <cell r="R101"/>
          <cell r="S101">
            <v>2</v>
          </cell>
          <cell r="T101">
            <v>2</v>
          </cell>
          <cell r="U101" t="str">
            <v>（株）ﾔﾏﾁｺｰﾎﾟﾚｰｼｮﾝ</v>
          </cell>
          <cell r="V101" t="str">
            <v>（株）アクティオ</v>
          </cell>
          <cell r="AJ101">
            <v>6242400</v>
          </cell>
          <cell r="AK101">
            <v>8311680</v>
          </cell>
          <cell r="AY101">
            <v>5918400</v>
          </cell>
          <cell r="AZ101" t="str">
            <v>辞退</v>
          </cell>
          <cell r="DG101">
            <v>1</v>
          </cell>
          <cell r="DH101">
            <v>1</v>
          </cell>
          <cell r="DI101">
            <v>1</v>
          </cell>
          <cell r="DJ101">
            <v>41937</v>
          </cell>
          <cell r="DL101" t="str">
            <v>4L611AC0154、4L611AC0155</v>
          </cell>
          <cell r="DW101" t="str">
            <v>入札</v>
          </cell>
          <cell r="DX101" t="str">
            <v>再入札</v>
          </cell>
        </row>
        <row r="102">
          <cell r="A102" t="str">
            <v>26-i107</v>
          </cell>
          <cell r="B102">
            <v>1107</v>
          </cell>
          <cell r="D102" t="str">
            <v>E-1</v>
          </cell>
          <cell r="E102" t="str">
            <v>不調</v>
          </cell>
          <cell r="F102" t="str">
            <v>不調</v>
          </cell>
          <cell r="G102">
            <v>1544400</v>
          </cell>
          <cell r="H102" t="str">
            <v>不調</v>
          </cell>
          <cell r="I102">
            <v>41900</v>
          </cell>
          <cell r="O102" t="str">
            <v>追悼式式場等設備設営</v>
          </cell>
          <cell r="P102">
            <v>0</v>
          </cell>
          <cell r="Q102">
            <v>0</v>
          </cell>
          <cell r="R102"/>
          <cell r="S102">
            <v>1</v>
          </cell>
          <cell r="T102">
            <v>1</v>
          </cell>
          <cell r="U102" t="str">
            <v>コーサイ・サービス（株）</v>
          </cell>
          <cell r="AJ102">
            <v>1706400</v>
          </cell>
          <cell r="AY102">
            <v>1620000</v>
          </cell>
          <cell r="DG102">
            <v>3</v>
          </cell>
          <cell r="DH102">
            <v>1</v>
          </cell>
          <cell r="DI102">
            <v>3</v>
          </cell>
          <cell r="DJ102">
            <v>41937</v>
          </cell>
          <cell r="DL102" t="str">
            <v>4L611AC0002</v>
          </cell>
          <cell r="DW102" t="str">
            <v>入札</v>
          </cell>
          <cell r="DX102" t="str">
            <v>再入札</v>
          </cell>
        </row>
        <row r="103">
          <cell r="A103" t="str">
            <v>26-i109</v>
          </cell>
          <cell r="B103">
            <v>1109</v>
          </cell>
          <cell r="D103" t="str">
            <v>E-1</v>
          </cell>
          <cell r="E103" t="str">
            <v>(有)後藤試験研究所</v>
          </cell>
          <cell r="F103">
            <v>17720100</v>
          </cell>
          <cell r="G103">
            <v>18603000</v>
          </cell>
          <cell r="H103">
            <v>0.95250000000000001</v>
          </cell>
          <cell r="I103">
            <v>41900</v>
          </cell>
          <cell r="O103" t="str">
            <v>幹部候補生採用試験専門問題（予備）の作成･提供等及び専門問題（記述）解答の採点ほか１件</v>
          </cell>
          <cell r="P103">
            <v>0</v>
          </cell>
          <cell r="Q103">
            <v>1</v>
          </cell>
          <cell r="R103">
            <v>1</v>
          </cell>
          <cell r="S103">
            <v>1</v>
          </cell>
          <cell r="T103">
            <v>1</v>
          </cell>
          <cell r="U103" t="str">
            <v>(有)後藤試験研究所</v>
          </cell>
          <cell r="AJ103">
            <v>17720100</v>
          </cell>
          <cell r="DG103">
            <v>1</v>
          </cell>
          <cell r="DH103">
            <v>1</v>
          </cell>
          <cell r="DI103">
            <v>1</v>
          </cell>
          <cell r="DJ103">
            <v>42062</v>
          </cell>
          <cell r="DL103" t="str">
            <v>4L611AC0098</v>
          </cell>
          <cell r="DW103" t="str">
            <v>入札</v>
          </cell>
        </row>
        <row r="104">
          <cell r="A104" t="str">
            <v>26-i110</v>
          </cell>
          <cell r="B104">
            <v>1110</v>
          </cell>
          <cell r="D104" t="str">
            <v>E-1</v>
          </cell>
          <cell r="E104" t="str">
            <v>三井物産ｾｷｭｱﾃﾞｨﾚｸｼｮﾝ㈱</v>
          </cell>
          <cell r="F104">
            <v>19440000</v>
          </cell>
          <cell r="G104">
            <v>19446480</v>
          </cell>
          <cell r="H104">
            <v>0.99970000000000003</v>
          </cell>
          <cell r="I104">
            <v>41901</v>
          </cell>
          <cell r="O104" t="str">
            <v>指揮管理通信システムに係わるシステム統合等支援役務</v>
          </cell>
          <cell r="P104">
            <v>0</v>
          </cell>
          <cell r="Q104">
            <v>1</v>
          </cell>
          <cell r="R104">
            <v>1</v>
          </cell>
          <cell r="S104">
            <v>1</v>
          </cell>
          <cell r="T104">
            <v>1</v>
          </cell>
          <cell r="U104" t="str">
            <v>三井物産ｾｷｭｱﾃﾞｨﾚｸｼｮﾝ㈱</v>
          </cell>
          <cell r="AJ104">
            <v>19440000</v>
          </cell>
          <cell r="DG104">
            <v>1</v>
          </cell>
          <cell r="DH104">
            <v>1</v>
          </cell>
          <cell r="DI104">
            <v>1</v>
          </cell>
          <cell r="DJ104">
            <v>42069</v>
          </cell>
          <cell r="DL104" t="str">
            <v>4L6B1A00034</v>
          </cell>
          <cell r="DW104" t="str">
            <v>入札</v>
          </cell>
        </row>
        <row r="105">
          <cell r="A105" t="str">
            <v>26-i111</v>
          </cell>
          <cell r="B105">
            <v>1111</v>
          </cell>
          <cell r="D105" t="str">
            <v>E-1</v>
          </cell>
          <cell r="E105" t="str">
            <v>全日本空輸（株）</v>
          </cell>
          <cell r="F105">
            <v>8678026</v>
          </cell>
          <cell r="G105">
            <v>8678026</v>
          </cell>
          <cell r="H105">
            <v>1</v>
          </cell>
          <cell r="I105">
            <v>41901</v>
          </cell>
          <cell r="O105" t="str">
            <v>操縦士等に係る航空英語能力証明試験</v>
          </cell>
          <cell r="P105">
            <v>0</v>
          </cell>
          <cell r="Q105">
            <v>1</v>
          </cell>
          <cell r="R105">
            <v>1</v>
          </cell>
          <cell r="S105">
            <v>1</v>
          </cell>
          <cell r="T105">
            <v>1</v>
          </cell>
          <cell r="U105" t="str">
            <v>全日本空輸（株）</v>
          </cell>
          <cell r="AJ105">
            <v>8678026</v>
          </cell>
          <cell r="DG105">
            <v>1</v>
          </cell>
          <cell r="DH105">
            <v>1</v>
          </cell>
          <cell r="DI105">
            <v>1</v>
          </cell>
          <cell r="DJ105">
            <v>42094</v>
          </cell>
          <cell r="DL105" t="str">
            <v>4L611CC0108</v>
          </cell>
          <cell r="DW105" t="str">
            <v>入札</v>
          </cell>
        </row>
        <row r="106">
          <cell r="A106" t="str">
            <v>26-i112</v>
          </cell>
          <cell r="B106">
            <v>1112</v>
          </cell>
          <cell r="D106" t="str">
            <v>E-1</v>
          </cell>
          <cell r="E106" t="str">
            <v>（一財）航空交通管制協会</v>
          </cell>
          <cell r="F106">
            <v>3240000</v>
          </cell>
          <cell r="G106">
            <v>3240000</v>
          </cell>
          <cell r="H106">
            <v>1</v>
          </cell>
          <cell r="I106">
            <v>41901</v>
          </cell>
          <cell r="O106" t="str">
            <v>航空管制官等英語能力証明試験</v>
          </cell>
          <cell r="P106">
            <v>0</v>
          </cell>
          <cell r="Q106">
            <v>1</v>
          </cell>
          <cell r="R106"/>
          <cell r="S106">
            <v>1</v>
          </cell>
          <cell r="T106">
            <v>1</v>
          </cell>
          <cell r="U106" t="str">
            <v>（一財）航空交通管制協会</v>
          </cell>
          <cell r="AJ106">
            <v>3348000</v>
          </cell>
          <cell r="AY106">
            <v>3240000</v>
          </cell>
          <cell r="DG106">
            <v>1</v>
          </cell>
          <cell r="DH106">
            <v>1</v>
          </cell>
          <cell r="DI106">
            <v>1</v>
          </cell>
          <cell r="DJ106">
            <v>42094</v>
          </cell>
          <cell r="DL106" t="str">
            <v>4L611CC0117</v>
          </cell>
          <cell r="DW106" t="str">
            <v>入札</v>
          </cell>
          <cell r="DX106" t="str">
            <v>再入札</v>
          </cell>
        </row>
        <row r="107">
          <cell r="A107" t="str">
            <v>26-i127</v>
          </cell>
          <cell r="B107">
            <v>1127</v>
          </cell>
          <cell r="C107">
            <v>12097</v>
          </cell>
          <cell r="D107" t="str">
            <v>E-1</v>
          </cell>
          <cell r="E107" t="str">
            <v>明治記念館</v>
          </cell>
          <cell r="F107">
            <v>1451190</v>
          </cell>
          <cell r="G107">
            <v>1451190</v>
          </cell>
          <cell r="H107">
            <v>1</v>
          </cell>
          <cell r="I107">
            <v>41929</v>
          </cell>
          <cell r="O107" t="str">
            <v>平成26年度優秀隊員招待行事会場借上げ及び招宴用の食事</v>
          </cell>
          <cell r="P107">
            <v>0</v>
          </cell>
          <cell r="Q107">
            <v>1</v>
          </cell>
          <cell r="R107">
            <v>1</v>
          </cell>
          <cell r="S107">
            <v>1</v>
          </cell>
          <cell r="T107">
            <v>1</v>
          </cell>
          <cell r="U107" t="str">
            <v>明治記念館</v>
          </cell>
          <cell r="AJ107">
            <v>1451190</v>
          </cell>
          <cell r="DG107">
            <v>1</v>
          </cell>
          <cell r="DH107">
            <v>1</v>
          </cell>
          <cell r="DI107">
            <v>1</v>
          </cell>
          <cell r="DJ107">
            <v>41955</v>
          </cell>
          <cell r="DL107" t="str">
            <v>4L611AC0139、4L611AC0141</v>
          </cell>
          <cell r="DW107" t="str">
            <v>入札</v>
          </cell>
        </row>
        <row r="108">
          <cell r="A108" t="str">
            <v>26-i125</v>
          </cell>
          <cell r="B108">
            <v>1125</v>
          </cell>
          <cell r="C108" t="str">
            <v>4K0H11204000</v>
          </cell>
          <cell r="D108" t="str">
            <v>E-1</v>
          </cell>
          <cell r="E108" t="str">
            <v>富士通特機システム㈱営業統括部</v>
          </cell>
          <cell r="F108">
            <v>41085000</v>
          </cell>
          <cell r="G108">
            <v>41458000</v>
          </cell>
          <cell r="H108">
            <v>0.99099999999999999</v>
          </cell>
          <cell r="I108">
            <v>41936</v>
          </cell>
          <cell r="O108" t="str">
            <v>ＰＢＬ関連教育（総合取得改革関連教育）</v>
          </cell>
          <cell r="P108">
            <v>0</v>
          </cell>
          <cell r="Q108">
            <v>1</v>
          </cell>
          <cell r="R108"/>
          <cell r="S108">
            <v>1</v>
          </cell>
          <cell r="T108">
            <v>1</v>
          </cell>
          <cell r="U108" t="str">
            <v>富士通特機システム㈱営業統括部</v>
          </cell>
          <cell r="AJ108">
            <v>41500000</v>
          </cell>
          <cell r="AY108">
            <v>41085000</v>
          </cell>
          <cell r="DG108">
            <v>1</v>
          </cell>
          <cell r="DH108">
            <v>1</v>
          </cell>
          <cell r="DI108">
            <v>1</v>
          </cell>
          <cell r="DJ108">
            <v>42048</v>
          </cell>
          <cell r="DL108" t="str">
            <v>4L7V1A00015</v>
          </cell>
          <cell r="DW108" t="str">
            <v>入札</v>
          </cell>
          <cell r="DX108" t="str">
            <v>再入札</v>
          </cell>
        </row>
        <row r="109">
          <cell r="A109" t="str">
            <v>26-i133</v>
          </cell>
          <cell r="B109">
            <v>1133</v>
          </cell>
          <cell r="C109">
            <v>12112</v>
          </cell>
          <cell r="D109" t="str">
            <v>E-1</v>
          </cell>
          <cell r="E109" t="str">
            <v>藤田観光㈱</v>
          </cell>
          <cell r="F109">
            <v>2515320</v>
          </cell>
          <cell r="G109">
            <v>2843856</v>
          </cell>
          <cell r="H109">
            <v>0.88449999999999995</v>
          </cell>
          <cell r="I109">
            <v>41939</v>
          </cell>
          <cell r="O109" t="str">
            <v>平成26年度自衛隊音楽まつりレセプション会場借上げ及びレセプションにおける食事</v>
          </cell>
          <cell r="P109">
            <v>0</v>
          </cell>
          <cell r="Q109">
            <v>1</v>
          </cell>
          <cell r="R109">
            <v>1</v>
          </cell>
          <cell r="S109">
            <v>1</v>
          </cell>
          <cell r="T109">
            <v>1</v>
          </cell>
          <cell r="U109" t="str">
            <v>藤田観光㈱</v>
          </cell>
          <cell r="AJ109">
            <v>2515320</v>
          </cell>
          <cell r="DG109">
            <v>1</v>
          </cell>
          <cell r="DH109">
            <v>1</v>
          </cell>
          <cell r="DI109">
            <v>1</v>
          </cell>
          <cell r="DJ109">
            <v>41953</v>
          </cell>
          <cell r="DL109" t="str">
            <v>4L7C1AA0075、4L7C1AA0083</v>
          </cell>
          <cell r="DW109" t="str">
            <v>入札</v>
          </cell>
        </row>
        <row r="110">
          <cell r="A110" t="str">
            <v>26-i147</v>
          </cell>
          <cell r="B110" t="str">
            <v>4K0H11211470</v>
          </cell>
          <cell r="C110">
            <v>12121</v>
          </cell>
          <cell r="D110" t="str">
            <v>E-1</v>
          </cell>
          <cell r="E110" t="str">
            <v>㈱日立製作所ﾃﾞｨﾌｪﾝｽｼｽﾃﾑ社</v>
          </cell>
          <cell r="F110">
            <v>820000</v>
          </cell>
          <cell r="G110">
            <v>824000</v>
          </cell>
          <cell r="H110">
            <v>0.99509999999999998</v>
          </cell>
          <cell r="I110">
            <v>41974</v>
          </cell>
          <cell r="O110" t="str">
            <v>陸自情報支援システムのＤＩＩクローズ系接続切替役務</v>
          </cell>
          <cell r="P110">
            <v>0</v>
          </cell>
          <cell r="Q110">
            <v>1</v>
          </cell>
          <cell r="R110"/>
          <cell r="S110">
            <v>1</v>
          </cell>
          <cell r="T110">
            <v>1</v>
          </cell>
          <cell r="U110" t="str">
            <v>㈱日立製作所ﾃﾞｨﾌｪﾝｽｼｽﾃﾑ社</v>
          </cell>
          <cell r="AJ110">
            <v>890000</v>
          </cell>
          <cell r="AY110">
            <v>870000</v>
          </cell>
          <cell r="BN110">
            <v>820000</v>
          </cell>
          <cell r="DG110">
            <v>3</v>
          </cell>
          <cell r="DH110">
            <v>1</v>
          </cell>
          <cell r="DI110">
            <v>3</v>
          </cell>
          <cell r="DJ110">
            <v>42062</v>
          </cell>
          <cell r="DL110" t="str">
            <v>4L661A10065</v>
          </cell>
          <cell r="DW110" t="str">
            <v>入札</v>
          </cell>
          <cell r="DX110" t="str">
            <v>再入札</v>
          </cell>
          <cell r="DY110" t="str">
            <v>商議</v>
          </cell>
        </row>
        <row r="111">
          <cell r="A111" t="str">
            <v>→</v>
          </cell>
          <cell r="C111" t="str">
            <v>→</v>
          </cell>
          <cell r="I111" t="str">
            <v>→</v>
          </cell>
        </row>
      </sheetData>
      <sheetData sheetId="11">
        <row r="21">
          <cell r="B21" t="str">
            <v>分類記号</v>
          </cell>
          <cell r="C21" t="str">
            <v>分類名</v>
          </cell>
        </row>
        <row r="22">
          <cell r="B22" t="str">
            <v>A-1</v>
          </cell>
          <cell r="C22" t="str">
            <v>売買（雑貨・消耗品）</v>
          </cell>
          <cell r="D22" t="str">
            <v>○</v>
          </cell>
          <cell r="E22" t="str">
            <v>○</v>
          </cell>
        </row>
        <row r="23">
          <cell r="B23" t="str">
            <v>A-2</v>
          </cell>
          <cell r="C23" t="str">
            <v>売買（雑貨・消耗品）</v>
          </cell>
          <cell r="D23" t="str">
            <v>○</v>
          </cell>
          <cell r="E23" t="str">
            <v>○</v>
          </cell>
        </row>
        <row r="24">
          <cell r="B24" t="str">
            <v>A-3</v>
          </cell>
          <cell r="C24" t="str">
            <v>売買（ＯＡ関係・備品）</v>
          </cell>
          <cell r="D24" t="str">
            <v>○</v>
          </cell>
          <cell r="E24" t="str">
            <v>○</v>
          </cell>
        </row>
        <row r="25">
          <cell r="B25" t="str">
            <v>A-4</v>
          </cell>
          <cell r="C25" t="str">
            <v>売買（ＯＡ関係・消耗品）</v>
          </cell>
          <cell r="D25" t="str">
            <v>○</v>
          </cell>
          <cell r="E25" t="str">
            <v>○</v>
          </cell>
        </row>
        <row r="26">
          <cell r="B26" t="str">
            <v>A-5</v>
          </cell>
          <cell r="C26" t="str">
            <v>売買（トナー）</v>
          </cell>
          <cell r="D26" t="str">
            <v>○</v>
          </cell>
          <cell r="E26" t="str">
            <v>○</v>
          </cell>
        </row>
        <row r="27">
          <cell r="B27" t="str">
            <v>A-6</v>
          </cell>
          <cell r="C27" t="str">
            <v>売買（文具関係・備品（什器））</v>
          </cell>
          <cell r="D27" t="str">
            <v>○</v>
          </cell>
          <cell r="E27" t="str">
            <v>○</v>
          </cell>
        </row>
        <row r="28">
          <cell r="B28" t="str">
            <v>A-7</v>
          </cell>
          <cell r="C28" t="str">
            <v>売買（文具関係・消耗品）</v>
          </cell>
          <cell r="D28" t="str">
            <v>○</v>
          </cell>
          <cell r="E28" t="str">
            <v>○</v>
          </cell>
        </row>
        <row r="29">
          <cell r="B29" t="str">
            <v>A-8</v>
          </cell>
          <cell r="C29" t="str">
            <v>売買（紙・専門業者取扱品）</v>
          </cell>
          <cell r="D29" t="str">
            <v>○</v>
          </cell>
          <cell r="E29" t="str">
            <v>○</v>
          </cell>
        </row>
        <row r="30">
          <cell r="B30" t="str">
            <v>A-9</v>
          </cell>
          <cell r="C30" t="str">
            <v>売買（印刷資材・備品）</v>
          </cell>
          <cell r="D30" t="str">
            <v>○</v>
          </cell>
          <cell r="E30" t="str">
            <v>○</v>
          </cell>
        </row>
        <row r="31">
          <cell r="B31" t="str">
            <v>A-10</v>
          </cell>
          <cell r="C31" t="str">
            <v>売買（印刷資材・消耗品）</v>
          </cell>
          <cell r="D31" t="str">
            <v>○</v>
          </cell>
          <cell r="E31" t="str">
            <v>○</v>
          </cell>
        </row>
        <row r="32">
          <cell r="B32" t="str">
            <v>A-11</v>
          </cell>
          <cell r="C32" t="str">
            <v>売買（写真関係・備品）</v>
          </cell>
          <cell r="D32" t="str">
            <v>○</v>
          </cell>
          <cell r="E32" t="str">
            <v>○</v>
          </cell>
        </row>
        <row r="33">
          <cell r="B33" t="str">
            <v>A-12</v>
          </cell>
          <cell r="C33" t="str">
            <v>売買（写真関係・消耗品）</v>
          </cell>
          <cell r="D33" t="str">
            <v>○</v>
          </cell>
          <cell r="E33" t="str">
            <v>○</v>
          </cell>
        </row>
        <row r="34">
          <cell r="B34" t="str">
            <v>A-13</v>
          </cell>
          <cell r="C34" t="str">
            <v>売買（電気関係・備品）</v>
          </cell>
          <cell r="D34" t="str">
            <v>○</v>
          </cell>
          <cell r="E34" t="str">
            <v>○</v>
          </cell>
        </row>
        <row r="35">
          <cell r="B35" t="str">
            <v>A-14</v>
          </cell>
          <cell r="C35" t="str">
            <v>売買（電器関係・消耗品）</v>
          </cell>
          <cell r="D35" t="str">
            <v>○</v>
          </cell>
          <cell r="E35" t="str">
            <v>○</v>
          </cell>
        </row>
        <row r="36">
          <cell r="B36" t="str">
            <v>A-15</v>
          </cell>
          <cell r="C36" t="str">
            <v>売買（車両用品）</v>
          </cell>
          <cell r="D36" t="str">
            <v>○</v>
          </cell>
          <cell r="E36" t="str">
            <v>○</v>
          </cell>
        </row>
        <row r="37">
          <cell r="B37" t="str">
            <v>A-16</v>
          </cell>
          <cell r="C37" t="str">
            <v>売買（図書）</v>
          </cell>
          <cell r="D37" t="str">
            <v>○</v>
          </cell>
          <cell r="E37" t="str">
            <v>○</v>
          </cell>
        </row>
        <row r="38">
          <cell r="B38" t="str">
            <v>A-17</v>
          </cell>
          <cell r="C38" t="str">
            <v>売買（医薬品類）</v>
          </cell>
          <cell r="D38" t="str">
            <v>○</v>
          </cell>
          <cell r="E38" t="str">
            <v>○</v>
          </cell>
        </row>
        <row r="39">
          <cell r="B39" t="str">
            <v>A-18</v>
          </cell>
          <cell r="C39" t="str">
            <v>売買（データ類）</v>
          </cell>
          <cell r="D39" t="str">
            <v>○</v>
          </cell>
          <cell r="E39" t="str">
            <v>○</v>
          </cell>
        </row>
        <row r="40">
          <cell r="B40" t="str">
            <v>B</v>
          </cell>
          <cell r="C40" t="str">
            <v>建設工事</v>
          </cell>
          <cell r="D40" t="str">
            <v>○</v>
          </cell>
          <cell r="E40" t="str">
            <v>×</v>
          </cell>
        </row>
        <row r="41">
          <cell r="B41" t="str">
            <v>C-1</v>
          </cell>
          <cell r="C41" t="str">
            <v>製造（印刷物）</v>
          </cell>
          <cell r="D41" t="str">
            <v>○</v>
          </cell>
          <cell r="E41" t="str">
            <v>○</v>
          </cell>
        </row>
        <row r="42">
          <cell r="B42" t="str">
            <v>C-2</v>
          </cell>
          <cell r="C42" t="str">
            <v>製造（盾・メダルの類）</v>
          </cell>
          <cell r="D42" t="str">
            <v>○</v>
          </cell>
          <cell r="E42" t="str">
            <v>×</v>
          </cell>
        </row>
        <row r="43">
          <cell r="B43" t="str">
            <v>C-3</v>
          </cell>
          <cell r="C43" t="str">
            <v>製造（その他）</v>
          </cell>
          <cell r="D43" t="str">
            <v>○</v>
          </cell>
          <cell r="E43" t="str">
            <v>×</v>
          </cell>
        </row>
        <row r="44">
          <cell r="B44" t="str">
            <v>D</v>
          </cell>
          <cell r="C44" t="str">
            <v>修理</v>
          </cell>
          <cell r="D44" t="str">
            <v>○</v>
          </cell>
          <cell r="E44" t="str">
            <v>×</v>
          </cell>
        </row>
        <row r="45">
          <cell r="B45" t="str">
            <v>E-1</v>
          </cell>
          <cell r="C45" t="str">
            <v>役務（一般）</v>
          </cell>
          <cell r="D45" t="str">
            <v>○</v>
          </cell>
          <cell r="E45" t="str">
            <v>×</v>
          </cell>
        </row>
        <row r="46">
          <cell r="B46" t="str">
            <v>E-2</v>
          </cell>
          <cell r="C46" t="str">
            <v>役務（通信関係）</v>
          </cell>
          <cell r="D46" t="str">
            <v>○</v>
          </cell>
          <cell r="E46" t="str">
            <v>×</v>
          </cell>
        </row>
        <row r="47">
          <cell r="B47" t="str">
            <v>E-3</v>
          </cell>
          <cell r="C47" t="str">
            <v>役務（人員輸送、その他の輸送役務関係）</v>
          </cell>
          <cell r="D47" t="str">
            <v>○</v>
          </cell>
          <cell r="E47" t="str">
            <v>×</v>
          </cell>
        </row>
        <row r="48">
          <cell r="B48" t="str">
            <v>E-4</v>
          </cell>
          <cell r="C48" t="str">
            <v>役務（宿舎、その他の施設借上）</v>
          </cell>
          <cell r="D48" t="str">
            <v>○</v>
          </cell>
          <cell r="E48" t="str">
            <v>×</v>
          </cell>
        </row>
        <row r="49">
          <cell r="B49" t="str">
            <v>E-5</v>
          </cell>
          <cell r="C49" t="str">
            <v>役務（特殊）</v>
          </cell>
          <cell r="D49" t="str">
            <v>○</v>
          </cell>
          <cell r="E49" t="str">
            <v>×</v>
          </cell>
        </row>
        <row r="50">
          <cell r="B50" t="str">
            <v>→</v>
          </cell>
        </row>
      </sheetData>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価格調書"/>
      <sheetName val="総合計"/>
      <sheetName val="入力"/>
      <sheetName val="合（科）"/>
      <sheetName val="合（部・科）"/>
      <sheetName val="発注"/>
      <sheetName val="集計表（運賃）"/>
      <sheetName val="1,2,3,4"/>
      <sheetName val="集計表（割引・割増）)"/>
      <sheetName val="5,7,8,9"/>
      <sheetName val="集計表（集荷配達料）"/>
      <sheetName val="6"/>
      <sheetName val="集計表（沖縄連絡運輸）"/>
      <sheetName val="10-1"/>
      <sheetName val="10-2"/>
      <sheetName val="10-3"/>
      <sheetName val="集計表（九州離島連絡運輸）"/>
      <sheetName val="11"/>
      <sheetName val="集計表（航送船・有料道路）"/>
      <sheetName val="12"/>
      <sheetName val="CODE"/>
      <sheetName val="金額表"/>
      <sheetName val="1"/>
      <sheetName val="2"/>
      <sheetName val="Sheet1"/>
    </sheetNames>
    <sheetDataSet>
      <sheetData sheetId="0" refreshError="1"/>
      <sheetData sheetId="1">
        <row r="34">
          <cell r="E34">
            <v>24506018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E2" t="str">
            <v>易損品</v>
          </cell>
          <cell r="F2" t="str">
            <v>島松</v>
          </cell>
          <cell r="K2" t="str">
            <v>東京</v>
          </cell>
          <cell r="L2" t="str">
            <v>那覇市</v>
          </cell>
          <cell r="M2" t="str">
            <v>石垣島</v>
          </cell>
          <cell r="N2" t="str">
            <v>福岡～対馬</v>
          </cell>
          <cell r="O2" t="str">
            <v>本州～北海道200</v>
          </cell>
          <cell r="P2" t="str">
            <v>本州～四国</v>
          </cell>
        </row>
        <row r="3">
          <cell r="E3" t="str">
            <v>高価品</v>
          </cell>
          <cell r="F3" t="str">
            <v>苗穂</v>
          </cell>
          <cell r="K3" t="str">
            <v>大阪</v>
          </cell>
          <cell r="L3" t="str">
            <v>浦添市</v>
          </cell>
          <cell r="M3" t="str">
            <v>宮古島</v>
          </cell>
          <cell r="N3" t="str">
            <v>鹿児島～奄美大島</v>
          </cell>
          <cell r="O3" t="str">
            <v>本州～北海道129</v>
          </cell>
          <cell r="P3" t="str">
            <v>本州～九州</v>
          </cell>
        </row>
        <row r="4">
          <cell r="E4" t="str">
            <v>易・高</v>
          </cell>
          <cell r="F4" t="str">
            <v>白老</v>
          </cell>
          <cell r="K4" t="str">
            <v>福岡</v>
          </cell>
          <cell r="L4" t="str">
            <v>宜野湾市</v>
          </cell>
          <cell r="M4" t="str">
            <v>その他</v>
          </cell>
          <cell r="N4" t="str">
            <v>鹿児島～喜界島</v>
          </cell>
          <cell r="O4" t="str">
            <v>本州～四国63</v>
          </cell>
          <cell r="P4" t="str">
            <v>北九州</v>
          </cell>
        </row>
        <row r="5">
          <cell r="F5" t="str">
            <v>安平</v>
          </cell>
          <cell r="K5" t="str">
            <v>鹿児島</v>
          </cell>
          <cell r="L5" t="str">
            <v>糸満市</v>
          </cell>
          <cell r="N5" t="str">
            <v>鹿児島～沖永良島</v>
          </cell>
          <cell r="O5" t="str">
            <v>本州～四国70</v>
          </cell>
        </row>
        <row r="6">
          <cell r="F6" t="str">
            <v>日高</v>
          </cell>
          <cell r="L6" t="str">
            <v>西原市</v>
          </cell>
          <cell r="O6" t="str">
            <v>本州～四国80</v>
          </cell>
        </row>
        <row r="7">
          <cell r="F7" t="str">
            <v>近文台(弾)</v>
          </cell>
          <cell r="L7" t="str">
            <v>南風原市</v>
          </cell>
          <cell r="O7" t="str">
            <v>本州～四国65</v>
          </cell>
        </row>
        <row r="8">
          <cell r="F8" t="str">
            <v>近文台(燃)</v>
          </cell>
          <cell r="L8" t="str">
            <v>八重瀬町</v>
          </cell>
          <cell r="O8" t="str">
            <v>本州～四国40</v>
          </cell>
        </row>
        <row r="9">
          <cell r="F9" t="str">
            <v>多田</v>
          </cell>
          <cell r="L9" t="str">
            <v>与那原市</v>
          </cell>
          <cell r="O9" t="str">
            <v>本州～四国105</v>
          </cell>
        </row>
        <row r="10">
          <cell r="F10" t="str">
            <v>早来</v>
          </cell>
          <cell r="L10" t="str">
            <v>豊見城市</v>
          </cell>
          <cell r="O10" t="str">
            <v>本州～四国185</v>
          </cell>
        </row>
        <row r="11">
          <cell r="F11" t="str">
            <v>札幌</v>
          </cell>
          <cell r="L11" t="str">
            <v>沖縄市</v>
          </cell>
          <cell r="O11" t="str">
            <v>本州～四国210</v>
          </cell>
        </row>
        <row r="12">
          <cell r="F12" t="str">
            <v>北千歳</v>
          </cell>
          <cell r="L12" t="str">
            <v>嘉手納市</v>
          </cell>
          <cell r="O12" t="str">
            <v>本州～四国65</v>
          </cell>
        </row>
        <row r="13">
          <cell r="F13" t="str">
            <v>東千歳</v>
          </cell>
          <cell r="L13" t="str">
            <v>北谷市</v>
          </cell>
          <cell r="O13" t="str">
            <v>本州～四国35</v>
          </cell>
        </row>
        <row r="14">
          <cell r="F14" t="str">
            <v>真駒内</v>
          </cell>
          <cell r="L14" t="str">
            <v>南城市</v>
          </cell>
          <cell r="O14" t="str">
            <v>本州～四国55</v>
          </cell>
        </row>
        <row r="15">
          <cell r="F15" t="str">
            <v>南恵庭</v>
          </cell>
          <cell r="L15" t="str">
            <v>中城村</v>
          </cell>
          <cell r="O15" t="str">
            <v>本州～四国60</v>
          </cell>
        </row>
        <row r="16">
          <cell r="F16" t="str">
            <v>北恵庭</v>
          </cell>
          <cell r="L16" t="str">
            <v>北中城村</v>
          </cell>
          <cell r="O16" t="str">
            <v>本州～四国74</v>
          </cell>
        </row>
        <row r="17">
          <cell r="F17" t="str">
            <v>岩見沢</v>
          </cell>
          <cell r="L17" t="str">
            <v>うるま市</v>
          </cell>
          <cell r="O17" t="str">
            <v>四国～九州167</v>
          </cell>
        </row>
        <row r="18">
          <cell r="F18" t="str">
            <v>幌別</v>
          </cell>
          <cell r="L18" t="str">
            <v>読谷村</v>
          </cell>
          <cell r="O18" t="str">
            <v>四国～九州82</v>
          </cell>
        </row>
        <row r="19">
          <cell r="F19" t="str">
            <v>函館</v>
          </cell>
          <cell r="L19" t="str">
            <v>金武町</v>
          </cell>
          <cell r="O19" t="str">
            <v>四国～九州66</v>
          </cell>
        </row>
        <row r="20">
          <cell r="F20" t="str">
            <v>倶知安</v>
          </cell>
          <cell r="L20" t="str">
            <v>恩納村</v>
          </cell>
        </row>
        <row r="21">
          <cell r="F21" t="str">
            <v>名寄</v>
          </cell>
          <cell r="L21" t="str">
            <v>宜野座村</v>
          </cell>
        </row>
        <row r="22">
          <cell r="F22" t="str">
            <v>旭川</v>
          </cell>
          <cell r="L22" t="str">
            <v>名護市</v>
          </cell>
        </row>
        <row r="23">
          <cell r="F23" t="str">
            <v>上富良野</v>
          </cell>
          <cell r="L23" t="str">
            <v>本部町</v>
          </cell>
        </row>
        <row r="24">
          <cell r="F24" t="str">
            <v>滝川</v>
          </cell>
          <cell r="L24" t="str">
            <v>今帰仁村</v>
          </cell>
        </row>
        <row r="25">
          <cell r="F25" t="str">
            <v>留萌</v>
          </cell>
          <cell r="L25" t="str">
            <v>大宜味村</v>
          </cell>
        </row>
        <row r="26">
          <cell r="F26" t="str">
            <v>帯広</v>
          </cell>
          <cell r="L26" t="str">
            <v>東村</v>
          </cell>
        </row>
        <row r="27">
          <cell r="F27" t="str">
            <v>美幌</v>
          </cell>
          <cell r="L27" t="str">
            <v>国頭村</v>
          </cell>
        </row>
        <row r="28">
          <cell r="F28" t="str">
            <v>遠軽</v>
          </cell>
        </row>
        <row r="29">
          <cell r="F29" t="str">
            <v>釧路</v>
          </cell>
        </row>
        <row r="30">
          <cell r="F30" t="str">
            <v>鹿追</v>
          </cell>
        </row>
        <row r="31">
          <cell r="F31" t="str">
            <v>丘珠</v>
          </cell>
        </row>
        <row r="32">
          <cell r="F32" t="str">
            <v>別海</v>
          </cell>
        </row>
        <row r="33">
          <cell r="F33" t="str">
            <v>静内</v>
          </cell>
        </row>
        <row r="34">
          <cell r="F34" t="str">
            <v>美唄</v>
          </cell>
        </row>
        <row r="35">
          <cell r="F35" t="str">
            <v>豊平</v>
          </cell>
        </row>
        <row r="36">
          <cell r="F36" t="str">
            <v>稚内</v>
          </cell>
        </row>
        <row r="37">
          <cell r="F37" t="str">
            <v>礼文</v>
          </cell>
        </row>
        <row r="38">
          <cell r="F38" t="str">
            <v>標津</v>
          </cell>
        </row>
        <row r="39">
          <cell r="F39" t="str">
            <v>沼田</v>
          </cell>
        </row>
        <row r="40">
          <cell r="F40" t="str">
            <v>矢臼別演習場</v>
          </cell>
        </row>
        <row r="41">
          <cell r="F41" t="str">
            <v>足寄(弾)</v>
          </cell>
        </row>
        <row r="42">
          <cell r="F42" t="str">
            <v>然別</v>
          </cell>
        </row>
        <row r="43">
          <cell r="F43" t="str">
            <v>糠平</v>
          </cell>
        </row>
        <row r="44">
          <cell r="F44" t="str">
            <v>鬼志別</v>
          </cell>
        </row>
        <row r="45">
          <cell r="F45" t="str">
            <v>ﾆｾｺ</v>
          </cell>
        </row>
        <row r="46">
          <cell r="F46" t="str">
            <v>青森</v>
          </cell>
        </row>
        <row r="47">
          <cell r="F47" t="str">
            <v>八戸</v>
          </cell>
        </row>
        <row r="48">
          <cell r="F48" t="str">
            <v>弘前</v>
          </cell>
        </row>
        <row r="49">
          <cell r="F49" t="str">
            <v>岩手</v>
          </cell>
        </row>
        <row r="50">
          <cell r="F50" t="str">
            <v>秋田</v>
          </cell>
        </row>
        <row r="51">
          <cell r="F51" t="str">
            <v>大和</v>
          </cell>
        </row>
        <row r="52">
          <cell r="F52" t="str">
            <v>神町</v>
          </cell>
        </row>
        <row r="53">
          <cell r="F53" t="str">
            <v>仙台</v>
          </cell>
        </row>
        <row r="54">
          <cell r="F54" t="str">
            <v>反町</v>
          </cell>
        </row>
        <row r="55">
          <cell r="F55" t="str">
            <v>多賀城</v>
          </cell>
        </row>
        <row r="56">
          <cell r="F56" t="str">
            <v>多賀城(燃)</v>
          </cell>
        </row>
        <row r="57">
          <cell r="F57" t="str">
            <v>霞目</v>
          </cell>
        </row>
        <row r="58">
          <cell r="F58" t="str">
            <v>船岡</v>
          </cell>
        </row>
        <row r="59">
          <cell r="F59" t="str">
            <v>船岡(弾)</v>
          </cell>
        </row>
        <row r="60">
          <cell r="F60" t="str">
            <v>福島</v>
          </cell>
        </row>
        <row r="61">
          <cell r="F61" t="str">
            <v>郡山</v>
          </cell>
        </row>
        <row r="62">
          <cell r="F62" t="str">
            <v>六ヶ所射場</v>
          </cell>
        </row>
        <row r="63">
          <cell r="F63" t="str">
            <v>霞ヶ浦</v>
          </cell>
        </row>
        <row r="64">
          <cell r="F64" t="str">
            <v>十条</v>
          </cell>
        </row>
        <row r="65">
          <cell r="F65" t="str">
            <v>大宮</v>
          </cell>
        </row>
        <row r="66">
          <cell r="F66" t="str">
            <v>吉井</v>
          </cell>
        </row>
        <row r="67">
          <cell r="F67" t="str">
            <v>富士(弾)</v>
          </cell>
        </row>
        <row r="68">
          <cell r="F68" t="str">
            <v>松戸</v>
          </cell>
        </row>
        <row r="69">
          <cell r="F69" t="str">
            <v>朝日</v>
          </cell>
        </row>
        <row r="70">
          <cell r="F70" t="str">
            <v>古河</v>
          </cell>
        </row>
        <row r="71">
          <cell r="F71" t="str">
            <v>用賀</v>
          </cell>
        </row>
        <row r="72">
          <cell r="F72" t="str">
            <v>土浦</v>
          </cell>
        </row>
        <row r="73">
          <cell r="F73" t="str">
            <v>勝田</v>
          </cell>
        </row>
        <row r="74">
          <cell r="F74" t="str">
            <v>久里浜</v>
          </cell>
        </row>
        <row r="75">
          <cell r="F75" t="str">
            <v>下志津</v>
          </cell>
        </row>
        <row r="76">
          <cell r="F76" t="str">
            <v>三宿</v>
          </cell>
        </row>
        <row r="77">
          <cell r="F77" t="str">
            <v>富士</v>
          </cell>
        </row>
        <row r="78">
          <cell r="F78" t="str">
            <v>北宇都宮</v>
          </cell>
        </row>
        <row r="79">
          <cell r="F79" t="str">
            <v>横浜</v>
          </cell>
        </row>
        <row r="80">
          <cell r="F80" t="str">
            <v>米軍基地</v>
          </cell>
        </row>
        <row r="81">
          <cell r="F81" t="str">
            <v>市ヶ谷</v>
          </cell>
        </row>
        <row r="82">
          <cell r="F82" t="str">
            <v>習志野</v>
          </cell>
        </row>
        <row r="83">
          <cell r="F83" t="str">
            <v>宇都宮</v>
          </cell>
        </row>
        <row r="84">
          <cell r="F84" t="str">
            <v>松本</v>
          </cell>
        </row>
        <row r="85">
          <cell r="F85" t="str">
            <v>練馬</v>
          </cell>
        </row>
        <row r="86">
          <cell r="F86" t="str">
            <v>新町</v>
          </cell>
        </row>
        <row r="87">
          <cell r="F87" t="str">
            <v>高田</v>
          </cell>
        </row>
        <row r="88">
          <cell r="F88" t="str">
            <v>相馬原</v>
          </cell>
        </row>
        <row r="89">
          <cell r="F89" t="str">
            <v>武山</v>
          </cell>
        </row>
        <row r="90">
          <cell r="F90" t="str">
            <v>駒門</v>
          </cell>
        </row>
        <row r="91">
          <cell r="F91" t="str">
            <v>朝霞</v>
          </cell>
        </row>
        <row r="92">
          <cell r="F92" t="str">
            <v>北富士</v>
          </cell>
        </row>
        <row r="93">
          <cell r="F93" t="str">
            <v>板妻</v>
          </cell>
        </row>
        <row r="94">
          <cell r="F94" t="str">
            <v>立川</v>
          </cell>
        </row>
        <row r="95">
          <cell r="F95" t="str">
            <v>東立川</v>
          </cell>
        </row>
        <row r="96">
          <cell r="F96" t="str">
            <v>小平</v>
          </cell>
        </row>
        <row r="97">
          <cell r="F97" t="str">
            <v>木更津</v>
          </cell>
        </row>
        <row r="98">
          <cell r="F98" t="str">
            <v>滝ヶ原</v>
          </cell>
        </row>
        <row r="99">
          <cell r="F99" t="str">
            <v>新発田</v>
          </cell>
        </row>
        <row r="100">
          <cell r="F100" t="str">
            <v>座間</v>
          </cell>
        </row>
        <row r="101">
          <cell r="F101" t="str">
            <v>富士(燃)</v>
          </cell>
        </row>
        <row r="102">
          <cell r="F102" t="str">
            <v>目黒</v>
          </cell>
        </row>
        <row r="103">
          <cell r="F103" t="str">
            <v>東富士演習場</v>
          </cell>
        </row>
        <row r="104">
          <cell r="F104" t="str">
            <v>防衛大学校</v>
          </cell>
        </row>
        <row r="105">
          <cell r="F105" t="str">
            <v>防衛医科大学校</v>
          </cell>
        </row>
        <row r="106">
          <cell r="F106" t="str">
            <v>宇治</v>
          </cell>
        </row>
        <row r="107">
          <cell r="F107" t="str">
            <v>桂</v>
          </cell>
        </row>
        <row r="108">
          <cell r="F108" t="str">
            <v>三軒屋</v>
          </cell>
        </row>
        <row r="109">
          <cell r="F109" t="str">
            <v>祝園</v>
          </cell>
        </row>
        <row r="110">
          <cell r="F110" t="str">
            <v>伊丹</v>
          </cell>
        </row>
        <row r="111">
          <cell r="F111" t="str">
            <v>豊川</v>
          </cell>
        </row>
        <row r="112">
          <cell r="F112" t="str">
            <v>山口</v>
          </cell>
        </row>
        <row r="113">
          <cell r="F113" t="str">
            <v>金沢</v>
          </cell>
        </row>
        <row r="114">
          <cell r="F114" t="str">
            <v>久居</v>
          </cell>
        </row>
        <row r="115">
          <cell r="F115" t="str">
            <v>姫路</v>
          </cell>
        </row>
        <row r="116">
          <cell r="F116" t="str">
            <v>善通寺</v>
          </cell>
        </row>
        <row r="117">
          <cell r="F117" t="str">
            <v>福知山</v>
          </cell>
        </row>
        <row r="118">
          <cell r="F118" t="str">
            <v>海田市</v>
          </cell>
        </row>
        <row r="119">
          <cell r="F119" t="str">
            <v>今津</v>
          </cell>
        </row>
        <row r="120">
          <cell r="F120" t="str">
            <v>千僧</v>
          </cell>
        </row>
        <row r="121">
          <cell r="F121" t="str">
            <v>米子</v>
          </cell>
        </row>
        <row r="122">
          <cell r="F122" t="str">
            <v>出雲</v>
          </cell>
        </row>
        <row r="123">
          <cell r="F123" t="str">
            <v>松山</v>
          </cell>
        </row>
        <row r="124">
          <cell r="F124" t="str">
            <v>大久保</v>
          </cell>
        </row>
        <row r="125">
          <cell r="F125" t="str">
            <v>信太山</v>
          </cell>
        </row>
        <row r="126">
          <cell r="F126" t="str">
            <v>守山</v>
          </cell>
        </row>
        <row r="127">
          <cell r="F127" t="str">
            <v>大津</v>
          </cell>
        </row>
        <row r="128">
          <cell r="F128" t="str">
            <v>鯖江</v>
          </cell>
        </row>
        <row r="129">
          <cell r="F129" t="str">
            <v>和歌山</v>
          </cell>
        </row>
        <row r="130">
          <cell r="F130" t="str">
            <v>高知</v>
          </cell>
        </row>
        <row r="131">
          <cell r="F131" t="str">
            <v>日本原</v>
          </cell>
        </row>
        <row r="132">
          <cell r="F132" t="str">
            <v>富山</v>
          </cell>
        </row>
        <row r="133">
          <cell r="F133" t="str">
            <v>春日井</v>
          </cell>
        </row>
        <row r="134">
          <cell r="F134" t="str">
            <v>八尾</v>
          </cell>
        </row>
        <row r="135">
          <cell r="F135" t="str">
            <v>青野原</v>
          </cell>
        </row>
        <row r="136">
          <cell r="F136" t="str">
            <v>川西</v>
          </cell>
        </row>
        <row r="137">
          <cell r="F137" t="str">
            <v>防府</v>
          </cell>
        </row>
        <row r="138">
          <cell r="F138" t="str">
            <v>明野</v>
          </cell>
        </row>
        <row r="139">
          <cell r="F139" t="str">
            <v>高知(第2営舎)</v>
          </cell>
        </row>
        <row r="140">
          <cell r="F140" t="str">
            <v>岐阜</v>
          </cell>
        </row>
        <row r="141">
          <cell r="F141" t="str">
            <v>北徳島</v>
          </cell>
        </row>
        <row r="142">
          <cell r="F142" t="str">
            <v>徳島</v>
          </cell>
        </row>
        <row r="143">
          <cell r="F143" t="str">
            <v>目達原</v>
          </cell>
        </row>
        <row r="144">
          <cell r="F144" t="str">
            <v>健軍</v>
          </cell>
        </row>
        <row r="145">
          <cell r="F145" t="str">
            <v>富野</v>
          </cell>
        </row>
        <row r="146">
          <cell r="F146" t="str">
            <v>大分</v>
          </cell>
        </row>
        <row r="147">
          <cell r="F147" t="str">
            <v>鳥栖</v>
          </cell>
        </row>
        <row r="148">
          <cell r="F148" t="str">
            <v>久留米</v>
          </cell>
        </row>
        <row r="149">
          <cell r="F149" t="str">
            <v>小郡</v>
          </cell>
        </row>
        <row r="150">
          <cell r="F150" t="str">
            <v>大村</v>
          </cell>
        </row>
        <row r="151">
          <cell r="F151" t="str">
            <v>国分</v>
          </cell>
        </row>
        <row r="152">
          <cell r="F152" t="str">
            <v>福岡</v>
          </cell>
        </row>
        <row r="153">
          <cell r="F153" t="str">
            <v>竹松</v>
          </cell>
        </row>
        <row r="154">
          <cell r="F154" t="str">
            <v>都城</v>
          </cell>
        </row>
        <row r="155">
          <cell r="F155" t="str">
            <v>北熊本</v>
          </cell>
        </row>
        <row r="156">
          <cell r="F156" t="str">
            <v>小倉</v>
          </cell>
        </row>
        <row r="157">
          <cell r="F157" t="str">
            <v>湯布院</v>
          </cell>
        </row>
        <row r="158">
          <cell r="F158" t="str">
            <v>相浦</v>
          </cell>
        </row>
        <row r="159">
          <cell r="F159" t="str">
            <v>玖珠</v>
          </cell>
        </row>
        <row r="160">
          <cell r="F160" t="str">
            <v>別府</v>
          </cell>
        </row>
        <row r="161">
          <cell r="F161" t="str">
            <v>飯塚</v>
          </cell>
        </row>
        <row r="162">
          <cell r="F162" t="str">
            <v>前川原</v>
          </cell>
        </row>
        <row r="163">
          <cell r="F163" t="str">
            <v>熊本</v>
          </cell>
        </row>
        <row r="164">
          <cell r="F164" t="str">
            <v>春日</v>
          </cell>
        </row>
        <row r="165">
          <cell r="F165" t="str">
            <v>南別府</v>
          </cell>
        </row>
        <row r="166">
          <cell r="F166" t="str">
            <v>高遊原</v>
          </cell>
        </row>
        <row r="167">
          <cell r="F167" t="str">
            <v>えびの</v>
          </cell>
        </row>
        <row r="168">
          <cell r="F168" t="str">
            <v>太刀洗</v>
          </cell>
        </row>
        <row r="169">
          <cell r="F169" t="str">
            <v>川内</v>
          </cell>
        </row>
        <row r="170">
          <cell r="F170" t="str">
            <v>対馬</v>
          </cell>
        </row>
        <row r="171">
          <cell r="F171" t="str">
            <v>喜界島通信所</v>
          </cell>
        </row>
        <row r="172">
          <cell r="F172" t="str">
            <v>那覇</v>
          </cell>
        </row>
        <row r="173">
          <cell r="F173" t="str">
            <v>(地本)札幌</v>
          </cell>
        </row>
        <row r="174">
          <cell r="F174" t="str">
            <v>(地本)函館</v>
          </cell>
        </row>
        <row r="175">
          <cell r="F175" t="str">
            <v>(地本)旭川</v>
          </cell>
        </row>
        <row r="176">
          <cell r="F176" t="str">
            <v>(地本)帯広</v>
          </cell>
        </row>
        <row r="177">
          <cell r="F177" t="str">
            <v>(地本)青森</v>
          </cell>
        </row>
        <row r="178">
          <cell r="F178" t="str">
            <v>(地本)岩手</v>
          </cell>
        </row>
        <row r="179">
          <cell r="F179" t="str">
            <v>(地本)宮城</v>
          </cell>
        </row>
        <row r="180">
          <cell r="F180" t="str">
            <v>(地本)秋田</v>
          </cell>
        </row>
        <row r="181">
          <cell r="F181" t="str">
            <v>(地本)山形</v>
          </cell>
        </row>
        <row r="182">
          <cell r="F182" t="str">
            <v>(地本)福島</v>
          </cell>
        </row>
        <row r="183">
          <cell r="F183" t="str">
            <v>(地本)茨城</v>
          </cell>
        </row>
        <row r="184">
          <cell r="F184" t="str">
            <v>(地本)栃木</v>
          </cell>
        </row>
        <row r="185">
          <cell r="F185" t="str">
            <v>(地本)群馬</v>
          </cell>
        </row>
        <row r="186">
          <cell r="F186" t="str">
            <v>(地本)埼玉</v>
          </cell>
        </row>
        <row r="187">
          <cell r="F187" t="str">
            <v>(地本)千葉</v>
          </cell>
        </row>
        <row r="188">
          <cell r="F188" t="str">
            <v>(地本)神奈川</v>
          </cell>
        </row>
        <row r="189">
          <cell r="F189" t="str">
            <v>(地本)新潟</v>
          </cell>
        </row>
        <row r="190">
          <cell r="F190" t="str">
            <v>(地本)山梨</v>
          </cell>
        </row>
        <row r="191">
          <cell r="F191" t="str">
            <v>(地本)長野</v>
          </cell>
        </row>
        <row r="192">
          <cell r="F192" t="str">
            <v>(地本)静岡</v>
          </cell>
        </row>
        <row r="193">
          <cell r="F193" t="str">
            <v>(地本)富山</v>
          </cell>
        </row>
        <row r="194">
          <cell r="F194" t="str">
            <v>(地本)石川</v>
          </cell>
        </row>
        <row r="195">
          <cell r="F195" t="str">
            <v>(地本)福井</v>
          </cell>
        </row>
        <row r="196">
          <cell r="F196" t="str">
            <v>(地本)岐阜</v>
          </cell>
        </row>
        <row r="197">
          <cell r="F197" t="str">
            <v>(地本)愛知</v>
          </cell>
        </row>
        <row r="198">
          <cell r="F198" t="str">
            <v>(地本)三重</v>
          </cell>
        </row>
        <row r="199">
          <cell r="F199" t="str">
            <v>(地本)滋賀</v>
          </cell>
        </row>
        <row r="200">
          <cell r="F200" t="str">
            <v>(地本)京都</v>
          </cell>
        </row>
        <row r="201">
          <cell r="F201" t="str">
            <v>(地本)大阪</v>
          </cell>
        </row>
        <row r="202">
          <cell r="F202" t="str">
            <v>(地本)兵庫</v>
          </cell>
        </row>
        <row r="203">
          <cell r="F203" t="str">
            <v>(地本)奈良</v>
          </cell>
        </row>
        <row r="204">
          <cell r="F204" t="str">
            <v>(地本)和歌山</v>
          </cell>
        </row>
        <row r="205">
          <cell r="F205" t="str">
            <v>(地本)鳥取</v>
          </cell>
        </row>
        <row r="206">
          <cell r="F206" t="str">
            <v>(地本)島根</v>
          </cell>
        </row>
        <row r="207">
          <cell r="F207" t="str">
            <v>(地本)岡山</v>
          </cell>
        </row>
        <row r="208">
          <cell r="F208" t="str">
            <v>(地本)広島</v>
          </cell>
        </row>
        <row r="209">
          <cell r="F209" t="str">
            <v>(地本)山口</v>
          </cell>
        </row>
        <row r="210">
          <cell r="F210" t="str">
            <v>(地本)徳島</v>
          </cell>
        </row>
        <row r="211">
          <cell r="F211" t="str">
            <v>(地本)香川</v>
          </cell>
        </row>
        <row r="212">
          <cell r="F212" t="str">
            <v>(地本)愛媛</v>
          </cell>
        </row>
        <row r="213">
          <cell r="F213" t="str">
            <v>(地本)高知</v>
          </cell>
        </row>
        <row r="214">
          <cell r="F214" t="str">
            <v>(地本)福岡</v>
          </cell>
        </row>
        <row r="215">
          <cell r="F215" t="str">
            <v>(地本)佐賀</v>
          </cell>
        </row>
        <row r="216">
          <cell r="F216" t="str">
            <v>(地本)長崎</v>
          </cell>
        </row>
        <row r="217">
          <cell r="F217" t="str">
            <v>(地本)大分</v>
          </cell>
        </row>
        <row r="218">
          <cell r="F218" t="str">
            <v>(地本)熊本</v>
          </cell>
        </row>
        <row r="219">
          <cell r="F219" t="str">
            <v>(地本)宮崎</v>
          </cell>
        </row>
        <row r="220">
          <cell r="F220" t="str">
            <v>(地本)鹿児島</v>
          </cell>
        </row>
        <row r="221">
          <cell r="F221" t="str">
            <v>(地本)沖縄</v>
          </cell>
        </row>
        <row r="222">
          <cell r="F222" t="str">
            <v>(海自)松前警備所</v>
          </cell>
        </row>
        <row r="223">
          <cell r="F223" t="str">
            <v>(海自)大湊ｼｽﾃﾑ通信隊</v>
          </cell>
        </row>
        <row r="224">
          <cell r="F224" t="str">
            <v>(海自)大湊造修補給所</v>
          </cell>
        </row>
        <row r="225">
          <cell r="F225" t="str">
            <v>(海自)下北海洋観測所</v>
          </cell>
        </row>
        <row r="226">
          <cell r="F226" t="str">
            <v>(海自)第2航空群第2整備補給隊</v>
          </cell>
        </row>
        <row r="227">
          <cell r="F227" t="str">
            <v>(海自)海上自衛隊航空補給処</v>
          </cell>
        </row>
        <row r="228">
          <cell r="F228" t="str">
            <v>(海自)海上自衛隊舘山基地</v>
          </cell>
        </row>
        <row r="229">
          <cell r="F229" t="str">
            <v>(海自)下総教育航空群</v>
          </cell>
        </row>
        <row r="230">
          <cell r="F230" t="str">
            <v>(海自)海上自衛隊補給本部</v>
          </cell>
        </row>
        <row r="231">
          <cell r="F231" t="str">
            <v>(海自)横須賀基地業務隊</v>
          </cell>
        </row>
        <row r="232">
          <cell r="F232" t="str">
            <v>(海自)第4航空群第4整備補給隊</v>
          </cell>
        </row>
        <row r="233">
          <cell r="F233" t="str">
            <v>(海自)航空ﾌﾟﾛｸﾞﾗﾑ開発隊</v>
          </cell>
        </row>
        <row r="234">
          <cell r="F234" t="str">
            <v>(海自)艦船開発隊</v>
          </cell>
        </row>
        <row r="235">
          <cell r="F235" t="str">
            <v>(海自)横須賀弾薬整備補給所</v>
          </cell>
        </row>
        <row r="236">
          <cell r="F236" t="str">
            <v>(海自)横須賀造修補給所</v>
          </cell>
        </row>
        <row r="237">
          <cell r="F237" t="str">
            <v>(海自)舞鶴弾薬整備所</v>
          </cell>
        </row>
        <row r="238">
          <cell r="F238" t="str">
            <v>(海自)舞鶴造修補給所</v>
          </cell>
        </row>
        <row r="239">
          <cell r="F239" t="str">
            <v>(海自)呉補給所</v>
          </cell>
        </row>
        <row r="240">
          <cell r="F240" t="str">
            <v>(海自)呉造修補給所</v>
          </cell>
        </row>
        <row r="241">
          <cell r="F241" t="str">
            <v>(海自)阪神基地隊</v>
          </cell>
        </row>
        <row r="242">
          <cell r="F242" t="str">
            <v>(海自)下関基地隊</v>
          </cell>
        </row>
        <row r="243">
          <cell r="F243" t="str">
            <v>(海自)第31整備補給隊</v>
          </cell>
        </row>
        <row r="244">
          <cell r="F244" t="str">
            <v>(海自)海上自衛隊第22航空群</v>
          </cell>
        </row>
        <row r="245">
          <cell r="F245" t="str">
            <v>(海自)佐世保造修補給所</v>
          </cell>
        </row>
        <row r="246">
          <cell r="F246" t="str">
            <v>(海自)佐世保弾薬整備補給所</v>
          </cell>
        </row>
        <row r="247">
          <cell r="F247" t="str">
            <v>(海自)第1航空群第1整備補給隊</v>
          </cell>
        </row>
        <row r="248">
          <cell r="F248" t="str">
            <v>(海自)第1術科学校</v>
          </cell>
        </row>
        <row r="249">
          <cell r="F249" t="str">
            <v>(空自)三沢基地</v>
          </cell>
        </row>
        <row r="250">
          <cell r="F250" t="str">
            <v>(空自)第1補給処</v>
          </cell>
        </row>
        <row r="251">
          <cell r="F251" t="str">
            <v>(空自)第4補給処木更津支処</v>
          </cell>
        </row>
        <row r="252">
          <cell r="F252" t="str">
            <v>(空自)第3補給処</v>
          </cell>
        </row>
        <row r="253">
          <cell r="F253" t="str">
            <v>(空自)第4補給処</v>
          </cell>
        </row>
        <row r="254">
          <cell r="F254" t="str">
            <v>(空自)航空自衛隊補給本部</v>
          </cell>
        </row>
        <row r="255">
          <cell r="F255" t="str">
            <v>(空自)第1補給処立川支処</v>
          </cell>
        </row>
        <row r="256">
          <cell r="F256" t="str">
            <v>(空自)第4補給処立川支処</v>
          </cell>
        </row>
        <row r="257">
          <cell r="F257" t="str">
            <v>(空自)第1航空団</v>
          </cell>
        </row>
        <row r="258">
          <cell r="F258" t="str">
            <v>(空自)第4補給処高蔵寺支処</v>
          </cell>
        </row>
        <row r="259">
          <cell r="F259" t="str">
            <v>(空自)飛行開発実験団</v>
          </cell>
        </row>
        <row r="260">
          <cell r="F260" t="str">
            <v>(空自)第2補給処</v>
          </cell>
        </row>
        <row r="261">
          <cell r="F261" t="str">
            <v>(空自)千歳</v>
          </cell>
        </row>
        <row r="262">
          <cell r="F262" t="str">
            <v>(空自)長沼</v>
          </cell>
        </row>
        <row r="263">
          <cell r="F263" t="str">
            <v>(空自)三沢</v>
          </cell>
        </row>
        <row r="264">
          <cell r="F264" t="str">
            <v>(空自)奥尻島</v>
          </cell>
        </row>
        <row r="265">
          <cell r="F265" t="str">
            <v>(空自)加茂</v>
          </cell>
        </row>
        <row r="266">
          <cell r="F266" t="str">
            <v>(空自)襟裳</v>
          </cell>
        </row>
        <row r="267">
          <cell r="F267" t="str">
            <v>(空自)大湊</v>
          </cell>
        </row>
        <row r="268">
          <cell r="F268" t="str">
            <v>(空自)東北町</v>
          </cell>
        </row>
        <row r="269">
          <cell r="F269" t="str">
            <v>(空自)当別</v>
          </cell>
        </row>
        <row r="270">
          <cell r="F270" t="str">
            <v>(空自)八雲</v>
          </cell>
        </row>
        <row r="271">
          <cell r="F271" t="str">
            <v>(空自)稚内</v>
          </cell>
        </row>
        <row r="272">
          <cell r="F272" t="str">
            <v>(空自)網走</v>
          </cell>
        </row>
        <row r="273">
          <cell r="F273" t="str">
            <v>(空自)根室</v>
          </cell>
        </row>
        <row r="274">
          <cell r="F274" t="str">
            <v>(空自)山田</v>
          </cell>
        </row>
        <row r="275">
          <cell r="F275" t="str">
            <v>(空自)車力</v>
          </cell>
        </row>
        <row r="276">
          <cell r="F276" t="str">
            <v>(空自)秋田</v>
          </cell>
        </row>
        <row r="277">
          <cell r="F277" t="str">
            <v>(空自)松島</v>
          </cell>
        </row>
        <row r="278">
          <cell r="F278" t="str">
            <v>(空自)霞ヶ浦</v>
          </cell>
        </row>
        <row r="279">
          <cell r="F279" t="str">
            <v>(空自)熊谷</v>
          </cell>
        </row>
        <row r="280">
          <cell r="F280" t="str">
            <v>(空自)木更津</v>
          </cell>
        </row>
        <row r="281">
          <cell r="F281" t="str">
            <v>(空自)目黒</v>
          </cell>
        </row>
        <row r="282">
          <cell r="F282" t="str">
            <v>(空自)習志野</v>
          </cell>
        </row>
        <row r="283">
          <cell r="F283" t="str">
            <v>(空自)武山</v>
          </cell>
        </row>
        <row r="284">
          <cell r="F284" t="str">
            <v>(空自)立川</v>
          </cell>
        </row>
        <row r="285">
          <cell r="F285" t="str">
            <v>(空自)府中</v>
          </cell>
        </row>
        <row r="286">
          <cell r="F286" t="str">
            <v>(空自)横田</v>
          </cell>
        </row>
        <row r="287">
          <cell r="F287" t="str">
            <v>(空自)入間</v>
          </cell>
        </row>
        <row r="288">
          <cell r="F288" t="str">
            <v>(空自)笠取山</v>
          </cell>
        </row>
        <row r="289">
          <cell r="F289" t="str">
            <v>(空自)御前崎</v>
          </cell>
        </row>
        <row r="290">
          <cell r="F290" t="str">
            <v>(空自)大滝根山</v>
          </cell>
        </row>
        <row r="291">
          <cell r="F291" t="str">
            <v>(空自)百里</v>
          </cell>
        </row>
        <row r="292">
          <cell r="F292" t="str">
            <v>(空自)静浜</v>
          </cell>
        </row>
        <row r="293">
          <cell r="F293" t="str">
            <v>(空自)浜松</v>
          </cell>
        </row>
        <row r="294">
          <cell r="F294" t="str">
            <v>(空自)小牧</v>
          </cell>
        </row>
        <row r="295">
          <cell r="F295" t="str">
            <v>(空自)小松</v>
          </cell>
        </row>
        <row r="296">
          <cell r="F296" t="str">
            <v>(空自)岐阜</v>
          </cell>
        </row>
        <row r="297">
          <cell r="F297" t="str">
            <v>(空自)高蔵寺</v>
          </cell>
        </row>
        <row r="298">
          <cell r="F298" t="str">
            <v>(空自)饗庭野</v>
          </cell>
        </row>
        <row r="299">
          <cell r="F299" t="str">
            <v>(空自)白山</v>
          </cell>
        </row>
        <row r="300">
          <cell r="F300" t="str">
            <v>(空自)奈良</v>
          </cell>
        </row>
        <row r="301">
          <cell r="F301" t="str">
            <v>(空自)美保</v>
          </cell>
        </row>
        <row r="302">
          <cell r="F302" t="str">
            <v>(空自)防府北</v>
          </cell>
        </row>
        <row r="303">
          <cell r="F303" t="str">
            <v>(空自)防府南</v>
          </cell>
        </row>
        <row r="304">
          <cell r="F304" t="str">
            <v>(空自)高尾山</v>
          </cell>
        </row>
        <row r="305">
          <cell r="F305" t="str">
            <v>(空自)春日</v>
          </cell>
        </row>
        <row r="306">
          <cell r="F306" t="str">
            <v>(空自)見島</v>
          </cell>
        </row>
        <row r="307">
          <cell r="F307" t="str">
            <v>(空自)下甑島</v>
          </cell>
        </row>
        <row r="308">
          <cell r="F308" t="str">
            <v>(空自)高畑山</v>
          </cell>
        </row>
        <row r="309">
          <cell r="F309" t="str">
            <v>(空自)海栗島</v>
          </cell>
        </row>
        <row r="310">
          <cell r="F310" t="str">
            <v>(空自)高良台</v>
          </cell>
        </row>
        <row r="311">
          <cell r="F311" t="str">
            <v>(空自)背振山</v>
          </cell>
        </row>
        <row r="312">
          <cell r="F312" t="str">
            <v>(空自)芦屋</v>
          </cell>
        </row>
        <row r="313">
          <cell r="F313" t="str">
            <v>(空自)築城</v>
          </cell>
        </row>
        <row r="314">
          <cell r="F314" t="str">
            <v>(空自)新田原</v>
          </cell>
        </row>
        <row r="315">
          <cell r="F315" t="str">
            <v>(空自)福江島</v>
          </cell>
        </row>
        <row r="316">
          <cell r="F316" t="str">
            <v>(空自)那覇</v>
          </cell>
        </row>
        <row r="317">
          <cell r="F317" t="str">
            <v>(空自)沖永良部島</v>
          </cell>
        </row>
        <row r="318">
          <cell r="F318" t="str">
            <v>(空自)恩納</v>
          </cell>
        </row>
        <row r="319">
          <cell r="F319" t="str">
            <v>(空自)久米島</v>
          </cell>
        </row>
        <row r="320">
          <cell r="F320" t="str">
            <v>(空自)与座岳</v>
          </cell>
        </row>
        <row r="321">
          <cell r="F321" t="str">
            <v>(空自)宮古島</v>
          </cell>
        </row>
        <row r="322">
          <cell r="F322" t="str">
            <v>(空自)知念</v>
          </cell>
        </row>
        <row r="323">
          <cell r="F323" t="str">
            <v>(空自)経ヶ岬</v>
          </cell>
        </row>
        <row r="324">
          <cell r="F324" t="str">
            <v>(空自)串本</v>
          </cell>
        </row>
        <row r="325">
          <cell r="F325" t="str">
            <v>(空自)輪島</v>
          </cell>
        </row>
        <row r="326">
          <cell r="F326" t="str">
            <v>(空自)峯岡山</v>
          </cell>
        </row>
        <row r="327">
          <cell r="F327" t="str">
            <v>(空自)佐渡</v>
          </cell>
        </row>
        <row r="328">
          <cell r="F328" t="str">
            <v>(空自)新潟</v>
          </cell>
        </row>
        <row r="329">
          <cell r="F329" t="str">
            <v>(空自)硫黄島基地隊(入間基地内)</v>
          </cell>
        </row>
        <row r="330">
          <cell r="F330" t="str">
            <v>(空自)奄美大島</v>
          </cell>
        </row>
        <row r="331">
          <cell r="F331" t="str">
            <v>(防衛局)北海道防衛局</v>
          </cell>
        </row>
        <row r="332">
          <cell r="F332" t="str">
            <v>(防衛局)東北防衛局</v>
          </cell>
        </row>
        <row r="333">
          <cell r="F333" t="str">
            <v>(防衛局)北関東防衛局</v>
          </cell>
        </row>
        <row r="334">
          <cell r="F334" t="str">
            <v>(防衛局)南関東防衛局</v>
          </cell>
        </row>
        <row r="335">
          <cell r="F335" t="str">
            <v>(防衛局)東海防衛支局</v>
          </cell>
        </row>
        <row r="336">
          <cell r="F336" t="str">
            <v>(防衛局)東海防衛支局岐阜防衛事務所</v>
          </cell>
        </row>
        <row r="337">
          <cell r="F337" t="str">
            <v>(防衛局)近畿中部防衛局</v>
          </cell>
        </row>
        <row r="338">
          <cell r="F338" t="str">
            <v>(防衛局)中国四国防衛局</v>
          </cell>
        </row>
        <row r="339">
          <cell r="F339" t="str">
            <v>(防衛局)九州防衛局</v>
          </cell>
        </row>
        <row r="340">
          <cell r="F340" t="str">
            <v>(業者)㈱IHI</v>
          </cell>
        </row>
        <row r="341">
          <cell r="F341" t="str">
            <v>(業者)㈱IHI ｴｱﾛｽﾍﾟｰｽ･ｴﾝｼﾞﾆｱﾘﾝｸﾞ</v>
          </cell>
        </row>
        <row r="342">
          <cell r="F342" t="str">
            <v>(業者)㈱IHI 瑞穂工場</v>
          </cell>
        </row>
        <row r="343">
          <cell r="F343" t="str">
            <v>(業者)㈱IHI 呉第2工場</v>
          </cell>
        </row>
        <row r="344">
          <cell r="F344" t="str">
            <v>(業者)NECﾈｯﾄﾜｰｸ･ｾﾝｻ㈱府中事業所</v>
          </cell>
        </row>
        <row r="345">
          <cell r="F345" t="str">
            <v>(業者)NECﾈｯﾄﾜ-ｸ･ｾﾝｻ㈱日高事業所</v>
          </cell>
        </row>
        <row r="346">
          <cell r="F346" t="str">
            <v>(業者)㈱朝日ｴﾝｼﾞﾆｱﾘﾝｸﾞ本社/東京営業部</v>
          </cell>
        </row>
        <row r="347">
          <cell r="F347" t="str">
            <v>(業者)朝日ﾍﾘｺﾌﾟﾀｰ㈱</v>
          </cell>
        </row>
        <row r="348">
          <cell r="F348" t="str">
            <v>(業者)旭化成ｹﾐｶﾙｽﾞ㈱大分工場</v>
          </cell>
        </row>
        <row r="349">
          <cell r="F349" t="str">
            <v>(業者)旭精機工業㈱本社工場</v>
          </cell>
        </row>
        <row r="350">
          <cell r="F350" t="str">
            <v>(業者)ｱﾝﾍﾟｯｸｽ･ｼﾞｬﾊﾟﾝ㈱</v>
          </cell>
        </row>
        <row r="351">
          <cell r="F351" t="str">
            <v>(業者)㈱石川製作所</v>
          </cell>
        </row>
        <row r="352">
          <cell r="F352" t="str">
            <v>(業者)伊藤忠ｱﾋﾞｴｰｼｮﾝ㈱</v>
          </cell>
        </row>
        <row r="353">
          <cell r="F353" t="str">
            <v>(業者)㈱伊藤忠ﾛｼﾞｽﾃｨｸｽ</v>
          </cell>
        </row>
        <row r="354">
          <cell r="F354" t="str">
            <v>(業者)ｴｱﾛﾌｧｼﾘﾃｨｰ㈱</v>
          </cell>
        </row>
        <row r="355">
          <cell r="F355" t="str">
            <v>(業者)大川工業㈱守谷工場</v>
          </cell>
        </row>
        <row r="356">
          <cell r="F356" t="str">
            <v>(業者)大森精工機㈱</v>
          </cell>
        </row>
        <row r="357">
          <cell r="F357" t="str">
            <v>(業者)㈱ｵｶﾉ</v>
          </cell>
        </row>
        <row r="358">
          <cell r="F358" t="str">
            <v>(業者)㈱ｶﾅｺｳ</v>
          </cell>
        </row>
        <row r="359">
          <cell r="F359" t="str">
            <v>(業者)ｶﾔﾊﾞ工業㈱相模工場</v>
          </cell>
        </row>
        <row r="360">
          <cell r="F360" t="str">
            <v>(業者)川崎重工業㈱明石工場</v>
          </cell>
        </row>
        <row r="361">
          <cell r="F361" t="str">
            <v>(業者)川崎重工業㈱岐阜工場</v>
          </cell>
        </row>
        <row r="362">
          <cell r="F362" t="str">
            <v>(業者)関東航空計器㈱</v>
          </cell>
        </row>
        <row r="363">
          <cell r="F363" t="str">
            <v>(業者)㈱共和電業</v>
          </cell>
        </row>
        <row r="364">
          <cell r="F364" t="str">
            <v>(業者)極東貿易㈱</v>
          </cell>
        </row>
        <row r="365">
          <cell r="F365" t="str">
            <v>(業者)ｸﾞﾘｰﾝ､ﾂｨｰﾄﾞｱﾝﾄﾞｶﾝﾊﾟﾆｰｼﾞｬﾊﾟﾝ㈱大阪営業所</v>
          </cell>
        </row>
        <row r="366">
          <cell r="F366" t="str">
            <v>(業者)ｹｲﾗｲﾝﾛｼﾞｽﾃｨｯｸｽ㈱</v>
          </cell>
        </row>
        <row r="367">
          <cell r="F367" t="str">
            <v>(業者)小糸工業㈱富士長泉工場</v>
          </cell>
        </row>
        <row r="368">
          <cell r="F368" t="str">
            <v>(業者)㈱小糸製作所 静岡工場</v>
          </cell>
        </row>
        <row r="369">
          <cell r="F369" t="str">
            <v>(業者)興研㈱</v>
          </cell>
        </row>
        <row r="370">
          <cell r="F370" t="str">
            <v>(業者)ｺｰﾝﾂﾃｸﾉﾛｼﾞｰ㈱</v>
          </cell>
        </row>
        <row r="371">
          <cell r="F371" t="str">
            <v>(業者)古河電池㈱いわき事業所</v>
          </cell>
        </row>
        <row r="372">
          <cell r="F372" t="str">
            <v>(業者)国際ｴｱﾛﾏﾘﾝ㈱原木営業所</v>
          </cell>
        </row>
        <row r="373">
          <cell r="F373" t="str">
            <v>(業者)㈱小松製作所粟津工場</v>
          </cell>
        </row>
        <row r="374">
          <cell r="F374" t="str">
            <v>(業者)小松ｾﾞﾉｱ㈱</v>
          </cell>
        </row>
        <row r="375">
          <cell r="F375" t="str">
            <v>(業者)ｺﾏﾂ特機㈱</v>
          </cell>
        </row>
        <row r="376">
          <cell r="F376" t="str">
            <v>(業者)五洋商事㈱</v>
          </cell>
        </row>
        <row r="377">
          <cell r="F377" t="str">
            <v>(業者)ｺﾝｶﾚﾝﾄ日本㈱</v>
          </cell>
        </row>
        <row r="378">
          <cell r="F378" t="str">
            <v>(業者)佐藤真空㈱</v>
          </cell>
        </row>
        <row r="379">
          <cell r="F379" t="str">
            <v>(業者)三博</v>
          </cell>
        </row>
        <row r="380">
          <cell r="F380" t="str">
            <v>(業者)三徳航空電装㈱</v>
          </cell>
        </row>
        <row r="381">
          <cell r="F381" t="str">
            <v>(業者)三徳航空電装㈱</v>
          </cell>
        </row>
        <row r="382">
          <cell r="F382" t="str">
            <v>(業者)㈱島津製作所</v>
          </cell>
        </row>
        <row r="383">
          <cell r="F383" t="str">
            <v>(業者)ｼﾞｬﾊﾟﾝﾏﾘﾝﾕﾅｲﾃｯﾄﾞ㈱舞鶴事業所</v>
          </cell>
        </row>
        <row r="384">
          <cell r="F384" t="str">
            <v>(業者)ｼﾞｬﾊﾟﾝﾏﾘﾝﾕﾅｲﾃｯﾄﾞ㈱横浜事業所･磯子工場</v>
          </cell>
        </row>
        <row r="385">
          <cell r="F385" t="str">
            <v>(業者)ｼﾞｬﾊﾟﾝﾏﾘﾝﾕﾅｲﾃｯﾄﾞ㈱横浜事業所･鶴見工場</v>
          </cell>
        </row>
        <row r="386">
          <cell r="F386" t="str">
            <v>(業者)㈱ｼﾞｬﾑｺ</v>
          </cell>
        </row>
        <row r="387">
          <cell r="F387" t="str">
            <v>(業者)㈱ｼﾞｬﾑｺ仙台整備工場</v>
          </cell>
        </row>
        <row r="388">
          <cell r="F388" t="str">
            <v>(業者)㈱ｼﾞｬﾑｺ航空機整備ｶﾝﾊﾟﾆｰ 技術部</v>
          </cell>
        </row>
        <row r="389">
          <cell r="F389" t="str">
            <v>(業者)㈱ｼﾞｬﾑｺ成田事業所</v>
          </cell>
        </row>
        <row r="390">
          <cell r="F390" t="str">
            <v>(業者)ｼﾞｭﾋﾟﾀｰｺｰﾎﾟﾚｰｼｮﾝ㈱富津工場</v>
          </cell>
        </row>
        <row r="391">
          <cell r="F391" t="str">
            <v>(業者)昭和金属工業㈱</v>
          </cell>
        </row>
        <row r="392">
          <cell r="F392" t="str">
            <v>(業者)新東亜交易㈱航空宇宙部航空ｼｽﾃﾑ課</v>
          </cell>
        </row>
        <row r="393">
          <cell r="F393" t="str">
            <v>(業者)ｼﾝﾌｫﾆｱﾃｸﾉｼﾞｰ㈱三重営業所</v>
          </cell>
        </row>
        <row r="394">
          <cell r="F394" t="str">
            <v>(業者)新明和工業㈱ 甲南工場 官給品倉庫</v>
          </cell>
        </row>
        <row r="395">
          <cell r="F395" t="str">
            <v>(業者)新明和工業㈱ 小野工場</v>
          </cell>
        </row>
        <row r="396">
          <cell r="F396" t="str">
            <v>(業者)須田製作所㈱</v>
          </cell>
        </row>
        <row r="397">
          <cell r="F397" t="str">
            <v>(業者)ｽﾅｯﾌﾟｵﾝ･ﾂｰﾙｽﾞ㈱</v>
          </cell>
        </row>
        <row r="398">
          <cell r="F398" t="str">
            <v>(業者)住精ﾊｲﾄﾞﾛｼｽﾃﾑ㈱</v>
          </cell>
        </row>
        <row r="399">
          <cell r="F399" t="str">
            <v>(業者)住友精密工業㈱本社工場</v>
          </cell>
        </row>
        <row r="400">
          <cell r="F400" t="str">
            <v>(業者)住友精密工業㈱滋賀工場</v>
          </cell>
        </row>
        <row r="401">
          <cell r="F401" t="str">
            <v>(業者)住友重機械工業㈱</v>
          </cell>
        </row>
        <row r="402">
          <cell r="F402" t="str">
            <v>(業者)住友重工業㈱浦賀工場</v>
          </cell>
        </row>
        <row r="403">
          <cell r="F403" t="str">
            <v>(業者)住友電気工業㈱大阪製作所</v>
          </cell>
        </row>
        <row r="404">
          <cell r="F404" t="str">
            <v>(業者)双日㈱宇宙航空本部航空工業部第1課</v>
          </cell>
        </row>
        <row r="405">
          <cell r="F405" t="str">
            <v>(業者)ﾀﾞｲｷﾝ工業㈱淀川製作所</v>
          </cell>
        </row>
        <row r="406">
          <cell r="F406" t="str">
            <v>(業者)多摩川ｴｱﾛｼｽﾃﾑｽﾞ㈱</v>
          </cell>
        </row>
        <row r="407">
          <cell r="F407" t="str">
            <v>(業者)多摩川精機㈱本社･第1事業所</v>
          </cell>
        </row>
        <row r="408">
          <cell r="F408" t="str">
            <v>(業者)中国化薬㈱江田島工場</v>
          </cell>
        </row>
        <row r="409">
          <cell r="F409" t="str">
            <v>(業者)中国化薬㈱吉井工場</v>
          </cell>
        </row>
        <row r="410">
          <cell r="F410" t="str">
            <v>(業者)ﾃｨｱｯｸ㈱</v>
          </cell>
        </row>
        <row r="411">
          <cell r="F411" t="str">
            <v>(業者)ﾃｨｱｯｸ㈱ﾋﾞｼﾞﾈｽｿﾘｭｰｼｮﾝｽﾞｶﾝﾊﾟﾆｰ</v>
          </cell>
        </row>
        <row r="412">
          <cell r="F412" t="str">
            <v>(業者)ﾃｨｰ･ﾋﾟｰ･ﾃｨｰ㈱</v>
          </cell>
        </row>
        <row r="413">
          <cell r="F413" t="str">
            <v>(業者)東京計器㈱那須工場</v>
          </cell>
        </row>
        <row r="414">
          <cell r="F414" t="str">
            <v>(業者)東京航空計器㈱</v>
          </cell>
        </row>
        <row r="415">
          <cell r="F415" t="str">
            <v>(業者)東芝㈱小向工場整備部整備第1担当</v>
          </cell>
        </row>
        <row r="416">
          <cell r="F416" t="str">
            <v>(業者)東通電子㈱相模工場</v>
          </cell>
        </row>
        <row r="417">
          <cell r="F417" t="str">
            <v>(業者)ﾄｳﾒﾝｴｱﾛｽﾍﾟｰｽ㈱</v>
          </cell>
        </row>
        <row r="418">
          <cell r="F418" t="str">
            <v>(業者)㈱東和産業 那須工場</v>
          </cell>
        </row>
        <row r="419">
          <cell r="F419" t="str">
            <v>(業者)㈱ﾄﾌﾟｺﾝ</v>
          </cell>
        </row>
        <row r="420">
          <cell r="F420" t="str">
            <v>(業者)東洋ｺﾞﾑ工業㈱ｱｳﾄﾄﾞｱ商品技術部</v>
          </cell>
        </row>
        <row r="421">
          <cell r="F421" t="str">
            <v>(業者)㈱ﾅｯｸｲﾒ-ｼﾞﾃｸﾉﾛｼﾞ-</v>
          </cell>
        </row>
        <row r="422">
          <cell r="F422" t="str">
            <v>(業者)㈱ﾅｯｸｲﾒｰｼﾞﾃｸﾉﾛｼﾞｰ横浜工場</v>
          </cell>
        </row>
        <row r="423">
          <cell r="F423" t="str">
            <v>(業者)ﾅﾌﾞﾃｽｺ㈱岐阜工場</v>
          </cell>
        </row>
        <row r="424">
          <cell r="F424" t="str">
            <v>(業者)日鋼特機㈱広島事業所</v>
          </cell>
        </row>
        <row r="425">
          <cell r="F425" t="str">
            <v>(業者)日本ｱﾋﾞｵﾆｸｽ㈱</v>
          </cell>
        </row>
        <row r="426">
          <cell r="F426" t="str">
            <v>(業者)日本ｱﾋﾞｵﾆｸｽ㈱横浜事業所</v>
          </cell>
        </row>
        <row r="427">
          <cell r="F427" t="str">
            <v>(業者)日本ｴﾚｸｽ㈱</v>
          </cell>
        </row>
        <row r="428">
          <cell r="F428" t="str">
            <v>(業者)日本工機㈱白河製造所</v>
          </cell>
        </row>
        <row r="429">
          <cell r="F429" t="str">
            <v>(業者)日本航空高圧㈱相野原工場</v>
          </cell>
        </row>
        <row r="430">
          <cell r="F430" t="str">
            <v>(業者)日本航空高圧㈱本社･工場</v>
          </cell>
        </row>
        <row r="431">
          <cell r="F431" t="str">
            <v>(業者)日本航空電子工業㈱</v>
          </cell>
        </row>
        <row r="432">
          <cell r="F432" t="str">
            <v>(業者)日本航空電子工業㈱昭島事業所</v>
          </cell>
        </row>
        <row r="433">
          <cell r="F433" t="str">
            <v>(業者)日本ｼｽﾃﾑ工業㈱東京</v>
          </cell>
        </row>
        <row r="434">
          <cell r="F434" t="str">
            <v>(業者)日本ｼｽﾃﾑ工業㈱埼玉</v>
          </cell>
        </row>
        <row r="435">
          <cell r="F435" t="str">
            <v>(業者)日本電気㈱</v>
          </cell>
        </row>
        <row r="436">
          <cell r="F436" t="str">
            <v>(業者)日本ﾄﾚｸｽ㈱</v>
          </cell>
        </row>
        <row r="437">
          <cell r="F437" t="str">
            <v>(業者)日本ﾊﾞﾙｶｰ工業㈱</v>
          </cell>
        </row>
        <row r="438">
          <cell r="F438" t="str">
            <v>(業者)日本飛行機㈱航空宇宙機器事業部 営業部 防衛ｼｽﾃﾑｸﾞﾙｰﾌﾟ</v>
          </cell>
        </row>
        <row r="439">
          <cell r="F439" t="str">
            <v>(業者)日本飛行機㈱航空機整備事業部</v>
          </cell>
        </row>
        <row r="440">
          <cell r="F440" t="str">
            <v>(業者)日本無線㈱製品課気付特機管理部生産管理課</v>
          </cell>
        </row>
        <row r="441">
          <cell r="F441" t="str">
            <v>(業者)日本ﾜｺﾝ㈱</v>
          </cell>
        </row>
        <row r="442">
          <cell r="F442" t="str">
            <v>(業者)㈱ﾈﾂﾚﾝﾊｲﾒｯｸ</v>
          </cell>
        </row>
        <row r="443">
          <cell r="F443" t="str">
            <v>(業者)ﾊﾟｰｶｰﾊﾈﾌｨﾝ日本㈱</v>
          </cell>
        </row>
        <row r="444">
          <cell r="F444" t="str">
            <v>(業者)ﾊﾟｼﾌｨｯｸﾃｸﾉﾛｼﾞｰ㈱</v>
          </cell>
        </row>
        <row r="445">
          <cell r="F445" t="str">
            <v>(業者)㈱日立国際電気羽村工場</v>
          </cell>
        </row>
        <row r="446">
          <cell r="F446" t="str">
            <v>(業者)日立ﾌﾟﾗﾝﾄﾃｸﾉﾛｼﾞｰ㈱</v>
          </cell>
        </row>
        <row r="447">
          <cell r="F447" t="str">
            <v>(業者)㈱ﾌｫｰｻｲﾄﾃｸﾉ</v>
          </cell>
        </row>
        <row r="448">
          <cell r="F448" t="str">
            <v>(業者)富士重工業㈱宇都宮製作所本工場</v>
          </cell>
        </row>
        <row r="449">
          <cell r="F449" t="str">
            <v>(業者)富士重工業㈱宇都宮製作所南工場</v>
          </cell>
        </row>
        <row r="450">
          <cell r="F450" t="str">
            <v>(業者)富士通㈱那須工場特機ｼｽﾃﾑ保証部整備管理課</v>
          </cell>
        </row>
        <row r="451">
          <cell r="F451" t="str">
            <v>(業者)ﾌｼﾞﾉﾝ㈱</v>
          </cell>
        </row>
        <row r="452">
          <cell r="F452" t="str">
            <v>(業者)富士防災㈱</v>
          </cell>
        </row>
        <row r="453">
          <cell r="F453" t="str">
            <v>(業者)㈱双葉測器製作所</v>
          </cell>
        </row>
        <row r="454">
          <cell r="F454" t="str">
            <v>(業者)堀口ｴﾝｼﾞﾆｱﾘﾝｸﾞ㈱</v>
          </cell>
        </row>
        <row r="455">
          <cell r="F455" t="str">
            <v>(業者)ﾏｲﾅﾐ空港ｻｰﾋﾞｽ㈱航空機部航空機担当</v>
          </cell>
        </row>
        <row r="456">
          <cell r="F456" t="str">
            <v>(業者)丸文㈱</v>
          </cell>
        </row>
        <row r="457">
          <cell r="F457" t="str">
            <v>(業者)丸文㈱ｼｽﾃﾑ技術部</v>
          </cell>
        </row>
        <row r="458">
          <cell r="F458" t="str">
            <v>(業者)丸紅ｴｱﾛｽﾍﾟｰｽ</v>
          </cell>
        </row>
        <row r="459">
          <cell r="F459" t="str">
            <v>(業者)三井造船㈱玉野事業所</v>
          </cell>
        </row>
        <row r="460">
          <cell r="F460" t="str">
            <v>(業者)三菱重工㈱大江工場</v>
          </cell>
        </row>
        <row r="461">
          <cell r="F461" t="str">
            <v>(業者)三菱重工業㈱小牧南工場</v>
          </cell>
        </row>
        <row r="462">
          <cell r="F462" t="str">
            <v>(業者)三菱重工業㈱下関造船所</v>
          </cell>
        </row>
        <row r="463">
          <cell r="F463" t="str">
            <v>(業者)三菱重工業㈱長崎造船所</v>
          </cell>
        </row>
        <row r="464">
          <cell r="F464" t="str">
            <v>(業者)三菱重工業㈱名古屋誘導推進ｼｽﾃﾑ製作所</v>
          </cell>
        </row>
        <row r="465">
          <cell r="F465" t="str">
            <v>(業者)三菱重工業㈱汎用機･特車事業本部</v>
          </cell>
        </row>
        <row r="466">
          <cell r="F466" t="str">
            <v>(業者)三菱電機㈱鎌倉製作所</v>
          </cell>
        </row>
        <row r="467">
          <cell r="F467" t="str">
            <v>(業者)三菱電機㈱通信製作所 電子情報ｼｽﾃﾑ部 品質管理課</v>
          </cell>
        </row>
        <row r="468">
          <cell r="F468" t="str">
            <v>(業者)三菱電機㈱名古屋製作所</v>
          </cell>
        </row>
        <row r="469">
          <cell r="F469" t="str">
            <v>(業者)三菱ﾌﾟﾚｼｼﾞｮﾝ㈱鎌倉事業所</v>
          </cell>
        </row>
        <row r="470">
          <cell r="F470" t="str">
            <v>(業者)ﾐﾈﾍﾞｱ㈱</v>
          </cell>
        </row>
        <row r="471">
          <cell r="F471" t="str">
            <v>(業者)妙高高山 陶芸の宿｢ｴﾝﾍﾟﾚ｣</v>
          </cell>
        </row>
        <row r="472">
          <cell r="F472" t="str">
            <v>(業者)山菱電気㈱海老名工場</v>
          </cell>
        </row>
        <row r="473">
          <cell r="F473" t="str">
            <v>(業者)ﾔﾅｾﾃｯｸ㈱</v>
          </cell>
        </row>
        <row r="474">
          <cell r="F474" t="str">
            <v>(業者)ﾕﾆｵﾝ光学㈱</v>
          </cell>
        </row>
        <row r="475">
          <cell r="F475" t="str">
            <v>(業者)ﾕﾆﾊﾞｰｻﾙ特機㈱</v>
          </cell>
        </row>
        <row r="476">
          <cell r="F476" t="str">
            <v>(業者)ﾕ-ﾛﾍﾘ㈱第1官庁営業部</v>
          </cell>
        </row>
        <row r="477">
          <cell r="F477" t="str">
            <v>(業者)旅館うらにし</v>
          </cell>
        </row>
        <row r="478">
          <cell r="F478" t="str">
            <v>(業者)横河電機㈱</v>
          </cell>
        </row>
        <row r="479">
          <cell r="F479" t="str">
            <v>(業者)横河電子機器㈱秦野事業所</v>
          </cell>
        </row>
        <row r="480">
          <cell r="F480" t="str">
            <v>(業者)横浜ｺﾞﾑ㈱平塚製造所</v>
          </cell>
        </row>
      </sheetData>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価格調書"/>
      <sheetName val="入力"/>
      <sheetName val="合（科）"/>
      <sheetName val="合（部・科）"/>
      <sheetName val="発注"/>
      <sheetName val="計算価格"/>
      <sheetName val="普(本本)"/>
      <sheetName val="普(本離)"/>
      <sheetName val="普(離本)"/>
      <sheetName val="普(離離)"/>
      <sheetName val="至(本本)"/>
      <sheetName val="CODE"/>
      <sheetName val="金額表"/>
      <sheetName val="1"/>
      <sheetName val="2"/>
      <sheetName val="Sheet1"/>
    </sheetNames>
    <sheetDataSet>
      <sheetData sheetId="0"/>
      <sheetData sheetId="1"/>
      <sheetData sheetId="2"/>
      <sheetData sheetId="3"/>
      <sheetData sheetId="4"/>
      <sheetData sheetId="5"/>
      <sheetData sheetId="6"/>
      <sheetData sheetId="7"/>
      <sheetData sheetId="8"/>
      <sheetData sheetId="9"/>
      <sheetData sheetId="10"/>
      <sheetData sheetId="11">
        <row r="2">
          <cell r="A2" t="str">
            <v>関東補</v>
          </cell>
          <cell r="B2" t="str">
            <v>北海道</v>
          </cell>
          <cell r="D2" t="str">
            <v>車両</v>
          </cell>
          <cell r="E2" t="str">
            <v>部隊移動費</v>
          </cell>
          <cell r="F2" t="str">
            <v>統合幕僚長</v>
          </cell>
        </row>
        <row r="3">
          <cell r="A3" t="str">
            <v>松戸支</v>
          </cell>
          <cell r="B3" t="str">
            <v>東北</v>
          </cell>
          <cell r="D3" t="str">
            <v>弾薬</v>
          </cell>
          <cell r="E3" t="str">
            <v>演習等参加費</v>
          </cell>
          <cell r="F3" t="str">
            <v>陸上幕僚長</v>
          </cell>
        </row>
        <row r="4">
          <cell r="A4" t="str">
            <v>古河支</v>
          </cell>
          <cell r="B4" t="str">
            <v>関東</v>
          </cell>
          <cell r="D4" t="str">
            <v>燃料</v>
          </cell>
          <cell r="E4" t="str">
            <v>物資輸送費</v>
          </cell>
          <cell r="F4" t="str">
            <v>海上幕僚長</v>
          </cell>
        </row>
        <row r="5">
          <cell r="A5" t="str">
            <v>用賀支</v>
          </cell>
          <cell r="B5" t="str">
            <v>信越</v>
          </cell>
          <cell r="D5" t="str">
            <v>火器</v>
          </cell>
          <cell r="F5" t="str">
            <v>航空幕僚長</v>
          </cell>
        </row>
        <row r="6">
          <cell r="A6" t="str">
            <v>吉井弾支</v>
          </cell>
          <cell r="B6" t="str">
            <v>中部</v>
          </cell>
          <cell r="D6" t="str">
            <v>施設</v>
          </cell>
          <cell r="F6" t="str">
            <v>情報本部長</v>
          </cell>
        </row>
        <row r="7">
          <cell r="A7" t="str">
            <v>朝日燃支</v>
          </cell>
          <cell r="B7" t="str">
            <v>北陸</v>
          </cell>
          <cell r="D7" t="str">
            <v>航空機</v>
          </cell>
          <cell r="F7" t="str">
            <v>防衛大学校長</v>
          </cell>
        </row>
        <row r="8">
          <cell r="A8" t="str">
            <v>富士弾出</v>
          </cell>
          <cell r="B8" t="str">
            <v>関西</v>
          </cell>
          <cell r="D8" t="str">
            <v>通信・電子</v>
          </cell>
          <cell r="F8" t="str">
            <v>防衛医科大学校長</v>
          </cell>
        </row>
        <row r="9">
          <cell r="A9" t="str">
            <v>富士燃出</v>
          </cell>
          <cell r="B9" t="str">
            <v>中国</v>
          </cell>
          <cell r="D9" t="str">
            <v>需品</v>
          </cell>
        </row>
        <row r="10">
          <cell r="A10" t="str">
            <v>幹部校</v>
          </cell>
          <cell r="B10" t="str">
            <v>四国</v>
          </cell>
          <cell r="D10" t="str">
            <v>化学</v>
          </cell>
        </row>
        <row r="11">
          <cell r="A11" t="str">
            <v>幹候校</v>
          </cell>
          <cell r="B11" t="str">
            <v>九州</v>
          </cell>
          <cell r="D11" t="str">
            <v>衛生</v>
          </cell>
        </row>
        <row r="12">
          <cell r="A12" t="str">
            <v>富士校</v>
          </cell>
          <cell r="B12" t="str">
            <v>沖縄</v>
          </cell>
          <cell r="D12" t="str">
            <v>その他</v>
          </cell>
        </row>
        <row r="13">
          <cell r="A13" t="str">
            <v>高射校</v>
          </cell>
          <cell r="B13" t="str">
            <v>北海道（離島）</v>
          </cell>
        </row>
        <row r="14">
          <cell r="A14" t="str">
            <v>航空校</v>
          </cell>
          <cell r="B14" t="str">
            <v>関東信越（離島）</v>
          </cell>
        </row>
        <row r="15">
          <cell r="A15" t="str">
            <v>施設校</v>
          </cell>
          <cell r="B15" t="str">
            <v>中国（離島）</v>
          </cell>
        </row>
        <row r="16">
          <cell r="A16" t="str">
            <v>通信校</v>
          </cell>
          <cell r="B16" t="str">
            <v>九州（離島）</v>
          </cell>
        </row>
        <row r="17">
          <cell r="A17" t="str">
            <v>武器校</v>
          </cell>
          <cell r="B17" t="str">
            <v>沖縄（離島）</v>
          </cell>
        </row>
        <row r="18">
          <cell r="A18" t="str">
            <v>需品校</v>
          </cell>
        </row>
        <row r="19">
          <cell r="A19" t="str">
            <v>衛生校</v>
          </cell>
        </row>
        <row r="20">
          <cell r="A20" t="str">
            <v>小平校</v>
          </cell>
        </row>
        <row r="21">
          <cell r="A21" t="str">
            <v>宇都宮分校</v>
          </cell>
        </row>
        <row r="22">
          <cell r="A22" t="str">
            <v>中輸業</v>
          </cell>
        </row>
        <row r="23">
          <cell r="A23" t="str">
            <v>補統本</v>
          </cell>
        </row>
        <row r="24">
          <cell r="A24" t="str">
            <v>中央病</v>
          </cell>
        </row>
        <row r="25">
          <cell r="A25" t="str">
            <v>市ヶ谷</v>
          </cell>
        </row>
        <row r="26">
          <cell r="A26" t="str">
            <v>北海道補</v>
          </cell>
        </row>
        <row r="27">
          <cell r="A27" t="str">
            <v>苗穂支</v>
          </cell>
        </row>
        <row r="28">
          <cell r="A28" t="str">
            <v>日高弾支</v>
          </cell>
        </row>
        <row r="29">
          <cell r="A29" t="str">
            <v>近文台弾支</v>
          </cell>
        </row>
        <row r="30">
          <cell r="A30" t="str">
            <v>安平弾支</v>
          </cell>
        </row>
        <row r="31">
          <cell r="A31" t="str">
            <v>多田弾支</v>
          </cell>
        </row>
        <row r="32">
          <cell r="A32" t="str">
            <v>白老弾支</v>
          </cell>
        </row>
        <row r="33">
          <cell r="A33" t="str">
            <v>沼田弾支</v>
          </cell>
        </row>
        <row r="34">
          <cell r="A34" t="str">
            <v>足寄弾支</v>
          </cell>
        </row>
        <row r="35">
          <cell r="A35" t="str">
            <v>近文台燃支</v>
          </cell>
        </row>
        <row r="36">
          <cell r="A36" t="str">
            <v>早来燃支</v>
          </cell>
        </row>
        <row r="37">
          <cell r="A37" t="str">
            <v>北方</v>
          </cell>
        </row>
        <row r="38">
          <cell r="A38" t="str">
            <v>北千歳</v>
          </cell>
        </row>
        <row r="39">
          <cell r="A39" t="str">
            <v>東千歳</v>
          </cell>
        </row>
        <row r="40">
          <cell r="A40" t="str">
            <v>真駒内</v>
          </cell>
        </row>
        <row r="41">
          <cell r="A41" t="str">
            <v>南恵庭</v>
          </cell>
        </row>
        <row r="42">
          <cell r="A42" t="str">
            <v>岩見沢</v>
          </cell>
        </row>
        <row r="43">
          <cell r="A43" t="str">
            <v>北恵庭</v>
          </cell>
        </row>
        <row r="44">
          <cell r="A44" t="str">
            <v>幌別</v>
          </cell>
        </row>
        <row r="45">
          <cell r="A45" t="str">
            <v>函館</v>
          </cell>
        </row>
        <row r="46">
          <cell r="A46" t="str">
            <v>倶知安</v>
          </cell>
        </row>
        <row r="47">
          <cell r="A47" t="str">
            <v>名寄</v>
          </cell>
        </row>
        <row r="48">
          <cell r="A48" t="str">
            <v>旭川</v>
          </cell>
        </row>
        <row r="49">
          <cell r="A49" t="str">
            <v>上富良野</v>
          </cell>
        </row>
        <row r="50">
          <cell r="A50" t="str">
            <v>滝川</v>
          </cell>
        </row>
        <row r="51">
          <cell r="A51" t="str">
            <v>留萌</v>
          </cell>
        </row>
        <row r="52">
          <cell r="A52" t="str">
            <v>帯広</v>
          </cell>
        </row>
        <row r="53">
          <cell r="A53" t="str">
            <v>美幌</v>
          </cell>
        </row>
        <row r="54">
          <cell r="A54" t="str">
            <v>遠軽</v>
          </cell>
        </row>
        <row r="55">
          <cell r="A55" t="str">
            <v>釧路</v>
          </cell>
        </row>
        <row r="56">
          <cell r="A56" t="str">
            <v>鹿追</v>
          </cell>
        </row>
        <row r="57">
          <cell r="A57" t="str">
            <v>丘珠</v>
          </cell>
        </row>
        <row r="58">
          <cell r="A58" t="str">
            <v>別海</v>
          </cell>
        </row>
        <row r="59">
          <cell r="A59" t="str">
            <v>静内</v>
          </cell>
        </row>
        <row r="60">
          <cell r="A60" t="str">
            <v>美唄</v>
          </cell>
        </row>
        <row r="61">
          <cell r="A61" t="str">
            <v>稚内</v>
          </cell>
        </row>
        <row r="62">
          <cell r="A62" t="str">
            <v>札幌病</v>
          </cell>
        </row>
        <row r="63">
          <cell r="A63" t="str">
            <v>１０１輸業</v>
          </cell>
        </row>
        <row r="64">
          <cell r="A64" t="str">
            <v>東北補</v>
          </cell>
        </row>
        <row r="65">
          <cell r="A65" t="str">
            <v>船岡弾支</v>
          </cell>
        </row>
        <row r="66">
          <cell r="A66" t="str">
            <v>反町弾支</v>
          </cell>
        </row>
        <row r="67">
          <cell r="A67" t="str">
            <v>多賀城燃支</v>
          </cell>
        </row>
        <row r="68">
          <cell r="A68" t="str">
            <v>東北方</v>
          </cell>
        </row>
        <row r="69">
          <cell r="A69" t="str">
            <v>郡山</v>
          </cell>
        </row>
        <row r="70">
          <cell r="A70" t="str">
            <v>青森</v>
          </cell>
        </row>
        <row r="71">
          <cell r="A71" t="str">
            <v>多賀城</v>
          </cell>
        </row>
        <row r="72">
          <cell r="A72" t="str">
            <v>秋田</v>
          </cell>
        </row>
        <row r="73">
          <cell r="A73" t="str">
            <v>八戸</v>
          </cell>
        </row>
        <row r="74">
          <cell r="A74" t="str">
            <v>福島</v>
          </cell>
        </row>
        <row r="75">
          <cell r="A75" t="str">
            <v>岩手</v>
          </cell>
        </row>
        <row r="76">
          <cell r="A76" t="str">
            <v>大和</v>
          </cell>
        </row>
        <row r="77">
          <cell r="A77" t="str">
            <v>霞目</v>
          </cell>
        </row>
        <row r="78">
          <cell r="A78" t="str">
            <v>神町</v>
          </cell>
        </row>
        <row r="79">
          <cell r="A79" t="str">
            <v>船岡</v>
          </cell>
        </row>
        <row r="80">
          <cell r="A80" t="str">
            <v>弘前</v>
          </cell>
        </row>
        <row r="81">
          <cell r="A81" t="str">
            <v>仙台病</v>
          </cell>
        </row>
        <row r="82">
          <cell r="A82" t="str">
            <v>１０５輸業</v>
          </cell>
        </row>
        <row r="83">
          <cell r="A83" t="str">
            <v>東方</v>
          </cell>
        </row>
        <row r="84">
          <cell r="A84" t="str">
            <v>東立川</v>
          </cell>
        </row>
        <row r="85">
          <cell r="A85" t="str">
            <v>習志野</v>
          </cell>
        </row>
        <row r="86">
          <cell r="A86" t="str">
            <v>松本</v>
          </cell>
        </row>
        <row r="87">
          <cell r="A87" t="str">
            <v>練馬</v>
          </cell>
        </row>
        <row r="88">
          <cell r="A88" t="str">
            <v>新町</v>
          </cell>
        </row>
        <row r="89">
          <cell r="A89" t="str">
            <v>古河</v>
          </cell>
        </row>
        <row r="90">
          <cell r="A90" t="str">
            <v>宇都宮</v>
          </cell>
        </row>
        <row r="91">
          <cell r="A91" t="str">
            <v>高田</v>
          </cell>
        </row>
        <row r="92">
          <cell r="A92" t="str">
            <v>新発田</v>
          </cell>
        </row>
        <row r="93">
          <cell r="A93" t="str">
            <v>大宮</v>
          </cell>
        </row>
        <row r="94">
          <cell r="A94" t="str">
            <v>相馬原</v>
          </cell>
        </row>
        <row r="95">
          <cell r="A95" t="str">
            <v>武山</v>
          </cell>
        </row>
        <row r="96">
          <cell r="A96" t="str">
            <v>駒門</v>
          </cell>
        </row>
        <row r="97">
          <cell r="A97" t="str">
            <v>霞ヶ浦</v>
          </cell>
        </row>
        <row r="98">
          <cell r="A98" t="str">
            <v>北富士</v>
          </cell>
        </row>
        <row r="99">
          <cell r="A99" t="str">
            <v>板妻</v>
          </cell>
        </row>
        <row r="100">
          <cell r="A100" t="str">
            <v>木更津</v>
          </cell>
        </row>
        <row r="101">
          <cell r="A101" t="str">
            <v>立川</v>
          </cell>
        </row>
        <row r="102">
          <cell r="A102" t="str">
            <v>滝ヶ原</v>
          </cell>
        </row>
        <row r="103">
          <cell r="A103" t="str">
            <v>座間</v>
          </cell>
        </row>
        <row r="104">
          <cell r="A104" t="str">
            <v>１０２輸業</v>
          </cell>
        </row>
        <row r="105">
          <cell r="A105" t="str">
            <v>関西補</v>
          </cell>
        </row>
        <row r="106">
          <cell r="A106" t="str">
            <v>桂支</v>
          </cell>
        </row>
        <row r="107">
          <cell r="A107" t="str">
            <v>祝園弾支</v>
          </cell>
        </row>
        <row r="108">
          <cell r="A108" t="str">
            <v>三軒屋弾支</v>
          </cell>
        </row>
        <row r="109">
          <cell r="A109" t="str">
            <v>中方</v>
          </cell>
        </row>
        <row r="110">
          <cell r="A110" t="str">
            <v>豊川</v>
          </cell>
        </row>
        <row r="111">
          <cell r="A111" t="str">
            <v>山口</v>
          </cell>
        </row>
        <row r="112">
          <cell r="A112" t="str">
            <v>金沢</v>
          </cell>
        </row>
        <row r="113">
          <cell r="A113" t="str">
            <v>久居</v>
          </cell>
        </row>
        <row r="114">
          <cell r="A114" t="str">
            <v>姫路</v>
          </cell>
        </row>
        <row r="115">
          <cell r="A115" t="str">
            <v>善通寺</v>
          </cell>
        </row>
        <row r="116">
          <cell r="A116" t="str">
            <v>福知山</v>
          </cell>
        </row>
        <row r="117">
          <cell r="A117" t="str">
            <v>海田市</v>
          </cell>
        </row>
        <row r="118">
          <cell r="A118" t="str">
            <v>今津</v>
          </cell>
        </row>
        <row r="119">
          <cell r="A119" t="str">
            <v>千僧</v>
          </cell>
        </row>
        <row r="120">
          <cell r="A120" t="str">
            <v>米子</v>
          </cell>
        </row>
        <row r="121">
          <cell r="A121" t="str">
            <v>出雲</v>
          </cell>
        </row>
        <row r="122">
          <cell r="A122" t="str">
            <v>松山</v>
          </cell>
        </row>
        <row r="123">
          <cell r="A123" t="str">
            <v>大久保</v>
          </cell>
        </row>
        <row r="124">
          <cell r="A124" t="str">
            <v>信太山</v>
          </cell>
        </row>
        <row r="125">
          <cell r="A125" t="str">
            <v>大津</v>
          </cell>
        </row>
        <row r="126">
          <cell r="A126" t="str">
            <v>守山</v>
          </cell>
        </row>
        <row r="127">
          <cell r="A127" t="str">
            <v>和歌山</v>
          </cell>
        </row>
        <row r="128">
          <cell r="A128" t="str">
            <v>鯖江</v>
          </cell>
        </row>
        <row r="129">
          <cell r="A129" t="str">
            <v>八尾</v>
          </cell>
        </row>
        <row r="130">
          <cell r="A130" t="str">
            <v>高知</v>
          </cell>
        </row>
        <row r="131">
          <cell r="A131" t="str">
            <v>日本原</v>
          </cell>
        </row>
        <row r="132">
          <cell r="A132" t="str">
            <v>富山</v>
          </cell>
        </row>
        <row r="133">
          <cell r="A133" t="str">
            <v>春日井</v>
          </cell>
        </row>
        <row r="134">
          <cell r="A134" t="str">
            <v>青野原</v>
          </cell>
        </row>
        <row r="135">
          <cell r="A135" t="str">
            <v>徳島</v>
          </cell>
        </row>
        <row r="136">
          <cell r="A136" t="str">
            <v>阪神病</v>
          </cell>
        </row>
        <row r="137">
          <cell r="A137" t="str">
            <v>１０４輸業</v>
          </cell>
        </row>
        <row r="138">
          <cell r="A138" t="str">
            <v>九州補</v>
          </cell>
        </row>
        <row r="139">
          <cell r="A139" t="str">
            <v>健軍支</v>
          </cell>
        </row>
        <row r="140">
          <cell r="A140" t="str">
            <v>富野弾支</v>
          </cell>
        </row>
        <row r="141">
          <cell r="A141" t="str">
            <v>大分弾支</v>
          </cell>
        </row>
        <row r="142">
          <cell r="A142" t="str">
            <v>鳥栖燃支</v>
          </cell>
        </row>
        <row r="143">
          <cell r="A143" t="str">
            <v>西方</v>
          </cell>
        </row>
        <row r="144">
          <cell r="A144" t="str">
            <v>久留米</v>
          </cell>
        </row>
        <row r="145">
          <cell r="A145" t="str">
            <v>小郡</v>
          </cell>
        </row>
        <row r="146">
          <cell r="A146" t="str">
            <v>大村</v>
          </cell>
        </row>
        <row r="147">
          <cell r="A147" t="str">
            <v>国分</v>
          </cell>
        </row>
        <row r="148">
          <cell r="A148" t="str">
            <v>福岡</v>
          </cell>
        </row>
        <row r="149">
          <cell r="A149" t="str">
            <v>竹松</v>
          </cell>
        </row>
        <row r="150">
          <cell r="A150" t="str">
            <v>都城</v>
          </cell>
        </row>
        <row r="151">
          <cell r="A151" t="str">
            <v>北熊本</v>
          </cell>
        </row>
        <row r="152">
          <cell r="A152" t="str">
            <v>小倉</v>
          </cell>
        </row>
        <row r="153">
          <cell r="A153" t="str">
            <v>湯布院</v>
          </cell>
        </row>
        <row r="154">
          <cell r="A154" t="str">
            <v>相浦</v>
          </cell>
        </row>
        <row r="155">
          <cell r="A155" t="str">
            <v>玖珠</v>
          </cell>
        </row>
        <row r="156">
          <cell r="A156" t="str">
            <v>別府</v>
          </cell>
        </row>
        <row r="157">
          <cell r="A157" t="str">
            <v>飯塚</v>
          </cell>
        </row>
        <row r="158">
          <cell r="A158" t="str">
            <v>那覇</v>
          </cell>
        </row>
        <row r="159">
          <cell r="A159" t="str">
            <v>対馬</v>
          </cell>
        </row>
        <row r="160">
          <cell r="A160" t="str">
            <v>えびの</v>
          </cell>
        </row>
        <row r="161">
          <cell r="A161" t="str">
            <v>川内</v>
          </cell>
        </row>
        <row r="162">
          <cell r="A162" t="str">
            <v>福岡病</v>
          </cell>
        </row>
        <row r="163">
          <cell r="A163" t="str">
            <v>熊本病</v>
          </cell>
        </row>
        <row r="164">
          <cell r="A164" t="str">
            <v>別府病</v>
          </cell>
        </row>
        <row r="165">
          <cell r="A165" t="str">
            <v>１０３輸業</v>
          </cell>
        </row>
      </sheetData>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価格調書"/>
      <sheetName val="予調"/>
      <sheetName val="内訳 (2６.1２.１現在)"/>
      <sheetName val="契約書"/>
      <sheetName val="請求書"/>
      <sheetName val="26-ｇ０１５"/>
      <sheetName val="Sheet1"/>
    </sheetNames>
    <sheetDataSet>
      <sheetData sheetId="0"/>
      <sheetData sheetId="1"/>
      <sheetData sheetId="2"/>
      <sheetData sheetId="3"/>
      <sheetData sheetId="4"/>
      <sheetData sheetId="5">
        <row r="11">
          <cell r="H11" t="str">
            <v>ｇ015</v>
          </cell>
          <cell r="P11" t="str">
            <v>調査資料収集役務（海外軍事技術動向）</v>
          </cell>
        </row>
        <row r="13">
          <cell r="H13">
            <v>41977</v>
          </cell>
          <cell r="I13">
            <v>0</v>
          </cell>
          <cell r="J13">
            <v>0</v>
          </cell>
          <cell r="K13">
            <v>0</v>
          </cell>
        </row>
        <row r="14">
          <cell r="H14" t="str">
            <v>4K0H11100150</v>
          </cell>
          <cell r="I14">
            <v>0</v>
          </cell>
          <cell r="J14">
            <v>0</v>
          </cell>
          <cell r="K14">
            <v>0</v>
          </cell>
        </row>
        <row r="15">
          <cell r="H15">
            <v>1879240</v>
          </cell>
          <cell r="I15">
            <v>0</v>
          </cell>
          <cell r="J15">
            <v>0</v>
          </cell>
          <cell r="K15">
            <v>0</v>
          </cell>
        </row>
        <row r="16">
          <cell r="H16">
            <v>1879240</v>
          </cell>
          <cell r="I16">
            <v>0</v>
          </cell>
          <cell r="J16">
            <v>0</v>
          </cell>
          <cell r="K16">
            <v>0</v>
          </cell>
        </row>
        <row r="17">
          <cell r="H17" t="str">
            <v>役務（一般）</v>
          </cell>
          <cell r="I17">
            <v>0</v>
          </cell>
          <cell r="J17">
            <v>0</v>
          </cell>
          <cell r="K17">
            <v>0</v>
          </cell>
        </row>
        <row r="18">
          <cell r="H18" t="str">
            <v xml:space="preserve">    </v>
          </cell>
          <cell r="I18">
            <v>0</v>
          </cell>
          <cell r="J18">
            <v>0</v>
          </cell>
          <cell r="K18">
            <v>0</v>
          </cell>
        </row>
        <row r="21">
          <cell r="E21" t="str">
            <v>入札</v>
          </cell>
          <cell r="T21" t="str">
            <v>再入札</v>
          </cell>
          <cell r="AI21" t="str">
            <v>商議</v>
          </cell>
        </row>
        <row r="23">
          <cell r="G23" t="str">
            <v>㈱グローバルインフォメーション</v>
          </cell>
          <cell r="H23">
            <v>0</v>
          </cell>
          <cell r="I23">
            <v>0</v>
          </cell>
          <cell r="J23">
            <v>0</v>
          </cell>
          <cell r="K23">
            <v>1879240</v>
          </cell>
          <cell r="L23">
            <v>0</v>
          </cell>
          <cell r="M23">
            <v>0</v>
          </cell>
          <cell r="N23">
            <v>0</v>
          </cell>
          <cell r="V23">
            <v>0</v>
          </cell>
          <cell r="W23">
            <v>0</v>
          </cell>
          <cell r="X23">
            <v>0</v>
          </cell>
          <cell r="Y23">
            <v>0</v>
          </cell>
          <cell r="Z23">
            <v>0</v>
          </cell>
          <cell r="AA23">
            <v>0</v>
          </cell>
          <cell r="AB23">
            <v>0</v>
          </cell>
          <cell r="AC23">
            <v>0</v>
          </cell>
          <cell r="AK23">
            <v>0</v>
          </cell>
          <cell r="AL23">
            <v>0</v>
          </cell>
          <cell r="AM23">
            <v>0</v>
          </cell>
          <cell r="AN23">
            <v>0</v>
          </cell>
          <cell r="AO23">
            <v>0</v>
          </cell>
          <cell r="AP23">
            <v>0</v>
          </cell>
          <cell r="AQ23">
            <v>0</v>
          </cell>
          <cell r="AR23">
            <v>0</v>
          </cell>
        </row>
        <row r="24">
          <cell r="G24">
            <v>0</v>
          </cell>
          <cell r="H24">
            <v>0</v>
          </cell>
          <cell r="I24">
            <v>0</v>
          </cell>
          <cell r="J24">
            <v>0</v>
          </cell>
          <cell r="K24">
            <v>0</v>
          </cell>
          <cell r="L24">
            <v>0</v>
          </cell>
          <cell r="M24">
            <v>0</v>
          </cell>
          <cell r="N24">
            <v>0</v>
          </cell>
          <cell r="V24">
            <v>0</v>
          </cell>
          <cell r="W24">
            <v>0</v>
          </cell>
          <cell r="X24">
            <v>0</v>
          </cell>
          <cell r="Y24">
            <v>0</v>
          </cell>
          <cell r="Z24">
            <v>0</v>
          </cell>
          <cell r="AA24">
            <v>0</v>
          </cell>
          <cell r="AB24">
            <v>0</v>
          </cell>
          <cell r="AC24">
            <v>0</v>
          </cell>
          <cell r="AK24">
            <v>0</v>
          </cell>
          <cell r="AL24">
            <v>0</v>
          </cell>
          <cell r="AM24">
            <v>0</v>
          </cell>
          <cell r="AN24">
            <v>0</v>
          </cell>
          <cell r="AO24">
            <v>0</v>
          </cell>
          <cell r="AP24">
            <v>0</v>
          </cell>
          <cell r="AQ24">
            <v>0</v>
          </cell>
          <cell r="AR24">
            <v>0</v>
          </cell>
        </row>
        <row r="25">
          <cell r="G25">
            <v>0</v>
          </cell>
          <cell r="H25">
            <v>0</v>
          </cell>
          <cell r="I25">
            <v>0</v>
          </cell>
          <cell r="J25">
            <v>0</v>
          </cell>
          <cell r="K25">
            <v>0</v>
          </cell>
          <cell r="L25">
            <v>0</v>
          </cell>
          <cell r="M25">
            <v>0</v>
          </cell>
          <cell r="N25">
            <v>0</v>
          </cell>
          <cell r="V25">
            <v>0</v>
          </cell>
          <cell r="W25">
            <v>0</v>
          </cell>
          <cell r="X25">
            <v>0</v>
          </cell>
          <cell r="Y25">
            <v>0</v>
          </cell>
          <cell r="Z25">
            <v>0</v>
          </cell>
          <cell r="AA25">
            <v>0</v>
          </cell>
          <cell r="AB25">
            <v>0</v>
          </cell>
          <cell r="AC25">
            <v>0</v>
          </cell>
          <cell r="AK25">
            <v>0</v>
          </cell>
          <cell r="AL25">
            <v>0</v>
          </cell>
          <cell r="AM25">
            <v>0</v>
          </cell>
          <cell r="AN25">
            <v>0</v>
          </cell>
          <cell r="AO25">
            <v>0</v>
          </cell>
          <cell r="AP25">
            <v>0</v>
          </cell>
          <cell r="AQ25">
            <v>0</v>
          </cell>
          <cell r="AR25">
            <v>0</v>
          </cell>
        </row>
        <row r="26">
          <cell r="G26">
            <v>0</v>
          </cell>
          <cell r="H26">
            <v>0</v>
          </cell>
          <cell r="I26">
            <v>0</v>
          </cell>
          <cell r="J26">
            <v>0</v>
          </cell>
          <cell r="K26">
            <v>0</v>
          </cell>
          <cell r="L26">
            <v>0</v>
          </cell>
          <cell r="M26">
            <v>0</v>
          </cell>
          <cell r="N26">
            <v>0</v>
          </cell>
          <cell r="V26">
            <v>0</v>
          </cell>
          <cell r="W26">
            <v>0</v>
          </cell>
          <cell r="X26">
            <v>0</v>
          </cell>
          <cell r="Y26">
            <v>0</v>
          </cell>
          <cell r="Z26">
            <v>0</v>
          </cell>
          <cell r="AA26">
            <v>0</v>
          </cell>
          <cell r="AB26">
            <v>0</v>
          </cell>
          <cell r="AC26">
            <v>0</v>
          </cell>
          <cell r="AK26">
            <v>0</v>
          </cell>
          <cell r="AL26">
            <v>0</v>
          </cell>
          <cell r="AM26">
            <v>0</v>
          </cell>
          <cell r="AN26">
            <v>0</v>
          </cell>
          <cell r="AO26">
            <v>0</v>
          </cell>
          <cell r="AP26">
            <v>0</v>
          </cell>
          <cell r="AQ26">
            <v>0</v>
          </cell>
          <cell r="AR26">
            <v>0</v>
          </cell>
        </row>
        <row r="27">
          <cell r="G27">
            <v>0</v>
          </cell>
          <cell r="H27">
            <v>0</v>
          </cell>
          <cell r="I27">
            <v>0</v>
          </cell>
          <cell r="J27">
            <v>0</v>
          </cell>
          <cell r="K27">
            <v>0</v>
          </cell>
          <cell r="L27">
            <v>0</v>
          </cell>
          <cell r="M27">
            <v>0</v>
          </cell>
          <cell r="N27">
            <v>0</v>
          </cell>
          <cell r="V27">
            <v>0</v>
          </cell>
          <cell r="W27">
            <v>0</v>
          </cell>
          <cell r="X27">
            <v>0</v>
          </cell>
          <cell r="Y27">
            <v>0</v>
          </cell>
          <cell r="Z27">
            <v>0</v>
          </cell>
          <cell r="AA27">
            <v>0</v>
          </cell>
          <cell r="AB27">
            <v>0</v>
          </cell>
          <cell r="AC27">
            <v>0</v>
          </cell>
          <cell r="AK27">
            <v>0</v>
          </cell>
          <cell r="AL27">
            <v>0</v>
          </cell>
          <cell r="AM27">
            <v>0</v>
          </cell>
          <cell r="AN27">
            <v>0</v>
          </cell>
          <cell r="AO27">
            <v>0</v>
          </cell>
          <cell r="AP27">
            <v>0</v>
          </cell>
          <cell r="AQ27">
            <v>0</v>
          </cell>
          <cell r="AR27">
            <v>0</v>
          </cell>
        </row>
        <row r="28">
          <cell r="G28">
            <v>0</v>
          </cell>
          <cell r="H28">
            <v>0</v>
          </cell>
          <cell r="I28">
            <v>0</v>
          </cell>
          <cell r="J28">
            <v>0</v>
          </cell>
          <cell r="K28">
            <v>0</v>
          </cell>
          <cell r="L28">
            <v>0</v>
          </cell>
          <cell r="M28">
            <v>0</v>
          </cell>
          <cell r="N28">
            <v>0</v>
          </cell>
          <cell r="V28">
            <v>0</v>
          </cell>
          <cell r="W28">
            <v>0</v>
          </cell>
          <cell r="X28">
            <v>0</v>
          </cell>
          <cell r="Y28">
            <v>0</v>
          </cell>
          <cell r="Z28">
            <v>0</v>
          </cell>
          <cell r="AA28">
            <v>0</v>
          </cell>
          <cell r="AB28">
            <v>0</v>
          </cell>
          <cell r="AC28">
            <v>0</v>
          </cell>
          <cell r="AK28">
            <v>0</v>
          </cell>
          <cell r="AL28">
            <v>0</v>
          </cell>
          <cell r="AM28">
            <v>0</v>
          </cell>
          <cell r="AN28">
            <v>0</v>
          </cell>
          <cell r="AO28">
            <v>0</v>
          </cell>
          <cell r="AP28">
            <v>0</v>
          </cell>
          <cell r="AQ28">
            <v>0</v>
          </cell>
          <cell r="AR28">
            <v>0</v>
          </cell>
        </row>
        <row r="29">
          <cell r="G29">
            <v>0</v>
          </cell>
          <cell r="H29">
            <v>0</v>
          </cell>
          <cell r="I29">
            <v>0</v>
          </cell>
          <cell r="J29">
            <v>0</v>
          </cell>
          <cell r="K29">
            <v>0</v>
          </cell>
          <cell r="L29">
            <v>0</v>
          </cell>
          <cell r="M29">
            <v>0</v>
          </cell>
          <cell r="N29">
            <v>0</v>
          </cell>
          <cell r="V29">
            <v>0</v>
          </cell>
          <cell r="W29">
            <v>0</v>
          </cell>
          <cell r="X29">
            <v>0</v>
          </cell>
          <cell r="Y29">
            <v>0</v>
          </cell>
          <cell r="Z29">
            <v>0</v>
          </cell>
          <cell r="AA29">
            <v>0</v>
          </cell>
          <cell r="AB29">
            <v>0</v>
          </cell>
          <cell r="AC29">
            <v>0</v>
          </cell>
          <cell r="AK29">
            <v>0</v>
          </cell>
          <cell r="AL29">
            <v>0</v>
          </cell>
          <cell r="AM29">
            <v>0</v>
          </cell>
          <cell r="AN29">
            <v>0</v>
          </cell>
          <cell r="AO29">
            <v>0</v>
          </cell>
          <cell r="AP29">
            <v>0</v>
          </cell>
          <cell r="AQ29">
            <v>0</v>
          </cell>
          <cell r="AR29">
            <v>0</v>
          </cell>
        </row>
        <row r="30">
          <cell r="G30">
            <v>0</v>
          </cell>
          <cell r="H30">
            <v>0</v>
          </cell>
          <cell r="I30">
            <v>0</v>
          </cell>
          <cell r="J30">
            <v>0</v>
          </cell>
          <cell r="K30">
            <v>0</v>
          </cell>
          <cell r="L30">
            <v>0</v>
          </cell>
          <cell r="M30">
            <v>0</v>
          </cell>
          <cell r="N30">
            <v>0</v>
          </cell>
          <cell r="V30">
            <v>0</v>
          </cell>
          <cell r="W30">
            <v>0</v>
          </cell>
          <cell r="X30">
            <v>0</v>
          </cell>
          <cell r="Y30">
            <v>0</v>
          </cell>
          <cell r="Z30">
            <v>0</v>
          </cell>
          <cell r="AA30">
            <v>0</v>
          </cell>
          <cell r="AB30">
            <v>0</v>
          </cell>
          <cell r="AC30">
            <v>0</v>
          </cell>
          <cell r="AK30">
            <v>0</v>
          </cell>
          <cell r="AL30">
            <v>0</v>
          </cell>
          <cell r="AM30">
            <v>0</v>
          </cell>
          <cell r="AN30">
            <v>0</v>
          </cell>
          <cell r="AO30">
            <v>0</v>
          </cell>
          <cell r="AP30">
            <v>0</v>
          </cell>
          <cell r="AQ30">
            <v>0</v>
          </cell>
          <cell r="AR30">
            <v>0</v>
          </cell>
        </row>
        <row r="31">
          <cell r="G31">
            <v>0</v>
          </cell>
          <cell r="H31">
            <v>0</v>
          </cell>
          <cell r="I31">
            <v>0</v>
          </cell>
          <cell r="J31">
            <v>0</v>
          </cell>
          <cell r="K31">
            <v>0</v>
          </cell>
          <cell r="L31">
            <v>0</v>
          </cell>
          <cell r="M31">
            <v>0</v>
          </cell>
          <cell r="N31">
            <v>0</v>
          </cell>
          <cell r="V31">
            <v>0</v>
          </cell>
          <cell r="W31">
            <v>0</v>
          </cell>
          <cell r="X31">
            <v>0</v>
          </cell>
          <cell r="Y31">
            <v>0</v>
          </cell>
          <cell r="Z31">
            <v>0</v>
          </cell>
          <cell r="AA31">
            <v>0</v>
          </cell>
          <cell r="AB31">
            <v>0</v>
          </cell>
          <cell r="AC31">
            <v>0</v>
          </cell>
          <cell r="AK31">
            <v>0</v>
          </cell>
          <cell r="AL31">
            <v>0</v>
          </cell>
          <cell r="AM31">
            <v>0</v>
          </cell>
          <cell r="AN31">
            <v>0</v>
          </cell>
          <cell r="AO31">
            <v>0</v>
          </cell>
          <cell r="AP31">
            <v>0</v>
          </cell>
          <cell r="AQ31">
            <v>0</v>
          </cell>
          <cell r="AR31">
            <v>0</v>
          </cell>
        </row>
        <row r="32">
          <cell r="G32">
            <v>0</v>
          </cell>
          <cell r="H32">
            <v>0</v>
          </cell>
          <cell r="I32">
            <v>0</v>
          </cell>
          <cell r="J32">
            <v>0</v>
          </cell>
          <cell r="K32">
            <v>0</v>
          </cell>
          <cell r="L32">
            <v>0</v>
          </cell>
          <cell r="M32">
            <v>0</v>
          </cell>
          <cell r="N32">
            <v>0</v>
          </cell>
          <cell r="V32">
            <v>0</v>
          </cell>
          <cell r="W32">
            <v>0</v>
          </cell>
          <cell r="X32">
            <v>0</v>
          </cell>
          <cell r="Y32">
            <v>0</v>
          </cell>
          <cell r="Z32">
            <v>0</v>
          </cell>
          <cell r="AA32">
            <v>0</v>
          </cell>
          <cell r="AB32">
            <v>0</v>
          </cell>
          <cell r="AC32">
            <v>0</v>
          </cell>
          <cell r="AK32">
            <v>0</v>
          </cell>
          <cell r="AL32">
            <v>0</v>
          </cell>
          <cell r="AM32">
            <v>0</v>
          </cell>
          <cell r="AN32">
            <v>0</v>
          </cell>
          <cell r="AO32">
            <v>0</v>
          </cell>
          <cell r="AP32">
            <v>0</v>
          </cell>
          <cell r="AQ32">
            <v>0</v>
          </cell>
          <cell r="AR32">
            <v>0</v>
          </cell>
        </row>
        <row r="33">
          <cell r="G33">
            <v>0</v>
          </cell>
          <cell r="H33">
            <v>0</v>
          </cell>
          <cell r="I33">
            <v>0</v>
          </cell>
          <cell r="J33">
            <v>0</v>
          </cell>
          <cell r="K33">
            <v>0</v>
          </cell>
          <cell r="L33">
            <v>0</v>
          </cell>
          <cell r="M33">
            <v>0</v>
          </cell>
          <cell r="N33">
            <v>0</v>
          </cell>
          <cell r="V33">
            <v>0</v>
          </cell>
          <cell r="W33">
            <v>0</v>
          </cell>
          <cell r="X33">
            <v>0</v>
          </cell>
          <cell r="Y33">
            <v>0</v>
          </cell>
          <cell r="Z33">
            <v>0</v>
          </cell>
          <cell r="AA33">
            <v>0</v>
          </cell>
          <cell r="AB33">
            <v>0</v>
          </cell>
          <cell r="AC33">
            <v>0</v>
          </cell>
          <cell r="AK33">
            <v>0</v>
          </cell>
          <cell r="AL33">
            <v>0</v>
          </cell>
          <cell r="AM33">
            <v>0</v>
          </cell>
          <cell r="AN33">
            <v>0</v>
          </cell>
          <cell r="AO33">
            <v>0</v>
          </cell>
          <cell r="AP33">
            <v>0</v>
          </cell>
          <cell r="AQ33">
            <v>0</v>
          </cell>
          <cell r="AR33">
            <v>0</v>
          </cell>
        </row>
        <row r="34">
          <cell r="G34">
            <v>0</v>
          </cell>
          <cell r="H34">
            <v>0</v>
          </cell>
          <cell r="I34">
            <v>0</v>
          </cell>
          <cell r="J34">
            <v>0</v>
          </cell>
          <cell r="K34">
            <v>0</v>
          </cell>
          <cell r="L34">
            <v>0</v>
          </cell>
          <cell r="M34">
            <v>0</v>
          </cell>
          <cell r="N34">
            <v>0</v>
          </cell>
          <cell r="V34">
            <v>0</v>
          </cell>
          <cell r="W34">
            <v>0</v>
          </cell>
          <cell r="X34">
            <v>0</v>
          </cell>
          <cell r="Y34">
            <v>0</v>
          </cell>
          <cell r="Z34">
            <v>0</v>
          </cell>
          <cell r="AA34">
            <v>0</v>
          </cell>
          <cell r="AB34">
            <v>0</v>
          </cell>
          <cell r="AC34">
            <v>0</v>
          </cell>
          <cell r="AK34">
            <v>0</v>
          </cell>
          <cell r="AL34">
            <v>0</v>
          </cell>
          <cell r="AM34">
            <v>0</v>
          </cell>
          <cell r="AN34">
            <v>0</v>
          </cell>
          <cell r="AO34">
            <v>0</v>
          </cell>
          <cell r="AP34">
            <v>0</v>
          </cell>
          <cell r="AQ34">
            <v>0</v>
          </cell>
          <cell r="AR34">
            <v>0</v>
          </cell>
        </row>
        <row r="35">
          <cell r="G35">
            <v>0</v>
          </cell>
          <cell r="H35">
            <v>0</v>
          </cell>
          <cell r="I35">
            <v>0</v>
          </cell>
          <cell r="J35">
            <v>0</v>
          </cell>
          <cell r="K35">
            <v>0</v>
          </cell>
          <cell r="L35">
            <v>0</v>
          </cell>
          <cell r="M35">
            <v>0</v>
          </cell>
          <cell r="N35">
            <v>0</v>
          </cell>
          <cell r="V35">
            <v>0</v>
          </cell>
          <cell r="W35">
            <v>0</v>
          </cell>
          <cell r="X35">
            <v>0</v>
          </cell>
          <cell r="Y35">
            <v>0</v>
          </cell>
          <cell r="Z35">
            <v>0</v>
          </cell>
          <cell r="AA35">
            <v>0</v>
          </cell>
          <cell r="AB35">
            <v>0</v>
          </cell>
          <cell r="AC35">
            <v>0</v>
          </cell>
          <cell r="AK35">
            <v>0</v>
          </cell>
          <cell r="AL35">
            <v>0</v>
          </cell>
          <cell r="AM35">
            <v>0</v>
          </cell>
          <cell r="AN35">
            <v>0</v>
          </cell>
          <cell r="AO35">
            <v>0</v>
          </cell>
          <cell r="AP35">
            <v>0</v>
          </cell>
          <cell r="AQ35">
            <v>0</v>
          </cell>
          <cell r="AR35">
            <v>0</v>
          </cell>
        </row>
        <row r="36">
          <cell r="G36">
            <v>0</v>
          </cell>
          <cell r="H36">
            <v>0</v>
          </cell>
          <cell r="I36">
            <v>0</v>
          </cell>
          <cell r="J36">
            <v>0</v>
          </cell>
          <cell r="K36">
            <v>0</v>
          </cell>
          <cell r="L36">
            <v>0</v>
          </cell>
          <cell r="M36">
            <v>0</v>
          </cell>
          <cell r="N36">
            <v>0</v>
          </cell>
          <cell r="V36">
            <v>0</v>
          </cell>
          <cell r="W36">
            <v>0</v>
          </cell>
          <cell r="X36">
            <v>0</v>
          </cell>
          <cell r="Y36">
            <v>0</v>
          </cell>
          <cell r="Z36">
            <v>0</v>
          </cell>
          <cell r="AA36">
            <v>0</v>
          </cell>
          <cell r="AB36">
            <v>0</v>
          </cell>
          <cell r="AC36">
            <v>0</v>
          </cell>
          <cell r="AK36">
            <v>0</v>
          </cell>
          <cell r="AL36">
            <v>0</v>
          </cell>
          <cell r="AM36">
            <v>0</v>
          </cell>
          <cell r="AN36">
            <v>0</v>
          </cell>
          <cell r="AO36">
            <v>0</v>
          </cell>
          <cell r="AP36">
            <v>0</v>
          </cell>
          <cell r="AQ36">
            <v>0</v>
          </cell>
          <cell r="AR36">
            <v>0</v>
          </cell>
        </row>
        <row r="37">
          <cell r="G37">
            <v>0</v>
          </cell>
          <cell r="H37">
            <v>0</v>
          </cell>
          <cell r="I37">
            <v>0</v>
          </cell>
          <cell r="J37">
            <v>0</v>
          </cell>
          <cell r="K37">
            <v>0</v>
          </cell>
          <cell r="L37">
            <v>0</v>
          </cell>
          <cell r="M37">
            <v>0</v>
          </cell>
          <cell r="N37">
            <v>0</v>
          </cell>
          <cell r="V37">
            <v>0</v>
          </cell>
          <cell r="W37">
            <v>0</v>
          </cell>
          <cell r="X37">
            <v>0</v>
          </cell>
          <cell r="Y37">
            <v>0</v>
          </cell>
          <cell r="Z37">
            <v>0</v>
          </cell>
          <cell r="AA37">
            <v>0</v>
          </cell>
          <cell r="AB37">
            <v>0</v>
          </cell>
          <cell r="AC37">
            <v>0</v>
          </cell>
          <cell r="AK37">
            <v>0</v>
          </cell>
          <cell r="AL37">
            <v>0</v>
          </cell>
          <cell r="AM37">
            <v>0</v>
          </cell>
          <cell r="AN37">
            <v>0</v>
          </cell>
          <cell r="AO37">
            <v>0</v>
          </cell>
          <cell r="AP37">
            <v>0</v>
          </cell>
          <cell r="AQ37">
            <v>0</v>
          </cell>
          <cell r="AR37">
            <v>0</v>
          </cell>
        </row>
        <row r="46">
          <cell r="E46">
            <v>0</v>
          </cell>
          <cell r="T46">
            <v>0</v>
          </cell>
        </row>
        <row r="48">
          <cell r="G48">
            <v>0</v>
          </cell>
          <cell r="H48">
            <v>0</v>
          </cell>
          <cell r="I48">
            <v>0</v>
          </cell>
          <cell r="J48">
            <v>0</v>
          </cell>
          <cell r="K48">
            <v>0</v>
          </cell>
          <cell r="L48">
            <v>0</v>
          </cell>
          <cell r="M48">
            <v>0</v>
          </cell>
          <cell r="N48">
            <v>0</v>
          </cell>
          <cell r="V48">
            <v>0</v>
          </cell>
          <cell r="W48">
            <v>0</v>
          </cell>
          <cell r="X48">
            <v>0</v>
          </cell>
          <cell r="Y48">
            <v>0</v>
          </cell>
          <cell r="Z48">
            <v>0</v>
          </cell>
          <cell r="AA48">
            <v>0</v>
          </cell>
          <cell r="AB48">
            <v>0</v>
          </cell>
          <cell r="AC48">
            <v>0</v>
          </cell>
        </row>
        <row r="49">
          <cell r="G49">
            <v>0</v>
          </cell>
          <cell r="H49">
            <v>0</v>
          </cell>
          <cell r="I49">
            <v>0</v>
          </cell>
          <cell r="J49">
            <v>0</v>
          </cell>
          <cell r="K49">
            <v>0</v>
          </cell>
          <cell r="L49">
            <v>0</v>
          </cell>
          <cell r="M49">
            <v>0</v>
          </cell>
          <cell r="N49">
            <v>0</v>
          </cell>
          <cell r="V49">
            <v>0</v>
          </cell>
          <cell r="W49">
            <v>0</v>
          </cell>
          <cell r="X49">
            <v>0</v>
          </cell>
          <cell r="Y49">
            <v>0</v>
          </cell>
          <cell r="Z49">
            <v>0</v>
          </cell>
          <cell r="AA49">
            <v>0</v>
          </cell>
          <cell r="AB49">
            <v>0</v>
          </cell>
          <cell r="AC49">
            <v>0</v>
          </cell>
        </row>
        <row r="50">
          <cell r="G50">
            <v>0</v>
          </cell>
          <cell r="H50">
            <v>0</v>
          </cell>
          <cell r="I50">
            <v>0</v>
          </cell>
          <cell r="J50">
            <v>0</v>
          </cell>
          <cell r="K50">
            <v>0</v>
          </cell>
          <cell r="L50">
            <v>0</v>
          </cell>
          <cell r="M50">
            <v>0</v>
          </cell>
          <cell r="N50">
            <v>0</v>
          </cell>
          <cell r="V50">
            <v>0</v>
          </cell>
          <cell r="W50">
            <v>0</v>
          </cell>
          <cell r="X50">
            <v>0</v>
          </cell>
          <cell r="Y50">
            <v>0</v>
          </cell>
          <cell r="Z50">
            <v>0</v>
          </cell>
          <cell r="AA50">
            <v>0</v>
          </cell>
          <cell r="AB50">
            <v>0</v>
          </cell>
          <cell r="AC50">
            <v>0</v>
          </cell>
        </row>
        <row r="51">
          <cell r="G51">
            <v>0</v>
          </cell>
          <cell r="H51">
            <v>0</v>
          </cell>
          <cell r="I51">
            <v>0</v>
          </cell>
          <cell r="J51">
            <v>0</v>
          </cell>
          <cell r="K51">
            <v>0</v>
          </cell>
          <cell r="L51">
            <v>0</v>
          </cell>
          <cell r="M51">
            <v>0</v>
          </cell>
          <cell r="N51">
            <v>0</v>
          </cell>
          <cell r="V51">
            <v>0</v>
          </cell>
          <cell r="W51">
            <v>0</v>
          </cell>
          <cell r="X51">
            <v>0</v>
          </cell>
          <cell r="Y51">
            <v>0</v>
          </cell>
          <cell r="Z51">
            <v>0</v>
          </cell>
          <cell r="AA51">
            <v>0</v>
          </cell>
          <cell r="AB51">
            <v>0</v>
          </cell>
          <cell r="AC51">
            <v>0</v>
          </cell>
        </row>
        <row r="52">
          <cell r="G52">
            <v>0</v>
          </cell>
          <cell r="H52">
            <v>0</v>
          </cell>
          <cell r="I52">
            <v>0</v>
          </cell>
          <cell r="J52">
            <v>0</v>
          </cell>
          <cell r="K52">
            <v>0</v>
          </cell>
          <cell r="L52">
            <v>0</v>
          </cell>
          <cell r="M52">
            <v>0</v>
          </cell>
          <cell r="N52">
            <v>0</v>
          </cell>
          <cell r="V52">
            <v>0</v>
          </cell>
          <cell r="W52">
            <v>0</v>
          </cell>
          <cell r="X52">
            <v>0</v>
          </cell>
          <cell r="Y52">
            <v>0</v>
          </cell>
          <cell r="Z52">
            <v>0</v>
          </cell>
          <cell r="AA52">
            <v>0</v>
          </cell>
          <cell r="AB52">
            <v>0</v>
          </cell>
          <cell r="AC52">
            <v>0</v>
          </cell>
        </row>
        <row r="53">
          <cell r="G53">
            <v>0</v>
          </cell>
          <cell r="H53">
            <v>0</v>
          </cell>
          <cell r="I53">
            <v>0</v>
          </cell>
          <cell r="J53">
            <v>0</v>
          </cell>
          <cell r="K53">
            <v>0</v>
          </cell>
          <cell r="L53">
            <v>0</v>
          </cell>
          <cell r="M53">
            <v>0</v>
          </cell>
          <cell r="N53">
            <v>0</v>
          </cell>
          <cell r="V53">
            <v>0</v>
          </cell>
          <cell r="W53">
            <v>0</v>
          </cell>
          <cell r="X53">
            <v>0</v>
          </cell>
          <cell r="Y53">
            <v>0</v>
          </cell>
          <cell r="Z53">
            <v>0</v>
          </cell>
          <cell r="AA53">
            <v>0</v>
          </cell>
          <cell r="AB53">
            <v>0</v>
          </cell>
          <cell r="AC53">
            <v>0</v>
          </cell>
        </row>
        <row r="54">
          <cell r="G54">
            <v>0</v>
          </cell>
          <cell r="H54">
            <v>0</v>
          </cell>
          <cell r="I54">
            <v>0</v>
          </cell>
          <cell r="J54">
            <v>0</v>
          </cell>
          <cell r="K54">
            <v>0</v>
          </cell>
          <cell r="L54">
            <v>0</v>
          </cell>
          <cell r="M54">
            <v>0</v>
          </cell>
          <cell r="N54">
            <v>0</v>
          </cell>
          <cell r="V54">
            <v>0</v>
          </cell>
          <cell r="W54">
            <v>0</v>
          </cell>
          <cell r="X54">
            <v>0</v>
          </cell>
          <cell r="Y54">
            <v>0</v>
          </cell>
          <cell r="Z54">
            <v>0</v>
          </cell>
          <cell r="AA54">
            <v>0</v>
          </cell>
          <cell r="AB54">
            <v>0</v>
          </cell>
          <cell r="AC54">
            <v>0</v>
          </cell>
        </row>
        <row r="55">
          <cell r="G55">
            <v>0</v>
          </cell>
          <cell r="H55">
            <v>0</v>
          </cell>
          <cell r="I55">
            <v>0</v>
          </cell>
          <cell r="J55">
            <v>0</v>
          </cell>
          <cell r="K55">
            <v>0</v>
          </cell>
          <cell r="L55">
            <v>0</v>
          </cell>
          <cell r="M55">
            <v>0</v>
          </cell>
          <cell r="N55">
            <v>0</v>
          </cell>
          <cell r="V55">
            <v>0</v>
          </cell>
          <cell r="W55">
            <v>0</v>
          </cell>
          <cell r="X55">
            <v>0</v>
          </cell>
          <cell r="Y55">
            <v>0</v>
          </cell>
          <cell r="Z55">
            <v>0</v>
          </cell>
          <cell r="AA55">
            <v>0</v>
          </cell>
          <cell r="AB55">
            <v>0</v>
          </cell>
          <cell r="AC55">
            <v>0</v>
          </cell>
        </row>
        <row r="56">
          <cell r="G56">
            <v>0</v>
          </cell>
          <cell r="H56">
            <v>0</v>
          </cell>
          <cell r="I56">
            <v>0</v>
          </cell>
          <cell r="J56">
            <v>0</v>
          </cell>
          <cell r="K56">
            <v>0</v>
          </cell>
          <cell r="L56">
            <v>0</v>
          </cell>
          <cell r="M56">
            <v>0</v>
          </cell>
          <cell r="N56">
            <v>0</v>
          </cell>
          <cell r="V56">
            <v>0</v>
          </cell>
          <cell r="W56">
            <v>0</v>
          </cell>
          <cell r="X56">
            <v>0</v>
          </cell>
          <cell r="Y56">
            <v>0</v>
          </cell>
          <cell r="Z56">
            <v>0</v>
          </cell>
          <cell r="AA56">
            <v>0</v>
          </cell>
          <cell r="AB56">
            <v>0</v>
          </cell>
          <cell r="AC56">
            <v>0</v>
          </cell>
        </row>
        <row r="57">
          <cell r="G57">
            <v>0</v>
          </cell>
          <cell r="H57">
            <v>0</v>
          </cell>
          <cell r="I57">
            <v>0</v>
          </cell>
          <cell r="J57">
            <v>0</v>
          </cell>
          <cell r="K57">
            <v>0</v>
          </cell>
          <cell r="L57">
            <v>0</v>
          </cell>
          <cell r="M57">
            <v>0</v>
          </cell>
          <cell r="N57">
            <v>0</v>
          </cell>
          <cell r="V57">
            <v>0</v>
          </cell>
          <cell r="W57">
            <v>0</v>
          </cell>
          <cell r="X57">
            <v>0</v>
          </cell>
          <cell r="Y57">
            <v>0</v>
          </cell>
          <cell r="Z57">
            <v>0</v>
          </cell>
          <cell r="AA57">
            <v>0</v>
          </cell>
          <cell r="AB57">
            <v>0</v>
          </cell>
          <cell r="AC57">
            <v>0</v>
          </cell>
        </row>
        <row r="58">
          <cell r="G58">
            <v>0</v>
          </cell>
          <cell r="H58">
            <v>0</v>
          </cell>
          <cell r="I58">
            <v>0</v>
          </cell>
          <cell r="J58">
            <v>0</v>
          </cell>
          <cell r="K58">
            <v>0</v>
          </cell>
          <cell r="L58">
            <v>0</v>
          </cell>
          <cell r="M58">
            <v>0</v>
          </cell>
          <cell r="N58">
            <v>0</v>
          </cell>
          <cell r="V58">
            <v>0</v>
          </cell>
          <cell r="W58">
            <v>0</v>
          </cell>
          <cell r="X58">
            <v>0</v>
          </cell>
          <cell r="Y58">
            <v>0</v>
          </cell>
          <cell r="Z58">
            <v>0</v>
          </cell>
          <cell r="AA58">
            <v>0</v>
          </cell>
          <cell r="AB58">
            <v>0</v>
          </cell>
          <cell r="AC58">
            <v>0</v>
          </cell>
        </row>
        <row r="59">
          <cell r="G59">
            <v>0</v>
          </cell>
          <cell r="H59">
            <v>0</v>
          </cell>
          <cell r="I59">
            <v>0</v>
          </cell>
          <cell r="J59">
            <v>0</v>
          </cell>
          <cell r="K59">
            <v>0</v>
          </cell>
          <cell r="L59">
            <v>0</v>
          </cell>
          <cell r="M59">
            <v>0</v>
          </cell>
          <cell r="N59">
            <v>0</v>
          </cell>
          <cell r="V59">
            <v>0</v>
          </cell>
          <cell r="W59">
            <v>0</v>
          </cell>
          <cell r="X59">
            <v>0</v>
          </cell>
          <cell r="Y59">
            <v>0</v>
          </cell>
          <cell r="Z59">
            <v>0</v>
          </cell>
          <cell r="AA59">
            <v>0</v>
          </cell>
          <cell r="AB59">
            <v>0</v>
          </cell>
          <cell r="AC59">
            <v>0</v>
          </cell>
        </row>
        <row r="60">
          <cell r="G60">
            <v>0</v>
          </cell>
          <cell r="H60">
            <v>0</v>
          </cell>
          <cell r="I60">
            <v>0</v>
          </cell>
          <cell r="J60">
            <v>0</v>
          </cell>
          <cell r="K60">
            <v>0</v>
          </cell>
          <cell r="L60">
            <v>0</v>
          </cell>
          <cell r="M60">
            <v>0</v>
          </cell>
          <cell r="N60">
            <v>0</v>
          </cell>
          <cell r="V60">
            <v>0</v>
          </cell>
          <cell r="W60">
            <v>0</v>
          </cell>
          <cell r="X60">
            <v>0</v>
          </cell>
          <cell r="Y60">
            <v>0</v>
          </cell>
          <cell r="Z60">
            <v>0</v>
          </cell>
          <cell r="AA60">
            <v>0</v>
          </cell>
          <cell r="AB60">
            <v>0</v>
          </cell>
          <cell r="AC60">
            <v>0</v>
          </cell>
        </row>
        <row r="61">
          <cell r="G61">
            <v>0</v>
          </cell>
          <cell r="H61">
            <v>0</v>
          </cell>
          <cell r="I61">
            <v>0</v>
          </cell>
          <cell r="J61">
            <v>0</v>
          </cell>
          <cell r="K61">
            <v>0</v>
          </cell>
          <cell r="L61">
            <v>0</v>
          </cell>
          <cell r="M61">
            <v>0</v>
          </cell>
          <cell r="N61">
            <v>0</v>
          </cell>
          <cell r="V61">
            <v>0</v>
          </cell>
          <cell r="W61">
            <v>0</v>
          </cell>
          <cell r="X61">
            <v>0</v>
          </cell>
          <cell r="Y61">
            <v>0</v>
          </cell>
          <cell r="Z61">
            <v>0</v>
          </cell>
          <cell r="AA61">
            <v>0</v>
          </cell>
          <cell r="AB61">
            <v>0</v>
          </cell>
          <cell r="AC61">
            <v>0</v>
          </cell>
        </row>
        <row r="62">
          <cell r="G62">
            <v>0</v>
          </cell>
          <cell r="H62">
            <v>0</v>
          </cell>
          <cell r="I62">
            <v>0</v>
          </cell>
          <cell r="J62">
            <v>0</v>
          </cell>
          <cell r="K62">
            <v>0</v>
          </cell>
          <cell r="L62">
            <v>0</v>
          </cell>
          <cell r="M62">
            <v>0</v>
          </cell>
          <cell r="N62">
            <v>0</v>
          </cell>
          <cell r="V62">
            <v>0</v>
          </cell>
          <cell r="W62">
            <v>0</v>
          </cell>
          <cell r="X62">
            <v>0</v>
          </cell>
          <cell r="Y62">
            <v>0</v>
          </cell>
          <cell r="Z62">
            <v>0</v>
          </cell>
          <cell r="AA62">
            <v>0</v>
          </cell>
          <cell r="AB62">
            <v>0</v>
          </cell>
          <cell r="AC62">
            <v>0</v>
          </cell>
        </row>
      </sheetData>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取説"/>
      <sheetName val="調整先"/>
      <sheetName val="初期設定"/>
      <sheetName val="公告等"/>
      <sheetName val="公告内訳"/>
      <sheetName val="希望票(通常)"/>
      <sheetName val="希望表（注意等）"/>
      <sheetName val="入札書"/>
      <sheetName val="辞退書（指名）"/>
      <sheetName val="送付書 (指名)"/>
      <sheetName val="名簿"/>
      <sheetName val="名簿 (指名)"/>
      <sheetName val="受領書"/>
      <sheetName val="契約書・請書"/>
      <sheetName val="内訳書"/>
      <sheetName val="請求書"/>
      <sheetName val="納品書 "/>
      <sheetName val="納品書内訳書"/>
      <sheetName val="契約書・請書 (単価)"/>
      <sheetName val="内訳書 (単価)"/>
      <sheetName val="比較表"/>
    </sheetNames>
    <sheetDataSet>
      <sheetData sheetId="0"/>
      <sheetData sheetId="1">
        <row r="5">
          <cell r="P5" t="str">
            <v>中央業務支援隊</v>
          </cell>
          <cell r="Q5" t="str">
            <v>楠元</v>
          </cell>
        </row>
        <row r="6">
          <cell r="P6" t="str">
            <v>現地</v>
          </cell>
        </row>
      </sheetData>
      <sheetData sheetId="2">
        <row r="10">
          <cell r="B10">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印刷"/>
      <sheetName val="備考"/>
      <sheetName val="操作方法"/>
    </sheetNames>
    <sheetDataSet>
      <sheetData sheetId="0"/>
      <sheetData sheetId="1"/>
      <sheetData sheetId="2">
        <row r="5">
          <cell r="B5" t="str">
            <v>高梨</v>
          </cell>
          <cell r="C5" t="str">
            <v>山本</v>
          </cell>
        </row>
        <row r="6">
          <cell r="C6" t="str">
            <v>松田</v>
          </cell>
        </row>
        <row r="7">
          <cell r="C7" t="str">
            <v>楠元</v>
          </cell>
        </row>
        <row r="8">
          <cell r="C8" t="str">
            <v>成田</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2"/>
  <sheetViews>
    <sheetView zoomScaleNormal="100" workbookViewId="0">
      <selection activeCell="U18" sqref="U18"/>
    </sheetView>
  </sheetViews>
  <sheetFormatPr defaultColWidth="9" defaultRowHeight="15.75" customHeight="1"/>
  <cols>
    <col min="1" max="1" width="2.25" style="7" customWidth="1"/>
    <col min="2" max="2" width="7.5" style="7" customWidth="1"/>
    <col min="3" max="9" width="4.625" style="7" customWidth="1"/>
    <col min="10" max="11" width="2.25" style="7" customWidth="1"/>
    <col min="12" max="13" width="4.625" style="7" customWidth="1"/>
    <col min="14" max="15" width="2.25" style="7" customWidth="1"/>
    <col min="16" max="17" width="4.625" style="7" customWidth="1"/>
    <col min="18" max="19" width="2.25" style="7" customWidth="1"/>
    <col min="20" max="21" width="4.625" style="7" customWidth="1"/>
    <col min="22" max="23" width="2.25" style="7" customWidth="1"/>
    <col min="24" max="25" width="4.625" style="7" customWidth="1"/>
    <col min="26" max="27" width="2.25" style="7" customWidth="1"/>
    <col min="28" max="35" width="4.625" style="7" customWidth="1"/>
    <col min="36" max="37" width="2.25" style="7" customWidth="1"/>
    <col min="38" max="41" width="4.625" style="7" customWidth="1"/>
    <col min="42" max="42" width="3.75" style="7" customWidth="1"/>
    <col min="43" max="16384" width="9" style="7"/>
  </cols>
  <sheetData>
    <row r="1" spans="1:42" ht="12">
      <c r="A1" s="64" t="s">
        <v>0</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row>
    <row r="2" spans="1:42" ht="12">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row>
    <row r="3" spans="1:42" ht="15.75" customHeight="1">
      <c r="A3" s="65" t="s">
        <v>11</v>
      </c>
      <c r="B3" s="65"/>
      <c r="C3" s="65" t="s">
        <v>1</v>
      </c>
      <c r="D3" s="65"/>
      <c r="E3" s="65"/>
      <c r="F3" s="65" t="s">
        <v>71</v>
      </c>
      <c r="G3" s="65"/>
      <c r="H3" s="65"/>
      <c r="I3" s="65" t="s">
        <v>124</v>
      </c>
      <c r="J3" s="65"/>
      <c r="K3" s="65"/>
      <c r="L3" s="65"/>
      <c r="M3" s="65" t="s">
        <v>125</v>
      </c>
      <c r="N3" s="65"/>
      <c r="O3" s="65"/>
      <c r="P3" s="65"/>
      <c r="Q3" s="65" t="s">
        <v>127</v>
      </c>
      <c r="R3" s="65"/>
      <c r="S3" s="65"/>
      <c r="T3" s="65"/>
      <c r="U3" s="65" t="s">
        <v>128</v>
      </c>
      <c r="V3" s="65"/>
      <c r="W3" s="65"/>
      <c r="X3" s="65"/>
      <c r="Y3" s="65" t="s">
        <v>72</v>
      </c>
      <c r="Z3" s="65"/>
      <c r="AA3" s="65"/>
      <c r="AB3" s="65"/>
      <c r="AC3" s="65" t="s">
        <v>73</v>
      </c>
      <c r="AD3" s="65"/>
      <c r="AE3" s="65"/>
      <c r="AF3" s="65" t="s">
        <v>74</v>
      </c>
      <c r="AG3" s="65"/>
      <c r="AH3" s="65"/>
      <c r="AI3" s="65" t="s">
        <v>75</v>
      </c>
      <c r="AJ3" s="65"/>
      <c r="AK3" s="65"/>
      <c r="AL3" s="65"/>
      <c r="AM3" s="65" t="s">
        <v>76</v>
      </c>
      <c r="AN3" s="65"/>
      <c r="AO3" s="65"/>
    </row>
    <row r="4" spans="1:42" ht="15.75" customHeight="1">
      <c r="A4" s="66" t="s">
        <v>10</v>
      </c>
      <c r="B4" s="67"/>
      <c r="C4" s="72" t="s">
        <v>1</v>
      </c>
      <c r="D4" s="72"/>
      <c r="E4" s="72"/>
      <c r="F4" s="72" t="s">
        <v>12</v>
      </c>
      <c r="G4" s="72"/>
      <c r="H4" s="72"/>
      <c r="I4" s="72" t="s">
        <v>15</v>
      </c>
      <c r="J4" s="72"/>
      <c r="K4" s="72" t="s">
        <v>21</v>
      </c>
      <c r="L4" s="72"/>
      <c r="M4" s="73" t="s">
        <v>23</v>
      </c>
      <c r="N4" s="74"/>
      <c r="O4" s="74"/>
      <c r="P4" s="75"/>
      <c r="Q4" s="72" t="s">
        <v>25</v>
      </c>
      <c r="R4" s="72"/>
      <c r="S4" s="72"/>
      <c r="T4" s="72"/>
      <c r="U4" s="72" t="s">
        <v>29</v>
      </c>
      <c r="V4" s="72"/>
      <c r="W4" s="72"/>
      <c r="X4" s="72"/>
      <c r="Y4" s="73" t="s">
        <v>32</v>
      </c>
      <c r="Z4" s="74"/>
      <c r="AA4" s="74"/>
      <c r="AB4" s="75"/>
      <c r="AC4" s="72" t="s">
        <v>38</v>
      </c>
      <c r="AD4" s="72"/>
      <c r="AE4" s="72"/>
      <c r="AF4" s="72" t="s">
        <v>43</v>
      </c>
      <c r="AG4" s="72"/>
      <c r="AH4" s="72"/>
      <c r="AI4" s="72" t="s">
        <v>47</v>
      </c>
      <c r="AJ4" s="72"/>
      <c r="AK4" s="72" t="s">
        <v>53</v>
      </c>
      <c r="AL4" s="72"/>
      <c r="AM4" s="72" t="s">
        <v>54</v>
      </c>
      <c r="AN4" s="72"/>
      <c r="AO4" s="72"/>
    </row>
    <row r="5" spans="1:42" ht="15.75" customHeight="1">
      <c r="A5" s="68"/>
      <c r="B5" s="69"/>
      <c r="C5" s="76"/>
      <c r="D5" s="77"/>
      <c r="E5" s="78"/>
      <c r="F5" s="72" t="s">
        <v>3</v>
      </c>
      <c r="G5" s="72"/>
      <c r="H5" s="72"/>
      <c r="I5" s="72" t="s">
        <v>16</v>
      </c>
      <c r="J5" s="72"/>
      <c r="K5" s="72" t="s">
        <v>22</v>
      </c>
      <c r="L5" s="72"/>
      <c r="M5" s="73" t="s">
        <v>24</v>
      </c>
      <c r="N5" s="74"/>
      <c r="O5" s="74"/>
      <c r="P5" s="75"/>
      <c r="Q5" s="72" t="s">
        <v>26</v>
      </c>
      <c r="R5" s="72"/>
      <c r="S5" s="72"/>
      <c r="T5" s="72"/>
      <c r="U5" s="72" t="s">
        <v>30</v>
      </c>
      <c r="V5" s="72"/>
      <c r="W5" s="72"/>
      <c r="X5" s="72"/>
      <c r="Y5" s="73" t="s">
        <v>33</v>
      </c>
      <c r="Z5" s="74"/>
      <c r="AA5" s="74"/>
      <c r="AB5" s="75"/>
      <c r="AC5" s="72" t="s">
        <v>39</v>
      </c>
      <c r="AD5" s="72"/>
      <c r="AE5" s="72"/>
      <c r="AF5" s="72" t="s">
        <v>44</v>
      </c>
      <c r="AG5" s="72"/>
      <c r="AH5" s="72"/>
      <c r="AI5" s="72" t="s">
        <v>48</v>
      </c>
      <c r="AJ5" s="72"/>
      <c r="AK5" s="76"/>
      <c r="AL5" s="78"/>
      <c r="AM5" s="76"/>
      <c r="AN5" s="77"/>
      <c r="AO5" s="78"/>
    </row>
    <row r="6" spans="1:42" ht="15.75" customHeight="1">
      <c r="A6" s="68"/>
      <c r="B6" s="69"/>
      <c r="C6" s="79"/>
      <c r="D6" s="64"/>
      <c r="E6" s="80"/>
      <c r="F6" s="72" t="s">
        <v>13</v>
      </c>
      <c r="G6" s="72"/>
      <c r="H6" s="72"/>
      <c r="I6" s="72" t="s">
        <v>17</v>
      </c>
      <c r="J6" s="72"/>
      <c r="K6" s="76"/>
      <c r="L6" s="78"/>
      <c r="M6" s="76"/>
      <c r="N6" s="77"/>
      <c r="O6" s="77"/>
      <c r="P6" s="78"/>
      <c r="Q6" s="72" t="s">
        <v>27</v>
      </c>
      <c r="R6" s="72"/>
      <c r="S6" s="72"/>
      <c r="T6" s="72"/>
      <c r="U6" s="72" t="s">
        <v>31</v>
      </c>
      <c r="V6" s="72"/>
      <c r="W6" s="72"/>
      <c r="X6" s="72"/>
      <c r="Y6" s="73" t="s">
        <v>34</v>
      </c>
      <c r="Z6" s="74"/>
      <c r="AA6" s="74"/>
      <c r="AB6" s="75"/>
      <c r="AC6" s="72" t="s">
        <v>40</v>
      </c>
      <c r="AD6" s="72"/>
      <c r="AE6" s="72"/>
      <c r="AF6" s="72" t="s">
        <v>45</v>
      </c>
      <c r="AG6" s="72"/>
      <c r="AH6" s="72"/>
      <c r="AI6" s="72" t="s">
        <v>49</v>
      </c>
      <c r="AJ6" s="72"/>
      <c r="AK6" s="79"/>
      <c r="AL6" s="80"/>
      <c r="AM6" s="79"/>
      <c r="AN6" s="64"/>
      <c r="AO6" s="80"/>
    </row>
    <row r="7" spans="1:42" ht="15.75" customHeight="1">
      <c r="A7" s="68"/>
      <c r="B7" s="69"/>
      <c r="C7" s="79"/>
      <c r="D7" s="64"/>
      <c r="E7" s="80"/>
      <c r="F7" s="72" t="s">
        <v>4</v>
      </c>
      <c r="G7" s="72"/>
      <c r="H7" s="72"/>
      <c r="I7" s="72" t="s">
        <v>18</v>
      </c>
      <c r="J7" s="72"/>
      <c r="K7" s="79"/>
      <c r="L7" s="80"/>
      <c r="M7" s="79"/>
      <c r="N7" s="64"/>
      <c r="O7" s="64"/>
      <c r="P7" s="80"/>
      <c r="Q7" s="72" t="s">
        <v>28</v>
      </c>
      <c r="R7" s="72"/>
      <c r="S7" s="72"/>
      <c r="T7" s="72"/>
      <c r="U7" s="72"/>
      <c r="V7" s="72"/>
      <c r="W7" s="72"/>
      <c r="X7" s="72"/>
      <c r="Y7" s="73" t="s">
        <v>35</v>
      </c>
      <c r="Z7" s="74"/>
      <c r="AA7" s="74"/>
      <c r="AB7" s="75"/>
      <c r="AC7" s="72" t="s">
        <v>41</v>
      </c>
      <c r="AD7" s="72"/>
      <c r="AE7" s="72"/>
      <c r="AF7" s="72" t="s">
        <v>46</v>
      </c>
      <c r="AG7" s="72"/>
      <c r="AH7" s="72"/>
      <c r="AI7" s="72" t="s">
        <v>50</v>
      </c>
      <c r="AJ7" s="72"/>
      <c r="AK7" s="79"/>
      <c r="AL7" s="80"/>
      <c r="AM7" s="79"/>
      <c r="AN7" s="64"/>
      <c r="AO7" s="80"/>
    </row>
    <row r="8" spans="1:42" ht="15.75" customHeight="1">
      <c r="A8" s="68"/>
      <c r="B8" s="69"/>
      <c r="C8" s="79"/>
      <c r="D8" s="64"/>
      <c r="E8" s="80"/>
      <c r="F8" s="72" t="s">
        <v>5</v>
      </c>
      <c r="G8" s="72"/>
      <c r="H8" s="72"/>
      <c r="I8" s="72" t="s">
        <v>19</v>
      </c>
      <c r="J8" s="72"/>
      <c r="K8" s="79"/>
      <c r="L8" s="80"/>
      <c r="M8" s="79"/>
      <c r="N8" s="64"/>
      <c r="O8" s="64"/>
      <c r="P8" s="80"/>
      <c r="Q8" s="79"/>
      <c r="R8" s="64"/>
      <c r="S8" s="64"/>
      <c r="T8" s="80"/>
      <c r="U8" s="72"/>
      <c r="V8" s="72"/>
      <c r="W8" s="72"/>
      <c r="X8" s="72"/>
      <c r="Y8" s="73" t="s">
        <v>36</v>
      </c>
      <c r="Z8" s="74"/>
      <c r="AA8" s="74"/>
      <c r="AB8" s="75"/>
      <c r="AC8" s="72" t="s">
        <v>42</v>
      </c>
      <c r="AD8" s="72"/>
      <c r="AE8" s="72"/>
      <c r="AF8" s="76"/>
      <c r="AG8" s="77"/>
      <c r="AH8" s="78"/>
      <c r="AI8" s="72" t="s">
        <v>51</v>
      </c>
      <c r="AJ8" s="72"/>
      <c r="AK8" s="79"/>
      <c r="AL8" s="80"/>
      <c r="AM8" s="79"/>
      <c r="AN8" s="64"/>
      <c r="AO8" s="80"/>
    </row>
    <row r="9" spans="1:42" ht="15.75" customHeight="1">
      <c r="A9" s="68"/>
      <c r="B9" s="69"/>
      <c r="C9" s="81"/>
      <c r="D9" s="82"/>
      <c r="E9" s="83"/>
      <c r="F9" s="72" t="s">
        <v>14</v>
      </c>
      <c r="G9" s="72"/>
      <c r="H9" s="72"/>
      <c r="I9" s="72" t="s">
        <v>20</v>
      </c>
      <c r="J9" s="72"/>
      <c r="K9" s="81"/>
      <c r="L9" s="83"/>
      <c r="M9" s="81"/>
      <c r="N9" s="82"/>
      <c r="O9" s="82"/>
      <c r="P9" s="83"/>
      <c r="Q9" s="81"/>
      <c r="R9" s="82"/>
      <c r="S9" s="82"/>
      <c r="T9" s="83"/>
      <c r="U9" s="72"/>
      <c r="V9" s="72"/>
      <c r="W9" s="72"/>
      <c r="X9" s="72"/>
      <c r="Y9" s="73" t="s">
        <v>37</v>
      </c>
      <c r="Z9" s="74"/>
      <c r="AA9" s="74"/>
      <c r="AB9" s="75"/>
      <c r="AC9" s="72"/>
      <c r="AD9" s="72"/>
      <c r="AE9" s="72"/>
      <c r="AF9" s="81"/>
      <c r="AG9" s="82"/>
      <c r="AH9" s="83"/>
      <c r="AI9" s="72" t="s">
        <v>52</v>
      </c>
      <c r="AJ9" s="72"/>
      <c r="AK9" s="81"/>
      <c r="AL9" s="83"/>
      <c r="AM9" s="81"/>
      <c r="AN9" s="82"/>
      <c r="AO9" s="83"/>
    </row>
    <row r="10" spans="1:42" ht="15.75" customHeight="1">
      <c r="A10" s="70"/>
      <c r="B10" s="71"/>
      <c r="C10" s="35" t="s">
        <v>6</v>
      </c>
      <c r="D10" s="35" t="s">
        <v>7</v>
      </c>
      <c r="E10" s="35" t="s">
        <v>8</v>
      </c>
      <c r="F10" s="35" t="s">
        <v>6</v>
      </c>
      <c r="G10" s="35" t="s">
        <v>7</v>
      </c>
      <c r="H10" s="35" t="s">
        <v>8</v>
      </c>
      <c r="I10" s="35" t="s">
        <v>6</v>
      </c>
      <c r="J10" s="72" t="s">
        <v>7</v>
      </c>
      <c r="K10" s="72"/>
      <c r="L10" s="35" t="s">
        <v>8</v>
      </c>
      <c r="M10" s="35" t="s">
        <v>6</v>
      </c>
      <c r="N10" s="72" t="s">
        <v>7</v>
      </c>
      <c r="O10" s="72"/>
      <c r="P10" s="35" t="s">
        <v>8</v>
      </c>
      <c r="Q10" s="35" t="s">
        <v>6</v>
      </c>
      <c r="R10" s="72" t="s">
        <v>7</v>
      </c>
      <c r="S10" s="72"/>
      <c r="T10" s="35" t="s">
        <v>8</v>
      </c>
      <c r="U10" s="35" t="s">
        <v>6</v>
      </c>
      <c r="V10" s="72" t="s">
        <v>7</v>
      </c>
      <c r="W10" s="72"/>
      <c r="X10" s="35" t="s">
        <v>8</v>
      </c>
      <c r="Y10" s="35" t="s">
        <v>6</v>
      </c>
      <c r="Z10" s="72" t="s">
        <v>7</v>
      </c>
      <c r="AA10" s="72"/>
      <c r="AB10" s="35" t="s">
        <v>8</v>
      </c>
      <c r="AC10" s="35" t="s">
        <v>6</v>
      </c>
      <c r="AD10" s="35" t="s">
        <v>7</v>
      </c>
      <c r="AE10" s="35" t="s">
        <v>8</v>
      </c>
      <c r="AF10" s="35" t="s">
        <v>6</v>
      </c>
      <c r="AG10" s="35" t="s">
        <v>7</v>
      </c>
      <c r="AH10" s="35" t="s">
        <v>8</v>
      </c>
      <c r="AI10" s="35" t="s">
        <v>6</v>
      </c>
      <c r="AJ10" s="72" t="s">
        <v>7</v>
      </c>
      <c r="AK10" s="72"/>
      <c r="AL10" s="35" t="s">
        <v>8</v>
      </c>
      <c r="AM10" s="35" t="s">
        <v>6</v>
      </c>
      <c r="AN10" s="35" t="s">
        <v>7</v>
      </c>
      <c r="AO10" s="35" t="s">
        <v>8</v>
      </c>
    </row>
    <row r="11" spans="1:42" ht="15.75" customHeight="1">
      <c r="A11" s="84" t="s">
        <v>2</v>
      </c>
      <c r="B11" s="2">
        <v>60</v>
      </c>
      <c r="C11" s="3">
        <f>郵政!C11+陸幕!C11</f>
        <v>15</v>
      </c>
      <c r="D11" s="4"/>
      <c r="E11" s="3"/>
      <c r="F11" s="3">
        <f>郵政!F11+陸幕!F11</f>
        <v>19</v>
      </c>
      <c r="G11" s="4"/>
      <c r="H11" s="3"/>
      <c r="I11" s="3">
        <f>郵政!I11+陸幕!I11</f>
        <v>25</v>
      </c>
      <c r="J11" s="85"/>
      <c r="K11" s="85"/>
      <c r="L11" s="3"/>
      <c r="M11" s="3">
        <f>郵政!M11+陸幕!M11</f>
        <v>2</v>
      </c>
      <c r="N11" s="85"/>
      <c r="O11" s="85"/>
      <c r="P11" s="3"/>
      <c r="Q11" s="3">
        <f>郵政!Q11+陸幕!Q11</f>
        <v>8</v>
      </c>
      <c r="R11" s="85"/>
      <c r="S11" s="85"/>
      <c r="T11" s="3"/>
      <c r="U11" s="3">
        <f>郵政!U11+陸幕!U11</f>
        <v>5</v>
      </c>
      <c r="V11" s="85"/>
      <c r="W11" s="85"/>
      <c r="X11" s="3"/>
      <c r="Y11" s="3">
        <f>郵政!Y11+陸幕!Y11</f>
        <v>14</v>
      </c>
      <c r="Z11" s="85"/>
      <c r="AA11" s="85"/>
      <c r="AB11" s="3"/>
      <c r="AC11" s="3">
        <f>郵政!AC11+陸幕!AC11</f>
        <v>5</v>
      </c>
      <c r="AD11" s="4"/>
      <c r="AE11" s="3"/>
      <c r="AF11" s="3">
        <f>郵政!AF11+陸幕!AF11</f>
        <v>5</v>
      </c>
      <c r="AG11" s="4"/>
      <c r="AH11" s="3"/>
      <c r="AI11" s="3">
        <f>郵政!AI11+陸幕!AI11</f>
        <v>15</v>
      </c>
      <c r="AJ11" s="85"/>
      <c r="AK11" s="85"/>
      <c r="AL11" s="3"/>
      <c r="AM11" s="3">
        <f>郵政!AM11+陸幕!AM11</f>
        <v>2</v>
      </c>
      <c r="AN11" s="4"/>
      <c r="AO11" s="3"/>
      <c r="AP11" s="8"/>
    </row>
    <row r="12" spans="1:42" ht="15.75" customHeight="1">
      <c r="A12" s="84"/>
      <c r="B12" s="2">
        <v>80</v>
      </c>
      <c r="C12" s="3">
        <f>郵政!C12+陸幕!C12</f>
        <v>52</v>
      </c>
      <c r="D12" s="4"/>
      <c r="E12" s="3"/>
      <c r="F12" s="3">
        <f>郵政!F12+陸幕!F12</f>
        <v>52</v>
      </c>
      <c r="G12" s="4"/>
      <c r="H12" s="3"/>
      <c r="I12" s="3">
        <f>郵政!I12+陸幕!I12</f>
        <v>103</v>
      </c>
      <c r="J12" s="85"/>
      <c r="K12" s="85"/>
      <c r="L12" s="3"/>
      <c r="M12" s="3">
        <f>郵政!M12+陸幕!M12</f>
        <v>4</v>
      </c>
      <c r="N12" s="85"/>
      <c r="O12" s="85"/>
      <c r="P12" s="3"/>
      <c r="Q12" s="3">
        <f>郵政!Q12+陸幕!Q12</f>
        <v>40</v>
      </c>
      <c r="R12" s="85"/>
      <c r="S12" s="85"/>
      <c r="T12" s="3"/>
      <c r="U12" s="3">
        <f>郵政!U12+陸幕!U12</f>
        <v>7</v>
      </c>
      <c r="V12" s="85"/>
      <c r="W12" s="85"/>
      <c r="X12" s="3"/>
      <c r="Y12" s="3">
        <f>郵政!Y12+陸幕!Y12</f>
        <v>65</v>
      </c>
      <c r="Z12" s="85"/>
      <c r="AA12" s="85"/>
      <c r="AB12" s="3"/>
      <c r="AC12" s="3">
        <f>郵政!AC12+陸幕!AC12</f>
        <v>26</v>
      </c>
      <c r="AD12" s="4"/>
      <c r="AE12" s="3"/>
      <c r="AF12" s="3">
        <f>郵政!AF12+陸幕!AF12</f>
        <v>10</v>
      </c>
      <c r="AG12" s="4"/>
      <c r="AH12" s="3"/>
      <c r="AI12" s="3">
        <f>郵政!AI12+陸幕!AI12</f>
        <v>81</v>
      </c>
      <c r="AJ12" s="85"/>
      <c r="AK12" s="85"/>
      <c r="AL12" s="3"/>
      <c r="AM12" s="3">
        <f>郵政!AM12+陸幕!AM12</f>
        <v>5</v>
      </c>
      <c r="AN12" s="4"/>
      <c r="AO12" s="3"/>
      <c r="AP12" s="8"/>
    </row>
    <row r="13" spans="1:42" ht="15.75" customHeight="1">
      <c r="A13" s="84"/>
      <c r="B13" s="2">
        <v>100</v>
      </c>
      <c r="C13" s="3">
        <f>郵政!C13+陸幕!C13</f>
        <v>337</v>
      </c>
      <c r="D13" s="4"/>
      <c r="E13" s="3"/>
      <c r="F13" s="3">
        <f>郵政!F13+陸幕!F13</f>
        <v>221</v>
      </c>
      <c r="G13" s="4"/>
      <c r="H13" s="3"/>
      <c r="I13" s="3">
        <f>郵政!I13+陸幕!I13</f>
        <v>313</v>
      </c>
      <c r="J13" s="85"/>
      <c r="K13" s="85"/>
      <c r="L13" s="3"/>
      <c r="M13" s="3">
        <f>郵政!M13+陸幕!M13</f>
        <v>21</v>
      </c>
      <c r="N13" s="85"/>
      <c r="O13" s="85"/>
      <c r="P13" s="3"/>
      <c r="Q13" s="3">
        <f>郵政!Q13+陸幕!Q13</f>
        <v>109</v>
      </c>
      <c r="R13" s="85"/>
      <c r="S13" s="85"/>
      <c r="T13" s="3"/>
      <c r="U13" s="3">
        <f>郵政!U13+陸幕!U13</f>
        <v>18</v>
      </c>
      <c r="V13" s="85"/>
      <c r="W13" s="85"/>
      <c r="X13" s="3"/>
      <c r="Y13" s="3">
        <f>郵政!Y13+陸幕!Y13</f>
        <v>209</v>
      </c>
      <c r="Z13" s="85"/>
      <c r="AA13" s="85"/>
      <c r="AB13" s="3"/>
      <c r="AC13" s="3">
        <f>郵政!AC13+陸幕!AC13</f>
        <v>57</v>
      </c>
      <c r="AD13" s="4"/>
      <c r="AE13" s="3"/>
      <c r="AF13" s="3">
        <f>郵政!AF13+陸幕!AF13</f>
        <v>43</v>
      </c>
      <c r="AG13" s="4"/>
      <c r="AH13" s="3"/>
      <c r="AI13" s="3">
        <f>郵政!AI13+陸幕!AI13</f>
        <v>297</v>
      </c>
      <c r="AJ13" s="85"/>
      <c r="AK13" s="85"/>
      <c r="AL13" s="3"/>
      <c r="AM13" s="3">
        <f>郵政!AM13+陸幕!AM13</f>
        <v>35</v>
      </c>
      <c r="AN13" s="4"/>
      <c r="AO13" s="3"/>
      <c r="AP13" s="8"/>
    </row>
    <row r="14" spans="1:42" ht="15.75" customHeight="1">
      <c r="A14" s="84"/>
      <c r="B14" s="2">
        <v>120</v>
      </c>
      <c r="C14" s="3">
        <f>郵政!C14+陸幕!C14</f>
        <v>89</v>
      </c>
      <c r="D14" s="4"/>
      <c r="E14" s="3"/>
      <c r="F14" s="3">
        <f>郵政!F14+陸幕!F14</f>
        <v>68</v>
      </c>
      <c r="G14" s="4"/>
      <c r="H14" s="3"/>
      <c r="I14" s="3">
        <f>郵政!I14+陸幕!I14</f>
        <v>56</v>
      </c>
      <c r="J14" s="85"/>
      <c r="K14" s="85"/>
      <c r="L14" s="3"/>
      <c r="M14" s="3">
        <f>郵政!M14+陸幕!M14</f>
        <v>2</v>
      </c>
      <c r="N14" s="85"/>
      <c r="O14" s="85"/>
      <c r="P14" s="3"/>
      <c r="Q14" s="3">
        <f>郵政!Q14+陸幕!Q14</f>
        <v>15</v>
      </c>
      <c r="R14" s="85"/>
      <c r="S14" s="85"/>
      <c r="T14" s="3"/>
      <c r="U14" s="3">
        <f>郵政!U14+陸幕!U14</f>
        <v>1</v>
      </c>
      <c r="V14" s="85"/>
      <c r="W14" s="85"/>
      <c r="X14" s="3"/>
      <c r="Y14" s="3">
        <f>郵政!Y14+陸幕!Y14</f>
        <v>82</v>
      </c>
      <c r="Z14" s="85"/>
      <c r="AA14" s="85"/>
      <c r="AB14" s="3"/>
      <c r="AC14" s="3">
        <f>郵政!AC14+陸幕!AC14</f>
        <v>11</v>
      </c>
      <c r="AD14" s="4"/>
      <c r="AE14" s="3"/>
      <c r="AF14" s="3">
        <f>郵政!AF14+陸幕!AF14</f>
        <v>3</v>
      </c>
      <c r="AG14" s="4"/>
      <c r="AH14" s="3"/>
      <c r="AI14" s="3">
        <f>郵政!AI14+陸幕!AI14</f>
        <v>111</v>
      </c>
      <c r="AJ14" s="85"/>
      <c r="AK14" s="85"/>
      <c r="AL14" s="3"/>
      <c r="AM14" s="3">
        <f>郵政!AM14+陸幕!AM14</f>
        <v>9</v>
      </c>
      <c r="AN14" s="4"/>
      <c r="AO14" s="3"/>
      <c r="AP14" s="8"/>
    </row>
    <row r="15" spans="1:42" ht="15.75" customHeight="1">
      <c r="A15" s="84"/>
      <c r="B15" s="2">
        <v>140</v>
      </c>
      <c r="C15" s="3">
        <f>郵政!C15+陸幕!C15</f>
        <v>154</v>
      </c>
      <c r="D15" s="4"/>
      <c r="E15" s="3"/>
      <c r="F15" s="3">
        <f>郵政!F15+陸幕!F15</f>
        <v>144</v>
      </c>
      <c r="G15" s="4"/>
      <c r="H15" s="3"/>
      <c r="I15" s="3">
        <f>郵政!I15+陸幕!I15</f>
        <v>206</v>
      </c>
      <c r="J15" s="85"/>
      <c r="K15" s="85"/>
      <c r="L15" s="3"/>
      <c r="M15" s="3">
        <f>郵政!M15+陸幕!M15</f>
        <v>1</v>
      </c>
      <c r="N15" s="85"/>
      <c r="O15" s="85"/>
      <c r="P15" s="3"/>
      <c r="Q15" s="3">
        <f>郵政!Q15+陸幕!Q15</f>
        <v>17</v>
      </c>
      <c r="R15" s="85"/>
      <c r="S15" s="85"/>
      <c r="T15" s="3"/>
      <c r="U15" s="3">
        <f>郵政!U15+陸幕!U15</f>
        <v>2</v>
      </c>
      <c r="V15" s="85"/>
      <c r="W15" s="85"/>
      <c r="X15" s="3"/>
      <c r="Y15" s="3">
        <f>郵政!Y15+陸幕!Y15</f>
        <v>316</v>
      </c>
      <c r="Z15" s="85"/>
      <c r="AA15" s="85"/>
      <c r="AB15" s="3"/>
      <c r="AC15" s="3">
        <f>郵政!AC15+陸幕!AC15</f>
        <v>6</v>
      </c>
      <c r="AD15" s="4"/>
      <c r="AE15" s="3"/>
      <c r="AF15" s="3">
        <f>郵政!AF15+陸幕!AF15</f>
        <v>6</v>
      </c>
      <c r="AG15" s="4"/>
      <c r="AH15" s="3"/>
      <c r="AI15" s="3">
        <f>郵政!AI15+陸幕!AI15</f>
        <v>227</v>
      </c>
      <c r="AJ15" s="85"/>
      <c r="AK15" s="85"/>
      <c r="AL15" s="3"/>
      <c r="AM15" s="3">
        <f>郵政!AM15+陸幕!AM15</f>
        <v>2</v>
      </c>
      <c r="AN15" s="4"/>
      <c r="AO15" s="3"/>
      <c r="AP15" s="8"/>
    </row>
    <row r="16" spans="1:42" ht="15.75" customHeight="1">
      <c r="A16" s="84"/>
      <c r="B16" s="2">
        <v>160</v>
      </c>
      <c r="C16" s="3">
        <f>郵政!C16+陸幕!C16</f>
        <v>95</v>
      </c>
      <c r="D16" s="4"/>
      <c r="E16" s="3"/>
      <c r="F16" s="3">
        <f>郵政!F16+陸幕!F16</f>
        <v>58</v>
      </c>
      <c r="G16" s="4"/>
      <c r="H16" s="3"/>
      <c r="I16" s="3">
        <f>郵政!I16+陸幕!I16</f>
        <v>23</v>
      </c>
      <c r="J16" s="85"/>
      <c r="K16" s="85"/>
      <c r="L16" s="3"/>
      <c r="M16" s="3">
        <f>郵政!M16+陸幕!M16</f>
        <v>2</v>
      </c>
      <c r="N16" s="85"/>
      <c r="O16" s="85"/>
      <c r="P16" s="3"/>
      <c r="Q16" s="3">
        <f>郵政!Q16+陸幕!Q16</f>
        <v>13</v>
      </c>
      <c r="R16" s="85"/>
      <c r="S16" s="85"/>
      <c r="T16" s="3"/>
      <c r="U16" s="3">
        <f>郵政!U16+陸幕!U16</f>
        <v>2</v>
      </c>
      <c r="V16" s="85"/>
      <c r="W16" s="85"/>
      <c r="X16" s="3"/>
      <c r="Y16" s="3">
        <f>郵政!Y16+陸幕!Y16</f>
        <v>100</v>
      </c>
      <c r="Z16" s="85"/>
      <c r="AA16" s="85"/>
      <c r="AB16" s="3"/>
      <c r="AC16" s="3">
        <f>郵政!AC16+陸幕!AC16</f>
        <v>5</v>
      </c>
      <c r="AD16" s="4"/>
      <c r="AE16" s="3"/>
      <c r="AF16" s="3">
        <f>郵政!AF16+陸幕!AF16</f>
        <v>4</v>
      </c>
      <c r="AG16" s="4"/>
      <c r="AH16" s="3"/>
      <c r="AI16" s="3">
        <f>郵政!AI16+陸幕!AI16</f>
        <v>97</v>
      </c>
      <c r="AJ16" s="85"/>
      <c r="AK16" s="85"/>
      <c r="AL16" s="3"/>
      <c r="AM16" s="3">
        <f>郵政!AM16+陸幕!AM16</f>
        <v>7</v>
      </c>
      <c r="AN16" s="4"/>
      <c r="AO16" s="3"/>
      <c r="AP16" s="8"/>
    </row>
    <row r="17" spans="1:42" ht="15.75" customHeight="1">
      <c r="A17" s="72" t="s">
        <v>70</v>
      </c>
      <c r="B17" s="72"/>
      <c r="C17" s="30">
        <f>SUM(C11:C16)</f>
        <v>742</v>
      </c>
      <c r="D17" s="86"/>
      <c r="E17" s="87"/>
      <c r="F17" s="30">
        <f>SUM(F11:F16)</f>
        <v>562</v>
      </c>
      <c r="G17" s="86"/>
      <c r="H17" s="87"/>
      <c r="I17" s="6">
        <f>SUM(I11:I16)</f>
        <v>726</v>
      </c>
      <c r="J17" s="86"/>
      <c r="K17" s="86"/>
      <c r="L17" s="87"/>
      <c r="M17" s="6">
        <f>SUM(M11:M16)</f>
        <v>32</v>
      </c>
      <c r="N17" s="86"/>
      <c r="O17" s="86"/>
      <c r="P17" s="87"/>
      <c r="Q17" s="6">
        <f>SUM(Q11:Q16)</f>
        <v>202</v>
      </c>
      <c r="R17" s="86"/>
      <c r="S17" s="86"/>
      <c r="T17" s="87"/>
      <c r="U17" s="6">
        <f>SUM(U11:U16)</f>
        <v>35</v>
      </c>
      <c r="V17" s="86"/>
      <c r="W17" s="86"/>
      <c r="X17" s="87"/>
      <c r="Y17" s="6">
        <f>SUM(Y11:Y16)</f>
        <v>786</v>
      </c>
      <c r="Z17" s="86"/>
      <c r="AA17" s="86"/>
      <c r="AB17" s="87"/>
      <c r="AC17" s="30">
        <f>SUM(AC11:AC16)</f>
        <v>110</v>
      </c>
      <c r="AD17" s="86"/>
      <c r="AE17" s="87"/>
      <c r="AF17" s="30">
        <f>SUM(AF11:AF16)</f>
        <v>71</v>
      </c>
      <c r="AG17" s="86"/>
      <c r="AH17" s="87"/>
      <c r="AI17" s="6">
        <f>SUM(AI11:AI16)</f>
        <v>828</v>
      </c>
      <c r="AJ17" s="86"/>
      <c r="AK17" s="86"/>
      <c r="AL17" s="87"/>
      <c r="AM17" s="30">
        <f>SUM(AM11:AM16)</f>
        <v>60</v>
      </c>
      <c r="AN17" s="86"/>
      <c r="AO17" s="87"/>
      <c r="AP17" s="8"/>
    </row>
    <row r="18" spans="1:42" ht="7.5" customHeight="1">
      <c r="A18" s="37"/>
      <c r="B18" s="37"/>
      <c r="C18" s="11"/>
      <c r="D18" s="11"/>
      <c r="E18" s="11"/>
      <c r="F18" s="11"/>
      <c r="G18" s="11"/>
      <c r="H18" s="11"/>
      <c r="I18" s="12"/>
      <c r="J18" s="11"/>
      <c r="K18" s="11"/>
      <c r="L18" s="11"/>
      <c r="M18" s="12"/>
      <c r="N18" s="11"/>
      <c r="O18" s="11"/>
      <c r="P18" s="11"/>
      <c r="Q18" s="12"/>
      <c r="R18" s="11"/>
      <c r="S18" s="11"/>
      <c r="T18" s="11"/>
      <c r="U18" s="12"/>
      <c r="V18" s="11"/>
      <c r="W18" s="11"/>
      <c r="X18" s="11"/>
      <c r="Y18" s="12"/>
      <c r="Z18" s="11"/>
      <c r="AA18" s="11"/>
      <c r="AB18" s="11"/>
      <c r="AC18" s="11"/>
      <c r="AD18" s="11"/>
      <c r="AE18" s="11"/>
      <c r="AF18" s="11"/>
      <c r="AG18" s="11"/>
      <c r="AH18" s="11"/>
      <c r="AI18" s="12"/>
      <c r="AJ18" s="11"/>
      <c r="AK18" s="11"/>
      <c r="AL18" s="11"/>
      <c r="AM18" s="11"/>
      <c r="AN18" s="11"/>
      <c r="AO18" s="11"/>
      <c r="AP18" s="8"/>
    </row>
    <row r="19" spans="1:42" ht="12">
      <c r="A19" s="31" t="s">
        <v>114</v>
      </c>
      <c r="B19" s="37"/>
      <c r="C19" s="37"/>
      <c r="D19" s="11"/>
      <c r="E19" s="11"/>
      <c r="F19" s="11"/>
      <c r="G19" s="11"/>
      <c r="H19" s="11"/>
      <c r="I19" s="11"/>
      <c r="J19" s="12"/>
      <c r="K19" s="11"/>
      <c r="L19" s="11"/>
      <c r="M19" s="11"/>
      <c r="N19" s="12"/>
      <c r="O19" s="11"/>
      <c r="P19" s="11"/>
      <c r="Q19" s="11"/>
      <c r="R19" s="12"/>
      <c r="S19" s="11"/>
      <c r="T19" s="11"/>
      <c r="U19" s="11"/>
      <c r="V19" s="11"/>
      <c r="W19" s="11"/>
      <c r="X19" s="11"/>
      <c r="Y19" s="11"/>
      <c r="Z19" s="11"/>
      <c r="AA19" s="11"/>
      <c r="AB19" s="12"/>
      <c r="AC19" s="11"/>
      <c r="AD19" s="11"/>
      <c r="AE19" s="11"/>
      <c r="AF19" s="11"/>
      <c r="AG19" s="11"/>
      <c r="AH19" s="11"/>
    </row>
    <row r="20" spans="1:42" ht="12">
      <c r="A20" s="62" t="s">
        <v>1</v>
      </c>
      <c r="B20" s="62"/>
      <c r="C20" s="62"/>
      <c r="D20" s="63" t="s">
        <v>118</v>
      </c>
      <c r="E20" s="63"/>
      <c r="F20" s="63"/>
      <c r="G20" s="63"/>
      <c r="H20" s="63"/>
      <c r="I20" s="63"/>
      <c r="J20" s="63"/>
      <c r="K20" s="63"/>
      <c r="L20" s="63"/>
      <c r="M20" s="63"/>
      <c r="N20" s="63"/>
      <c r="O20" s="63"/>
      <c r="P20" s="33"/>
      <c r="Q20" s="33"/>
      <c r="R20" s="33"/>
      <c r="S20" s="33"/>
      <c r="T20" s="33"/>
      <c r="U20" s="33"/>
      <c r="V20" s="33"/>
      <c r="W20" s="33"/>
      <c r="X20" s="33"/>
      <c r="Y20" s="33"/>
      <c r="Z20" s="33"/>
      <c r="AA20" s="33"/>
      <c r="AB20" s="12"/>
      <c r="AC20" s="11"/>
      <c r="AD20" s="11"/>
      <c r="AE20" s="11"/>
      <c r="AF20" s="11"/>
      <c r="AG20" s="11"/>
      <c r="AH20" s="11"/>
    </row>
    <row r="21" spans="1:42" ht="12">
      <c r="A21" s="62" t="s">
        <v>126</v>
      </c>
      <c r="B21" s="62"/>
      <c r="C21" s="62"/>
      <c r="D21" s="63" t="s">
        <v>119</v>
      </c>
      <c r="E21" s="63"/>
      <c r="F21" s="63"/>
      <c r="G21" s="63"/>
      <c r="H21" s="63"/>
      <c r="I21" s="63"/>
      <c r="J21" s="63"/>
      <c r="K21" s="63"/>
      <c r="L21" s="63"/>
      <c r="M21" s="63"/>
      <c r="N21" s="63"/>
      <c r="O21" s="63"/>
      <c r="P21" s="33"/>
      <c r="Q21" s="33"/>
      <c r="R21" s="33"/>
      <c r="S21" s="33"/>
      <c r="T21" s="33"/>
      <c r="U21" s="33"/>
      <c r="V21" s="33"/>
      <c r="W21" s="33"/>
      <c r="X21" s="33"/>
      <c r="Y21" s="33"/>
      <c r="Z21" s="33"/>
      <c r="AA21" s="33"/>
      <c r="AB21" s="12"/>
      <c r="AC21" s="11"/>
      <c r="AD21" s="11"/>
      <c r="AE21" s="11"/>
      <c r="AF21" s="11"/>
      <c r="AG21" s="11"/>
      <c r="AH21" s="11"/>
    </row>
    <row r="22" spans="1:42" ht="12">
      <c r="A22" s="62" t="s">
        <v>115</v>
      </c>
      <c r="B22" s="62"/>
      <c r="C22" s="62"/>
      <c r="D22" s="63" t="s">
        <v>120</v>
      </c>
      <c r="E22" s="63"/>
      <c r="F22" s="63"/>
      <c r="G22" s="63"/>
      <c r="H22" s="63"/>
      <c r="I22" s="63"/>
      <c r="J22" s="63"/>
      <c r="K22" s="63"/>
      <c r="L22" s="63"/>
      <c r="M22" s="63"/>
      <c r="N22" s="63"/>
      <c r="O22" s="63"/>
      <c r="P22" s="33"/>
      <c r="Q22" s="33"/>
      <c r="R22" s="33"/>
      <c r="S22" s="33"/>
      <c r="T22" s="33"/>
      <c r="U22" s="33"/>
      <c r="V22" s="33"/>
      <c r="W22" s="33"/>
      <c r="X22" s="33"/>
      <c r="Y22" s="33"/>
      <c r="Z22" s="33"/>
      <c r="AA22" s="33"/>
      <c r="AB22" s="12"/>
      <c r="AC22" s="11"/>
      <c r="AD22" s="11"/>
      <c r="AE22" s="11"/>
      <c r="AF22" s="11"/>
      <c r="AG22" s="11"/>
      <c r="AH22" s="11"/>
    </row>
    <row r="23" spans="1:42" ht="12">
      <c r="A23" s="62" t="s">
        <v>116</v>
      </c>
      <c r="B23" s="62"/>
      <c r="C23" s="62"/>
      <c r="D23" s="63" t="s">
        <v>121</v>
      </c>
      <c r="E23" s="63"/>
      <c r="F23" s="63"/>
      <c r="G23" s="63"/>
      <c r="H23" s="63"/>
      <c r="I23" s="63"/>
      <c r="J23" s="63"/>
      <c r="K23" s="63"/>
      <c r="L23" s="63"/>
      <c r="M23" s="63"/>
      <c r="N23" s="63"/>
      <c r="O23" s="63"/>
      <c r="P23" s="33"/>
      <c r="Q23" s="33"/>
      <c r="R23" s="33"/>
      <c r="S23" s="33"/>
      <c r="T23" s="33"/>
      <c r="U23" s="33"/>
      <c r="V23" s="33"/>
      <c r="W23" s="33"/>
      <c r="X23" s="33"/>
      <c r="Y23" s="33"/>
      <c r="Z23" s="33"/>
      <c r="AA23" s="33"/>
      <c r="AB23" s="12"/>
      <c r="AC23" s="11"/>
      <c r="AD23" s="11"/>
      <c r="AE23" s="11"/>
      <c r="AF23" s="11"/>
      <c r="AG23" s="11"/>
      <c r="AH23" s="11"/>
    </row>
    <row r="24" spans="1:42" ht="12">
      <c r="A24" s="62" t="s">
        <v>117</v>
      </c>
      <c r="B24" s="62"/>
      <c r="C24" s="62"/>
      <c r="D24" s="63" t="s">
        <v>122</v>
      </c>
      <c r="E24" s="63"/>
      <c r="F24" s="63"/>
      <c r="G24" s="63"/>
      <c r="H24" s="63"/>
      <c r="I24" s="63"/>
      <c r="J24" s="63"/>
      <c r="K24" s="63"/>
      <c r="L24" s="63"/>
      <c r="M24" s="63"/>
      <c r="N24" s="63"/>
      <c r="O24" s="63"/>
      <c r="P24" s="33"/>
      <c r="Q24" s="33"/>
      <c r="R24" s="33"/>
      <c r="S24" s="33"/>
      <c r="T24" s="33"/>
      <c r="U24" s="33"/>
      <c r="V24" s="33"/>
      <c r="W24" s="33"/>
      <c r="X24" s="33"/>
      <c r="Y24" s="33"/>
      <c r="Z24" s="33"/>
      <c r="AA24" s="33"/>
      <c r="AB24" s="12"/>
      <c r="AC24" s="11"/>
      <c r="AD24" s="11"/>
      <c r="AE24" s="11"/>
      <c r="AF24" s="11"/>
      <c r="AG24" s="11"/>
      <c r="AH24" s="11"/>
    </row>
    <row r="25" spans="1:42" ht="12">
      <c r="A25" s="13" t="s">
        <v>123</v>
      </c>
      <c r="D25" s="13"/>
      <c r="E25" s="13"/>
      <c r="F25" s="13"/>
      <c r="G25" s="13"/>
      <c r="H25" s="13"/>
      <c r="I25" s="13"/>
      <c r="J25" s="13"/>
      <c r="K25" s="32"/>
      <c r="L25" s="32"/>
      <c r="M25" s="32"/>
      <c r="N25" s="32"/>
      <c r="O25" s="32"/>
      <c r="P25" s="32"/>
      <c r="Q25" s="32"/>
      <c r="R25" s="32"/>
      <c r="S25" s="32"/>
      <c r="T25" s="32"/>
      <c r="U25" s="32"/>
      <c r="V25" s="32"/>
      <c r="W25" s="32"/>
      <c r="X25" s="32"/>
      <c r="Y25" s="32"/>
      <c r="Z25" s="32"/>
      <c r="AA25" s="32"/>
      <c r="AB25" s="8"/>
      <c r="AC25" s="8"/>
      <c r="AD25" s="8"/>
      <c r="AE25" s="8"/>
      <c r="AF25" s="8"/>
      <c r="AG25" s="8"/>
      <c r="AH25" s="8"/>
    </row>
    <row r="26" spans="1:42" ht="8.25" customHeight="1">
      <c r="A26" s="36"/>
      <c r="B26" s="36"/>
      <c r="C26" s="11"/>
      <c r="D26" s="11"/>
      <c r="E26" s="11"/>
      <c r="F26" s="11"/>
      <c r="G26" s="11"/>
      <c r="H26" s="11"/>
      <c r="I26" s="12"/>
      <c r="J26" s="11"/>
      <c r="K26" s="11"/>
      <c r="L26" s="11"/>
      <c r="M26" s="12"/>
      <c r="N26" s="11"/>
      <c r="O26" s="11"/>
      <c r="P26" s="11"/>
      <c r="Q26" s="12"/>
      <c r="R26" s="11"/>
      <c r="S26" s="11"/>
      <c r="T26" s="11"/>
      <c r="U26" s="12"/>
      <c r="V26" s="11"/>
      <c r="W26" s="11"/>
      <c r="X26" s="11"/>
      <c r="Y26" s="12"/>
      <c r="Z26" s="11"/>
      <c r="AA26" s="11"/>
      <c r="AB26" s="11"/>
      <c r="AC26" s="11"/>
      <c r="AD26" s="11"/>
      <c r="AE26" s="11"/>
      <c r="AF26" s="11"/>
      <c r="AG26" s="11"/>
      <c r="AH26" s="11"/>
      <c r="AI26" s="12"/>
      <c r="AJ26" s="11"/>
      <c r="AK26" s="11"/>
      <c r="AL26" s="11"/>
      <c r="AM26" s="11"/>
      <c r="AN26" s="11"/>
      <c r="AO26" s="11"/>
      <c r="AP26" s="8"/>
    </row>
    <row r="27" spans="1:42" ht="15.75" customHeight="1">
      <c r="A27" s="13" t="s">
        <v>77</v>
      </c>
      <c r="J27" s="8"/>
      <c r="K27" s="8"/>
      <c r="L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row>
    <row r="28" spans="1:42" ht="15.75" customHeight="1">
      <c r="A28" s="65" t="s">
        <v>11</v>
      </c>
      <c r="B28" s="65"/>
      <c r="C28" s="65" t="s">
        <v>1</v>
      </c>
      <c r="D28" s="65"/>
      <c r="E28" s="65"/>
      <c r="F28" s="65"/>
      <c r="G28" s="65"/>
      <c r="H28" s="65"/>
      <c r="I28" s="65"/>
      <c r="J28" s="65"/>
      <c r="K28" s="65"/>
      <c r="L28" s="65"/>
      <c r="M28" s="65" t="s">
        <v>126</v>
      </c>
      <c r="N28" s="65"/>
      <c r="O28" s="65"/>
      <c r="P28" s="65"/>
      <c r="Q28" s="65"/>
      <c r="R28" s="65"/>
      <c r="S28" s="65"/>
      <c r="T28" s="65"/>
      <c r="U28" s="65"/>
      <c r="V28" s="65"/>
      <c r="W28" s="65"/>
      <c r="X28" s="65"/>
      <c r="Y28" s="65"/>
      <c r="Z28" s="65"/>
      <c r="AA28" s="65"/>
      <c r="AB28" s="65"/>
      <c r="AC28" s="65" t="s">
        <v>73</v>
      </c>
      <c r="AD28" s="65"/>
      <c r="AE28" s="65"/>
      <c r="AF28" s="65"/>
      <c r="AG28" s="65"/>
      <c r="AH28" s="65"/>
      <c r="AI28" s="65" t="s">
        <v>75</v>
      </c>
      <c r="AJ28" s="65"/>
      <c r="AK28" s="65"/>
      <c r="AL28" s="65"/>
      <c r="AM28" s="65" t="s">
        <v>76</v>
      </c>
      <c r="AN28" s="65"/>
      <c r="AO28" s="65"/>
    </row>
    <row r="29" spans="1:42" ht="15.75" customHeight="1">
      <c r="A29" s="66" t="s">
        <v>10</v>
      </c>
      <c r="B29" s="67"/>
      <c r="C29" s="72" t="s">
        <v>55</v>
      </c>
      <c r="D29" s="72"/>
      <c r="E29" s="72"/>
      <c r="F29" s="76"/>
      <c r="G29" s="77"/>
      <c r="H29" s="78"/>
      <c r="I29" s="76"/>
      <c r="J29" s="77"/>
      <c r="K29" s="77"/>
      <c r="L29" s="78"/>
      <c r="M29" s="73" t="s">
        <v>57</v>
      </c>
      <c r="N29" s="74"/>
      <c r="O29" s="74"/>
      <c r="P29" s="75"/>
      <c r="Q29" s="76"/>
      <c r="R29" s="77"/>
      <c r="S29" s="77"/>
      <c r="T29" s="78"/>
      <c r="U29" s="76"/>
      <c r="V29" s="77"/>
      <c r="W29" s="77"/>
      <c r="X29" s="78"/>
      <c r="Y29" s="76"/>
      <c r="Z29" s="77"/>
      <c r="AA29" s="77"/>
      <c r="AB29" s="78"/>
      <c r="AC29" s="72" t="s">
        <v>58</v>
      </c>
      <c r="AD29" s="72"/>
      <c r="AE29" s="72"/>
      <c r="AF29" s="76"/>
      <c r="AG29" s="77"/>
      <c r="AH29" s="78"/>
      <c r="AI29" s="72" t="s">
        <v>60</v>
      </c>
      <c r="AJ29" s="72"/>
      <c r="AK29" s="72"/>
      <c r="AL29" s="72"/>
      <c r="AM29" s="72" t="s">
        <v>66</v>
      </c>
      <c r="AN29" s="72"/>
      <c r="AO29" s="72"/>
    </row>
    <row r="30" spans="1:42" ht="15.75" customHeight="1">
      <c r="A30" s="68"/>
      <c r="B30" s="69"/>
      <c r="C30" s="72" t="s">
        <v>56</v>
      </c>
      <c r="D30" s="72"/>
      <c r="E30" s="72"/>
      <c r="F30" s="79"/>
      <c r="G30" s="64"/>
      <c r="H30" s="80"/>
      <c r="I30" s="79"/>
      <c r="J30" s="64"/>
      <c r="K30" s="64"/>
      <c r="L30" s="80"/>
      <c r="M30" s="79"/>
      <c r="N30" s="64"/>
      <c r="O30" s="64"/>
      <c r="P30" s="80"/>
      <c r="Q30" s="79"/>
      <c r="R30" s="64"/>
      <c r="S30" s="64"/>
      <c r="T30" s="80"/>
      <c r="U30" s="79"/>
      <c r="V30" s="64"/>
      <c r="W30" s="64"/>
      <c r="X30" s="80"/>
      <c r="Y30" s="79"/>
      <c r="Z30" s="64"/>
      <c r="AA30" s="64"/>
      <c r="AB30" s="80"/>
      <c r="AC30" s="72" t="s">
        <v>59</v>
      </c>
      <c r="AD30" s="72"/>
      <c r="AE30" s="72"/>
      <c r="AF30" s="79"/>
      <c r="AG30" s="64"/>
      <c r="AH30" s="80"/>
      <c r="AI30" s="72" t="s">
        <v>61</v>
      </c>
      <c r="AJ30" s="72"/>
      <c r="AK30" s="72"/>
      <c r="AL30" s="72"/>
      <c r="AM30" s="72" t="s">
        <v>67</v>
      </c>
      <c r="AN30" s="72"/>
      <c r="AO30" s="72"/>
    </row>
    <row r="31" spans="1:42" ht="15.75" customHeight="1">
      <c r="A31" s="68"/>
      <c r="B31" s="69"/>
      <c r="C31" s="76"/>
      <c r="D31" s="77"/>
      <c r="E31" s="78"/>
      <c r="F31" s="79"/>
      <c r="G31" s="64"/>
      <c r="H31" s="80"/>
      <c r="I31" s="79"/>
      <c r="J31" s="64"/>
      <c r="K31" s="64"/>
      <c r="L31" s="80"/>
      <c r="M31" s="79"/>
      <c r="N31" s="64"/>
      <c r="O31" s="64"/>
      <c r="P31" s="80"/>
      <c r="Q31" s="79"/>
      <c r="R31" s="64"/>
      <c r="S31" s="64"/>
      <c r="T31" s="80"/>
      <c r="U31" s="79"/>
      <c r="V31" s="64"/>
      <c r="W31" s="64"/>
      <c r="X31" s="80"/>
      <c r="Y31" s="79"/>
      <c r="Z31" s="64"/>
      <c r="AA31" s="64"/>
      <c r="AB31" s="80"/>
      <c r="AC31" s="76"/>
      <c r="AD31" s="77"/>
      <c r="AE31" s="78"/>
      <c r="AF31" s="79"/>
      <c r="AG31" s="64"/>
      <c r="AH31" s="80"/>
      <c r="AI31" s="72" t="s">
        <v>62</v>
      </c>
      <c r="AJ31" s="72"/>
      <c r="AK31" s="72"/>
      <c r="AL31" s="72"/>
      <c r="AM31" s="72" t="s">
        <v>68</v>
      </c>
      <c r="AN31" s="72"/>
      <c r="AO31" s="72"/>
    </row>
    <row r="32" spans="1:42" ht="15.75" customHeight="1">
      <c r="A32" s="68"/>
      <c r="B32" s="69"/>
      <c r="C32" s="79"/>
      <c r="D32" s="64"/>
      <c r="E32" s="80"/>
      <c r="F32" s="79"/>
      <c r="G32" s="64"/>
      <c r="H32" s="80"/>
      <c r="I32" s="79"/>
      <c r="J32" s="64"/>
      <c r="K32" s="64"/>
      <c r="L32" s="80"/>
      <c r="M32" s="79"/>
      <c r="N32" s="64"/>
      <c r="O32" s="64"/>
      <c r="P32" s="80"/>
      <c r="Q32" s="79"/>
      <c r="R32" s="64"/>
      <c r="S32" s="64"/>
      <c r="T32" s="80"/>
      <c r="U32" s="79"/>
      <c r="V32" s="64"/>
      <c r="W32" s="64"/>
      <c r="X32" s="80"/>
      <c r="Y32" s="79"/>
      <c r="Z32" s="64"/>
      <c r="AA32" s="64"/>
      <c r="AB32" s="80"/>
      <c r="AC32" s="79"/>
      <c r="AD32" s="64"/>
      <c r="AE32" s="80"/>
      <c r="AF32" s="79"/>
      <c r="AG32" s="64"/>
      <c r="AH32" s="80"/>
      <c r="AI32" s="72" t="s">
        <v>63</v>
      </c>
      <c r="AJ32" s="72"/>
      <c r="AK32" s="72"/>
      <c r="AL32" s="72"/>
      <c r="AM32" s="72" t="s">
        <v>69</v>
      </c>
      <c r="AN32" s="72"/>
      <c r="AO32" s="72"/>
    </row>
    <row r="33" spans="1:42" ht="15.75" customHeight="1">
      <c r="A33" s="68"/>
      <c r="B33" s="69"/>
      <c r="C33" s="79"/>
      <c r="D33" s="64"/>
      <c r="E33" s="80"/>
      <c r="F33" s="79"/>
      <c r="G33" s="64"/>
      <c r="H33" s="80"/>
      <c r="I33" s="79"/>
      <c r="J33" s="64"/>
      <c r="K33" s="64"/>
      <c r="L33" s="80"/>
      <c r="M33" s="79"/>
      <c r="N33" s="64"/>
      <c r="O33" s="64"/>
      <c r="P33" s="80"/>
      <c r="Q33" s="79"/>
      <c r="R33" s="64"/>
      <c r="S33" s="64"/>
      <c r="T33" s="80"/>
      <c r="U33" s="79"/>
      <c r="V33" s="64"/>
      <c r="W33" s="64"/>
      <c r="X33" s="80"/>
      <c r="Y33" s="79"/>
      <c r="Z33" s="64"/>
      <c r="AA33" s="64"/>
      <c r="AB33" s="80"/>
      <c r="AC33" s="79"/>
      <c r="AD33" s="64"/>
      <c r="AE33" s="80"/>
      <c r="AF33" s="79"/>
      <c r="AG33" s="64"/>
      <c r="AH33" s="80"/>
      <c r="AI33" s="72" t="s">
        <v>64</v>
      </c>
      <c r="AJ33" s="72"/>
      <c r="AK33" s="72"/>
      <c r="AL33" s="72"/>
      <c r="AM33" s="76"/>
      <c r="AN33" s="77"/>
      <c r="AO33" s="78"/>
    </row>
    <row r="34" spans="1:42" ht="15.75" customHeight="1">
      <c r="A34" s="68"/>
      <c r="B34" s="69"/>
      <c r="C34" s="81"/>
      <c r="D34" s="82"/>
      <c r="E34" s="83"/>
      <c r="F34" s="81"/>
      <c r="G34" s="82"/>
      <c r="H34" s="83"/>
      <c r="I34" s="81"/>
      <c r="J34" s="82"/>
      <c r="K34" s="82"/>
      <c r="L34" s="83"/>
      <c r="M34" s="81"/>
      <c r="N34" s="82"/>
      <c r="O34" s="82"/>
      <c r="P34" s="83"/>
      <c r="Q34" s="81"/>
      <c r="R34" s="82"/>
      <c r="S34" s="82"/>
      <c r="T34" s="83"/>
      <c r="U34" s="81"/>
      <c r="V34" s="82"/>
      <c r="W34" s="82"/>
      <c r="X34" s="83"/>
      <c r="Y34" s="81"/>
      <c r="Z34" s="82"/>
      <c r="AA34" s="82"/>
      <c r="AB34" s="83"/>
      <c r="AC34" s="81"/>
      <c r="AD34" s="82"/>
      <c r="AE34" s="83"/>
      <c r="AF34" s="81"/>
      <c r="AG34" s="82"/>
      <c r="AH34" s="83"/>
      <c r="AI34" s="72" t="s">
        <v>65</v>
      </c>
      <c r="AJ34" s="72"/>
      <c r="AK34" s="72"/>
      <c r="AL34" s="72"/>
      <c r="AM34" s="81"/>
      <c r="AN34" s="82"/>
      <c r="AO34" s="83"/>
    </row>
    <row r="35" spans="1:42" ht="15.75" customHeight="1">
      <c r="A35" s="70"/>
      <c r="B35" s="71"/>
      <c r="C35" s="35" t="s">
        <v>6</v>
      </c>
      <c r="D35" s="35" t="s">
        <v>7</v>
      </c>
      <c r="E35" s="35" t="s">
        <v>8</v>
      </c>
      <c r="F35" s="35" t="s">
        <v>6</v>
      </c>
      <c r="G35" s="35" t="s">
        <v>7</v>
      </c>
      <c r="H35" s="35" t="s">
        <v>8</v>
      </c>
      <c r="I35" s="35" t="s">
        <v>6</v>
      </c>
      <c r="J35" s="72" t="s">
        <v>7</v>
      </c>
      <c r="K35" s="72"/>
      <c r="L35" s="35" t="s">
        <v>8</v>
      </c>
      <c r="M35" s="35" t="s">
        <v>6</v>
      </c>
      <c r="N35" s="72" t="s">
        <v>7</v>
      </c>
      <c r="O35" s="72"/>
      <c r="P35" s="35" t="s">
        <v>8</v>
      </c>
      <c r="Q35" s="35" t="s">
        <v>6</v>
      </c>
      <c r="R35" s="72" t="s">
        <v>7</v>
      </c>
      <c r="S35" s="72"/>
      <c r="T35" s="35" t="s">
        <v>8</v>
      </c>
      <c r="U35" s="35" t="s">
        <v>6</v>
      </c>
      <c r="V35" s="72" t="s">
        <v>7</v>
      </c>
      <c r="W35" s="72"/>
      <c r="X35" s="35" t="s">
        <v>8</v>
      </c>
      <c r="Y35" s="35" t="s">
        <v>6</v>
      </c>
      <c r="Z35" s="72" t="s">
        <v>7</v>
      </c>
      <c r="AA35" s="72"/>
      <c r="AB35" s="35" t="s">
        <v>8</v>
      </c>
      <c r="AC35" s="35" t="s">
        <v>6</v>
      </c>
      <c r="AD35" s="35" t="s">
        <v>7</v>
      </c>
      <c r="AE35" s="35" t="s">
        <v>8</v>
      </c>
      <c r="AF35" s="35" t="s">
        <v>6</v>
      </c>
      <c r="AG35" s="35" t="s">
        <v>7</v>
      </c>
      <c r="AH35" s="35" t="s">
        <v>8</v>
      </c>
      <c r="AI35" s="35" t="s">
        <v>6</v>
      </c>
      <c r="AJ35" s="72" t="s">
        <v>7</v>
      </c>
      <c r="AK35" s="72"/>
      <c r="AL35" s="35" t="s">
        <v>8</v>
      </c>
      <c r="AM35" s="35" t="s">
        <v>6</v>
      </c>
      <c r="AN35" s="35" t="s">
        <v>7</v>
      </c>
      <c r="AO35" s="35" t="s">
        <v>8</v>
      </c>
    </row>
    <row r="36" spans="1:42" ht="15.75" customHeight="1">
      <c r="A36" s="84" t="s">
        <v>2</v>
      </c>
      <c r="B36" s="2">
        <v>60</v>
      </c>
      <c r="C36" s="14">
        <f>郵政!C29+陸幕!C29</f>
        <v>0</v>
      </c>
      <c r="D36" s="4"/>
      <c r="E36" s="3"/>
      <c r="F36" s="3"/>
      <c r="G36" s="9"/>
      <c r="H36" s="3"/>
      <c r="I36" s="14"/>
      <c r="J36" s="88"/>
      <c r="K36" s="88"/>
      <c r="L36" s="3"/>
      <c r="M36" s="14">
        <f>郵政!M29+陸幕!M29</f>
        <v>0</v>
      </c>
      <c r="N36" s="85"/>
      <c r="O36" s="85"/>
      <c r="P36" s="3"/>
      <c r="Q36" s="3"/>
      <c r="R36" s="88"/>
      <c r="S36" s="88"/>
      <c r="T36" s="3"/>
      <c r="U36" s="3"/>
      <c r="V36" s="88"/>
      <c r="W36" s="88"/>
      <c r="X36" s="3"/>
      <c r="Y36" s="3"/>
      <c r="Z36" s="88"/>
      <c r="AA36" s="88"/>
      <c r="AB36" s="3"/>
      <c r="AC36" s="14">
        <f>郵政!AC29+陸幕!AC29</f>
        <v>0</v>
      </c>
      <c r="AD36" s="4"/>
      <c r="AE36" s="3"/>
      <c r="AF36" s="3"/>
      <c r="AG36" s="9"/>
      <c r="AH36" s="3"/>
      <c r="AI36" s="14">
        <f>郵政!AI29+陸幕!AI29</f>
        <v>0</v>
      </c>
      <c r="AJ36" s="85"/>
      <c r="AK36" s="85"/>
      <c r="AL36" s="3"/>
      <c r="AM36" s="14">
        <f>郵政!AM29+陸幕!AM29</f>
        <v>0</v>
      </c>
      <c r="AN36" s="4"/>
      <c r="AO36" s="3"/>
      <c r="AP36" s="8"/>
    </row>
    <row r="37" spans="1:42" ht="15.75" customHeight="1">
      <c r="A37" s="84"/>
      <c r="B37" s="2">
        <v>80</v>
      </c>
      <c r="C37" s="14">
        <f>郵政!C30+陸幕!C30</f>
        <v>0</v>
      </c>
      <c r="D37" s="4"/>
      <c r="E37" s="3"/>
      <c r="F37" s="3"/>
      <c r="G37" s="9"/>
      <c r="H37" s="3"/>
      <c r="I37" s="14"/>
      <c r="J37" s="88"/>
      <c r="K37" s="88"/>
      <c r="L37" s="3"/>
      <c r="M37" s="14">
        <f>郵政!M30+陸幕!M30</f>
        <v>0</v>
      </c>
      <c r="N37" s="85"/>
      <c r="O37" s="85"/>
      <c r="P37" s="3"/>
      <c r="Q37" s="3"/>
      <c r="R37" s="88"/>
      <c r="S37" s="88"/>
      <c r="T37" s="3"/>
      <c r="U37" s="3"/>
      <c r="V37" s="88"/>
      <c r="W37" s="88"/>
      <c r="X37" s="3"/>
      <c r="Y37" s="3"/>
      <c r="Z37" s="88"/>
      <c r="AA37" s="88"/>
      <c r="AB37" s="3"/>
      <c r="AC37" s="14">
        <f>郵政!AC30+陸幕!AC30</f>
        <v>0</v>
      </c>
      <c r="AD37" s="4"/>
      <c r="AE37" s="3"/>
      <c r="AF37" s="3"/>
      <c r="AG37" s="9"/>
      <c r="AH37" s="3"/>
      <c r="AI37" s="14">
        <f>郵政!AI30+陸幕!AI30</f>
        <v>0</v>
      </c>
      <c r="AJ37" s="85"/>
      <c r="AK37" s="85"/>
      <c r="AL37" s="3"/>
      <c r="AM37" s="14">
        <f>郵政!AM30+陸幕!AM30</f>
        <v>0</v>
      </c>
      <c r="AN37" s="4"/>
      <c r="AO37" s="3"/>
      <c r="AP37" s="8"/>
    </row>
    <row r="38" spans="1:42" ht="15.75" customHeight="1">
      <c r="A38" s="84"/>
      <c r="B38" s="2">
        <v>100</v>
      </c>
      <c r="C38" s="14">
        <f>郵政!C31+陸幕!C31</f>
        <v>0</v>
      </c>
      <c r="D38" s="4"/>
      <c r="E38" s="3"/>
      <c r="F38" s="3"/>
      <c r="G38" s="9"/>
      <c r="H38" s="3"/>
      <c r="I38" s="14"/>
      <c r="J38" s="88"/>
      <c r="K38" s="88"/>
      <c r="L38" s="3"/>
      <c r="M38" s="14">
        <f>郵政!M31+陸幕!M31</f>
        <v>0</v>
      </c>
      <c r="N38" s="85"/>
      <c r="O38" s="85"/>
      <c r="P38" s="3"/>
      <c r="Q38" s="3"/>
      <c r="R38" s="88"/>
      <c r="S38" s="88"/>
      <c r="T38" s="3"/>
      <c r="U38" s="3"/>
      <c r="V38" s="88"/>
      <c r="W38" s="88"/>
      <c r="X38" s="3"/>
      <c r="Y38" s="3"/>
      <c r="Z38" s="88"/>
      <c r="AA38" s="88"/>
      <c r="AB38" s="3"/>
      <c r="AC38" s="14">
        <f>郵政!AC31+陸幕!AC31</f>
        <v>0</v>
      </c>
      <c r="AD38" s="4"/>
      <c r="AE38" s="3"/>
      <c r="AF38" s="3"/>
      <c r="AG38" s="9"/>
      <c r="AH38" s="3"/>
      <c r="AI38" s="14">
        <f>郵政!AI31+陸幕!AI31</f>
        <v>0</v>
      </c>
      <c r="AJ38" s="85"/>
      <c r="AK38" s="85"/>
      <c r="AL38" s="3"/>
      <c r="AM38" s="14">
        <f>郵政!AM31+陸幕!AM31</f>
        <v>0</v>
      </c>
      <c r="AN38" s="4"/>
      <c r="AO38" s="3"/>
      <c r="AP38" s="8"/>
    </row>
    <row r="39" spans="1:42" ht="15.75" customHeight="1">
      <c r="A39" s="84"/>
      <c r="B39" s="2">
        <v>120</v>
      </c>
      <c r="C39" s="14">
        <f>郵政!C32+陸幕!C32</f>
        <v>0</v>
      </c>
      <c r="D39" s="4"/>
      <c r="E39" s="3"/>
      <c r="F39" s="3"/>
      <c r="G39" s="9"/>
      <c r="H39" s="3"/>
      <c r="I39" s="14"/>
      <c r="J39" s="88"/>
      <c r="K39" s="88"/>
      <c r="L39" s="3"/>
      <c r="M39" s="14">
        <f>郵政!M32+陸幕!M32</f>
        <v>0</v>
      </c>
      <c r="N39" s="85"/>
      <c r="O39" s="85"/>
      <c r="P39" s="3"/>
      <c r="Q39" s="3"/>
      <c r="R39" s="88"/>
      <c r="S39" s="88"/>
      <c r="T39" s="3"/>
      <c r="U39" s="3"/>
      <c r="V39" s="88"/>
      <c r="W39" s="88"/>
      <c r="X39" s="3"/>
      <c r="Y39" s="3"/>
      <c r="Z39" s="88"/>
      <c r="AA39" s="88"/>
      <c r="AB39" s="3"/>
      <c r="AC39" s="14">
        <f>郵政!AC32+陸幕!AC32</f>
        <v>0</v>
      </c>
      <c r="AD39" s="4"/>
      <c r="AE39" s="3"/>
      <c r="AF39" s="3"/>
      <c r="AG39" s="9"/>
      <c r="AH39" s="3"/>
      <c r="AI39" s="14">
        <f>郵政!AI32+陸幕!AI32</f>
        <v>0</v>
      </c>
      <c r="AJ39" s="85"/>
      <c r="AK39" s="85"/>
      <c r="AL39" s="3"/>
      <c r="AM39" s="14">
        <f>郵政!AM32+陸幕!AM32</f>
        <v>0</v>
      </c>
      <c r="AN39" s="4"/>
      <c r="AO39" s="3"/>
      <c r="AP39" s="8"/>
    </row>
    <row r="40" spans="1:42" ht="15.75" customHeight="1">
      <c r="A40" s="84"/>
      <c r="B40" s="2">
        <v>140</v>
      </c>
      <c r="C40" s="14">
        <f>郵政!C33+陸幕!C33</f>
        <v>0</v>
      </c>
      <c r="D40" s="4"/>
      <c r="E40" s="3"/>
      <c r="F40" s="3"/>
      <c r="G40" s="9"/>
      <c r="H40" s="3"/>
      <c r="I40" s="14"/>
      <c r="J40" s="88"/>
      <c r="K40" s="88"/>
      <c r="L40" s="3"/>
      <c r="M40" s="14">
        <f>郵政!M33+陸幕!M33</f>
        <v>0</v>
      </c>
      <c r="N40" s="85"/>
      <c r="O40" s="85"/>
      <c r="P40" s="3"/>
      <c r="Q40" s="3"/>
      <c r="R40" s="88"/>
      <c r="S40" s="88"/>
      <c r="T40" s="3"/>
      <c r="U40" s="3"/>
      <c r="V40" s="88"/>
      <c r="W40" s="88"/>
      <c r="X40" s="3"/>
      <c r="Y40" s="3"/>
      <c r="Z40" s="88"/>
      <c r="AA40" s="88"/>
      <c r="AB40" s="3"/>
      <c r="AC40" s="14">
        <f>郵政!AC33+陸幕!AC33</f>
        <v>0</v>
      </c>
      <c r="AD40" s="4"/>
      <c r="AE40" s="3"/>
      <c r="AF40" s="3"/>
      <c r="AG40" s="9"/>
      <c r="AH40" s="3"/>
      <c r="AI40" s="14">
        <f>郵政!AI33+陸幕!AI33</f>
        <v>0</v>
      </c>
      <c r="AJ40" s="85"/>
      <c r="AK40" s="85"/>
      <c r="AL40" s="3"/>
      <c r="AM40" s="14">
        <f>郵政!AM33+陸幕!AM33</f>
        <v>0</v>
      </c>
      <c r="AN40" s="4"/>
      <c r="AO40" s="3"/>
      <c r="AP40" s="8"/>
    </row>
    <row r="41" spans="1:42" ht="15.75" customHeight="1">
      <c r="A41" s="84"/>
      <c r="B41" s="2">
        <v>160</v>
      </c>
      <c r="C41" s="14">
        <f>郵政!C34+陸幕!C34</f>
        <v>0</v>
      </c>
      <c r="D41" s="4"/>
      <c r="E41" s="3"/>
      <c r="F41" s="3"/>
      <c r="G41" s="9"/>
      <c r="H41" s="3"/>
      <c r="I41" s="14"/>
      <c r="J41" s="88"/>
      <c r="K41" s="88"/>
      <c r="L41" s="3"/>
      <c r="M41" s="14">
        <f>郵政!M34+陸幕!M34</f>
        <v>0</v>
      </c>
      <c r="N41" s="85"/>
      <c r="O41" s="85"/>
      <c r="P41" s="3"/>
      <c r="Q41" s="3"/>
      <c r="R41" s="88"/>
      <c r="S41" s="88"/>
      <c r="T41" s="3"/>
      <c r="U41" s="3"/>
      <c r="V41" s="88"/>
      <c r="W41" s="88"/>
      <c r="X41" s="3"/>
      <c r="Y41" s="3"/>
      <c r="Z41" s="88"/>
      <c r="AA41" s="88"/>
      <c r="AB41" s="3"/>
      <c r="AC41" s="14">
        <f>郵政!AC34+陸幕!AC34</f>
        <v>0</v>
      </c>
      <c r="AD41" s="4"/>
      <c r="AE41" s="3"/>
      <c r="AF41" s="3"/>
      <c r="AG41" s="9"/>
      <c r="AH41" s="3"/>
      <c r="AI41" s="14">
        <f>郵政!AI34+陸幕!AI34</f>
        <v>0</v>
      </c>
      <c r="AJ41" s="85"/>
      <c r="AK41" s="85"/>
      <c r="AL41" s="3"/>
      <c r="AM41" s="14">
        <f>郵政!AM34+陸幕!AM34</f>
        <v>0</v>
      </c>
      <c r="AN41" s="4"/>
      <c r="AO41" s="3"/>
      <c r="AP41" s="8"/>
    </row>
    <row r="42" spans="1:42" ht="15.75" customHeight="1">
      <c r="A42" s="72" t="s">
        <v>70</v>
      </c>
      <c r="B42" s="72"/>
      <c r="C42" s="30">
        <f>SUM(C36:C41)</f>
        <v>0</v>
      </c>
      <c r="D42" s="86"/>
      <c r="E42" s="87"/>
      <c r="F42" s="30"/>
      <c r="G42" s="86"/>
      <c r="H42" s="87"/>
      <c r="I42" s="6"/>
      <c r="J42" s="86"/>
      <c r="K42" s="86"/>
      <c r="L42" s="87"/>
      <c r="M42" s="6">
        <f>SUM(M36:M41)</f>
        <v>0</v>
      </c>
      <c r="N42" s="86"/>
      <c r="O42" s="86"/>
      <c r="P42" s="87"/>
      <c r="Q42" s="6"/>
      <c r="R42" s="86"/>
      <c r="S42" s="86"/>
      <c r="T42" s="87"/>
      <c r="U42" s="6"/>
      <c r="V42" s="86"/>
      <c r="W42" s="86"/>
      <c r="X42" s="87"/>
      <c r="Y42" s="6"/>
      <c r="Z42" s="86"/>
      <c r="AA42" s="86"/>
      <c r="AB42" s="87"/>
      <c r="AC42" s="30">
        <f>SUM(AC36:AC41)</f>
        <v>0</v>
      </c>
      <c r="AD42" s="86"/>
      <c r="AE42" s="87"/>
      <c r="AF42" s="30"/>
      <c r="AG42" s="86"/>
      <c r="AH42" s="87"/>
      <c r="AI42" s="6">
        <f>SUM(AI36:AI41)</f>
        <v>0</v>
      </c>
      <c r="AJ42" s="86"/>
      <c r="AK42" s="86"/>
      <c r="AL42" s="87"/>
      <c r="AM42" s="30">
        <f>SUM(AM36:AM41)</f>
        <v>0</v>
      </c>
      <c r="AN42" s="86"/>
      <c r="AO42" s="87"/>
      <c r="AP42" s="8"/>
    </row>
    <row r="43" spans="1:42" ht="15.75" customHeight="1">
      <c r="J43" s="8"/>
      <c r="K43" s="8"/>
      <c r="L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row>
    <row r="47" spans="1:42" ht="15.75" customHeight="1">
      <c r="AP47" s="15"/>
    </row>
    <row r="48" spans="1:42" ht="15.75" customHeight="1">
      <c r="AP48" s="15"/>
    </row>
    <row r="49" spans="42:42" ht="15.75" customHeight="1">
      <c r="AP49" s="15"/>
    </row>
    <row r="50" spans="42:42" ht="15.75" customHeight="1">
      <c r="AP50" s="15"/>
    </row>
    <row r="51" spans="42:42" ht="15.75" customHeight="1">
      <c r="AP51" s="15"/>
    </row>
    <row r="52" spans="42:42" ht="15.75" customHeight="1">
      <c r="AP52" s="15"/>
    </row>
  </sheetData>
  <mergeCells count="228">
    <mergeCell ref="V42:X42"/>
    <mergeCell ref="Z42:AB42"/>
    <mergeCell ref="AD42:AE42"/>
    <mergeCell ref="AG42:AH42"/>
    <mergeCell ref="AJ42:AL42"/>
    <mergeCell ref="AN42:AO42"/>
    <mergeCell ref="A42:B42"/>
    <mergeCell ref="D42:E42"/>
    <mergeCell ref="G42:H42"/>
    <mergeCell ref="J42:L42"/>
    <mergeCell ref="N42:P42"/>
    <mergeCell ref="R42:T42"/>
    <mergeCell ref="J41:K41"/>
    <mergeCell ref="N41:O41"/>
    <mergeCell ref="R41:S41"/>
    <mergeCell ref="V41:W41"/>
    <mergeCell ref="Z41:AA41"/>
    <mergeCell ref="AJ41:AK41"/>
    <mergeCell ref="J40:K40"/>
    <mergeCell ref="N40:O40"/>
    <mergeCell ref="R40:S40"/>
    <mergeCell ref="V40:W40"/>
    <mergeCell ref="Z40:AA40"/>
    <mergeCell ref="AJ40:AK40"/>
    <mergeCell ref="J39:K39"/>
    <mergeCell ref="N39:O39"/>
    <mergeCell ref="R39:S39"/>
    <mergeCell ref="V39:W39"/>
    <mergeCell ref="Z39:AA39"/>
    <mergeCell ref="AJ39:AK39"/>
    <mergeCell ref="J38:K38"/>
    <mergeCell ref="N38:O38"/>
    <mergeCell ref="R38:S38"/>
    <mergeCell ref="V38:W38"/>
    <mergeCell ref="Z38:AA38"/>
    <mergeCell ref="AJ38:AK38"/>
    <mergeCell ref="Z36:AA36"/>
    <mergeCell ref="AJ36:AK36"/>
    <mergeCell ref="J37:K37"/>
    <mergeCell ref="N37:O37"/>
    <mergeCell ref="R37:S37"/>
    <mergeCell ref="V37:W37"/>
    <mergeCell ref="Z37:AA37"/>
    <mergeCell ref="AJ37:AK37"/>
    <mergeCell ref="N35:O35"/>
    <mergeCell ref="R35:S35"/>
    <mergeCell ref="V35:W35"/>
    <mergeCell ref="Z35:AA35"/>
    <mergeCell ref="AJ35:AK35"/>
    <mergeCell ref="A36:A41"/>
    <mergeCell ref="J36:K36"/>
    <mergeCell ref="N36:O36"/>
    <mergeCell ref="R36:S36"/>
    <mergeCell ref="V36:W36"/>
    <mergeCell ref="AI31:AL31"/>
    <mergeCell ref="AM31:AO31"/>
    <mergeCell ref="AI32:AL32"/>
    <mergeCell ref="AM32:AO32"/>
    <mergeCell ref="AI33:AL33"/>
    <mergeCell ref="AM33:AO34"/>
    <mergeCell ref="AI34:AL34"/>
    <mergeCell ref="U29:X34"/>
    <mergeCell ref="Y29:AB34"/>
    <mergeCell ref="AC29:AE29"/>
    <mergeCell ref="AF29:AH34"/>
    <mergeCell ref="AI29:AL29"/>
    <mergeCell ref="AM29:AO29"/>
    <mergeCell ref="AC30:AE30"/>
    <mergeCell ref="AI30:AL30"/>
    <mergeCell ref="AM30:AO30"/>
    <mergeCell ref="AC31:AE34"/>
    <mergeCell ref="A29:B35"/>
    <mergeCell ref="C29:E29"/>
    <mergeCell ref="F29:H34"/>
    <mergeCell ref="I29:L34"/>
    <mergeCell ref="M29:P29"/>
    <mergeCell ref="Q29:T34"/>
    <mergeCell ref="C30:E30"/>
    <mergeCell ref="M30:P34"/>
    <mergeCell ref="C31:E34"/>
    <mergeCell ref="J35:K35"/>
    <mergeCell ref="U28:X28"/>
    <mergeCell ref="Y28:AB28"/>
    <mergeCell ref="AC28:AE28"/>
    <mergeCell ref="AF28:AH28"/>
    <mergeCell ref="AI28:AL28"/>
    <mergeCell ref="AM28:AO28"/>
    <mergeCell ref="A28:B28"/>
    <mergeCell ref="C28:E28"/>
    <mergeCell ref="F28:H28"/>
    <mergeCell ref="I28:L28"/>
    <mergeCell ref="M28:P28"/>
    <mergeCell ref="Q28:T28"/>
    <mergeCell ref="V17:X17"/>
    <mergeCell ref="Z17:AB17"/>
    <mergeCell ref="AD17:AE17"/>
    <mergeCell ref="AG17:AH17"/>
    <mergeCell ref="AJ17:AL17"/>
    <mergeCell ref="AN17:AO17"/>
    <mergeCell ref="A17:B17"/>
    <mergeCell ref="D17:E17"/>
    <mergeCell ref="G17:H17"/>
    <mergeCell ref="J17:L17"/>
    <mergeCell ref="N17:P17"/>
    <mergeCell ref="R17:T17"/>
    <mergeCell ref="AJ11:AK11"/>
    <mergeCell ref="J12:K12"/>
    <mergeCell ref="N12:O12"/>
    <mergeCell ref="R12:S12"/>
    <mergeCell ref="V12:W12"/>
    <mergeCell ref="Z12:AA12"/>
    <mergeCell ref="AJ12:AK12"/>
    <mergeCell ref="J16:K16"/>
    <mergeCell ref="N16:O16"/>
    <mergeCell ref="R16:S16"/>
    <mergeCell ref="V16:W16"/>
    <mergeCell ref="Z16:AA16"/>
    <mergeCell ref="AJ16:AK16"/>
    <mergeCell ref="J15:K15"/>
    <mergeCell ref="N15:O15"/>
    <mergeCell ref="R15:S15"/>
    <mergeCell ref="V15:W15"/>
    <mergeCell ref="Z15:AA15"/>
    <mergeCell ref="AJ15:AK15"/>
    <mergeCell ref="J10:K10"/>
    <mergeCell ref="N10:O10"/>
    <mergeCell ref="R10:S10"/>
    <mergeCell ref="V10:W10"/>
    <mergeCell ref="Z10:AA10"/>
    <mergeCell ref="AJ10:AK10"/>
    <mergeCell ref="A11:A16"/>
    <mergeCell ref="J11:K11"/>
    <mergeCell ref="N11:O11"/>
    <mergeCell ref="R11:S11"/>
    <mergeCell ref="V11:W11"/>
    <mergeCell ref="Z11:AA11"/>
    <mergeCell ref="J13:K13"/>
    <mergeCell ref="N13:O13"/>
    <mergeCell ref="R13:S13"/>
    <mergeCell ref="V13:W13"/>
    <mergeCell ref="Z13:AA13"/>
    <mergeCell ref="AJ13:AK13"/>
    <mergeCell ref="J14:K14"/>
    <mergeCell ref="N14:O14"/>
    <mergeCell ref="R14:S14"/>
    <mergeCell ref="V14:W14"/>
    <mergeCell ref="Z14:AA14"/>
    <mergeCell ref="AJ14:AK14"/>
    <mergeCell ref="Y8:AB8"/>
    <mergeCell ref="AC8:AE8"/>
    <mergeCell ref="AF8:AH9"/>
    <mergeCell ref="AI8:AJ8"/>
    <mergeCell ref="F9:H9"/>
    <mergeCell ref="I9:J9"/>
    <mergeCell ref="Y9:AB9"/>
    <mergeCell ref="AC9:AE9"/>
    <mergeCell ref="AI9:AJ9"/>
    <mergeCell ref="AI5:AJ5"/>
    <mergeCell ref="AK5:AL9"/>
    <mergeCell ref="AM5:AO9"/>
    <mergeCell ref="F6:H6"/>
    <mergeCell ref="I6:J6"/>
    <mergeCell ref="K6:L9"/>
    <mergeCell ref="M6:P9"/>
    <mergeCell ref="Q6:T6"/>
    <mergeCell ref="U6:X6"/>
    <mergeCell ref="Y6:AB6"/>
    <mergeCell ref="AC6:AE6"/>
    <mergeCell ref="AF6:AH6"/>
    <mergeCell ref="AI6:AJ6"/>
    <mergeCell ref="F7:H7"/>
    <mergeCell ref="I7:J7"/>
    <mergeCell ref="Q7:T7"/>
    <mergeCell ref="U7:X9"/>
    <mergeCell ref="Y7:AB7"/>
    <mergeCell ref="AC7:AE7"/>
    <mergeCell ref="AF7:AH7"/>
    <mergeCell ref="AI7:AJ7"/>
    <mergeCell ref="F8:H8"/>
    <mergeCell ref="I8:J8"/>
    <mergeCell ref="Q8:T9"/>
    <mergeCell ref="A4:B10"/>
    <mergeCell ref="C4:E4"/>
    <mergeCell ref="F4:H4"/>
    <mergeCell ref="I4:J4"/>
    <mergeCell ref="K4:L4"/>
    <mergeCell ref="M4:P4"/>
    <mergeCell ref="Q4:T4"/>
    <mergeCell ref="AM4:AO4"/>
    <mergeCell ref="C5:E9"/>
    <mergeCell ref="F5:H5"/>
    <mergeCell ref="I5:J5"/>
    <mergeCell ref="K5:L5"/>
    <mergeCell ref="M5:P5"/>
    <mergeCell ref="Q5:T5"/>
    <mergeCell ref="U5:X5"/>
    <mergeCell ref="Y5:AB5"/>
    <mergeCell ref="AC5:AE5"/>
    <mergeCell ref="U4:X4"/>
    <mergeCell ref="Y4:AB4"/>
    <mergeCell ref="AC4:AE4"/>
    <mergeCell ref="AF4:AH4"/>
    <mergeCell ref="AI4:AJ4"/>
    <mergeCell ref="AK4:AL4"/>
    <mergeCell ref="AF5:AH5"/>
    <mergeCell ref="A1:AP2"/>
    <mergeCell ref="A3:B3"/>
    <mergeCell ref="C3:E3"/>
    <mergeCell ref="F3:H3"/>
    <mergeCell ref="I3:L3"/>
    <mergeCell ref="M3:P3"/>
    <mergeCell ref="Q3:T3"/>
    <mergeCell ref="U3:X3"/>
    <mergeCell ref="Y3:AB3"/>
    <mergeCell ref="AC3:AE3"/>
    <mergeCell ref="AF3:AH3"/>
    <mergeCell ref="AI3:AL3"/>
    <mergeCell ref="AM3:AO3"/>
    <mergeCell ref="A20:C20"/>
    <mergeCell ref="D20:O20"/>
    <mergeCell ref="A21:C21"/>
    <mergeCell ref="D21:O21"/>
    <mergeCell ref="A22:C22"/>
    <mergeCell ref="D22:O22"/>
    <mergeCell ref="A23:C23"/>
    <mergeCell ref="D23:O23"/>
    <mergeCell ref="A24:C24"/>
    <mergeCell ref="D24:O24"/>
  </mergeCells>
  <phoneticPr fontId="3"/>
  <pageMargins left="0.51181102362204722" right="0.51181102362204722" top="0.96" bottom="0.55118110236220474" header="0.31496062992125984" footer="0.31496062992125984"/>
  <pageSetup paperSize="9" scale="86" orientation="landscape" verticalDpi="0" r:id="rId1"/>
  <colBreaks count="1" manualBreakCount="1">
    <brk id="4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351"/>
  <sheetViews>
    <sheetView view="pageBreakPreview" zoomScaleNormal="100" zoomScaleSheetLayoutView="100" workbookViewId="0">
      <selection activeCell="F6" sqref="F6"/>
    </sheetView>
  </sheetViews>
  <sheetFormatPr defaultColWidth="9" defaultRowHeight="14.25"/>
  <cols>
    <col min="1" max="1" width="7.625" style="16" customWidth="1"/>
    <col min="2" max="2" width="12.75" style="16" customWidth="1"/>
    <col min="3" max="3" width="15.375" style="16" customWidth="1"/>
    <col min="4" max="4" width="7.625" style="16" customWidth="1"/>
    <col min="5" max="5" width="11" style="16" customWidth="1"/>
    <col min="6" max="6" width="6.625" style="16" customWidth="1"/>
    <col min="7" max="7" width="7.625" style="16" customWidth="1"/>
    <col min="8" max="8" width="17.875" style="16" customWidth="1"/>
    <col min="9" max="16384" width="9" style="16"/>
  </cols>
  <sheetData>
    <row r="1" spans="1:11" ht="23.25" customHeight="1">
      <c r="A1" s="102" t="s">
        <v>78</v>
      </c>
      <c r="B1" s="102"/>
      <c r="C1" s="102"/>
      <c r="D1" s="102"/>
      <c r="E1" s="102"/>
      <c r="F1" s="102"/>
      <c r="G1" s="102"/>
      <c r="H1" s="102"/>
    </row>
    <row r="2" spans="1:11" ht="23.25" customHeight="1">
      <c r="A2" s="102" t="s">
        <v>79</v>
      </c>
      <c r="B2" s="102"/>
      <c r="C2" s="102"/>
      <c r="D2" s="102"/>
      <c r="E2" s="102"/>
      <c r="F2" s="102"/>
      <c r="G2" s="102"/>
      <c r="H2" s="102"/>
    </row>
    <row r="3" spans="1:11" ht="10.5" customHeight="1"/>
    <row r="4" spans="1:11" ht="23.25" customHeight="1">
      <c r="A4" s="103" t="s">
        <v>80</v>
      </c>
      <c r="B4" s="103"/>
      <c r="C4" s="103" t="s">
        <v>168</v>
      </c>
      <c r="D4" s="103"/>
      <c r="E4" s="104" t="s">
        <v>81</v>
      </c>
      <c r="F4" s="105"/>
      <c r="G4" s="103" t="s">
        <v>169</v>
      </c>
      <c r="H4" s="103"/>
    </row>
    <row r="5" spans="1:11" ht="10.5" customHeight="1"/>
    <row r="6" spans="1:11" ht="23.25" customHeight="1" thickBot="1">
      <c r="A6" s="17" t="s">
        <v>82</v>
      </c>
      <c r="B6" s="106"/>
      <c r="C6" s="106"/>
      <c r="D6" s="106"/>
      <c r="E6" s="16" t="s">
        <v>173</v>
      </c>
    </row>
    <row r="7" spans="1:11" ht="10.5" customHeight="1" thickTop="1"/>
    <row r="8" spans="1:11" ht="25.5" customHeight="1">
      <c r="A8" s="97" t="s">
        <v>83</v>
      </c>
      <c r="B8" s="97"/>
      <c r="C8" s="18" t="s">
        <v>84</v>
      </c>
      <c r="D8" s="18" t="s">
        <v>85</v>
      </c>
      <c r="E8" s="18" t="s">
        <v>86</v>
      </c>
      <c r="F8" s="97" t="s">
        <v>87</v>
      </c>
      <c r="G8" s="97"/>
      <c r="H8" s="18" t="s">
        <v>88</v>
      </c>
    </row>
    <row r="9" spans="1:11" ht="51.75" customHeight="1">
      <c r="A9" s="107" t="s">
        <v>89</v>
      </c>
      <c r="B9" s="108"/>
      <c r="C9" s="19" t="s">
        <v>90</v>
      </c>
      <c r="D9" s="20" t="s">
        <v>91</v>
      </c>
      <c r="E9" s="21">
        <v>1</v>
      </c>
      <c r="F9" s="109"/>
      <c r="G9" s="109"/>
      <c r="H9" s="22" t="s">
        <v>92</v>
      </c>
    </row>
    <row r="10" spans="1:11" ht="25.5" customHeight="1">
      <c r="A10" s="97"/>
      <c r="B10" s="97"/>
      <c r="C10" s="23" t="s">
        <v>93</v>
      </c>
      <c r="D10" s="24"/>
      <c r="E10" s="25"/>
      <c r="F10" s="99"/>
      <c r="G10" s="99"/>
      <c r="H10" s="25"/>
    </row>
    <row r="11" spans="1:11" ht="25.5" customHeight="1">
      <c r="A11" s="97"/>
      <c r="B11" s="97"/>
      <c r="C11" s="24"/>
      <c r="D11" s="24"/>
      <c r="E11" s="25"/>
      <c r="F11" s="99"/>
      <c r="G11" s="99"/>
      <c r="H11" s="25"/>
    </row>
    <row r="12" spans="1:11" ht="25.5" customHeight="1">
      <c r="A12" s="97"/>
      <c r="B12" s="97"/>
      <c r="C12" s="24"/>
      <c r="D12" s="24"/>
      <c r="E12" s="25"/>
      <c r="F12" s="99"/>
      <c r="G12" s="99"/>
      <c r="H12" s="25"/>
    </row>
    <row r="13" spans="1:11" ht="25.5" customHeight="1">
      <c r="A13" s="97"/>
      <c r="B13" s="97"/>
      <c r="C13" s="24"/>
      <c r="D13" s="24"/>
      <c r="E13" s="25"/>
      <c r="F13" s="99"/>
      <c r="G13" s="99"/>
      <c r="H13" s="25"/>
      <c r="K13" s="38"/>
    </row>
    <row r="14" spans="1:11" ht="25.5" customHeight="1">
      <c r="A14" s="97"/>
      <c r="B14" s="97"/>
      <c r="C14" s="24"/>
      <c r="D14" s="24"/>
      <c r="E14" s="25"/>
      <c r="F14" s="99"/>
      <c r="G14" s="99"/>
      <c r="H14" s="25"/>
    </row>
    <row r="15" spans="1:11" ht="25.5" customHeight="1">
      <c r="A15" s="97"/>
      <c r="B15" s="97"/>
      <c r="C15" s="24"/>
      <c r="D15" s="24"/>
      <c r="E15" s="25"/>
      <c r="F15" s="99"/>
      <c r="G15" s="99"/>
      <c r="H15" s="25"/>
    </row>
    <row r="16" spans="1:11" ht="25.5" customHeight="1">
      <c r="A16" s="97"/>
      <c r="B16" s="97"/>
      <c r="C16" s="24"/>
      <c r="D16" s="24"/>
      <c r="E16" s="25"/>
      <c r="F16" s="99"/>
      <c r="G16" s="99"/>
      <c r="H16" s="25"/>
    </row>
    <row r="17" spans="1:8" ht="25.5" customHeight="1">
      <c r="A17" s="97"/>
      <c r="B17" s="97"/>
      <c r="C17" s="24"/>
      <c r="D17" s="24"/>
      <c r="E17" s="25"/>
      <c r="F17" s="99"/>
      <c r="G17" s="99"/>
      <c r="H17" s="25"/>
    </row>
    <row r="18" spans="1:8" ht="25.5" customHeight="1">
      <c r="A18" s="97"/>
      <c r="B18" s="97"/>
      <c r="C18" s="24"/>
      <c r="D18" s="24"/>
      <c r="E18" s="25"/>
      <c r="F18" s="99"/>
      <c r="G18" s="99"/>
      <c r="H18" s="25"/>
    </row>
    <row r="19" spans="1:8" ht="25.5" customHeight="1" thickBot="1">
      <c r="A19" s="100"/>
      <c r="B19" s="100"/>
      <c r="C19" s="26"/>
      <c r="D19" s="26"/>
      <c r="E19" s="27"/>
      <c r="F19" s="101"/>
      <c r="G19" s="101"/>
      <c r="H19" s="27"/>
    </row>
    <row r="20" spans="1:8" ht="23.25" customHeight="1" thickTop="1">
      <c r="A20" s="91" t="s">
        <v>94</v>
      </c>
      <c r="B20" s="91"/>
      <c r="C20" s="92" t="s">
        <v>95</v>
      </c>
      <c r="D20" s="92"/>
      <c r="E20" s="28" t="s">
        <v>96</v>
      </c>
      <c r="F20" s="93" t="s">
        <v>170</v>
      </c>
      <c r="G20" s="94"/>
      <c r="H20" s="95"/>
    </row>
    <row r="21" spans="1:8" ht="23.25" customHeight="1">
      <c r="A21" s="96" t="s">
        <v>97</v>
      </c>
      <c r="B21" s="96"/>
      <c r="C21" s="18" t="s">
        <v>98</v>
      </c>
      <c r="D21" s="96" t="s">
        <v>99</v>
      </c>
      <c r="E21" s="96"/>
      <c r="F21" s="96"/>
      <c r="G21" s="97"/>
      <c r="H21" s="97"/>
    </row>
    <row r="22" spans="1:8" ht="23.25" customHeight="1"/>
    <row r="23" spans="1:8" ht="23.25" customHeight="1">
      <c r="A23" s="16" t="s">
        <v>171</v>
      </c>
    </row>
    <row r="24" spans="1:8" ht="23.25" customHeight="1">
      <c r="A24" s="16" t="s">
        <v>172</v>
      </c>
    </row>
    <row r="25" spans="1:8" ht="23.25" customHeight="1">
      <c r="A25" s="16" t="s">
        <v>102</v>
      </c>
    </row>
    <row r="26" spans="1:8" ht="23.25" customHeight="1">
      <c r="A26" s="16" t="s">
        <v>103</v>
      </c>
    </row>
    <row r="27" spans="1:8" ht="23.25" hidden="1" customHeight="1">
      <c r="A27" s="16" t="s">
        <v>104</v>
      </c>
    </row>
    <row r="28" spans="1:8" ht="23.25" hidden="1" customHeight="1">
      <c r="A28" s="16" t="s">
        <v>105</v>
      </c>
    </row>
    <row r="29" spans="1:8" ht="23.25" hidden="1" customHeight="1">
      <c r="A29" s="16" t="s">
        <v>106</v>
      </c>
    </row>
    <row r="30" spans="1:8" ht="23.25" hidden="1" customHeight="1">
      <c r="A30" s="16" t="s">
        <v>107</v>
      </c>
    </row>
    <row r="31" spans="1:8" ht="23.25" customHeight="1"/>
    <row r="32" spans="1:8" ht="23.25" customHeight="1">
      <c r="B32" s="98" t="s">
        <v>113</v>
      </c>
      <c r="C32" s="98"/>
    </row>
    <row r="33" spans="1:8" ht="23.25" customHeight="1"/>
    <row r="34" spans="1:8" ht="23.25" customHeight="1">
      <c r="A34" s="16" t="s">
        <v>108</v>
      </c>
    </row>
    <row r="35" spans="1:8" ht="23.25" customHeight="1">
      <c r="A35" s="16" t="s">
        <v>109</v>
      </c>
    </row>
    <row r="36" spans="1:8" ht="23.25" customHeight="1">
      <c r="A36" s="16" t="s">
        <v>130</v>
      </c>
    </row>
    <row r="37" spans="1:8" ht="23.25" customHeight="1">
      <c r="C37" s="89" t="s">
        <v>110</v>
      </c>
      <c r="D37" s="89"/>
      <c r="E37" s="90"/>
      <c r="F37" s="90"/>
      <c r="G37" s="90"/>
      <c r="H37" s="90"/>
    </row>
    <row r="38" spans="1:8" ht="23.25" customHeight="1">
      <c r="C38" s="89" t="s">
        <v>111</v>
      </c>
      <c r="D38" s="89"/>
      <c r="E38" s="90"/>
      <c r="F38" s="90"/>
      <c r="G38" s="90"/>
      <c r="H38" s="90"/>
    </row>
    <row r="39" spans="1:8" ht="23.25" customHeight="1">
      <c r="C39" s="89" t="s">
        <v>112</v>
      </c>
      <c r="D39" s="89"/>
      <c r="E39" s="90"/>
      <c r="F39" s="90"/>
      <c r="G39" s="90"/>
      <c r="H39" s="29"/>
    </row>
    <row r="40" spans="1:8" ht="23.25" customHeight="1"/>
    <row r="41" spans="1:8" ht="23.25" customHeight="1"/>
    <row r="42" spans="1:8" ht="23.25" customHeight="1"/>
    <row r="43" spans="1:8" ht="23.25" customHeight="1"/>
    <row r="44" spans="1:8" ht="23.25" customHeight="1"/>
    <row r="45" spans="1:8" ht="23.25" customHeight="1"/>
    <row r="46" spans="1:8" ht="23.25" customHeight="1"/>
    <row r="47" spans="1:8" ht="23.25" customHeight="1"/>
    <row r="48" spans="1:8" ht="23.25" customHeight="1"/>
    <row r="49" ht="23.25" customHeight="1"/>
    <row r="50" ht="23.25" customHeight="1"/>
    <row r="51" ht="23.25" customHeight="1"/>
    <row r="52" ht="23.25" customHeight="1"/>
    <row r="53" ht="23.25" customHeight="1"/>
    <row r="54" ht="23.25" customHeight="1"/>
    <row r="55" ht="23.25" customHeight="1"/>
    <row r="56" ht="23.25" customHeight="1"/>
    <row r="57" ht="23.25" customHeight="1"/>
    <row r="58" ht="23.25" customHeight="1"/>
    <row r="59" ht="23.25" customHeight="1"/>
    <row r="60" ht="23.25" customHeight="1"/>
    <row r="61" ht="23.25" customHeight="1"/>
    <row r="62" ht="23.25" customHeight="1"/>
    <row r="63" ht="23.25" customHeight="1"/>
    <row r="64" ht="23.25" customHeight="1"/>
    <row r="65" ht="23.25" customHeight="1"/>
    <row r="66" ht="23.25" customHeight="1"/>
    <row r="67" ht="23.25" customHeight="1"/>
    <row r="68" ht="23.25" customHeight="1"/>
    <row r="69" ht="23.25" customHeight="1"/>
    <row r="70" ht="23.25" customHeight="1"/>
    <row r="71" ht="23.25" customHeight="1"/>
    <row r="72" ht="23.25" customHeight="1"/>
    <row r="73" ht="23.25" customHeight="1"/>
    <row r="74" ht="23.25" customHeight="1"/>
    <row r="75" ht="23.25" customHeight="1"/>
    <row r="76" ht="23.25" customHeight="1"/>
    <row r="77" ht="23.25" customHeight="1"/>
    <row r="78" ht="23.25" customHeight="1"/>
    <row r="79" ht="23.25" customHeight="1"/>
    <row r="80" ht="23.25" customHeight="1"/>
    <row r="81" ht="23.25" customHeight="1"/>
    <row r="82" ht="23.25" customHeight="1"/>
    <row r="83" ht="23.25" customHeight="1"/>
    <row r="84" ht="23.25" customHeight="1"/>
    <row r="85" ht="23.25" customHeight="1"/>
    <row r="86" ht="23.25" customHeight="1"/>
    <row r="87" ht="23.25" customHeight="1"/>
    <row r="88" ht="23.25" customHeight="1"/>
    <row r="89" ht="23.25" customHeight="1"/>
    <row r="90" ht="23.25" customHeight="1"/>
    <row r="91" ht="23.25" customHeight="1"/>
    <row r="92" ht="23.25" customHeight="1"/>
    <row r="93" ht="23.25" customHeight="1"/>
    <row r="94" ht="23.25" customHeight="1"/>
    <row r="95" ht="23.25" customHeight="1"/>
    <row r="96" ht="23.25" customHeight="1"/>
    <row r="97" ht="23.25" customHeight="1"/>
    <row r="98" ht="23.25" customHeight="1"/>
    <row r="99" ht="23.25" customHeight="1"/>
    <row r="100" ht="23.25" customHeight="1"/>
    <row r="101" ht="23.25" customHeight="1"/>
    <row r="102" ht="23.25" customHeight="1"/>
    <row r="103" ht="23.25" customHeight="1"/>
    <row r="104" ht="23.25" customHeight="1"/>
    <row r="105" ht="23.25" customHeight="1"/>
    <row r="106" ht="23.25" customHeight="1"/>
    <row r="107" ht="23.25" customHeight="1"/>
    <row r="108" ht="23.25" customHeight="1"/>
    <row r="109" ht="23.25" customHeight="1"/>
    <row r="110" ht="23.25" customHeight="1"/>
    <row r="111" ht="23.25" customHeight="1"/>
    <row r="112" ht="23.25" customHeight="1"/>
    <row r="113" ht="23.25" customHeight="1"/>
    <row r="114" ht="23.25" customHeight="1"/>
    <row r="115" ht="23.25" customHeight="1"/>
    <row r="116" ht="23.25" customHeight="1"/>
    <row r="117" ht="23.25" customHeight="1"/>
    <row r="118" ht="23.25" customHeight="1"/>
    <row r="119" ht="23.25" customHeight="1"/>
    <row r="120" ht="23.25" customHeight="1"/>
    <row r="121" ht="23.25" customHeight="1"/>
    <row r="122" ht="23.25" customHeight="1"/>
    <row r="123" ht="23.25" customHeight="1"/>
    <row r="124" ht="23.25" customHeight="1"/>
    <row r="125" ht="23.25" customHeight="1"/>
    <row r="126" ht="23.25" customHeight="1"/>
    <row r="127" ht="23.25" customHeight="1"/>
    <row r="128" ht="23.25" customHeight="1"/>
    <row r="129" ht="23.25" customHeight="1"/>
    <row r="130" ht="23.25" customHeight="1"/>
    <row r="131" ht="23.25" customHeight="1"/>
    <row r="132" ht="23.25" customHeight="1"/>
    <row r="133" ht="23.25" customHeight="1"/>
    <row r="134" ht="23.25" customHeight="1"/>
    <row r="135" ht="23.25" customHeight="1"/>
    <row r="136" ht="23.25" customHeight="1"/>
    <row r="137" ht="23.25" customHeight="1"/>
    <row r="138" ht="23.25" customHeight="1"/>
    <row r="139" ht="23.25" customHeight="1"/>
    <row r="140" ht="23.25" customHeight="1"/>
    <row r="141" ht="23.25" customHeight="1"/>
    <row r="142" ht="23.25" customHeight="1"/>
    <row r="143" ht="23.25" customHeight="1"/>
    <row r="144" ht="23.25" customHeight="1"/>
    <row r="145" ht="23.25" customHeight="1"/>
    <row r="146" ht="23.25" customHeight="1"/>
    <row r="147" ht="23.25" customHeight="1"/>
    <row r="148" ht="23.25" customHeight="1"/>
    <row r="149" ht="23.25" customHeight="1"/>
    <row r="150" ht="23.25" customHeight="1"/>
    <row r="151" ht="23.25" customHeight="1"/>
    <row r="152" ht="23.25" customHeight="1"/>
    <row r="153" ht="23.25" customHeight="1"/>
    <row r="154" ht="23.25" customHeight="1"/>
    <row r="155" ht="23.25" customHeight="1"/>
    <row r="156" ht="23.25" customHeight="1"/>
    <row r="157" ht="23.25" customHeight="1"/>
    <row r="158" ht="23.25" customHeight="1"/>
    <row r="159" ht="23.25" customHeight="1"/>
    <row r="160" ht="23.25" customHeight="1"/>
    <row r="161" ht="23.25" customHeight="1"/>
    <row r="162" ht="23.25" customHeight="1"/>
    <row r="163" ht="23.25" customHeight="1"/>
    <row r="164" ht="23.25" customHeight="1"/>
    <row r="165" ht="23.25" customHeight="1"/>
    <row r="166" ht="23.25" customHeight="1"/>
    <row r="167" ht="23.25" customHeight="1"/>
    <row r="168" ht="23.25" customHeight="1"/>
    <row r="169" ht="23.25" customHeight="1"/>
    <row r="170" ht="23.25" customHeight="1"/>
    <row r="171" ht="23.25" customHeight="1"/>
    <row r="172" ht="23.25" customHeight="1"/>
    <row r="173" ht="23.25" customHeight="1"/>
    <row r="174" ht="23.25" customHeight="1"/>
    <row r="175" ht="23.25" customHeight="1"/>
    <row r="176" ht="23.25" customHeight="1"/>
    <row r="177" ht="23.25" customHeight="1"/>
    <row r="178" ht="23.25" customHeight="1"/>
    <row r="179" ht="23.25" customHeight="1"/>
    <row r="180" ht="23.25" customHeight="1"/>
    <row r="181" ht="23.25" customHeight="1"/>
    <row r="182" ht="23.25" customHeight="1"/>
    <row r="183" ht="23.25" customHeight="1"/>
    <row r="184" ht="23.25" customHeight="1"/>
    <row r="185" ht="23.25" customHeight="1"/>
    <row r="186" ht="23.25" customHeight="1"/>
    <row r="187" ht="23.25" customHeight="1"/>
    <row r="188" ht="23.25" customHeight="1"/>
    <row r="189" ht="23.25" customHeight="1"/>
    <row r="190" ht="23.25" customHeight="1"/>
    <row r="191" ht="23.25" customHeight="1"/>
    <row r="192" ht="23.25" customHeight="1"/>
    <row r="193" ht="23.25" customHeight="1"/>
    <row r="194" ht="23.25" customHeight="1"/>
    <row r="195" ht="23.25" customHeight="1"/>
    <row r="196" ht="23.25" customHeight="1"/>
    <row r="197" ht="23.25" customHeight="1"/>
    <row r="198" ht="23.25" customHeight="1"/>
    <row r="199" ht="23.25" customHeight="1"/>
    <row r="200" ht="23.25" customHeight="1"/>
    <row r="201" ht="23.25" customHeight="1"/>
    <row r="202" ht="23.25" customHeight="1"/>
    <row r="203" ht="23.25" customHeight="1"/>
    <row r="204" ht="23.25" customHeight="1"/>
    <row r="205" ht="23.25" customHeight="1"/>
    <row r="206" ht="23.25" customHeight="1"/>
    <row r="207" ht="23.25" customHeight="1"/>
    <row r="208" ht="23.25" customHeight="1"/>
    <row r="209" ht="23.25" customHeight="1"/>
    <row r="210" ht="23.25" customHeight="1"/>
    <row r="211" ht="23.25" customHeight="1"/>
    <row r="212" ht="23.25" customHeight="1"/>
    <row r="213" ht="23.25" customHeight="1"/>
    <row r="214" ht="23.25" customHeight="1"/>
    <row r="215" ht="23.25" customHeight="1"/>
    <row r="216" ht="23.25" customHeight="1"/>
    <row r="217" ht="23.25" customHeight="1"/>
    <row r="218" ht="23.25" customHeight="1"/>
    <row r="219" ht="23.25" customHeight="1"/>
    <row r="220" ht="23.25" customHeight="1"/>
    <row r="221" ht="23.25" customHeight="1"/>
    <row r="222" ht="23.25" customHeight="1"/>
    <row r="223" ht="23.25" customHeight="1"/>
    <row r="224" ht="23.25" customHeight="1"/>
    <row r="225" ht="23.25" customHeight="1"/>
    <row r="226" ht="23.25" customHeight="1"/>
    <row r="227" ht="23.25" customHeight="1"/>
    <row r="228" ht="23.25" customHeight="1"/>
    <row r="229" ht="23.25" customHeight="1"/>
    <row r="230" ht="23.25" customHeight="1"/>
    <row r="231" ht="23.25" customHeight="1"/>
    <row r="232" ht="23.25" customHeight="1"/>
    <row r="233" ht="23.25" customHeight="1"/>
    <row r="234" ht="23.25" customHeight="1"/>
    <row r="235" ht="23.25" customHeight="1"/>
    <row r="236" ht="23.25" customHeight="1"/>
    <row r="237" ht="23.25" customHeight="1"/>
    <row r="238" ht="23.25" customHeight="1"/>
    <row r="239" ht="23.25" customHeight="1"/>
    <row r="240" ht="23.25" customHeight="1"/>
    <row r="241" ht="23.25" customHeight="1"/>
    <row r="242" ht="23.25" customHeight="1"/>
    <row r="243" ht="23.25" customHeight="1"/>
    <row r="244" ht="23.25" customHeight="1"/>
    <row r="245" ht="23.25" customHeight="1"/>
    <row r="246" ht="23.25" customHeight="1"/>
    <row r="247" ht="23.25" customHeight="1"/>
    <row r="248" ht="23.25" customHeight="1"/>
    <row r="249" ht="23.25" customHeight="1"/>
    <row r="250" ht="23.25" customHeight="1"/>
    <row r="251" ht="23.25" customHeight="1"/>
    <row r="252" ht="23.25" customHeight="1"/>
    <row r="253" ht="23.25" customHeight="1"/>
    <row r="254" ht="23.25" customHeight="1"/>
    <row r="255" ht="23.25" customHeight="1"/>
    <row r="256" ht="23.25" customHeight="1"/>
    <row r="257" ht="23.25" customHeight="1"/>
    <row r="258" ht="23.25" customHeight="1"/>
    <row r="259" ht="23.25" customHeight="1"/>
    <row r="260" ht="23.25" customHeight="1"/>
    <row r="261" ht="23.25" customHeight="1"/>
    <row r="262" ht="23.25" customHeight="1"/>
    <row r="263" ht="23.25" customHeight="1"/>
    <row r="264" ht="23.25" customHeight="1"/>
    <row r="265" ht="23.25" customHeight="1"/>
    <row r="266" ht="23.25" customHeight="1"/>
    <row r="267" ht="23.25" customHeight="1"/>
    <row r="268" ht="23.25" customHeight="1"/>
    <row r="269" ht="23.25" customHeight="1"/>
    <row r="270" ht="23.25" customHeight="1"/>
    <row r="271" ht="23.25" customHeight="1"/>
    <row r="272" ht="23.25" customHeight="1"/>
    <row r="273" ht="23.25" customHeight="1"/>
    <row r="274" ht="23.25" customHeight="1"/>
    <row r="275" ht="23.25" customHeight="1"/>
    <row r="276" ht="23.25" customHeight="1"/>
    <row r="277" ht="23.25" customHeight="1"/>
    <row r="278" ht="23.25" customHeight="1"/>
    <row r="279" ht="23.25" customHeight="1"/>
    <row r="280" ht="23.25" customHeight="1"/>
    <row r="281" ht="23.25" customHeight="1"/>
    <row r="282" ht="23.25" customHeight="1"/>
    <row r="283" ht="23.25" customHeight="1"/>
    <row r="284" ht="23.25" customHeight="1"/>
    <row r="285" ht="23.25" customHeight="1"/>
    <row r="286" ht="23.25" customHeight="1"/>
    <row r="287" ht="23.25" customHeight="1"/>
    <row r="288" ht="23.25" customHeight="1"/>
    <row r="289" ht="23.25" customHeight="1"/>
    <row r="290" ht="23.25" customHeight="1"/>
    <row r="291" ht="23.25" customHeight="1"/>
    <row r="292" ht="23.25" customHeight="1"/>
    <row r="293" ht="23.25" customHeight="1"/>
    <row r="294" ht="23.25" customHeight="1"/>
    <row r="295" ht="23.25" customHeight="1"/>
    <row r="296" ht="23.25" customHeight="1"/>
    <row r="297" ht="23.25" customHeight="1"/>
    <row r="298" ht="23.25" customHeight="1"/>
    <row r="299" ht="23.25" customHeight="1"/>
    <row r="300" ht="23.25" customHeight="1"/>
    <row r="301" ht="23.25" customHeight="1"/>
    <row r="302" ht="23.25" customHeight="1"/>
    <row r="303" ht="23.25" customHeight="1"/>
    <row r="304" ht="23.25" customHeight="1"/>
    <row r="305" ht="23.25" customHeight="1"/>
    <row r="306" ht="23.25" customHeight="1"/>
    <row r="307" ht="23.25" customHeight="1"/>
    <row r="308" ht="23.25" customHeight="1"/>
    <row r="309" ht="23.25" customHeight="1"/>
    <row r="310" ht="23.25" customHeight="1"/>
    <row r="311" ht="23.25" customHeight="1"/>
    <row r="312" ht="23.25" customHeight="1"/>
    <row r="313" ht="23.25" customHeight="1"/>
    <row r="314" ht="23.25" customHeight="1"/>
    <row r="315" ht="23.25" customHeight="1"/>
    <row r="316" ht="23.25" customHeight="1"/>
    <row r="317" ht="23.25" customHeight="1"/>
    <row r="318" ht="23.25" customHeight="1"/>
    <row r="319" ht="23.25" customHeight="1"/>
    <row r="320" ht="23.25" customHeight="1"/>
    <row r="321" ht="23.25" customHeight="1"/>
    <row r="322" ht="23.25" customHeight="1"/>
    <row r="323" ht="23.25" customHeight="1"/>
    <row r="324" ht="23.25" customHeight="1"/>
    <row r="325" ht="23.25" customHeight="1"/>
    <row r="326" ht="23.25" customHeight="1"/>
    <row r="327" ht="23.25" customHeight="1"/>
    <row r="328" ht="23.25" customHeight="1"/>
    <row r="329" ht="23.25" customHeight="1"/>
    <row r="330" ht="23.25" customHeight="1"/>
    <row r="331" ht="23.25" customHeight="1"/>
    <row r="332" ht="23.25" customHeight="1"/>
    <row r="333" ht="23.25" customHeight="1"/>
    <row r="334" ht="23.25" customHeight="1"/>
    <row r="335" ht="23.25" customHeight="1"/>
    <row r="336" ht="23.25" customHeight="1"/>
    <row r="337" ht="23.25" customHeight="1"/>
    <row r="338" ht="23.25" customHeight="1"/>
    <row r="339" ht="23.25" customHeight="1"/>
    <row r="340" ht="23.25" customHeight="1"/>
    <row r="341" ht="23.25" customHeight="1"/>
    <row r="342" ht="23.25" customHeight="1"/>
    <row r="343" ht="23.25" customHeight="1"/>
    <row r="344" ht="23.25" customHeight="1"/>
    <row r="345" ht="23.25" customHeight="1"/>
    <row r="346" ht="23.25" customHeight="1"/>
    <row r="347" ht="23.25" customHeight="1"/>
    <row r="348" ht="23.25" customHeight="1"/>
    <row r="349" ht="23.25" customHeight="1"/>
    <row r="350" ht="23.25" customHeight="1"/>
    <row r="351" ht="23.25" customHeight="1"/>
  </sheetData>
  <mergeCells count="44">
    <mergeCell ref="A10:B10"/>
    <mergeCell ref="F10:G10"/>
    <mergeCell ref="A1:H1"/>
    <mergeCell ref="A2:H2"/>
    <mergeCell ref="A4:B4"/>
    <mergeCell ref="C4:D4"/>
    <mergeCell ref="E4:F4"/>
    <mergeCell ref="G4:H4"/>
    <mergeCell ref="B6:D6"/>
    <mergeCell ref="A8:B8"/>
    <mergeCell ref="F8:G8"/>
    <mergeCell ref="A9:B9"/>
    <mergeCell ref="F9:G9"/>
    <mergeCell ref="A11:B11"/>
    <mergeCell ref="F11:G11"/>
    <mergeCell ref="A12:B12"/>
    <mergeCell ref="F12:G12"/>
    <mergeCell ref="A13:B13"/>
    <mergeCell ref="F13:G13"/>
    <mergeCell ref="A14:B14"/>
    <mergeCell ref="F14:G14"/>
    <mergeCell ref="A15:B15"/>
    <mergeCell ref="F15:G15"/>
    <mergeCell ref="A16:B16"/>
    <mergeCell ref="F16:G16"/>
    <mergeCell ref="A17:B17"/>
    <mergeCell ref="F17:G17"/>
    <mergeCell ref="A18:B18"/>
    <mergeCell ref="F18:G18"/>
    <mergeCell ref="A19:B19"/>
    <mergeCell ref="F19:G19"/>
    <mergeCell ref="C39:D39"/>
    <mergeCell ref="E39:G39"/>
    <mergeCell ref="A20:B20"/>
    <mergeCell ref="C20:D20"/>
    <mergeCell ref="F20:H20"/>
    <mergeCell ref="A21:B21"/>
    <mergeCell ref="D21:F21"/>
    <mergeCell ref="G21:H21"/>
    <mergeCell ref="B32:C32"/>
    <mergeCell ref="C37:D37"/>
    <mergeCell ref="E37:H37"/>
    <mergeCell ref="C38:D38"/>
    <mergeCell ref="E38:H38"/>
  </mergeCells>
  <phoneticPr fontId="3"/>
  <pageMargins left="1.1023622047244095" right="0.51181102362204722" top="0.55118110236220474" bottom="0.55118110236220474" header="0.31496062992125984" footer="0.31496062992125984"/>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P52"/>
  <sheetViews>
    <sheetView zoomScale="112" zoomScaleNormal="112" zoomScaleSheetLayoutView="100" workbookViewId="0">
      <selection activeCell="G17" sqref="G17:H17"/>
    </sheetView>
  </sheetViews>
  <sheetFormatPr defaultColWidth="9" defaultRowHeight="15.75" customHeight="1"/>
  <cols>
    <col min="1" max="1" width="2.25" style="7" customWidth="1"/>
    <col min="2" max="2" width="7.5" style="7" customWidth="1"/>
    <col min="3" max="9" width="4.625" style="7" customWidth="1"/>
    <col min="10" max="11" width="2.25" style="7" customWidth="1"/>
    <col min="12" max="13" width="4.625" style="7" customWidth="1"/>
    <col min="14" max="15" width="2.25" style="7" customWidth="1"/>
    <col min="16" max="17" width="4.625" style="7" customWidth="1"/>
    <col min="18" max="19" width="2.25" style="7" customWidth="1"/>
    <col min="20" max="21" width="4.625" style="7" customWidth="1"/>
    <col min="22" max="23" width="2.25" style="7" customWidth="1"/>
    <col min="24" max="25" width="4.625" style="7" customWidth="1"/>
    <col min="26" max="27" width="2.25" style="7" customWidth="1"/>
    <col min="28" max="35" width="4.625" style="7" customWidth="1"/>
    <col min="36" max="37" width="2.25" style="7" customWidth="1"/>
    <col min="38" max="41" width="4.625" style="7" customWidth="1"/>
    <col min="42" max="42" width="3.75" style="7" customWidth="1"/>
    <col min="43" max="16384" width="9" style="7"/>
  </cols>
  <sheetData>
    <row r="1" spans="1:42" ht="12">
      <c r="A1" s="64" t="s">
        <v>0</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row>
    <row r="2" spans="1:42" ht="12">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row>
    <row r="3" spans="1:42" ht="15.75" customHeight="1">
      <c r="A3" s="65" t="s">
        <v>11</v>
      </c>
      <c r="B3" s="65"/>
      <c r="C3" s="65" t="s">
        <v>1</v>
      </c>
      <c r="D3" s="65"/>
      <c r="E3" s="65"/>
      <c r="F3" s="65" t="s">
        <v>71</v>
      </c>
      <c r="G3" s="65"/>
      <c r="H3" s="65"/>
      <c r="I3" s="65" t="s">
        <v>124</v>
      </c>
      <c r="J3" s="65"/>
      <c r="K3" s="65"/>
      <c r="L3" s="65"/>
      <c r="M3" s="65" t="s">
        <v>125</v>
      </c>
      <c r="N3" s="65"/>
      <c r="O3" s="65"/>
      <c r="P3" s="65"/>
      <c r="Q3" s="65" t="s">
        <v>127</v>
      </c>
      <c r="R3" s="65"/>
      <c r="S3" s="65"/>
      <c r="T3" s="65"/>
      <c r="U3" s="65" t="s">
        <v>128</v>
      </c>
      <c r="V3" s="65"/>
      <c r="W3" s="65"/>
      <c r="X3" s="65"/>
      <c r="Y3" s="65" t="s">
        <v>72</v>
      </c>
      <c r="Z3" s="65"/>
      <c r="AA3" s="65"/>
      <c r="AB3" s="65"/>
      <c r="AC3" s="65" t="s">
        <v>73</v>
      </c>
      <c r="AD3" s="65"/>
      <c r="AE3" s="65"/>
      <c r="AF3" s="65" t="s">
        <v>74</v>
      </c>
      <c r="AG3" s="65"/>
      <c r="AH3" s="65"/>
      <c r="AI3" s="65" t="s">
        <v>75</v>
      </c>
      <c r="AJ3" s="65"/>
      <c r="AK3" s="65"/>
      <c r="AL3" s="65"/>
      <c r="AM3" s="65" t="s">
        <v>76</v>
      </c>
      <c r="AN3" s="65"/>
      <c r="AO3" s="65"/>
    </row>
    <row r="4" spans="1:42" ht="15.75" customHeight="1">
      <c r="A4" s="66" t="s">
        <v>10</v>
      </c>
      <c r="B4" s="67"/>
      <c r="C4" s="72" t="s">
        <v>1</v>
      </c>
      <c r="D4" s="72"/>
      <c r="E4" s="72"/>
      <c r="F4" s="72" t="s">
        <v>12</v>
      </c>
      <c r="G4" s="72"/>
      <c r="H4" s="72"/>
      <c r="I4" s="72" t="s">
        <v>15</v>
      </c>
      <c r="J4" s="72"/>
      <c r="K4" s="72" t="s">
        <v>21</v>
      </c>
      <c r="L4" s="72"/>
      <c r="M4" s="73" t="s">
        <v>23</v>
      </c>
      <c r="N4" s="74"/>
      <c r="O4" s="74"/>
      <c r="P4" s="75"/>
      <c r="Q4" s="72" t="s">
        <v>25</v>
      </c>
      <c r="R4" s="72"/>
      <c r="S4" s="72"/>
      <c r="T4" s="72"/>
      <c r="U4" s="72" t="s">
        <v>29</v>
      </c>
      <c r="V4" s="72"/>
      <c r="W4" s="72"/>
      <c r="X4" s="72"/>
      <c r="Y4" s="73" t="s">
        <v>32</v>
      </c>
      <c r="Z4" s="74"/>
      <c r="AA4" s="74"/>
      <c r="AB4" s="75"/>
      <c r="AC4" s="72" t="s">
        <v>38</v>
      </c>
      <c r="AD4" s="72"/>
      <c r="AE4" s="72"/>
      <c r="AF4" s="72" t="s">
        <v>43</v>
      </c>
      <c r="AG4" s="72"/>
      <c r="AH4" s="72"/>
      <c r="AI4" s="72" t="s">
        <v>47</v>
      </c>
      <c r="AJ4" s="72"/>
      <c r="AK4" s="72" t="s">
        <v>53</v>
      </c>
      <c r="AL4" s="72"/>
      <c r="AM4" s="72" t="s">
        <v>54</v>
      </c>
      <c r="AN4" s="72"/>
      <c r="AO4" s="72"/>
    </row>
    <row r="5" spans="1:42" ht="15.75" customHeight="1">
      <c r="A5" s="68"/>
      <c r="B5" s="69"/>
      <c r="C5" s="76"/>
      <c r="D5" s="77"/>
      <c r="E5" s="78"/>
      <c r="F5" s="72" t="s">
        <v>3</v>
      </c>
      <c r="G5" s="72"/>
      <c r="H5" s="72"/>
      <c r="I5" s="72" t="s">
        <v>16</v>
      </c>
      <c r="J5" s="72"/>
      <c r="K5" s="72" t="s">
        <v>22</v>
      </c>
      <c r="L5" s="72"/>
      <c r="M5" s="73" t="s">
        <v>24</v>
      </c>
      <c r="N5" s="74"/>
      <c r="O5" s="74"/>
      <c r="P5" s="75"/>
      <c r="Q5" s="72" t="s">
        <v>26</v>
      </c>
      <c r="R5" s="72"/>
      <c r="S5" s="72"/>
      <c r="T5" s="72"/>
      <c r="U5" s="72" t="s">
        <v>30</v>
      </c>
      <c r="V5" s="72"/>
      <c r="W5" s="72"/>
      <c r="X5" s="72"/>
      <c r="Y5" s="73" t="s">
        <v>33</v>
      </c>
      <c r="Z5" s="74"/>
      <c r="AA5" s="74"/>
      <c r="AB5" s="75"/>
      <c r="AC5" s="72" t="s">
        <v>39</v>
      </c>
      <c r="AD5" s="72"/>
      <c r="AE5" s="72"/>
      <c r="AF5" s="72" t="s">
        <v>44</v>
      </c>
      <c r="AG5" s="72"/>
      <c r="AH5" s="72"/>
      <c r="AI5" s="72" t="s">
        <v>48</v>
      </c>
      <c r="AJ5" s="72"/>
      <c r="AK5" s="76"/>
      <c r="AL5" s="78"/>
      <c r="AM5" s="76"/>
      <c r="AN5" s="77"/>
      <c r="AO5" s="78"/>
    </row>
    <row r="6" spans="1:42" ht="15.75" customHeight="1">
      <c r="A6" s="68"/>
      <c r="B6" s="69"/>
      <c r="C6" s="79"/>
      <c r="D6" s="64"/>
      <c r="E6" s="80"/>
      <c r="F6" s="72" t="s">
        <v>13</v>
      </c>
      <c r="G6" s="72"/>
      <c r="H6" s="72"/>
      <c r="I6" s="72" t="s">
        <v>17</v>
      </c>
      <c r="J6" s="72"/>
      <c r="K6" s="76"/>
      <c r="L6" s="78"/>
      <c r="M6" s="76"/>
      <c r="N6" s="77"/>
      <c r="O6" s="77"/>
      <c r="P6" s="78"/>
      <c r="Q6" s="72" t="s">
        <v>27</v>
      </c>
      <c r="R6" s="72"/>
      <c r="S6" s="72"/>
      <c r="T6" s="72"/>
      <c r="U6" s="72" t="s">
        <v>31</v>
      </c>
      <c r="V6" s="72"/>
      <c r="W6" s="72"/>
      <c r="X6" s="72"/>
      <c r="Y6" s="73" t="s">
        <v>34</v>
      </c>
      <c r="Z6" s="74"/>
      <c r="AA6" s="74"/>
      <c r="AB6" s="75"/>
      <c r="AC6" s="72" t="s">
        <v>40</v>
      </c>
      <c r="AD6" s="72"/>
      <c r="AE6" s="72"/>
      <c r="AF6" s="72" t="s">
        <v>45</v>
      </c>
      <c r="AG6" s="72"/>
      <c r="AH6" s="72"/>
      <c r="AI6" s="72" t="s">
        <v>49</v>
      </c>
      <c r="AJ6" s="72"/>
      <c r="AK6" s="79"/>
      <c r="AL6" s="80"/>
      <c r="AM6" s="79"/>
      <c r="AN6" s="64"/>
      <c r="AO6" s="80"/>
    </row>
    <row r="7" spans="1:42" ht="15.75" customHeight="1">
      <c r="A7" s="68"/>
      <c r="B7" s="69"/>
      <c r="C7" s="79"/>
      <c r="D7" s="64"/>
      <c r="E7" s="80"/>
      <c r="F7" s="72" t="s">
        <v>4</v>
      </c>
      <c r="G7" s="72"/>
      <c r="H7" s="72"/>
      <c r="I7" s="72" t="s">
        <v>18</v>
      </c>
      <c r="J7" s="72"/>
      <c r="K7" s="79"/>
      <c r="L7" s="80"/>
      <c r="M7" s="79"/>
      <c r="N7" s="64"/>
      <c r="O7" s="64"/>
      <c r="P7" s="80"/>
      <c r="Q7" s="72" t="s">
        <v>28</v>
      </c>
      <c r="R7" s="72"/>
      <c r="S7" s="72"/>
      <c r="T7" s="72"/>
      <c r="U7" s="72"/>
      <c r="V7" s="72"/>
      <c r="W7" s="72"/>
      <c r="X7" s="72"/>
      <c r="Y7" s="73" t="s">
        <v>35</v>
      </c>
      <c r="Z7" s="74"/>
      <c r="AA7" s="74"/>
      <c r="AB7" s="75"/>
      <c r="AC7" s="72" t="s">
        <v>41</v>
      </c>
      <c r="AD7" s="72"/>
      <c r="AE7" s="72"/>
      <c r="AF7" s="72" t="s">
        <v>46</v>
      </c>
      <c r="AG7" s="72"/>
      <c r="AH7" s="72"/>
      <c r="AI7" s="72" t="s">
        <v>50</v>
      </c>
      <c r="AJ7" s="72"/>
      <c r="AK7" s="79"/>
      <c r="AL7" s="80"/>
      <c r="AM7" s="79"/>
      <c r="AN7" s="64"/>
      <c r="AO7" s="80"/>
    </row>
    <row r="8" spans="1:42" ht="15.75" customHeight="1">
      <c r="A8" s="68"/>
      <c r="B8" s="69"/>
      <c r="C8" s="79"/>
      <c r="D8" s="64"/>
      <c r="E8" s="80"/>
      <c r="F8" s="72" t="s">
        <v>5</v>
      </c>
      <c r="G8" s="72"/>
      <c r="H8" s="72"/>
      <c r="I8" s="72" t="s">
        <v>19</v>
      </c>
      <c r="J8" s="72"/>
      <c r="K8" s="79"/>
      <c r="L8" s="80"/>
      <c r="M8" s="79"/>
      <c r="N8" s="64"/>
      <c r="O8" s="64"/>
      <c r="P8" s="80"/>
      <c r="Q8" s="79"/>
      <c r="R8" s="64"/>
      <c r="S8" s="64"/>
      <c r="T8" s="80"/>
      <c r="U8" s="72"/>
      <c r="V8" s="72"/>
      <c r="W8" s="72"/>
      <c r="X8" s="72"/>
      <c r="Y8" s="73" t="s">
        <v>36</v>
      </c>
      <c r="Z8" s="74"/>
      <c r="AA8" s="74"/>
      <c r="AB8" s="75"/>
      <c r="AC8" s="72" t="s">
        <v>42</v>
      </c>
      <c r="AD8" s="72"/>
      <c r="AE8" s="72"/>
      <c r="AF8" s="76"/>
      <c r="AG8" s="77"/>
      <c r="AH8" s="78"/>
      <c r="AI8" s="72" t="s">
        <v>51</v>
      </c>
      <c r="AJ8" s="72"/>
      <c r="AK8" s="79"/>
      <c r="AL8" s="80"/>
      <c r="AM8" s="79"/>
      <c r="AN8" s="64"/>
      <c r="AO8" s="80"/>
    </row>
    <row r="9" spans="1:42" ht="15.75" customHeight="1">
      <c r="A9" s="68"/>
      <c r="B9" s="69"/>
      <c r="C9" s="81"/>
      <c r="D9" s="82"/>
      <c r="E9" s="83"/>
      <c r="F9" s="72" t="s">
        <v>14</v>
      </c>
      <c r="G9" s="72"/>
      <c r="H9" s="72"/>
      <c r="I9" s="72" t="s">
        <v>20</v>
      </c>
      <c r="J9" s="72"/>
      <c r="K9" s="81"/>
      <c r="L9" s="83"/>
      <c r="M9" s="81"/>
      <c r="N9" s="82"/>
      <c r="O9" s="82"/>
      <c r="P9" s="83"/>
      <c r="Q9" s="81"/>
      <c r="R9" s="82"/>
      <c r="S9" s="82"/>
      <c r="T9" s="83"/>
      <c r="U9" s="72"/>
      <c r="V9" s="72"/>
      <c r="W9" s="72"/>
      <c r="X9" s="72"/>
      <c r="Y9" s="73" t="s">
        <v>37</v>
      </c>
      <c r="Z9" s="74"/>
      <c r="AA9" s="74"/>
      <c r="AB9" s="75"/>
      <c r="AC9" s="72"/>
      <c r="AD9" s="72"/>
      <c r="AE9" s="72"/>
      <c r="AF9" s="81"/>
      <c r="AG9" s="82"/>
      <c r="AH9" s="83"/>
      <c r="AI9" s="72" t="s">
        <v>52</v>
      </c>
      <c r="AJ9" s="72"/>
      <c r="AK9" s="81"/>
      <c r="AL9" s="83"/>
      <c r="AM9" s="81"/>
      <c r="AN9" s="82"/>
      <c r="AO9" s="83"/>
    </row>
    <row r="10" spans="1:42" ht="15.75" customHeight="1">
      <c r="A10" s="70"/>
      <c r="B10" s="71"/>
      <c r="C10" s="39" t="s">
        <v>6</v>
      </c>
      <c r="D10" s="39" t="s">
        <v>7</v>
      </c>
      <c r="E10" s="39" t="s">
        <v>8</v>
      </c>
      <c r="F10" s="39" t="s">
        <v>6</v>
      </c>
      <c r="G10" s="39" t="s">
        <v>7</v>
      </c>
      <c r="H10" s="39" t="s">
        <v>8</v>
      </c>
      <c r="I10" s="39" t="s">
        <v>6</v>
      </c>
      <c r="J10" s="72" t="s">
        <v>7</v>
      </c>
      <c r="K10" s="72"/>
      <c r="L10" s="39" t="s">
        <v>8</v>
      </c>
      <c r="M10" s="39" t="s">
        <v>6</v>
      </c>
      <c r="N10" s="72" t="s">
        <v>7</v>
      </c>
      <c r="O10" s="72"/>
      <c r="P10" s="39" t="s">
        <v>8</v>
      </c>
      <c r="Q10" s="39" t="s">
        <v>6</v>
      </c>
      <c r="R10" s="72" t="s">
        <v>7</v>
      </c>
      <c r="S10" s="72"/>
      <c r="T10" s="39" t="s">
        <v>8</v>
      </c>
      <c r="U10" s="39" t="s">
        <v>6</v>
      </c>
      <c r="V10" s="72" t="s">
        <v>7</v>
      </c>
      <c r="W10" s="72"/>
      <c r="X10" s="39" t="s">
        <v>8</v>
      </c>
      <c r="Y10" s="39" t="s">
        <v>6</v>
      </c>
      <c r="Z10" s="72" t="s">
        <v>7</v>
      </c>
      <c r="AA10" s="72"/>
      <c r="AB10" s="39" t="s">
        <v>8</v>
      </c>
      <c r="AC10" s="39" t="s">
        <v>6</v>
      </c>
      <c r="AD10" s="39" t="s">
        <v>7</v>
      </c>
      <c r="AE10" s="39" t="s">
        <v>8</v>
      </c>
      <c r="AF10" s="39" t="s">
        <v>6</v>
      </c>
      <c r="AG10" s="39" t="s">
        <v>7</v>
      </c>
      <c r="AH10" s="39" t="s">
        <v>8</v>
      </c>
      <c r="AI10" s="39" t="s">
        <v>6</v>
      </c>
      <c r="AJ10" s="72" t="s">
        <v>7</v>
      </c>
      <c r="AK10" s="72"/>
      <c r="AL10" s="39" t="s">
        <v>8</v>
      </c>
      <c r="AM10" s="39" t="s">
        <v>6</v>
      </c>
      <c r="AN10" s="39" t="s">
        <v>7</v>
      </c>
      <c r="AO10" s="39" t="s">
        <v>8</v>
      </c>
    </row>
    <row r="11" spans="1:42" ht="15.75" customHeight="1">
      <c r="A11" s="84" t="s">
        <v>2</v>
      </c>
      <c r="B11" s="2">
        <v>60</v>
      </c>
      <c r="C11" s="3">
        <v>23</v>
      </c>
      <c r="D11" s="60"/>
      <c r="E11" s="3">
        <f>C11*D11</f>
        <v>0</v>
      </c>
      <c r="F11" s="3">
        <v>30</v>
      </c>
      <c r="G11" s="60"/>
      <c r="H11" s="3">
        <f>F11*G11</f>
        <v>0</v>
      </c>
      <c r="I11" s="3">
        <v>68</v>
      </c>
      <c r="J11" s="110"/>
      <c r="K11" s="85"/>
      <c r="L11" s="3">
        <f>I11*J11</f>
        <v>0</v>
      </c>
      <c r="M11" s="3">
        <v>5</v>
      </c>
      <c r="N11" s="110"/>
      <c r="O11" s="85"/>
      <c r="P11" s="3">
        <f>M11*N11</f>
        <v>0</v>
      </c>
      <c r="Q11" s="3">
        <v>23</v>
      </c>
      <c r="R11" s="110"/>
      <c r="S11" s="85"/>
      <c r="T11" s="3">
        <f>Q11*R11</f>
        <v>0</v>
      </c>
      <c r="U11" s="3">
        <v>5</v>
      </c>
      <c r="V11" s="110"/>
      <c r="W11" s="85"/>
      <c r="X11" s="3">
        <f>U11*V11</f>
        <v>0</v>
      </c>
      <c r="Y11" s="3">
        <v>25</v>
      </c>
      <c r="Z11" s="110"/>
      <c r="AA11" s="85"/>
      <c r="AB11" s="3">
        <f>Y11*Z11</f>
        <v>0</v>
      </c>
      <c r="AC11" s="3">
        <v>6</v>
      </c>
      <c r="AD11" s="60"/>
      <c r="AE11" s="3">
        <f>AC11*AD11</f>
        <v>0</v>
      </c>
      <c r="AF11" s="3">
        <v>8</v>
      </c>
      <c r="AG11" s="60"/>
      <c r="AH11" s="3">
        <f>AF11*AG11</f>
        <v>0</v>
      </c>
      <c r="AI11" s="3">
        <v>48</v>
      </c>
      <c r="AJ11" s="110"/>
      <c r="AK11" s="85"/>
      <c r="AL11" s="3">
        <f>AI11*AJ11</f>
        <v>0</v>
      </c>
      <c r="AM11" s="3">
        <v>4</v>
      </c>
      <c r="AN11" s="60"/>
      <c r="AO11" s="3">
        <f>AM11*AN11</f>
        <v>0</v>
      </c>
      <c r="AP11" s="8"/>
    </row>
    <row r="12" spans="1:42" ht="15.75" customHeight="1">
      <c r="A12" s="84"/>
      <c r="B12" s="2">
        <v>80</v>
      </c>
      <c r="C12" s="3">
        <v>79</v>
      </c>
      <c r="D12" s="60"/>
      <c r="E12" s="3">
        <f t="shared" ref="E12:E16" si="0">C12*D12</f>
        <v>0</v>
      </c>
      <c r="F12" s="3">
        <v>76</v>
      </c>
      <c r="G12" s="60"/>
      <c r="H12" s="3">
        <f t="shared" ref="H12:H16" si="1">F12*G12</f>
        <v>0</v>
      </c>
      <c r="I12" s="3">
        <v>131</v>
      </c>
      <c r="J12" s="110"/>
      <c r="K12" s="85"/>
      <c r="L12" s="3">
        <f t="shared" ref="L12:L16" si="2">I12*J12</f>
        <v>0</v>
      </c>
      <c r="M12" s="3">
        <v>9</v>
      </c>
      <c r="N12" s="110"/>
      <c r="O12" s="85"/>
      <c r="P12" s="3">
        <f t="shared" ref="P12:P16" si="3">M12*N12</f>
        <v>0</v>
      </c>
      <c r="Q12" s="3">
        <v>47</v>
      </c>
      <c r="R12" s="110"/>
      <c r="S12" s="85"/>
      <c r="T12" s="3">
        <f t="shared" ref="T12:T16" si="4">Q12*R12</f>
        <v>0</v>
      </c>
      <c r="U12" s="3">
        <v>13</v>
      </c>
      <c r="V12" s="110"/>
      <c r="W12" s="85"/>
      <c r="X12" s="3">
        <f t="shared" ref="X12:X16" si="5">U12*V12</f>
        <v>0</v>
      </c>
      <c r="Y12" s="3">
        <v>86</v>
      </c>
      <c r="Z12" s="110"/>
      <c r="AA12" s="85"/>
      <c r="AB12" s="3">
        <f t="shared" ref="AB12:AB16" si="6">Y12*Z12</f>
        <v>0</v>
      </c>
      <c r="AC12" s="3">
        <v>24</v>
      </c>
      <c r="AD12" s="60"/>
      <c r="AE12" s="3">
        <f t="shared" ref="AE12:AE16" si="7">AC12*AD12</f>
        <v>0</v>
      </c>
      <c r="AF12" s="3">
        <v>18</v>
      </c>
      <c r="AG12" s="60"/>
      <c r="AH12" s="3">
        <f t="shared" ref="AH12:AH16" si="8">AF12*AG12</f>
        <v>0</v>
      </c>
      <c r="AI12" s="3">
        <v>102</v>
      </c>
      <c r="AJ12" s="110"/>
      <c r="AK12" s="85"/>
      <c r="AL12" s="3">
        <f t="shared" ref="AL12:AL16" si="9">AI12*AJ12</f>
        <v>0</v>
      </c>
      <c r="AM12" s="3">
        <v>8</v>
      </c>
      <c r="AN12" s="60"/>
      <c r="AO12" s="3">
        <f t="shared" ref="AO12:AO16" si="10">AM12*AN12</f>
        <v>0</v>
      </c>
      <c r="AP12" s="8"/>
    </row>
    <row r="13" spans="1:42" ht="15.75" customHeight="1">
      <c r="A13" s="84"/>
      <c r="B13" s="2">
        <v>100</v>
      </c>
      <c r="C13" s="3">
        <v>341</v>
      </c>
      <c r="D13" s="60"/>
      <c r="E13" s="3">
        <f t="shared" si="0"/>
        <v>0</v>
      </c>
      <c r="F13" s="3">
        <v>218</v>
      </c>
      <c r="G13" s="60"/>
      <c r="H13" s="3">
        <f t="shared" si="1"/>
        <v>0</v>
      </c>
      <c r="I13" s="3">
        <v>308</v>
      </c>
      <c r="J13" s="110"/>
      <c r="K13" s="111"/>
      <c r="L13" s="3">
        <f t="shared" si="2"/>
        <v>0</v>
      </c>
      <c r="M13" s="3">
        <v>21</v>
      </c>
      <c r="N13" s="110"/>
      <c r="O13" s="85"/>
      <c r="P13" s="3">
        <f t="shared" si="3"/>
        <v>0</v>
      </c>
      <c r="Q13" s="3">
        <v>118</v>
      </c>
      <c r="R13" s="110"/>
      <c r="S13" s="85"/>
      <c r="T13" s="3">
        <f t="shared" si="4"/>
        <v>0</v>
      </c>
      <c r="U13" s="3">
        <v>16</v>
      </c>
      <c r="V13" s="110"/>
      <c r="W13" s="85"/>
      <c r="X13" s="3">
        <f t="shared" si="5"/>
        <v>0</v>
      </c>
      <c r="Y13" s="3">
        <v>196</v>
      </c>
      <c r="Z13" s="110"/>
      <c r="AA13" s="85"/>
      <c r="AB13" s="3">
        <f t="shared" si="6"/>
        <v>0</v>
      </c>
      <c r="AC13" s="3">
        <v>55</v>
      </c>
      <c r="AD13" s="60"/>
      <c r="AE13" s="3">
        <f>AC13*AD13</f>
        <v>0</v>
      </c>
      <c r="AF13" s="3">
        <v>46</v>
      </c>
      <c r="AG13" s="60"/>
      <c r="AH13" s="3">
        <f t="shared" si="8"/>
        <v>0</v>
      </c>
      <c r="AI13" s="3">
        <v>309</v>
      </c>
      <c r="AJ13" s="110"/>
      <c r="AK13" s="85"/>
      <c r="AL13" s="3">
        <f t="shared" si="9"/>
        <v>0</v>
      </c>
      <c r="AM13" s="3">
        <v>31</v>
      </c>
      <c r="AN13" s="60"/>
      <c r="AO13" s="3">
        <f t="shared" si="10"/>
        <v>0</v>
      </c>
      <c r="AP13" s="8"/>
    </row>
    <row r="14" spans="1:42" ht="15.75" customHeight="1">
      <c r="A14" s="84"/>
      <c r="B14" s="2">
        <v>120</v>
      </c>
      <c r="C14" s="3">
        <v>107</v>
      </c>
      <c r="D14" s="60"/>
      <c r="E14" s="3">
        <f t="shared" si="0"/>
        <v>0</v>
      </c>
      <c r="F14" s="3">
        <v>84</v>
      </c>
      <c r="G14" s="60"/>
      <c r="H14" s="3">
        <f t="shared" si="1"/>
        <v>0</v>
      </c>
      <c r="I14" s="3">
        <v>51</v>
      </c>
      <c r="J14" s="110"/>
      <c r="K14" s="85"/>
      <c r="L14" s="3">
        <f t="shared" si="2"/>
        <v>0</v>
      </c>
      <c r="M14" s="3">
        <v>4</v>
      </c>
      <c r="N14" s="110"/>
      <c r="O14" s="85"/>
      <c r="P14" s="3">
        <f t="shared" si="3"/>
        <v>0</v>
      </c>
      <c r="Q14" s="3">
        <v>26</v>
      </c>
      <c r="R14" s="110"/>
      <c r="S14" s="85"/>
      <c r="T14" s="3">
        <f t="shared" si="4"/>
        <v>0</v>
      </c>
      <c r="U14" s="3">
        <v>3</v>
      </c>
      <c r="V14" s="110"/>
      <c r="W14" s="85"/>
      <c r="X14" s="3">
        <f t="shared" si="5"/>
        <v>0</v>
      </c>
      <c r="Y14" s="3">
        <v>103</v>
      </c>
      <c r="Z14" s="110"/>
      <c r="AA14" s="85"/>
      <c r="AB14" s="3">
        <f t="shared" si="6"/>
        <v>0</v>
      </c>
      <c r="AC14" s="3">
        <v>8</v>
      </c>
      <c r="AD14" s="60"/>
      <c r="AE14" s="3">
        <f t="shared" si="7"/>
        <v>0</v>
      </c>
      <c r="AF14" s="3">
        <v>5</v>
      </c>
      <c r="AG14" s="60"/>
      <c r="AH14" s="3">
        <f t="shared" si="8"/>
        <v>0</v>
      </c>
      <c r="AI14" s="3">
        <v>107</v>
      </c>
      <c r="AJ14" s="110"/>
      <c r="AK14" s="85"/>
      <c r="AL14" s="3">
        <f t="shared" si="9"/>
        <v>0</v>
      </c>
      <c r="AM14" s="3">
        <v>10</v>
      </c>
      <c r="AN14" s="60"/>
      <c r="AO14" s="3">
        <f t="shared" si="10"/>
        <v>0</v>
      </c>
      <c r="AP14" s="8"/>
    </row>
    <row r="15" spans="1:42" ht="15.75" customHeight="1">
      <c r="A15" s="84"/>
      <c r="B15" s="2">
        <v>140</v>
      </c>
      <c r="C15" s="3">
        <v>140</v>
      </c>
      <c r="D15" s="60"/>
      <c r="E15" s="3">
        <f t="shared" si="0"/>
        <v>0</v>
      </c>
      <c r="F15" s="3">
        <v>141</v>
      </c>
      <c r="G15" s="60"/>
      <c r="H15" s="3">
        <f t="shared" si="1"/>
        <v>0</v>
      </c>
      <c r="I15" s="3">
        <v>195</v>
      </c>
      <c r="J15" s="110"/>
      <c r="K15" s="85"/>
      <c r="L15" s="3">
        <f t="shared" si="2"/>
        <v>0</v>
      </c>
      <c r="M15" s="3">
        <v>1</v>
      </c>
      <c r="N15" s="110"/>
      <c r="O15" s="85"/>
      <c r="P15" s="3">
        <f t="shared" si="3"/>
        <v>0</v>
      </c>
      <c r="Q15" s="3">
        <v>12</v>
      </c>
      <c r="R15" s="110"/>
      <c r="S15" s="85"/>
      <c r="T15" s="3">
        <f t="shared" si="4"/>
        <v>0</v>
      </c>
      <c r="U15" s="3">
        <v>2</v>
      </c>
      <c r="V15" s="110"/>
      <c r="W15" s="85"/>
      <c r="X15" s="3">
        <f t="shared" si="5"/>
        <v>0</v>
      </c>
      <c r="Y15" s="3">
        <v>298</v>
      </c>
      <c r="Z15" s="110"/>
      <c r="AA15" s="85"/>
      <c r="AB15" s="3">
        <f t="shared" si="6"/>
        <v>0</v>
      </c>
      <c r="AC15" s="3">
        <v>6</v>
      </c>
      <c r="AD15" s="60"/>
      <c r="AE15" s="3">
        <f t="shared" si="7"/>
        <v>0</v>
      </c>
      <c r="AF15" s="3">
        <v>5</v>
      </c>
      <c r="AG15" s="60"/>
      <c r="AH15" s="3">
        <f t="shared" si="8"/>
        <v>0</v>
      </c>
      <c r="AI15" s="3">
        <v>197</v>
      </c>
      <c r="AJ15" s="110"/>
      <c r="AK15" s="85"/>
      <c r="AL15" s="3">
        <f t="shared" si="9"/>
        <v>0</v>
      </c>
      <c r="AM15" s="3">
        <v>1</v>
      </c>
      <c r="AN15" s="60"/>
      <c r="AO15" s="3">
        <f t="shared" si="10"/>
        <v>0</v>
      </c>
      <c r="AP15" s="8"/>
    </row>
    <row r="16" spans="1:42" ht="15.75" customHeight="1">
      <c r="A16" s="84"/>
      <c r="B16" s="2">
        <v>160</v>
      </c>
      <c r="C16" s="3">
        <v>45</v>
      </c>
      <c r="D16" s="60"/>
      <c r="E16" s="3">
        <f t="shared" si="0"/>
        <v>0</v>
      </c>
      <c r="F16" s="3">
        <v>31</v>
      </c>
      <c r="G16" s="60"/>
      <c r="H16" s="3">
        <f t="shared" si="1"/>
        <v>0</v>
      </c>
      <c r="I16" s="3">
        <v>20</v>
      </c>
      <c r="J16" s="110"/>
      <c r="K16" s="85"/>
      <c r="L16" s="3">
        <f t="shared" si="2"/>
        <v>0</v>
      </c>
      <c r="M16" s="3">
        <v>0</v>
      </c>
      <c r="N16" s="110"/>
      <c r="O16" s="85"/>
      <c r="P16" s="3">
        <f t="shared" si="3"/>
        <v>0</v>
      </c>
      <c r="Q16" s="3">
        <v>3</v>
      </c>
      <c r="R16" s="110"/>
      <c r="S16" s="85"/>
      <c r="T16" s="3">
        <f t="shared" si="4"/>
        <v>0</v>
      </c>
      <c r="U16" s="3">
        <v>0</v>
      </c>
      <c r="V16" s="110"/>
      <c r="W16" s="85"/>
      <c r="X16" s="3">
        <f t="shared" si="5"/>
        <v>0</v>
      </c>
      <c r="Y16" s="3">
        <v>49</v>
      </c>
      <c r="Z16" s="110"/>
      <c r="AA16" s="85"/>
      <c r="AB16" s="3">
        <f t="shared" si="6"/>
        <v>0</v>
      </c>
      <c r="AC16" s="3">
        <v>1</v>
      </c>
      <c r="AD16" s="60"/>
      <c r="AE16" s="3">
        <f t="shared" si="7"/>
        <v>0</v>
      </c>
      <c r="AF16" s="3">
        <v>0</v>
      </c>
      <c r="AG16" s="60"/>
      <c r="AH16" s="3">
        <f t="shared" si="8"/>
        <v>0</v>
      </c>
      <c r="AI16" s="3">
        <v>45</v>
      </c>
      <c r="AJ16" s="110"/>
      <c r="AK16" s="85"/>
      <c r="AL16" s="3">
        <f t="shared" si="9"/>
        <v>0</v>
      </c>
      <c r="AM16" s="3">
        <v>3</v>
      </c>
      <c r="AN16" s="60"/>
      <c r="AO16" s="3">
        <f t="shared" si="10"/>
        <v>0</v>
      </c>
      <c r="AP16" s="8"/>
    </row>
    <row r="17" spans="1:42" ht="15.75" customHeight="1">
      <c r="A17" s="72" t="s">
        <v>70</v>
      </c>
      <c r="B17" s="72"/>
      <c r="C17" s="14">
        <f>SUM(C11:C16)</f>
        <v>735</v>
      </c>
      <c r="D17" s="86">
        <f>SUM(E11:E16)</f>
        <v>0</v>
      </c>
      <c r="E17" s="87"/>
      <c r="F17" s="14">
        <f>SUM(F11:F16)</f>
        <v>580</v>
      </c>
      <c r="G17" s="86">
        <f>SUM(H11:H16)</f>
        <v>0</v>
      </c>
      <c r="H17" s="87"/>
      <c r="I17" s="61">
        <f>SUM(I11:I16)</f>
        <v>773</v>
      </c>
      <c r="J17" s="86">
        <f>SUM(L11:L16)</f>
        <v>0</v>
      </c>
      <c r="K17" s="86"/>
      <c r="L17" s="87"/>
      <c r="M17" s="61">
        <f>SUM(M11:M16)</f>
        <v>40</v>
      </c>
      <c r="N17" s="86">
        <f>SUM(P11:P16)</f>
        <v>0</v>
      </c>
      <c r="O17" s="86"/>
      <c r="P17" s="87"/>
      <c r="Q17" s="61">
        <f>SUM(Q11:Q16)</f>
        <v>229</v>
      </c>
      <c r="R17" s="86">
        <f>SUM(T11:T16)</f>
        <v>0</v>
      </c>
      <c r="S17" s="86"/>
      <c r="T17" s="87"/>
      <c r="U17" s="61">
        <f>SUM(U11:U16)</f>
        <v>39</v>
      </c>
      <c r="V17" s="86">
        <f>SUM(X11:X16)</f>
        <v>0</v>
      </c>
      <c r="W17" s="86"/>
      <c r="X17" s="87"/>
      <c r="Y17" s="61">
        <f>SUM(Y11:Y16)</f>
        <v>757</v>
      </c>
      <c r="Z17" s="86">
        <f>SUM(AB11:AB16)</f>
        <v>0</v>
      </c>
      <c r="AA17" s="86"/>
      <c r="AB17" s="87"/>
      <c r="AC17" s="14">
        <f>SUM(AC11:AC16)</f>
        <v>100</v>
      </c>
      <c r="AD17" s="86">
        <f>SUM(AE11:AE16)</f>
        <v>0</v>
      </c>
      <c r="AE17" s="87"/>
      <c r="AF17" s="14">
        <f>SUM(AF11:AF16)</f>
        <v>82</v>
      </c>
      <c r="AG17" s="86">
        <f>SUM(AH11:AH16)</f>
        <v>0</v>
      </c>
      <c r="AH17" s="87"/>
      <c r="AI17" s="61">
        <f>SUM(AI11:AI16)</f>
        <v>808</v>
      </c>
      <c r="AJ17" s="86">
        <f>SUM(AL11:AL16)</f>
        <v>0</v>
      </c>
      <c r="AK17" s="86"/>
      <c r="AL17" s="87"/>
      <c r="AM17" s="14">
        <f>SUM(AM11:AM16)</f>
        <v>57</v>
      </c>
      <c r="AN17" s="86">
        <f>SUM(AO11:AO16)</f>
        <v>0</v>
      </c>
      <c r="AO17" s="87"/>
      <c r="AP17" s="8"/>
    </row>
    <row r="18" spans="1:42" ht="7.5" customHeight="1">
      <c r="A18" s="40"/>
      <c r="B18" s="40"/>
      <c r="C18" s="11"/>
      <c r="D18" s="11"/>
      <c r="E18" s="11"/>
      <c r="F18" s="11"/>
      <c r="G18" s="11"/>
      <c r="H18" s="11"/>
      <c r="I18" s="12"/>
      <c r="J18" s="11"/>
      <c r="K18" s="11"/>
      <c r="L18" s="11"/>
      <c r="M18" s="12"/>
      <c r="N18" s="11"/>
      <c r="O18" s="11"/>
      <c r="P18" s="11"/>
      <c r="Q18" s="12"/>
      <c r="R18" s="11"/>
      <c r="S18" s="11"/>
      <c r="T18" s="11"/>
      <c r="U18" s="12"/>
      <c r="V18" s="11"/>
      <c r="W18" s="11"/>
      <c r="X18" s="11"/>
      <c r="Y18" s="12"/>
      <c r="Z18" s="11"/>
      <c r="AA18" s="11"/>
      <c r="AB18" s="11"/>
      <c r="AC18" s="11"/>
      <c r="AD18" s="11"/>
      <c r="AE18" s="11"/>
      <c r="AF18" s="11"/>
      <c r="AG18" s="11"/>
      <c r="AH18" s="11"/>
      <c r="AI18" s="12"/>
      <c r="AJ18" s="11"/>
      <c r="AK18" s="11"/>
      <c r="AL18" s="11"/>
      <c r="AM18" s="11"/>
      <c r="AN18" s="11"/>
      <c r="AO18" s="11"/>
      <c r="AP18" s="8"/>
    </row>
    <row r="19" spans="1:42" ht="12">
      <c r="A19" s="31" t="s">
        <v>114</v>
      </c>
      <c r="B19" s="40"/>
      <c r="C19" s="40"/>
      <c r="D19" s="11"/>
      <c r="E19" s="11"/>
      <c r="F19" s="11"/>
      <c r="G19" s="11"/>
      <c r="H19" s="11"/>
      <c r="I19" s="11"/>
      <c r="J19" s="12"/>
      <c r="K19" s="11"/>
      <c r="L19" s="11"/>
      <c r="M19" s="11"/>
      <c r="N19" s="12"/>
      <c r="O19" s="11"/>
      <c r="P19" s="11"/>
      <c r="Q19" s="11"/>
      <c r="R19" s="12"/>
      <c r="S19" s="11"/>
      <c r="T19" s="11"/>
      <c r="U19" s="11"/>
      <c r="V19" s="11"/>
      <c r="W19" s="11"/>
      <c r="X19" s="11"/>
      <c r="Y19" s="11"/>
      <c r="Z19" s="11"/>
      <c r="AA19" s="11"/>
      <c r="AB19" s="12"/>
      <c r="AC19" s="11"/>
      <c r="AD19" s="11"/>
      <c r="AE19" s="11"/>
      <c r="AF19" s="11"/>
      <c r="AG19" s="11"/>
      <c r="AH19" s="11"/>
    </row>
    <row r="20" spans="1:42" ht="12">
      <c r="A20" s="62" t="s">
        <v>1</v>
      </c>
      <c r="B20" s="62"/>
      <c r="C20" s="62"/>
      <c r="D20" s="63" t="s">
        <v>118</v>
      </c>
      <c r="E20" s="63"/>
      <c r="F20" s="63"/>
      <c r="G20" s="63"/>
      <c r="H20" s="63"/>
      <c r="I20" s="63"/>
      <c r="J20" s="63"/>
      <c r="K20" s="63"/>
      <c r="L20" s="63"/>
      <c r="M20" s="63"/>
      <c r="N20" s="63"/>
      <c r="O20" s="63"/>
      <c r="P20" s="33"/>
      <c r="Q20" s="33"/>
      <c r="R20" s="33"/>
      <c r="S20" s="33"/>
      <c r="T20" s="33"/>
      <c r="U20" s="33"/>
      <c r="V20" s="33"/>
      <c r="W20" s="33"/>
      <c r="X20" s="33"/>
      <c r="Y20" s="33"/>
      <c r="Z20" s="33"/>
      <c r="AA20" s="33"/>
      <c r="AB20" s="12"/>
      <c r="AC20" s="11"/>
      <c r="AD20" s="11"/>
      <c r="AE20" s="11"/>
      <c r="AF20" s="11"/>
      <c r="AG20" s="11"/>
      <c r="AH20" s="11"/>
    </row>
    <row r="21" spans="1:42" ht="12">
      <c r="A21" s="62" t="s">
        <v>126</v>
      </c>
      <c r="B21" s="62"/>
      <c r="C21" s="62"/>
      <c r="D21" s="63" t="s">
        <v>119</v>
      </c>
      <c r="E21" s="63"/>
      <c r="F21" s="63"/>
      <c r="G21" s="63"/>
      <c r="H21" s="63"/>
      <c r="I21" s="63"/>
      <c r="J21" s="63"/>
      <c r="K21" s="63"/>
      <c r="L21" s="63"/>
      <c r="M21" s="63"/>
      <c r="N21" s="63"/>
      <c r="O21" s="63"/>
      <c r="P21" s="33"/>
      <c r="Q21" s="33"/>
      <c r="R21" s="33"/>
      <c r="S21" s="33"/>
      <c r="T21" s="33"/>
      <c r="U21" s="33"/>
      <c r="V21" s="33"/>
      <c r="W21" s="33"/>
      <c r="X21" s="33"/>
      <c r="Y21" s="33"/>
      <c r="Z21" s="33"/>
      <c r="AA21" s="33"/>
      <c r="AB21" s="12"/>
      <c r="AC21" s="11"/>
      <c r="AD21" s="11"/>
      <c r="AE21" s="11"/>
      <c r="AF21" s="11"/>
      <c r="AG21" s="11"/>
      <c r="AH21" s="11"/>
    </row>
    <row r="22" spans="1:42" ht="12">
      <c r="A22" s="62" t="s">
        <v>115</v>
      </c>
      <c r="B22" s="62"/>
      <c r="C22" s="62"/>
      <c r="D22" s="63" t="s">
        <v>120</v>
      </c>
      <c r="E22" s="63"/>
      <c r="F22" s="63"/>
      <c r="G22" s="63"/>
      <c r="H22" s="63"/>
      <c r="I22" s="63"/>
      <c r="J22" s="63"/>
      <c r="K22" s="63"/>
      <c r="L22" s="63"/>
      <c r="M22" s="63"/>
      <c r="N22" s="63"/>
      <c r="O22" s="63"/>
      <c r="P22" s="33"/>
      <c r="Q22" s="33"/>
      <c r="R22" s="33"/>
      <c r="S22" s="33"/>
      <c r="T22" s="33"/>
      <c r="U22" s="33"/>
      <c r="V22" s="33"/>
      <c r="W22" s="33"/>
      <c r="X22" s="33"/>
      <c r="Y22" s="33"/>
      <c r="Z22" s="33"/>
      <c r="AA22" s="33"/>
      <c r="AB22" s="12"/>
      <c r="AC22" s="11"/>
      <c r="AD22" s="11"/>
      <c r="AE22" s="11"/>
      <c r="AF22" s="11"/>
      <c r="AG22" s="11"/>
      <c r="AH22" s="11"/>
    </row>
    <row r="23" spans="1:42" ht="12">
      <c r="A23" s="62" t="s">
        <v>116</v>
      </c>
      <c r="B23" s="62"/>
      <c r="C23" s="62"/>
      <c r="D23" s="63" t="s">
        <v>121</v>
      </c>
      <c r="E23" s="63"/>
      <c r="F23" s="63"/>
      <c r="G23" s="63"/>
      <c r="H23" s="63"/>
      <c r="I23" s="63"/>
      <c r="J23" s="63"/>
      <c r="K23" s="63"/>
      <c r="L23" s="63"/>
      <c r="M23" s="63"/>
      <c r="N23" s="63"/>
      <c r="O23" s="63"/>
      <c r="P23" s="33"/>
      <c r="Q23" s="33"/>
      <c r="R23" s="33"/>
      <c r="S23" s="33"/>
      <c r="T23" s="33"/>
      <c r="U23" s="33"/>
      <c r="V23" s="33"/>
      <c r="W23" s="33"/>
      <c r="X23" s="33"/>
      <c r="Y23" s="33"/>
      <c r="Z23" s="33"/>
      <c r="AA23" s="33"/>
      <c r="AB23" s="12"/>
      <c r="AC23" s="11"/>
      <c r="AD23" s="11"/>
      <c r="AE23" s="11"/>
      <c r="AF23" s="11"/>
      <c r="AG23" s="11"/>
      <c r="AH23" s="11"/>
    </row>
    <row r="24" spans="1:42" ht="12">
      <c r="A24" s="62" t="s">
        <v>117</v>
      </c>
      <c r="B24" s="62"/>
      <c r="C24" s="62"/>
      <c r="D24" s="63" t="s">
        <v>122</v>
      </c>
      <c r="E24" s="63"/>
      <c r="F24" s="63"/>
      <c r="G24" s="63"/>
      <c r="H24" s="63"/>
      <c r="I24" s="63"/>
      <c r="J24" s="63"/>
      <c r="K24" s="63"/>
      <c r="L24" s="63"/>
      <c r="M24" s="63"/>
      <c r="N24" s="63"/>
      <c r="O24" s="63"/>
      <c r="P24" s="33"/>
      <c r="Q24" s="33"/>
      <c r="R24" s="33"/>
      <c r="S24" s="33"/>
      <c r="T24" s="33"/>
      <c r="U24" s="33"/>
      <c r="V24" s="33"/>
      <c r="W24" s="33"/>
      <c r="X24" s="33"/>
      <c r="Y24" s="33"/>
      <c r="Z24" s="33"/>
      <c r="AA24" s="33"/>
      <c r="AB24" s="12"/>
      <c r="AC24" s="11"/>
      <c r="AD24" s="11"/>
      <c r="AE24" s="11"/>
      <c r="AF24" s="11"/>
      <c r="AG24" s="11"/>
      <c r="AH24" s="11"/>
    </row>
    <row r="25" spans="1:42" ht="12">
      <c r="A25" s="13" t="s">
        <v>123</v>
      </c>
      <c r="D25" s="13"/>
      <c r="E25" s="13"/>
      <c r="F25" s="13"/>
      <c r="G25" s="13"/>
      <c r="H25" s="13"/>
      <c r="I25" s="13"/>
      <c r="J25" s="13"/>
      <c r="K25" s="32"/>
      <c r="L25" s="32"/>
      <c r="M25" s="32"/>
      <c r="N25" s="32"/>
      <c r="O25" s="32"/>
      <c r="P25" s="32"/>
      <c r="Q25" s="32"/>
      <c r="R25" s="32"/>
      <c r="S25" s="32"/>
      <c r="T25" s="32"/>
      <c r="U25" s="32"/>
      <c r="V25" s="32"/>
      <c r="W25" s="32"/>
      <c r="X25" s="32"/>
      <c r="Y25" s="32"/>
      <c r="Z25" s="32"/>
      <c r="AA25" s="32"/>
      <c r="AB25" s="8"/>
      <c r="AC25" s="8"/>
      <c r="AD25" s="8"/>
      <c r="AE25" s="8"/>
      <c r="AF25" s="8"/>
      <c r="AG25" s="8"/>
      <c r="AH25" s="8"/>
    </row>
    <row r="26" spans="1:42" ht="8.25" customHeight="1">
      <c r="A26" s="40"/>
      <c r="B26" s="40"/>
      <c r="C26" s="11"/>
      <c r="D26" s="11"/>
      <c r="E26" s="11"/>
      <c r="F26" s="11"/>
      <c r="G26" s="11"/>
      <c r="H26" s="11"/>
      <c r="I26" s="12"/>
      <c r="J26" s="11"/>
      <c r="K26" s="11"/>
      <c r="L26" s="11"/>
      <c r="M26" s="12"/>
      <c r="N26" s="11"/>
      <c r="O26" s="11"/>
      <c r="P26" s="11"/>
      <c r="Q26" s="12"/>
      <c r="R26" s="11"/>
      <c r="S26" s="11"/>
      <c r="T26" s="11"/>
      <c r="U26" s="12"/>
      <c r="V26" s="11"/>
      <c r="W26" s="11"/>
      <c r="X26" s="11"/>
      <c r="Y26" s="12"/>
      <c r="Z26" s="11"/>
      <c r="AA26" s="11"/>
      <c r="AB26" s="11"/>
      <c r="AC26" s="11"/>
      <c r="AD26" s="11"/>
      <c r="AE26" s="11"/>
      <c r="AF26" s="11"/>
      <c r="AG26" s="11"/>
      <c r="AH26" s="11"/>
      <c r="AI26" s="12"/>
      <c r="AJ26" s="11"/>
      <c r="AK26" s="11"/>
      <c r="AL26" s="11"/>
      <c r="AM26" s="11"/>
      <c r="AN26" s="11"/>
      <c r="AO26" s="11"/>
      <c r="AP26" s="8"/>
    </row>
    <row r="27" spans="1:42" ht="15.75" customHeight="1">
      <c r="A27" s="13" t="s">
        <v>77</v>
      </c>
      <c r="J27" s="8"/>
      <c r="K27" s="8"/>
      <c r="L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row>
    <row r="28" spans="1:42" ht="15.75" customHeight="1">
      <c r="A28" s="65" t="s">
        <v>11</v>
      </c>
      <c r="B28" s="65"/>
      <c r="C28" s="65" t="s">
        <v>1</v>
      </c>
      <c r="D28" s="65"/>
      <c r="E28" s="65"/>
      <c r="F28" s="65"/>
      <c r="G28" s="65"/>
      <c r="H28" s="65"/>
      <c r="I28" s="65"/>
      <c r="J28" s="65"/>
      <c r="K28" s="65"/>
      <c r="L28" s="65"/>
      <c r="M28" s="65" t="s">
        <v>126</v>
      </c>
      <c r="N28" s="65"/>
      <c r="O28" s="65"/>
      <c r="P28" s="65"/>
      <c r="Q28" s="65"/>
      <c r="R28" s="65"/>
      <c r="S28" s="65"/>
      <c r="T28" s="65"/>
      <c r="U28" s="65"/>
      <c r="V28" s="65"/>
      <c r="W28" s="65"/>
      <c r="X28" s="65"/>
      <c r="Y28" s="65"/>
      <c r="Z28" s="65"/>
      <c r="AA28" s="65"/>
      <c r="AB28" s="65"/>
      <c r="AC28" s="65" t="s">
        <v>73</v>
      </c>
      <c r="AD28" s="65"/>
      <c r="AE28" s="65"/>
      <c r="AF28" s="65"/>
      <c r="AG28" s="65"/>
      <c r="AH28" s="65"/>
      <c r="AI28" s="65" t="s">
        <v>75</v>
      </c>
      <c r="AJ28" s="65"/>
      <c r="AK28" s="65"/>
      <c r="AL28" s="65"/>
      <c r="AM28" s="65" t="s">
        <v>76</v>
      </c>
      <c r="AN28" s="65"/>
      <c r="AO28" s="65"/>
    </row>
    <row r="29" spans="1:42" ht="15.75" customHeight="1">
      <c r="A29" s="66" t="s">
        <v>10</v>
      </c>
      <c r="B29" s="67"/>
      <c r="C29" s="72" t="s">
        <v>55</v>
      </c>
      <c r="D29" s="72"/>
      <c r="E29" s="72"/>
      <c r="F29" s="76"/>
      <c r="G29" s="77"/>
      <c r="H29" s="78"/>
      <c r="I29" s="76"/>
      <c r="J29" s="77"/>
      <c r="K29" s="77"/>
      <c r="L29" s="78"/>
      <c r="M29" s="73" t="s">
        <v>57</v>
      </c>
      <c r="N29" s="74"/>
      <c r="O29" s="74"/>
      <c r="P29" s="75"/>
      <c r="Q29" s="76"/>
      <c r="R29" s="77"/>
      <c r="S29" s="77"/>
      <c r="T29" s="78"/>
      <c r="U29" s="76"/>
      <c r="V29" s="77"/>
      <c r="W29" s="77"/>
      <c r="X29" s="78"/>
      <c r="Y29" s="76"/>
      <c r="Z29" s="77"/>
      <c r="AA29" s="77"/>
      <c r="AB29" s="78"/>
      <c r="AC29" s="72" t="s">
        <v>58</v>
      </c>
      <c r="AD29" s="72"/>
      <c r="AE29" s="72"/>
      <c r="AF29" s="76"/>
      <c r="AG29" s="77"/>
      <c r="AH29" s="78"/>
      <c r="AI29" s="72" t="s">
        <v>60</v>
      </c>
      <c r="AJ29" s="72"/>
      <c r="AK29" s="72"/>
      <c r="AL29" s="72"/>
      <c r="AM29" s="72" t="s">
        <v>66</v>
      </c>
      <c r="AN29" s="72"/>
      <c r="AO29" s="72"/>
    </row>
    <row r="30" spans="1:42" ht="15.75" customHeight="1">
      <c r="A30" s="68"/>
      <c r="B30" s="69"/>
      <c r="C30" s="72" t="s">
        <v>56</v>
      </c>
      <c r="D30" s="72"/>
      <c r="E30" s="72"/>
      <c r="F30" s="79"/>
      <c r="G30" s="64"/>
      <c r="H30" s="80"/>
      <c r="I30" s="79"/>
      <c r="J30" s="64"/>
      <c r="K30" s="64"/>
      <c r="L30" s="80"/>
      <c r="M30" s="79"/>
      <c r="N30" s="64"/>
      <c r="O30" s="64"/>
      <c r="P30" s="80"/>
      <c r="Q30" s="79"/>
      <c r="R30" s="64"/>
      <c r="S30" s="64"/>
      <c r="T30" s="80"/>
      <c r="U30" s="79"/>
      <c r="V30" s="64"/>
      <c r="W30" s="64"/>
      <c r="X30" s="80"/>
      <c r="Y30" s="79"/>
      <c r="Z30" s="64"/>
      <c r="AA30" s="64"/>
      <c r="AB30" s="80"/>
      <c r="AC30" s="72" t="s">
        <v>59</v>
      </c>
      <c r="AD30" s="72"/>
      <c r="AE30" s="72"/>
      <c r="AF30" s="79"/>
      <c r="AG30" s="64"/>
      <c r="AH30" s="80"/>
      <c r="AI30" s="72" t="s">
        <v>61</v>
      </c>
      <c r="AJ30" s="72"/>
      <c r="AK30" s="72"/>
      <c r="AL30" s="72"/>
      <c r="AM30" s="72" t="s">
        <v>67</v>
      </c>
      <c r="AN30" s="72"/>
      <c r="AO30" s="72"/>
    </row>
    <row r="31" spans="1:42" ht="15.75" customHeight="1">
      <c r="A31" s="68"/>
      <c r="B31" s="69"/>
      <c r="C31" s="76"/>
      <c r="D31" s="77"/>
      <c r="E31" s="78"/>
      <c r="F31" s="79"/>
      <c r="G31" s="64"/>
      <c r="H31" s="80"/>
      <c r="I31" s="79"/>
      <c r="J31" s="64"/>
      <c r="K31" s="64"/>
      <c r="L31" s="80"/>
      <c r="M31" s="79"/>
      <c r="N31" s="64"/>
      <c r="O31" s="64"/>
      <c r="P31" s="80"/>
      <c r="Q31" s="79"/>
      <c r="R31" s="64"/>
      <c r="S31" s="64"/>
      <c r="T31" s="80"/>
      <c r="U31" s="79"/>
      <c r="V31" s="64"/>
      <c r="W31" s="64"/>
      <c r="X31" s="80"/>
      <c r="Y31" s="79"/>
      <c r="Z31" s="64"/>
      <c r="AA31" s="64"/>
      <c r="AB31" s="80"/>
      <c r="AC31" s="76"/>
      <c r="AD31" s="77"/>
      <c r="AE31" s="78"/>
      <c r="AF31" s="79"/>
      <c r="AG31" s="64"/>
      <c r="AH31" s="80"/>
      <c r="AI31" s="72" t="s">
        <v>62</v>
      </c>
      <c r="AJ31" s="72"/>
      <c r="AK31" s="72"/>
      <c r="AL31" s="72"/>
      <c r="AM31" s="72" t="s">
        <v>68</v>
      </c>
      <c r="AN31" s="72"/>
      <c r="AO31" s="72"/>
    </row>
    <row r="32" spans="1:42" ht="15.75" customHeight="1">
      <c r="A32" s="68"/>
      <c r="B32" s="69"/>
      <c r="C32" s="79"/>
      <c r="D32" s="64"/>
      <c r="E32" s="80"/>
      <c r="F32" s="79"/>
      <c r="G32" s="64"/>
      <c r="H32" s="80"/>
      <c r="I32" s="79"/>
      <c r="J32" s="64"/>
      <c r="K32" s="64"/>
      <c r="L32" s="80"/>
      <c r="M32" s="79"/>
      <c r="N32" s="64"/>
      <c r="O32" s="64"/>
      <c r="P32" s="80"/>
      <c r="Q32" s="79"/>
      <c r="R32" s="64"/>
      <c r="S32" s="64"/>
      <c r="T32" s="80"/>
      <c r="U32" s="79"/>
      <c r="V32" s="64"/>
      <c r="W32" s="64"/>
      <c r="X32" s="80"/>
      <c r="Y32" s="79"/>
      <c r="Z32" s="64"/>
      <c r="AA32" s="64"/>
      <c r="AB32" s="80"/>
      <c r="AC32" s="79"/>
      <c r="AD32" s="64"/>
      <c r="AE32" s="80"/>
      <c r="AF32" s="79"/>
      <c r="AG32" s="64"/>
      <c r="AH32" s="80"/>
      <c r="AI32" s="72" t="s">
        <v>63</v>
      </c>
      <c r="AJ32" s="72"/>
      <c r="AK32" s="72"/>
      <c r="AL32" s="72"/>
      <c r="AM32" s="72" t="s">
        <v>69</v>
      </c>
      <c r="AN32" s="72"/>
      <c r="AO32" s="72"/>
    </row>
    <row r="33" spans="1:42" ht="15.75" customHeight="1">
      <c r="A33" s="68"/>
      <c r="B33" s="69"/>
      <c r="C33" s="79"/>
      <c r="D33" s="64"/>
      <c r="E33" s="80"/>
      <c r="F33" s="79"/>
      <c r="G33" s="64"/>
      <c r="H33" s="80"/>
      <c r="I33" s="79"/>
      <c r="J33" s="64"/>
      <c r="K33" s="64"/>
      <c r="L33" s="80"/>
      <c r="M33" s="79"/>
      <c r="N33" s="64"/>
      <c r="O33" s="64"/>
      <c r="P33" s="80"/>
      <c r="Q33" s="79"/>
      <c r="R33" s="64"/>
      <c r="S33" s="64"/>
      <c r="T33" s="80"/>
      <c r="U33" s="79"/>
      <c r="V33" s="64"/>
      <c r="W33" s="64"/>
      <c r="X33" s="80"/>
      <c r="Y33" s="79"/>
      <c r="Z33" s="64"/>
      <c r="AA33" s="64"/>
      <c r="AB33" s="80"/>
      <c r="AC33" s="79"/>
      <c r="AD33" s="64"/>
      <c r="AE33" s="80"/>
      <c r="AF33" s="79"/>
      <c r="AG33" s="64"/>
      <c r="AH33" s="80"/>
      <c r="AI33" s="72" t="s">
        <v>64</v>
      </c>
      <c r="AJ33" s="72"/>
      <c r="AK33" s="72"/>
      <c r="AL33" s="72"/>
      <c r="AM33" s="76"/>
      <c r="AN33" s="77"/>
      <c r="AO33" s="78"/>
    </row>
    <row r="34" spans="1:42" ht="15.75" customHeight="1">
      <c r="A34" s="68"/>
      <c r="B34" s="69"/>
      <c r="C34" s="81"/>
      <c r="D34" s="82"/>
      <c r="E34" s="83"/>
      <c r="F34" s="81"/>
      <c r="G34" s="82"/>
      <c r="H34" s="83"/>
      <c r="I34" s="81"/>
      <c r="J34" s="82"/>
      <c r="K34" s="82"/>
      <c r="L34" s="83"/>
      <c r="M34" s="81"/>
      <c r="N34" s="82"/>
      <c r="O34" s="82"/>
      <c r="P34" s="83"/>
      <c r="Q34" s="81"/>
      <c r="R34" s="82"/>
      <c r="S34" s="82"/>
      <c r="T34" s="83"/>
      <c r="U34" s="81"/>
      <c r="V34" s="82"/>
      <c r="W34" s="82"/>
      <c r="X34" s="83"/>
      <c r="Y34" s="81"/>
      <c r="Z34" s="82"/>
      <c r="AA34" s="82"/>
      <c r="AB34" s="83"/>
      <c r="AC34" s="81"/>
      <c r="AD34" s="82"/>
      <c r="AE34" s="83"/>
      <c r="AF34" s="81"/>
      <c r="AG34" s="82"/>
      <c r="AH34" s="83"/>
      <c r="AI34" s="72" t="s">
        <v>65</v>
      </c>
      <c r="AJ34" s="72"/>
      <c r="AK34" s="72"/>
      <c r="AL34" s="72"/>
      <c r="AM34" s="81"/>
      <c r="AN34" s="82"/>
      <c r="AO34" s="83"/>
    </row>
    <row r="35" spans="1:42" ht="15.75" customHeight="1">
      <c r="A35" s="70"/>
      <c r="B35" s="71"/>
      <c r="C35" s="39" t="s">
        <v>6</v>
      </c>
      <c r="D35" s="39" t="s">
        <v>7</v>
      </c>
      <c r="E35" s="39" t="s">
        <v>8</v>
      </c>
      <c r="F35" s="39" t="s">
        <v>6</v>
      </c>
      <c r="G35" s="39" t="s">
        <v>7</v>
      </c>
      <c r="H35" s="39" t="s">
        <v>8</v>
      </c>
      <c r="I35" s="39" t="s">
        <v>6</v>
      </c>
      <c r="J35" s="72" t="s">
        <v>7</v>
      </c>
      <c r="K35" s="72"/>
      <c r="L35" s="39" t="s">
        <v>8</v>
      </c>
      <c r="M35" s="39" t="s">
        <v>6</v>
      </c>
      <c r="N35" s="72" t="s">
        <v>7</v>
      </c>
      <c r="O35" s="72"/>
      <c r="P35" s="39" t="s">
        <v>8</v>
      </c>
      <c r="Q35" s="39" t="s">
        <v>6</v>
      </c>
      <c r="R35" s="72" t="s">
        <v>7</v>
      </c>
      <c r="S35" s="72"/>
      <c r="T35" s="39" t="s">
        <v>8</v>
      </c>
      <c r="U35" s="39" t="s">
        <v>6</v>
      </c>
      <c r="V35" s="72" t="s">
        <v>7</v>
      </c>
      <c r="W35" s="72"/>
      <c r="X35" s="39" t="s">
        <v>8</v>
      </c>
      <c r="Y35" s="39" t="s">
        <v>6</v>
      </c>
      <c r="Z35" s="72" t="s">
        <v>7</v>
      </c>
      <c r="AA35" s="72"/>
      <c r="AB35" s="39" t="s">
        <v>8</v>
      </c>
      <c r="AC35" s="39" t="s">
        <v>6</v>
      </c>
      <c r="AD35" s="39" t="s">
        <v>7</v>
      </c>
      <c r="AE35" s="39" t="s">
        <v>8</v>
      </c>
      <c r="AF35" s="39" t="s">
        <v>6</v>
      </c>
      <c r="AG35" s="39" t="s">
        <v>7</v>
      </c>
      <c r="AH35" s="39" t="s">
        <v>8</v>
      </c>
      <c r="AI35" s="39" t="s">
        <v>6</v>
      </c>
      <c r="AJ35" s="72" t="s">
        <v>7</v>
      </c>
      <c r="AK35" s="72"/>
      <c r="AL35" s="39" t="s">
        <v>8</v>
      </c>
      <c r="AM35" s="39" t="s">
        <v>6</v>
      </c>
      <c r="AN35" s="39" t="s">
        <v>7</v>
      </c>
      <c r="AO35" s="39" t="s">
        <v>8</v>
      </c>
    </row>
    <row r="36" spans="1:42" ht="15.75" customHeight="1">
      <c r="A36" s="84" t="s">
        <v>2</v>
      </c>
      <c r="B36" s="2">
        <v>60</v>
      </c>
      <c r="C36" s="14">
        <f>郵政!C29+陸幕!C29</f>
        <v>0</v>
      </c>
      <c r="D36" s="4"/>
      <c r="E36" s="3">
        <f>C36*D36</f>
        <v>0</v>
      </c>
      <c r="F36" s="3"/>
      <c r="G36" s="9"/>
      <c r="H36" s="3"/>
      <c r="I36" s="14"/>
      <c r="J36" s="88"/>
      <c r="K36" s="88"/>
      <c r="L36" s="3"/>
      <c r="M36" s="14">
        <f>郵政!M29+陸幕!M29</f>
        <v>0</v>
      </c>
      <c r="N36" s="85"/>
      <c r="O36" s="85"/>
      <c r="P36" s="3">
        <f>M36*N36</f>
        <v>0</v>
      </c>
      <c r="Q36" s="3"/>
      <c r="R36" s="88"/>
      <c r="S36" s="88"/>
      <c r="T36" s="3"/>
      <c r="U36" s="3"/>
      <c r="V36" s="88"/>
      <c r="W36" s="88"/>
      <c r="X36" s="3"/>
      <c r="Y36" s="3"/>
      <c r="Z36" s="88"/>
      <c r="AA36" s="88"/>
      <c r="AB36" s="3"/>
      <c r="AC36" s="14">
        <f>郵政!AC29+陸幕!AC29</f>
        <v>0</v>
      </c>
      <c r="AD36" s="4"/>
      <c r="AE36" s="3">
        <f>AC36*AD36</f>
        <v>0</v>
      </c>
      <c r="AF36" s="3"/>
      <c r="AG36" s="9"/>
      <c r="AH36" s="3"/>
      <c r="AI36" s="14">
        <f>郵政!AI29+陸幕!AI29</f>
        <v>0</v>
      </c>
      <c r="AJ36" s="85"/>
      <c r="AK36" s="85"/>
      <c r="AL36" s="3">
        <f>AI36*AJ36</f>
        <v>0</v>
      </c>
      <c r="AM36" s="14">
        <f>郵政!AM29+陸幕!AM29</f>
        <v>0</v>
      </c>
      <c r="AN36" s="4"/>
      <c r="AO36" s="3">
        <f>AM36*AN36</f>
        <v>0</v>
      </c>
      <c r="AP36" s="8"/>
    </row>
    <row r="37" spans="1:42" ht="15.75" customHeight="1">
      <c r="A37" s="84"/>
      <c r="B37" s="2">
        <v>80</v>
      </c>
      <c r="C37" s="14">
        <f>郵政!C30+陸幕!C30</f>
        <v>0</v>
      </c>
      <c r="D37" s="4"/>
      <c r="E37" s="3">
        <f t="shared" ref="E37:E41" si="11">C37*D37</f>
        <v>0</v>
      </c>
      <c r="F37" s="3"/>
      <c r="G37" s="9"/>
      <c r="H37" s="3"/>
      <c r="I37" s="14"/>
      <c r="J37" s="88"/>
      <c r="K37" s="88"/>
      <c r="L37" s="3"/>
      <c r="M37" s="14">
        <f>郵政!M30+陸幕!M30</f>
        <v>0</v>
      </c>
      <c r="N37" s="85"/>
      <c r="O37" s="85"/>
      <c r="P37" s="3">
        <f t="shared" ref="P37:P41" si="12">M37*N37</f>
        <v>0</v>
      </c>
      <c r="Q37" s="3"/>
      <c r="R37" s="88"/>
      <c r="S37" s="88"/>
      <c r="T37" s="3"/>
      <c r="U37" s="3"/>
      <c r="V37" s="88"/>
      <c r="W37" s="88"/>
      <c r="X37" s="3"/>
      <c r="Y37" s="3"/>
      <c r="Z37" s="88"/>
      <c r="AA37" s="88"/>
      <c r="AB37" s="3"/>
      <c r="AC37" s="14">
        <f>郵政!AC30+陸幕!AC30</f>
        <v>0</v>
      </c>
      <c r="AD37" s="4"/>
      <c r="AE37" s="3">
        <f t="shared" ref="AE37:AE41" si="13">AC37*AD37</f>
        <v>0</v>
      </c>
      <c r="AF37" s="3"/>
      <c r="AG37" s="9"/>
      <c r="AH37" s="3"/>
      <c r="AI37" s="14">
        <f>郵政!AI30+陸幕!AI30</f>
        <v>0</v>
      </c>
      <c r="AJ37" s="85"/>
      <c r="AK37" s="85"/>
      <c r="AL37" s="3">
        <f t="shared" ref="AL37:AL41" si="14">AI37*AJ37</f>
        <v>0</v>
      </c>
      <c r="AM37" s="14">
        <f>郵政!AM30+陸幕!AM30</f>
        <v>0</v>
      </c>
      <c r="AN37" s="4"/>
      <c r="AO37" s="3">
        <f t="shared" ref="AO37:AO41" si="15">AM37*AN37</f>
        <v>0</v>
      </c>
      <c r="AP37" s="8"/>
    </row>
    <row r="38" spans="1:42" ht="15.75" customHeight="1">
      <c r="A38" s="84"/>
      <c r="B38" s="2">
        <v>100</v>
      </c>
      <c r="C38" s="14">
        <f>郵政!C31+陸幕!C31</f>
        <v>0</v>
      </c>
      <c r="D38" s="4"/>
      <c r="E38" s="3">
        <f t="shared" si="11"/>
        <v>0</v>
      </c>
      <c r="F38" s="3"/>
      <c r="G38" s="9"/>
      <c r="H38" s="3"/>
      <c r="I38" s="14"/>
      <c r="J38" s="88"/>
      <c r="K38" s="88"/>
      <c r="L38" s="3"/>
      <c r="M38" s="14">
        <f>郵政!M31+陸幕!M31</f>
        <v>0</v>
      </c>
      <c r="N38" s="85"/>
      <c r="O38" s="85"/>
      <c r="P38" s="3">
        <f t="shared" si="12"/>
        <v>0</v>
      </c>
      <c r="Q38" s="3"/>
      <c r="R38" s="88"/>
      <c r="S38" s="88"/>
      <c r="T38" s="3"/>
      <c r="U38" s="3"/>
      <c r="V38" s="88"/>
      <c r="W38" s="88"/>
      <c r="X38" s="3"/>
      <c r="Y38" s="3"/>
      <c r="Z38" s="88"/>
      <c r="AA38" s="88"/>
      <c r="AB38" s="3"/>
      <c r="AC38" s="14">
        <f>郵政!AC31+陸幕!AC31</f>
        <v>0</v>
      </c>
      <c r="AD38" s="4"/>
      <c r="AE38" s="3">
        <f t="shared" si="13"/>
        <v>0</v>
      </c>
      <c r="AF38" s="3"/>
      <c r="AG38" s="9"/>
      <c r="AH38" s="3"/>
      <c r="AI38" s="14">
        <f>郵政!AI31+陸幕!AI31</f>
        <v>0</v>
      </c>
      <c r="AJ38" s="85"/>
      <c r="AK38" s="85"/>
      <c r="AL38" s="3">
        <f t="shared" si="14"/>
        <v>0</v>
      </c>
      <c r="AM38" s="14">
        <f>郵政!AM31+陸幕!AM31</f>
        <v>0</v>
      </c>
      <c r="AN38" s="4"/>
      <c r="AO38" s="3">
        <f t="shared" si="15"/>
        <v>0</v>
      </c>
      <c r="AP38" s="8"/>
    </row>
    <row r="39" spans="1:42" ht="15.75" customHeight="1">
      <c r="A39" s="84"/>
      <c r="B39" s="2">
        <v>120</v>
      </c>
      <c r="C39" s="14">
        <f>郵政!C32+陸幕!C32</f>
        <v>0</v>
      </c>
      <c r="D39" s="4"/>
      <c r="E39" s="3">
        <f t="shared" si="11"/>
        <v>0</v>
      </c>
      <c r="F39" s="3"/>
      <c r="G39" s="9"/>
      <c r="H39" s="3"/>
      <c r="I39" s="14"/>
      <c r="J39" s="88"/>
      <c r="K39" s="88"/>
      <c r="L39" s="3"/>
      <c r="M39" s="14">
        <f>郵政!M32+陸幕!M32</f>
        <v>0</v>
      </c>
      <c r="N39" s="85"/>
      <c r="O39" s="85"/>
      <c r="P39" s="3">
        <f t="shared" si="12"/>
        <v>0</v>
      </c>
      <c r="Q39" s="3"/>
      <c r="R39" s="88"/>
      <c r="S39" s="88"/>
      <c r="T39" s="3"/>
      <c r="U39" s="3"/>
      <c r="V39" s="88"/>
      <c r="W39" s="88"/>
      <c r="X39" s="3"/>
      <c r="Y39" s="3"/>
      <c r="Z39" s="88"/>
      <c r="AA39" s="88"/>
      <c r="AB39" s="3"/>
      <c r="AC39" s="14">
        <f>郵政!AC32+陸幕!AC32</f>
        <v>0</v>
      </c>
      <c r="AD39" s="4"/>
      <c r="AE39" s="3">
        <f t="shared" si="13"/>
        <v>0</v>
      </c>
      <c r="AF39" s="3"/>
      <c r="AG39" s="9"/>
      <c r="AH39" s="3"/>
      <c r="AI39" s="14">
        <f>郵政!AI32+陸幕!AI32</f>
        <v>0</v>
      </c>
      <c r="AJ39" s="85"/>
      <c r="AK39" s="85"/>
      <c r="AL39" s="3">
        <f t="shared" si="14"/>
        <v>0</v>
      </c>
      <c r="AM39" s="14">
        <f>郵政!AM32+陸幕!AM32</f>
        <v>0</v>
      </c>
      <c r="AN39" s="4"/>
      <c r="AO39" s="3">
        <f t="shared" si="15"/>
        <v>0</v>
      </c>
      <c r="AP39" s="8"/>
    </row>
    <row r="40" spans="1:42" ht="15.75" customHeight="1">
      <c r="A40" s="84"/>
      <c r="B40" s="2">
        <v>140</v>
      </c>
      <c r="C40" s="14">
        <f>郵政!C33+陸幕!C33</f>
        <v>0</v>
      </c>
      <c r="D40" s="4"/>
      <c r="E40" s="3">
        <f t="shared" si="11"/>
        <v>0</v>
      </c>
      <c r="F40" s="3"/>
      <c r="G40" s="9"/>
      <c r="H40" s="3"/>
      <c r="I40" s="14"/>
      <c r="J40" s="88"/>
      <c r="K40" s="88"/>
      <c r="L40" s="3"/>
      <c r="M40" s="14">
        <f>郵政!M33+陸幕!M33</f>
        <v>0</v>
      </c>
      <c r="N40" s="85"/>
      <c r="O40" s="85"/>
      <c r="P40" s="3">
        <f t="shared" si="12"/>
        <v>0</v>
      </c>
      <c r="Q40" s="3"/>
      <c r="R40" s="88"/>
      <c r="S40" s="88"/>
      <c r="T40" s="3"/>
      <c r="U40" s="3"/>
      <c r="V40" s="88"/>
      <c r="W40" s="88"/>
      <c r="X40" s="3"/>
      <c r="Y40" s="3"/>
      <c r="Z40" s="88"/>
      <c r="AA40" s="88"/>
      <c r="AB40" s="3"/>
      <c r="AC40" s="14">
        <f>郵政!AC33+陸幕!AC33</f>
        <v>0</v>
      </c>
      <c r="AD40" s="4"/>
      <c r="AE40" s="3">
        <f t="shared" si="13"/>
        <v>0</v>
      </c>
      <c r="AF40" s="3"/>
      <c r="AG40" s="9"/>
      <c r="AH40" s="3"/>
      <c r="AI40" s="14">
        <f>郵政!AI33+陸幕!AI33</f>
        <v>0</v>
      </c>
      <c r="AJ40" s="85"/>
      <c r="AK40" s="85"/>
      <c r="AL40" s="3">
        <f t="shared" si="14"/>
        <v>0</v>
      </c>
      <c r="AM40" s="14">
        <f>郵政!AM33+陸幕!AM33</f>
        <v>0</v>
      </c>
      <c r="AN40" s="4"/>
      <c r="AO40" s="3">
        <f t="shared" si="15"/>
        <v>0</v>
      </c>
      <c r="AP40" s="8"/>
    </row>
    <row r="41" spans="1:42" ht="15.75" customHeight="1">
      <c r="A41" s="84"/>
      <c r="B41" s="2">
        <v>160</v>
      </c>
      <c r="C41" s="14">
        <f>郵政!C34+陸幕!C34</f>
        <v>0</v>
      </c>
      <c r="D41" s="4"/>
      <c r="E41" s="3">
        <f t="shared" si="11"/>
        <v>0</v>
      </c>
      <c r="F41" s="3"/>
      <c r="G41" s="9"/>
      <c r="H41" s="3"/>
      <c r="I41" s="14"/>
      <c r="J41" s="88"/>
      <c r="K41" s="88"/>
      <c r="L41" s="3"/>
      <c r="M41" s="14">
        <f>郵政!M34+陸幕!M34</f>
        <v>0</v>
      </c>
      <c r="N41" s="85"/>
      <c r="O41" s="85"/>
      <c r="P41" s="3">
        <f t="shared" si="12"/>
        <v>0</v>
      </c>
      <c r="Q41" s="3"/>
      <c r="R41" s="88"/>
      <c r="S41" s="88"/>
      <c r="T41" s="3"/>
      <c r="U41" s="3"/>
      <c r="V41" s="88"/>
      <c r="W41" s="88"/>
      <c r="X41" s="3"/>
      <c r="Y41" s="3"/>
      <c r="Z41" s="88"/>
      <c r="AA41" s="88"/>
      <c r="AB41" s="3"/>
      <c r="AC41" s="14">
        <f>郵政!AC34+陸幕!AC34</f>
        <v>0</v>
      </c>
      <c r="AD41" s="4"/>
      <c r="AE41" s="3">
        <f t="shared" si="13"/>
        <v>0</v>
      </c>
      <c r="AF41" s="3"/>
      <c r="AG41" s="9"/>
      <c r="AH41" s="3"/>
      <c r="AI41" s="14">
        <f>郵政!AI34+陸幕!AI34</f>
        <v>0</v>
      </c>
      <c r="AJ41" s="85"/>
      <c r="AK41" s="85"/>
      <c r="AL41" s="3">
        <f t="shared" si="14"/>
        <v>0</v>
      </c>
      <c r="AM41" s="14">
        <f>郵政!AM34+陸幕!AM34</f>
        <v>0</v>
      </c>
      <c r="AN41" s="4"/>
      <c r="AO41" s="3">
        <f t="shared" si="15"/>
        <v>0</v>
      </c>
      <c r="AP41" s="8"/>
    </row>
    <row r="42" spans="1:42" ht="15.75" customHeight="1">
      <c r="A42" s="72" t="s">
        <v>70</v>
      </c>
      <c r="B42" s="72"/>
      <c r="C42" s="30"/>
      <c r="D42" s="86">
        <f>SUM(E36:E41)</f>
        <v>0</v>
      </c>
      <c r="E42" s="87"/>
      <c r="F42" s="30"/>
      <c r="G42" s="86"/>
      <c r="H42" s="87"/>
      <c r="I42" s="6"/>
      <c r="J42" s="86"/>
      <c r="K42" s="86"/>
      <c r="L42" s="87"/>
      <c r="M42" s="6"/>
      <c r="N42" s="86">
        <f>SUM(P36:P41)</f>
        <v>0</v>
      </c>
      <c r="O42" s="86"/>
      <c r="P42" s="87"/>
      <c r="Q42" s="6"/>
      <c r="R42" s="86"/>
      <c r="S42" s="86"/>
      <c r="T42" s="87"/>
      <c r="U42" s="6"/>
      <c r="V42" s="86"/>
      <c r="W42" s="86"/>
      <c r="X42" s="87"/>
      <c r="Y42" s="6"/>
      <c r="Z42" s="86"/>
      <c r="AA42" s="86"/>
      <c r="AB42" s="87"/>
      <c r="AC42" s="30"/>
      <c r="AD42" s="86">
        <f>SUM(AE36:AE41)</f>
        <v>0</v>
      </c>
      <c r="AE42" s="87"/>
      <c r="AF42" s="30"/>
      <c r="AG42" s="86"/>
      <c r="AH42" s="87"/>
      <c r="AI42" s="6"/>
      <c r="AJ42" s="86">
        <f>SUM(AL36:AL41)</f>
        <v>0</v>
      </c>
      <c r="AK42" s="86"/>
      <c r="AL42" s="87"/>
      <c r="AM42" s="30"/>
      <c r="AN42" s="86">
        <f>SUM(AO36:AO41)</f>
        <v>0</v>
      </c>
      <c r="AO42" s="87"/>
      <c r="AP42" s="8"/>
    </row>
    <row r="43" spans="1:42" ht="15.75" customHeight="1">
      <c r="J43" s="8"/>
      <c r="K43" s="8"/>
      <c r="L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row>
    <row r="47" spans="1:42" ht="15.75" customHeight="1">
      <c r="AP47" s="15"/>
    </row>
    <row r="48" spans="1:42" ht="15.75" customHeight="1">
      <c r="AP48" s="15"/>
    </row>
    <row r="49" spans="42:42" ht="15.75" customHeight="1">
      <c r="AP49" s="15"/>
    </row>
    <row r="50" spans="42:42" ht="15.75" customHeight="1">
      <c r="AP50" s="15"/>
    </row>
    <row r="51" spans="42:42" ht="15.75" customHeight="1">
      <c r="AP51" s="15"/>
    </row>
    <row r="52" spans="42:42" ht="15.75" customHeight="1">
      <c r="AP52" s="15"/>
    </row>
  </sheetData>
  <mergeCells count="228">
    <mergeCell ref="AN42:AO42"/>
    <mergeCell ref="A42:B42"/>
    <mergeCell ref="D42:E42"/>
    <mergeCell ref="G42:H42"/>
    <mergeCell ref="J42:L42"/>
    <mergeCell ref="N42:P42"/>
    <mergeCell ref="R42:T42"/>
    <mergeCell ref="AJ41:AK41"/>
    <mergeCell ref="J40:K40"/>
    <mergeCell ref="N40:O40"/>
    <mergeCell ref="R40:S40"/>
    <mergeCell ref="V40:W40"/>
    <mergeCell ref="Z40:AA40"/>
    <mergeCell ref="AJ40:AK40"/>
    <mergeCell ref="V42:X42"/>
    <mergeCell ref="Z42:AB42"/>
    <mergeCell ref="AD42:AE42"/>
    <mergeCell ref="AG42:AH42"/>
    <mergeCell ref="AJ42:AL42"/>
    <mergeCell ref="AJ38:AK38"/>
    <mergeCell ref="J39:K39"/>
    <mergeCell ref="N39:O39"/>
    <mergeCell ref="R39:S39"/>
    <mergeCell ref="V39:W39"/>
    <mergeCell ref="Z39:AA39"/>
    <mergeCell ref="AJ39:AK39"/>
    <mergeCell ref="AJ36:AK36"/>
    <mergeCell ref="J37:K37"/>
    <mergeCell ref="N37:O37"/>
    <mergeCell ref="R37:S37"/>
    <mergeCell ref="V37:W37"/>
    <mergeCell ref="Z37:AA37"/>
    <mergeCell ref="AJ37:AK37"/>
    <mergeCell ref="A36:A41"/>
    <mergeCell ref="J36:K36"/>
    <mergeCell ref="N36:O36"/>
    <mergeCell ref="R36:S36"/>
    <mergeCell ref="V36:W36"/>
    <mergeCell ref="Z36:AA36"/>
    <mergeCell ref="J38:K38"/>
    <mergeCell ref="N38:O38"/>
    <mergeCell ref="R38:S38"/>
    <mergeCell ref="V38:W38"/>
    <mergeCell ref="Z38:AA38"/>
    <mergeCell ref="J41:K41"/>
    <mergeCell ref="N41:O41"/>
    <mergeCell ref="R41:S41"/>
    <mergeCell ref="V41:W41"/>
    <mergeCell ref="Z41:AA41"/>
    <mergeCell ref="N35:O35"/>
    <mergeCell ref="R35:S35"/>
    <mergeCell ref="V35:W35"/>
    <mergeCell ref="Z35:AA35"/>
    <mergeCell ref="AJ35:AK35"/>
    <mergeCell ref="AI31:AL31"/>
    <mergeCell ref="AM31:AO31"/>
    <mergeCell ref="AI32:AL32"/>
    <mergeCell ref="AM32:AO32"/>
    <mergeCell ref="AI33:AL33"/>
    <mergeCell ref="AM33:AO34"/>
    <mergeCell ref="AI34:AL34"/>
    <mergeCell ref="AF29:AH34"/>
    <mergeCell ref="AI29:AL29"/>
    <mergeCell ref="AM29:AO29"/>
    <mergeCell ref="C30:E30"/>
    <mergeCell ref="M30:P34"/>
    <mergeCell ref="AC30:AE30"/>
    <mergeCell ref="AI30:AL30"/>
    <mergeCell ref="AM30:AO30"/>
    <mergeCell ref="C31:E34"/>
    <mergeCell ref="AC31:AE34"/>
    <mergeCell ref="AM28:AO28"/>
    <mergeCell ref="A29:B35"/>
    <mergeCell ref="C29:E29"/>
    <mergeCell ref="F29:H34"/>
    <mergeCell ref="I29:L34"/>
    <mergeCell ref="M29:P29"/>
    <mergeCell ref="Q29:T34"/>
    <mergeCell ref="U29:X34"/>
    <mergeCell ref="Y29:AB34"/>
    <mergeCell ref="AC29:AE29"/>
    <mergeCell ref="Q28:T28"/>
    <mergeCell ref="U28:X28"/>
    <mergeCell ref="Y28:AB28"/>
    <mergeCell ref="AC28:AE28"/>
    <mergeCell ref="AF28:AH28"/>
    <mergeCell ref="AI28:AL28"/>
    <mergeCell ref="J35:K35"/>
    <mergeCell ref="A23:C23"/>
    <mergeCell ref="D23:O23"/>
    <mergeCell ref="A24:C24"/>
    <mergeCell ref="D24:O24"/>
    <mergeCell ref="A28:B28"/>
    <mergeCell ref="C28:E28"/>
    <mergeCell ref="F28:H28"/>
    <mergeCell ref="I28:L28"/>
    <mergeCell ref="M28:P28"/>
    <mergeCell ref="A20:C20"/>
    <mergeCell ref="D20:O20"/>
    <mergeCell ref="A21:C21"/>
    <mergeCell ref="D21:O21"/>
    <mergeCell ref="A22:C22"/>
    <mergeCell ref="D22:O22"/>
    <mergeCell ref="V17:X17"/>
    <mergeCell ref="Z17:AB17"/>
    <mergeCell ref="AD17:AE17"/>
    <mergeCell ref="AG17:AH17"/>
    <mergeCell ref="AJ17:AL17"/>
    <mergeCell ref="AN17:AO17"/>
    <mergeCell ref="A17:B17"/>
    <mergeCell ref="D17:E17"/>
    <mergeCell ref="G17:H17"/>
    <mergeCell ref="J17:L17"/>
    <mergeCell ref="N17:P17"/>
    <mergeCell ref="R17:T17"/>
    <mergeCell ref="AJ11:AK11"/>
    <mergeCell ref="J12:K12"/>
    <mergeCell ref="N12:O12"/>
    <mergeCell ref="R12:S12"/>
    <mergeCell ref="V12:W12"/>
    <mergeCell ref="Z12:AA12"/>
    <mergeCell ref="AJ12:AK12"/>
    <mergeCell ref="J16:K16"/>
    <mergeCell ref="N16:O16"/>
    <mergeCell ref="R16:S16"/>
    <mergeCell ref="V16:W16"/>
    <mergeCell ref="Z16:AA16"/>
    <mergeCell ref="AJ16:AK16"/>
    <mergeCell ref="J15:K15"/>
    <mergeCell ref="N15:O15"/>
    <mergeCell ref="R15:S15"/>
    <mergeCell ref="V15:W15"/>
    <mergeCell ref="Z15:AA15"/>
    <mergeCell ref="AJ15:AK15"/>
    <mergeCell ref="J10:K10"/>
    <mergeCell ref="N10:O10"/>
    <mergeCell ref="R10:S10"/>
    <mergeCell ref="V10:W10"/>
    <mergeCell ref="Z10:AA10"/>
    <mergeCell ref="AJ10:AK10"/>
    <mergeCell ref="A11:A16"/>
    <mergeCell ref="J11:K11"/>
    <mergeCell ref="N11:O11"/>
    <mergeCell ref="R11:S11"/>
    <mergeCell ref="V11:W11"/>
    <mergeCell ref="Z11:AA11"/>
    <mergeCell ref="J13:K13"/>
    <mergeCell ref="N13:O13"/>
    <mergeCell ref="R13:S13"/>
    <mergeCell ref="V13:W13"/>
    <mergeCell ref="Z13:AA13"/>
    <mergeCell ref="AJ13:AK13"/>
    <mergeCell ref="J14:K14"/>
    <mergeCell ref="N14:O14"/>
    <mergeCell ref="R14:S14"/>
    <mergeCell ref="V14:W14"/>
    <mergeCell ref="Z14:AA14"/>
    <mergeCell ref="AJ14:AK14"/>
    <mergeCell ref="Y8:AB8"/>
    <mergeCell ref="AC8:AE8"/>
    <mergeCell ref="AF8:AH9"/>
    <mergeCell ref="AI8:AJ8"/>
    <mergeCell ref="F9:H9"/>
    <mergeCell ref="I9:J9"/>
    <mergeCell ref="Y9:AB9"/>
    <mergeCell ref="AC9:AE9"/>
    <mergeCell ref="AI9:AJ9"/>
    <mergeCell ref="AI5:AJ5"/>
    <mergeCell ref="AK5:AL9"/>
    <mergeCell ref="AM5:AO9"/>
    <mergeCell ref="F6:H6"/>
    <mergeCell ref="I6:J6"/>
    <mergeCell ref="K6:L9"/>
    <mergeCell ref="M6:P9"/>
    <mergeCell ref="Q6:T6"/>
    <mergeCell ref="U6:X6"/>
    <mergeCell ref="Y6:AB6"/>
    <mergeCell ref="AC6:AE6"/>
    <mergeCell ref="AF6:AH6"/>
    <mergeCell ref="AI6:AJ6"/>
    <mergeCell ref="F7:H7"/>
    <mergeCell ref="I7:J7"/>
    <mergeCell ref="Q7:T7"/>
    <mergeCell ref="U7:X9"/>
    <mergeCell ref="Y7:AB7"/>
    <mergeCell ref="AC7:AE7"/>
    <mergeCell ref="AF7:AH7"/>
    <mergeCell ref="AI7:AJ7"/>
    <mergeCell ref="F8:H8"/>
    <mergeCell ref="I8:J8"/>
    <mergeCell ref="Q8:T9"/>
    <mergeCell ref="A4:B10"/>
    <mergeCell ref="C4:E4"/>
    <mergeCell ref="F4:H4"/>
    <mergeCell ref="I4:J4"/>
    <mergeCell ref="K4:L4"/>
    <mergeCell ref="M4:P4"/>
    <mergeCell ref="Q4:T4"/>
    <mergeCell ref="AM4:AO4"/>
    <mergeCell ref="C5:E9"/>
    <mergeCell ref="F5:H5"/>
    <mergeCell ref="I5:J5"/>
    <mergeCell ref="K5:L5"/>
    <mergeCell ref="M5:P5"/>
    <mergeCell ref="Q5:T5"/>
    <mergeCell ref="U5:X5"/>
    <mergeCell ref="Y5:AB5"/>
    <mergeCell ref="AC5:AE5"/>
    <mergeCell ref="U4:X4"/>
    <mergeCell ref="Y4:AB4"/>
    <mergeCell ref="AC4:AE4"/>
    <mergeCell ref="AF4:AH4"/>
    <mergeCell ref="AI4:AJ4"/>
    <mergeCell ref="AK4:AL4"/>
    <mergeCell ref="AF5:AH5"/>
    <mergeCell ref="A1:AP2"/>
    <mergeCell ref="A3:B3"/>
    <mergeCell ref="C3:E3"/>
    <mergeCell ref="F3:H3"/>
    <mergeCell ref="I3:L3"/>
    <mergeCell ref="M3:P3"/>
    <mergeCell ref="Q3:T3"/>
    <mergeCell ref="U3:X3"/>
    <mergeCell ref="Y3:AB3"/>
    <mergeCell ref="AC3:AE3"/>
    <mergeCell ref="AF3:AH3"/>
    <mergeCell ref="AI3:AL3"/>
    <mergeCell ref="AM3:AO3"/>
  </mergeCells>
  <phoneticPr fontId="3"/>
  <pageMargins left="0.51181102362204722" right="0.51181102362204722" top="0.96" bottom="0.55118110236220474" header="0.31496062992125984" footer="0.31496062992125984"/>
  <pageSetup paperSize="9" scale="85" orientation="landscape" r:id="rId1"/>
  <headerFooter>
    <oddHeader>&amp;R別添</oddHeader>
  </headerFooter>
  <colBreaks count="1" manualBreakCount="1">
    <brk id="41"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351"/>
  <sheetViews>
    <sheetView view="pageBreakPreview" zoomScale="91" zoomScaleNormal="100" zoomScaleSheetLayoutView="91" workbookViewId="0">
      <selection activeCell="G5" sqref="G5"/>
    </sheetView>
  </sheetViews>
  <sheetFormatPr defaultColWidth="9" defaultRowHeight="14.25"/>
  <cols>
    <col min="1" max="1" width="7.625" style="16" customWidth="1"/>
    <col min="2" max="2" width="12.75" style="16" customWidth="1"/>
    <col min="3" max="3" width="15.375" style="16" customWidth="1"/>
    <col min="4" max="4" width="7.625" style="16" customWidth="1"/>
    <col min="5" max="5" width="11" style="16" customWidth="1"/>
    <col min="6" max="6" width="6.625" style="16" customWidth="1"/>
    <col min="7" max="7" width="7.625" style="16" customWidth="1"/>
    <col min="8" max="8" width="17.875" style="16" customWidth="1"/>
    <col min="9" max="16384" width="9" style="16"/>
  </cols>
  <sheetData>
    <row r="1" spans="1:8" ht="23.25" customHeight="1">
      <c r="A1" s="102" t="s">
        <v>78</v>
      </c>
      <c r="B1" s="102"/>
      <c r="C1" s="102"/>
      <c r="D1" s="102"/>
      <c r="E1" s="102"/>
      <c r="F1" s="102"/>
      <c r="G1" s="102"/>
      <c r="H1" s="102"/>
    </row>
    <row r="2" spans="1:8" ht="23.25" customHeight="1">
      <c r="A2" s="102" t="s">
        <v>79</v>
      </c>
      <c r="B2" s="102"/>
      <c r="C2" s="102"/>
      <c r="D2" s="102"/>
      <c r="E2" s="102"/>
      <c r="F2" s="102"/>
      <c r="G2" s="102"/>
      <c r="H2" s="102"/>
    </row>
    <row r="3" spans="1:8" ht="10.5" customHeight="1"/>
    <row r="4" spans="1:8" ht="23.25" customHeight="1">
      <c r="A4" s="103" t="s">
        <v>80</v>
      </c>
      <c r="B4" s="103"/>
      <c r="C4" s="103" t="str">
        <f>入札書!C4</f>
        <v>51UD1C32061ほか</v>
      </c>
      <c r="D4" s="103"/>
      <c r="E4" s="104" t="s">
        <v>81</v>
      </c>
      <c r="F4" s="105"/>
      <c r="G4" s="103" t="str">
        <f>入札書!G4</f>
        <v>5K6Z13B00500</v>
      </c>
      <c r="H4" s="103"/>
    </row>
    <row r="5" spans="1:8" ht="10.5" customHeight="1"/>
    <row r="6" spans="1:8" ht="23.25" customHeight="1" thickBot="1">
      <c r="A6" s="17" t="s">
        <v>82</v>
      </c>
      <c r="B6" s="106" t="e">
        <f>SUM(#REF!)+SUM(#REF!)</f>
        <v>#REF!</v>
      </c>
      <c r="C6" s="106"/>
      <c r="D6" s="106"/>
      <c r="E6" s="16" t="s">
        <v>174</v>
      </c>
    </row>
    <row r="7" spans="1:8" ht="10.5" customHeight="1" thickTop="1"/>
    <row r="8" spans="1:8" ht="25.5" customHeight="1">
      <c r="A8" s="97" t="s">
        <v>83</v>
      </c>
      <c r="B8" s="97"/>
      <c r="C8" s="18" t="s">
        <v>84</v>
      </c>
      <c r="D8" s="18" t="s">
        <v>85</v>
      </c>
      <c r="E8" s="18" t="s">
        <v>86</v>
      </c>
      <c r="F8" s="97" t="s">
        <v>87</v>
      </c>
      <c r="G8" s="97"/>
      <c r="H8" s="18" t="s">
        <v>88</v>
      </c>
    </row>
    <row r="9" spans="1:8" ht="51.75" customHeight="1">
      <c r="A9" s="107" t="s">
        <v>89</v>
      </c>
      <c r="B9" s="108"/>
      <c r="C9" s="19" t="s">
        <v>90</v>
      </c>
      <c r="D9" s="20" t="s">
        <v>91</v>
      </c>
      <c r="E9" s="21">
        <v>1</v>
      </c>
      <c r="F9" s="109"/>
      <c r="G9" s="109"/>
      <c r="H9" s="22" t="s">
        <v>92</v>
      </c>
    </row>
    <row r="10" spans="1:8" ht="25.5" customHeight="1">
      <c r="A10" s="97"/>
      <c r="B10" s="97"/>
      <c r="C10" s="23" t="s">
        <v>93</v>
      </c>
      <c r="D10" s="24"/>
      <c r="E10" s="25"/>
      <c r="F10" s="99"/>
      <c r="G10" s="99"/>
      <c r="H10" s="25"/>
    </row>
    <row r="11" spans="1:8" ht="25.5" customHeight="1">
      <c r="A11" s="97"/>
      <c r="B11" s="97"/>
      <c r="C11" s="24"/>
      <c r="D11" s="24"/>
      <c r="E11" s="25"/>
      <c r="F11" s="99"/>
      <c r="G11" s="99"/>
      <c r="H11" s="25"/>
    </row>
    <row r="12" spans="1:8" ht="25.5" customHeight="1">
      <c r="A12" s="97"/>
      <c r="B12" s="97"/>
      <c r="C12" s="24"/>
      <c r="D12" s="24"/>
      <c r="E12" s="25"/>
      <c r="F12" s="99"/>
      <c r="G12" s="99"/>
      <c r="H12" s="25"/>
    </row>
    <row r="13" spans="1:8" ht="25.5" customHeight="1">
      <c r="A13" s="97"/>
      <c r="B13" s="97"/>
      <c r="C13" s="24"/>
      <c r="D13" s="24"/>
      <c r="E13" s="25"/>
      <c r="F13" s="99"/>
      <c r="G13" s="99"/>
      <c r="H13" s="25"/>
    </row>
    <row r="14" spans="1:8" ht="25.5" customHeight="1">
      <c r="A14" s="97"/>
      <c r="B14" s="97"/>
      <c r="C14" s="24"/>
      <c r="D14" s="24"/>
      <c r="E14" s="25"/>
      <c r="F14" s="99"/>
      <c r="G14" s="99"/>
      <c r="H14" s="25"/>
    </row>
    <row r="15" spans="1:8" ht="25.5" customHeight="1">
      <c r="A15" s="97"/>
      <c r="B15" s="97"/>
      <c r="C15" s="24"/>
      <c r="D15" s="24"/>
      <c r="E15" s="25"/>
      <c r="F15" s="99"/>
      <c r="G15" s="99"/>
      <c r="H15" s="25"/>
    </row>
    <row r="16" spans="1:8" ht="25.5" customHeight="1">
      <c r="A16" s="97"/>
      <c r="B16" s="97"/>
      <c r="C16" s="24"/>
      <c r="D16" s="24"/>
      <c r="E16" s="25"/>
      <c r="F16" s="99"/>
      <c r="G16" s="99"/>
      <c r="H16" s="25"/>
    </row>
    <row r="17" spans="1:8" ht="25.5" customHeight="1">
      <c r="A17" s="97"/>
      <c r="B17" s="97"/>
      <c r="C17" s="24"/>
      <c r="D17" s="24"/>
      <c r="E17" s="25"/>
      <c r="F17" s="99"/>
      <c r="G17" s="99"/>
      <c r="H17" s="25"/>
    </row>
    <row r="18" spans="1:8" ht="25.5" customHeight="1">
      <c r="A18" s="97"/>
      <c r="B18" s="97"/>
      <c r="C18" s="24"/>
      <c r="D18" s="24"/>
      <c r="E18" s="25"/>
      <c r="F18" s="99"/>
      <c r="G18" s="99"/>
      <c r="H18" s="25"/>
    </row>
    <row r="19" spans="1:8" ht="25.5" customHeight="1" thickBot="1">
      <c r="A19" s="100"/>
      <c r="B19" s="100"/>
      <c r="C19" s="26"/>
      <c r="D19" s="26"/>
      <c r="E19" s="27"/>
      <c r="F19" s="101"/>
      <c r="G19" s="101"/>
      <c r="H19" s="27"/>
    </row>
    <row r="20" spans="1:8" ht="23.25" customHeight="1" thickTop="1">
      <c r="A20" s="91" t="s">
        <v>94</v>
      </c>
      <c r="B20" s="91"/>
      <c r="C20" s="92" t="s">
        <v>95</v>
      </c>
      <c r="D20" s="92"/>
      <c r="E20" s="28" t="s">
        <v>96</v>
      </c>
      <c r="F20" s="93" t="s">
        <v>129</v>
      </c>
      <c r="G20" s="94"/>
      <c r="H20" s="95"/>
    </row>
    <row r="21" spans="1:8" ht="23.25" customHeight="1">
      <c r="A21" s="96" t="s">
        <v>97</v>
      </c>
      <c r="B21" s="96"/>
      <c r="C21" s="18" t="s">
        <v>98</v>
      </c>
      <c r="D21" s="96" t="s">
        <v>99</v>
      </c>
      <c r="E21" s="96"/>
      <c r="F21" s="96"/>
      <c r="G21" s="97"/>
      <c r="H21" s="97"/>
    </row>
    <row r="22" spans="1:8" ht="23.25" customHeight="1"/>
    <row r="23" spans="1:8" ht="23.25" customHeight="1">
      <c r="A23" s="16" t="s">
        <v>100</v>
      </c>
    </row>
    <row r="24" spans="1:8" ht="23.25" customHeight="1">
      <c r="A24" s="16" t="s">
        <v>101</v>
      </c>
    </row>
    <row r="25" spans="1:8" ht="23.25" customHeight="1">
      <c r="A25" s="16" t="s">
        <v>102</v>
      </c>
    </row>
    <row r="26" spans="1:8" ht="23.25" customHeight="1">
      <c r="A26" s="16" t="s">
        <v>103</v>
      </c>
    </row>
    <row r="27" spans="1:8" ht="23.25" hidden="1" customHeight="1">
      <c r="A27" s="16" t="s">
        <v>104</v>
      </c>
    </row>
    <row r="28" spans="1:8" ht="23.25" hidden="1" customHeight="1">
      <c r="A28" s="16" t="s">
        <v>105</v>
      </c>
    </row>
    <row r="29" spans="1:8" ht="23.25" hidden="1" customHeight="1">
      <c r="A29" s="16" t="s">
        <v>106</v>
      </c>
    </row>
    <row r="30" spans="1:8" ht="23.25" hidden="1" customHeight="1">
      <c r="A30" s="16" t="s">
        <v>107</v>
      </c>
    </row>
    <row r="31" spans="1:8" ht="23.25" customHeight="1"/>
    <row r="32" spans="1:8" ht="23.25" customHeight="1">
      <c r="B32" s="16" t="s">
        <v>113</v>
      </c>
    </row>
    <row r="33" spans="1:8" ht="23.25" customHeight="1"/>
    <row r="34" spans="1:8" ht="23.25" customHeight="1">
      <c r="A34" s="16" t="s">
        <v>108</v>
      </c>
    </row>
    <row r="35" spans="1:8" ht="23.25" customHeight="1">
      <c r="A35" s="16" t="s">
        <v>109</v>
      </c>
    </row>
    <row r="36" spans="1:8" ht="23.25" customHeight="1">
      <c r="A36" s="16" t="s">
        <v>131</v>
      </c>
    </row>
    <row r="37" spans="1:8" ht="23.25" customHeight="1">
      <c r="C37" s="89" t="s">
        <v>110</v>
      </c>
      <c r="D37" s="89"/>
      <c r="E37" s="90"/>
      <c r="F37" s="90"/>
      <c r="G37" s="90"/>
      <c r="H37" s="90"/>
    </row>
    <row r="38" spans="1:8" ht="23.25" customHeight="1">
      <c r="C38" s="89" t="s">
        <v>111</v>
      </c>
      <c r="D38" s="89"/>
      <c r="E38" s="90"/>
      <c r="F38" s="90"/>
      <c r="G38" s="90"/>
      <c r="H38" s="90"/>
    </row>
    <row r="39" spans="1:8" ht="23.25" customHeight="1">
      <c r="C39" s="89" t="s">
        <v>112</v>
      </c>
      <c r="D39" s="89"/>
      <c r="E39" s="90"/>
      <c r="F39" s="90"/>
      <c r="G39" s="90"/>
      <c r="H39" s="29"/>
    </row>
    <row r="40" spans="1:8" ht="23.25" customHeight="1">
      <c r="A40" s="125" t="s">
        <v>132</v>
      </c>
      <c r="B40" s="125"/>
      <c r="C40" s="125"/>
      <c r="D40" s="125"/>
      <c r="E40" s="125"/>
      <c r="F40" s="125"/>
      <c r="G40" s="125"/>
      <c r="H40" s="125"/>
    </row>
    <row r="41" spans="1:8" ht="23.25" customHeight="1">
      <c r="A41" s="41"/>
      <c r="B41" s="41"/>
      <c r="C41" s="41"/>
      <c r="D41" s="41"/>
      <c r="E41" s="41"/>
      <c r="F41" s="41"/>
      <c r="G41" s="41"/>
      <c r="H41" s="41"/>
    </row>
    <row r="42" spans="1:8" ht="23.25" customHeight="1">
      <c r="A42" s="41"/>
      <c r="B42" s="41"/>
      <c r="C42" s="41"/>
      <c r="D42" s="41"/>
      <c r="E42" s="41"/>
      <c r="F42" s="41"/>
      <c r="G42" s="41"/>
      <c r="H42" s="41"/>
    </row>
    <row r="43" spans="1:8" ht="23.25" customHeight="1">
      <c r="A43" s="126" t="s">
        <v>165</v>
      </c>
      <c r="B43" s="127"/>
      <c r="C43" s="127"/>
      <c r="D43" s="127"/>
      <c r="E43" s="127"/>
      <c r="F43" s="127"/>
      <c r="G43" s="127"/>
      <c r="H43" s="127"/>
    </row>
    <row r="44" spans="1:8" ht="23.25" customHeight="1">
      <c r="A44" s="42"/>
      <c r="B44" s="42"/>
      <c r="C44" s="42"/>
      <c r="D44" s="43"/>
      <c r="E44" s="43"/>
      <c r="F44" s="43"/>
      <c r="G44" s="43"/>
      <c r="H44" s="43"/>
    </row>
    <row r="45" spans="1:8" ht="23.25" customHeight="1">
      <c r="A45" s="43"/>
      <c r="B45" s="43"/>
      <c r="C45" s="43"/>
      <c r="D45" s="43"/>
      <c r="E45" s="43"/>
      <c r="F45" s="43"/>
      <c r="G45" s="43"/>
      <c r="H45" s="43"/>
    </row>
    <row r="46" spans="1:8" ht="23.25" customHeight="1">
      <c r="A46" s="43"/>
      <c r="B46" s="44"/>
      <c r="C46" s="44" t="s">
        <v>133</v>
      </c>
      <c r="D46" s="45" t="s">
        <v>134</v>
      </c>
      <c r="E46" s="45"/>
      <c r="F46" s="43"/>
      <c r="G46" s="128" t="s">
        <v>135</v>
      </c>
      <c r="H46" s="128"/>
    </row>
    <row r="47" spans="1:8" ht="23.25" customHeight="1">
      <c r="A47" s="46"/>
      <c r="B47" s="43"/>
      <c r="C47" s="43"/>
      <c r="D47" s="43"/>
      <c r="E47" s="43"/>
      <c r="F47" s="43"/>
      <c r="G47" s="43"/>
      <c r="H47" s="43"/>
    </row>
    <row r="48" spans="1:8" ht="23.25" customHeight="1">
      <c r="A48" s="121" t="s">
        <v>136</v>
      </c>
      <c r="B48" s="114"/>
      <c r="C48" s="121" t="s">
        <v>137</v>
      </c>
      <c r="D48" s="114"/>
      <c r="E48" s="47" t="s">
        <v>138</v>
      </c>
      <c r="F48" s="47" t="s">
        <v>139</v>
      </c>
      <c r="G48" s="47" t="s">
        <v>140</v>
      </c>
      <c r="H48" s="47" t="s">
        <v>141</v>
      </c>
    </row>
    <row r="49" spans="1:8" ht="23.25" customHeight="1">
      <c r="A49" s="122" t="s">
        <v>167</v>
      </c>
      <c r="B49" s="122"/>
      <c r="C49" s="123" t="s">
        <v>142</v>
      </c>
      <c r="D49" s="123"/>
      <c r="E49" s="47" t="s">
        <v>143</v>
      </c>
      <c r="F49" s="47">
        <v>1</v>
      </c>
      <c r="G49" s="48"/>
      <c r="H49" s="49" t="s">
        <v>144</v>
      </c>
    </row>
    <row r="50" spans="1:8" ht="23.25" customHeight="1">
      <c r="A50" s="124"/>
      <c r="B50" s="124"/>
      <c r="C50" s="123" t="s">
        <v>145</v>
      </c>
      <c r="D50" s="123"/>
      <c r="E50" s="47"/>
      <c r="F50" s="47"/>
      <c r="G50" s="48"/>
      <c r="H50" s="50"/>
    </row>
    <row r="51" spans="1:8" ht="23.25" customHeight="1">
      <c r="A51" s="51"/>
      <c r="B51" s="52"/>
      <c r="C51" s="123"/>
      <c r="D51" s="123"/>
      <c r="E51" s="47"/>
      <c r="F51" s="47"/>
      <c r="G51" s="48"/>
      <c r="H51" s="50"/>
    </row>
    <row r="52" spans="1:8" ht="23.25" customHeight="1">
      <c r="A52" s="51"/>
      <c r="B52" s="52"/>
      <c r="C52" s="119"/>
      <c r="D52" s="120"/>
      <c r="E52" s="47"/>
      <c r="F52" s="47"/>
      <c r="G52" s="48"/>
      <c r="H52" s="50"/>
    </row>
    <row r="53" spans="1:8" ht="23.25" customHeight="1">
      <c r="A53" s="51"/>
      <c r="B53" s="52"/>
      <c r="C53" s="119"/>
      <c r="D53" s="120"/>
      <c r="E53" s="47"/>
      <c r="F53" s="47"/>
      <c r="G53" s="48"/>
      <c r="H53" s="50"/>
    </row>
    <row r="54" spans="1:8" ht="23.25" customHeight="1">
      <c r="A54" s="121"/>
      <c r="B54" s="114"/>
      <c r="C54" s="119"/>
      <c r="D54" s="120"/>
      <c r="E54" s="47"/>
      <c r="F54" s="47"/>
      <c r="G54" s="48"/>
      <c r="H54" s="50"/>
    </row>
    <row r="55" spans="1:8" ht="23.25" customHeight="1">
      <c r="A55" s="121" t="s">
        <v>146</v>
      </c>
      <c r="B55" s="114"/>
      <c r="C55" s="121" t="s">
        <v>147</v>
      </c>
      <c r="D55" s="114"/>
      <c r="E55" s="113" t="s">
        <v>148</v>
      </c>
      <c r="F55" s="113"/>
      <c r="G55" s="114"/>
      <c r="H55" s="53" t="s">
        <v>149</v>
      </c>
    </row>
    <row r="56" spans="1:8" ht="23.25" customHeight="1">
      <c r="A56" s="115" t="s">
        <v>150</v>
      </c>
      <c r="B56" s="115"/>
      <c r="C56" s="116" t="s">
        <v>151</v>
      </c>
      <c r="D56" s="117"/>
      <c r="E56" s="116" t="s">
        <v>152</v>
      </c>
      <c r="F56" s="118"/>
      <c r="G56" s="117"/>
      <c r="H56" s="54"/>
    </row>
    <row r="57" spans="1:8" ht="23.25" customHeight="1">
      <c r="A57" s="43"/>
      <c r="B57" s="43"/>
      <c r="C57" s="43"/>
      <c r="D57" s="43"/>
      <c r="E57" s="43"/>
      <c r="F57" s="43"/>
      <c r="G57" s="43"/>
      <c r="H57" s="43"/>
    </row>
    <row r="58" spans="1:8" ht="23.25" customHeight="1">
      <c r="A58" s="55" t="s">
        <v>153</v>
      </c>
      <c r="B58" s="42"/>
      <c r="C58" s="42"/>
      <c r="D58" s="42"/>
      <c r="E58" s="42"/>
      <c r="F58" s="42"/>
      <c r="G58" s="42"/>
      <c r="H58" s="42"/>
    </row>
    <row r="59" spans="1:8" ht="23.25" customHeight="1">
      <c r="A59" s="55" t="s">
        <v>154</v>
      </c>
      <c r="B59" s="42"/>
      <c r="C59" s="42"/>
      <c r="D59" s="42"/>
      <c r="E59" s="42"/>
      <c r="F59" s="42"/>
      <c r="G59" s="42"/>
      <c r="H59" s="42"/>
    </row>
    <row r="60" spans="1:8" ht="23.25" customHeight="1">
      <c r="A60" s="55" t="s">
        <v>155</v>
      </c>
      <c r="B60" s="42"/>
      <c r="C60" s="42"/>
      <c r="D60" s="42"/>
      <c r="E60" s="42"/>
      <c r="F60" s="42"/>
      <c r="G60" s="42"/>
      <c r="H60" s="42"/>
    </row>
    <row r="61" spans="1:8" ht="23.25" customHeight="1">
      <c r="A61" s="55" t="s">
        <v>156</v>
      </c>
      <c r="B61" s="42"/>
      <c r="C61" s="42"/>
      <c r="D61" s="42"/>
      <c r="E61" s="42"/>
      <c r="F61" s="42"/>
      <c r="G61" s="42"/>
      <c r="H61" s="42"/>
    </row>
    <row r="62" spans="1:8" ht="23.25" customHeight="1">
      <c r="A62" s="42"/>
      <c r="B62" s="42"/>
      <c r="C62" s="42"/>
      <c r="D62" s="42"/>
      <c r="E62" s="42"/>
      <c r="F62" s="42"/>
      <c r="G62" s="56"/>
      <c r="H62" s="56"/>
    </row>
    <row r="63" spans="1:8" ht="23.25" customHeight="1">
      <c r="A63" s="42"/>
      <c r="B63" s="42"/>
      <c r="C63" s="42"/>
      <c r="D63" s="42"/>
      <c r="E63" s="42"/>
      <c r="F63" s="42"/>
      <c r="G63" s="42"/>
      <c r="H63" s="56"/>
    </row>
    <row r="64" spans="1:8" ht="23.25" customHeight="1">
      <c r="A64" s="42" t="s">
        <v>166</v>
      </c>
      <c r="B64" s="42"/>
      <c r="C64" s="42"/>
      <c r="D64" s="42"/>
      <c r="E64" s="42"/>
      <c r="F64" s="42"/>
      <c r="G64" s="42"/>
      <c r="H64" s="56"/>
    </row>
    <row r="65" spans="1:8" ht="23.25" customHeight="1">
      <c r="A65" s="42"/>
      <c r="B65" s="42"/>
      <c r="C65" s="42"/>
      <c r="D65" s="42"/>
      <c r="E65" s="42"/>
      <c r="F65" s="42"/>
      <c r="G65" s="42"/>
      <c r="H65" s="56"/>
    </row>
    <row r="66" spans="1:8" ht="23.25" customHeight="1">
      <c r="A66" s="42" t="s">
        <v>157</v>
      </c>
      <c r="B66" s="42"/>
      <c r="C66" s="42"/>
      <c r="D66" s="42"/>
      <c r="E66" s="42"/>
      <c r="F66" s="42"/>
      <c r="G66" s="42"/>
      <c r="H66" s="56"/>
    </row>
    <row r="67" spans="1:8" ht="23.25" customHeight="1">
      <c r="A67" s="42" t="s">
        <v>158</v>
      </c>
      <c r="B67" s="57"/>
      <c r="C67" s="57"/>
      <c r="D67" s="57"/>
      <c r="E67" s="57"/>
      <c r="F67" s="57"/>
      <c r="G67" s="57"/>
      <c r="H67" s="57"/>
    </row>
    <row r="68" spans="1:8" ht="23.25" customHeight="1">
      <c r="A68" s="42" t="s">
        <v>159</v>
      </c>
      <c r="B68" s="57"/>
      <c r="C68" s="57"/>
      <c r="D68" s="57"/>
      <c r="E68" s="57"/>
      <c r="F68" s="57"/>
      <c r="G68" s="57"/>
      <c r="H68" s="57"/>
    </row>
    <row r="69" spans="1:8" ht="23.25" customHeight="1">
      <c r="A69" s="57"/>
      <c r="B69" s="57"/>
      <c r="C69" s="57"/>
      <c r="D69" s="57"/>
      <c r="E69" s="57"/>
      <c r="F69" s="57"/>
      <c r="G69" s="57"/>
      <c r="H69" s="57"/>
    </row>
    <row r="70" spans="1:8" ht="23.25" customHeight="1">
      <c r="A70" s="42"/>
      <c r="B70" s="42"/>
      <c r="C70" s="42"/>
      <c r="D70" s="58" t="s">
        <v>160</v>
      </c>
      <c r="E70" s="112"/>
      <c r="F70" s="112"/>
      <c r="G70" s="112"/>
      <c r="H70" s="112"/>
    </row>
    <row r="71" spans="1:8" ht="23.25" customHeight="1">
      <c r="A71" s="42"/>
      <c r="B71" s="42"/>
      <c r="C71" s="42"/>
      <c r="D71" s="58" t="s">
        <v>161</v>
      </c>
      <c r="E71" s="112"/>
      <c r="F71" s="112"/>
      <c r="G71" s="112"/>
      <c r="H71" s="112"/>
    </row>
    <row r="72" spans="1:8" ht="23.25" customHeight="1">
      <c r="A72" s="42"/>
      <c r="B72" s="42"/>
      <c r="C72" s="42"/>
      <c r="D72" s="58" t="s">
        <v>162</v>
      </c>
      <c r="E72" s="112"/>
      <c r="F72" s="112"/>
      <c r="G72" s="112"/>
      <c r="H72" s="112"/>
    </row>
    <row r="73" spans="1:8" ht="23.25" customHeight="1">
      <c r="A73" s="42"/>
      <c r="B73" s="42"/>
      <c r="C73" s="42"/>
      <c r="D73" s="58" t="s">
        <v>163</v>
      </c>
      <c r="E73" s="42"/>
      <c r="F73" s="42"/>
      <c r="G73" s="42"/>
      <c r="H73" s="59" t="s">
        <v>164</v>
      </c>
    </row>
    <row r="74" spans="1:8" ht="23.25" customHeight="1"/>
    <row r="75" spans="1:8" ht="23.25" customHeight="1"/>
    <row r="76" spans="1:8" ht="23.25" customHeight="1"/>
    <row r="77" spans="1:8" ht="23.25" customHeight="1"/>
    <row r="78" spans="1:8" ht="23.25" customHeight="1"/>
    <row r="79" spans="1:8" ht="23.25" customHeight="1"/>
    <row r="80" spans="1:8" ht="23.25" customHeight="1"/>
    <row r="81" ht="23.25" customHeight="1"/>
    <row r="82" ht="23.25" customHeight="1"/>
    <row r="83" ht="23.25" customHeight="1"/>
    <row r="84" ht="23.25" customHeight="1"/>
    <row r="85" ht="23.25" customHeight="1"/>
    <row r="86" ht="23.25" customHeight="1"/>
    <row r="87" ht="23.25" customHeight="1"/>
    <row r="88" ht="23.25" customHeight="1"/>
    <row r="89" ht="23.25" customHeight="1"/>
    <row r="90" ht="23.25" customHeight="1"/>
    <row r="91" ht="23.25" customHeight="1"/>
    <row r="92" ht="23.25" customHeight="1"/>
    <row r="93" ht="23.25" customHeight="1"/>
    <row r="94" ht="23.25" customHeight="1"/>
    <row r="95" ht="23.25" customHeight="1"/>
    <row r="96" ht="23.25" customHeight="1"/>
    <row r="97" ht="23.25" customHeight="1"/>
    <row r="98" ht="23.25" customHeight="1"/>
    <row r="99" ht="23.25" customHeight="1"/>
    <row r="100" ht="23.25" customHeight="1"/>
    <row r="101" ht="23.25" customHeight="1"/>
    <row r="102" ht="23.25" customHeight="1"/>
    <row r="103" ht="23.25" customHeight="1"/>
    <row r="104" ht="23.25" customHeight="1"/>
    <row r="105" ht="23.25" customHeight="1"/>
    <row r="106" ht="23.25" customHeight="1"/>
    <row r="107" ht="23.25" customHeight="1"/>
    <row r="108" ht="23.25" customHeight="1"/>
    <row r="109" ht="23.25" customHeight="1"/>
    <row r="110" ht="23.25" customHeight="1"/>
    <row r="111" ht="23.25" customHeight="1"/>
    <row r="112" ht="23.25" customHeight="1"/>
    <row r="113" ht="23.25" customHeight="1"/>
    <row r="114" ht="23.25" customHeight="1"/>
    <row r="115" ht="23.25" customHeight="1"/>
    <row r="116" ht="23.25" customHeight="1"/>
    <row r="117" ht="23.25" customHeight="1"/>
    <row r="118" ht="23.25" customHeight="1"/>
    <row r="119" ht="23.25" customHeight="1"/>
    <row r="120" ht="23.25" customHeight="1"/>
    <row r="121" ht="23.25" customHeight="1"/>
    <row r="122" ht="23.25" customHeight="1"/>
    <row r="123" ht="23.25" customHeight="1"/>
    <row r="124" ht="23.25" customHeight="1"/>
    <row r="125" ht="23.25" customHeight="1"/>
    <row r="126" ht="23.25" customHeight="1"/>
    <row r="127" ht="23.25" customHeight="1"/>
    <row r="128" ht="23.25" customHeight="1"/>
    <row r="129" ht="23.25" customHeight="1"/>
    <row r="130" ht="23.25" customHeight="1"/>
    <row r="131" ht="23.25" customHeight="1"/>
    <row r="132" ht="23.25" customHeight="1"/>
    <row r="133" ht="23.25" customHeight="1"/>
    <row r="134" ht="23.25" customHeight="1"/>
    <row r="135" ht="23.25" customHeight="1"/>
    <row r="136" ht="23.25" customHeight="1"/>
    <row r="137" ht="23.25" customHeight="1"/>
    <row r="138" ht="23.25" customHeight="1"/>
    <row r="139" ht="23.25" customHeight="1"/>
    <row r="140" ht="23.25" customHeight="1"/>
    <row r="141" ht="23.25" customHeight="1"/>
    <row r="142" ht="23.25" customHeight="1"/>
    <row r="143" ht="23.25" customHeight="1"/>
    <row r="144" ht="23.25" customHeight="1"/>
    <row r="145" ht="23.25" customHeight="1"/>
    <row r="146" ht="23.25" customHeight="1"/>
    <row r="147" ht="23.25" customHeight="1"/>
    <row r="148" ht="23.25" customHeight="1"/>
    <row r="149" ht="23.25" customHeight="1"/>
    <row r="150" ht="23.25" customHeight="1"/>
    <row r="151" ht="23.25" customHeight="1"/>
    <row r="152" ht="23.25" customHeight="1"/>
    <row r="153" ht="23.25" customHeight="1"/>
    <row r="154" ht="23.25" customHeight="1"/>
    <row r="155" ht="23.25" customHeight="1"/>
    <row r="156" ht="23.25" customHeight="1"/>
    <row r="157" ht="23.25" customHeight="1"/>
    <row r="158" ht="23.25" customHeight="1"/>
    <row r="159" ht="23.25" customHeight="1"/>
    <row r="160" ht="23.25" customHeight="1"/>
    <row r="161" ht="23.25" customHeight="1"/>
    <row r="162" ht="23.25" customHeight="1"/>
    <row r="163" ht="23.25" customHeight="1"/>
    <row r="164" ht="23.25" customHeight="1"/>
    <row r="165" ht="23.25" customHeight="1"/>
    <row r="166" ht="23.25" customHeight="1"/>
    <row r="167" ht="23.25" customHeight="1"/>
    <row r="168" ht="23.25" customHeight="1"/>
    <row r="169" ht="23.25" customHeight="1"/>
    <row r="170" ht="23.25" customHeight="1"/>
    <row r="171" ht="23.25" customHeight="1"/>
    <row r="172" ht="23.25" customHeight="1"/>
    <row r="173" ht="23.25" customHeight="1"/>
    <row r="174" ht="23.25" customHeight="1"/>
    <row r="175" ht="23.25" customHeight="1"/>
    <row r="176" ht="23.25" customHeight="1"/>
    <row r="177" ht="23.25" customHeight="1"/>
    <row r="178" ht="23.25" customHeight="1"/>
    <row r="179" ht="23.25" customHeight="1"/>
    <row r="180" ht="23.25" customHeight="1"/>
    <row r="181" ht="23.25" customHeight="1"/>
    <row r="182" ht="23.25" customHeight="1"/>
    <row r="183" ht="23.25" customHeight="1"/>
    <row r="184" ht="23.25" customHeight="1"/>
    <row r="185" ht="23.25" customHeight="1"/>
    <row r="186" ht="23.25" customHeight="1"/>
    <row r="187" ht="23.25" customHeight="1"/>
    <row r="188" ht="23.25" customHeight="1"/>
    <row r="189" ht="23.25" customHeight="1"/>
    <row r="190" ht="23.25" customHeight="1"/>
    <row r="191" ht="23.25" customHeight="1"/>
    <row r="192" ht="23.25" customHeight="1"/>
    <row r="193" ht="23.25" customHeight="1"/>
    <row r="194" ht="23.25" customHeight="1"/>
    <row r="195" ht="23.25" customHeight="1"/>
    <row r="196" ht="23.25" customHeight="1"/>
    <row r="197" ht="23.25" customHeight="1"/>
    <row r="198" ht="23.25" customHeight="1"/>
    <row r="199" ht="23.25" customHeight="1"/>
    <row r="200" ht="23.25" customHeight="1"/>
    <row r="201" ht="23.25" customHeight="1"/>
    <row r="202" ht="23.25" customHeight="1"/>
    <row r="203" ht="23.25" customHeight="1"/>
    <row r="204" ht="23.25" customHeight="1"/>
    <row r="205" ht="23.25" customHeight="1"/>
    <row r="206" ht="23.25" customHeight="1"/>
    <row r="207" ht="23.25" customHeight="1"/>
    <row r="208" ht="23.25" customHeight="1"/>
    <row r="209" ht="23.25" customHeight="1"/>
    <row r="210" ht="23.25" customHeight="1"/>
    <row r="211" ht="23.25" customHeight="1"/>
    <row r="212" ht="23.25" customHeight="1"/>
    <row r="213" ht="23.25" customHeight="1"/>
    <row r="214" ht="23.25" customHeight="1"/>
    <row r="215" ht="23.25" customHeight="1"/>
    <row r="216" ht="23.25" customHeight="1"/>
    <row r="217" ht="23.25" customHeight="1"/>
    <row r="218" ht="23.25" customHeight="1"/>
    <row r="219" ht="23.25" customHeight="1"/>
    <row r="220" ht="23.25" customHeight="1"/>
    <row r="221" ht="23.25" customHeight="1"/>
    <row r="222" ht="23.25" customHeight="1"/>
    <row r="223" ht="23.25" customHeight="1"/>
    <row r="224" ht="23.25" customHeight="1"/>
    <row r="225" ht="23.25" customHeight="1"/>
    <row r="226" ht="23.25" customHeight="1"/>
    <row r="227" ht="23.25" customHeight="1"/>
    <row r="228" ht="23.25" customHeight="1"/>
    <row r="229" ht="23.25" customHeight="1"/>
    <row r="230" ht="23.25" customHeight="1"/>
    <row r="231" ht="23.25" customHeight="1"/>
    <row r="232" ht="23.25" customHeight="1"/>
    <row r="233" ht="23.25" customHeight="1"/>
    <row r="234" ht="23.25" customHeight="1"/>
    <row r="235" ht="23.25" customHeight="1"/>
    <row r="236" ht="23.25" customHeight="1"/>
    <row r="237" ht="23.25" customHeight="1"/>
    <row r="238" ht="23.25" customHeight="1"/>
    <row r="239" ht="23.25" customHeight="1"/>
    <row r="240" ht="23.25" customHeight="1"/>
    <row r="241" ht="23.25" customHeight="1"/>
    <row r="242" ht="23.25" customHeight="1"/>
    <row r="243" ht="23.25" customHeight="1"/>
    <row r="244" ht="23.25" customHeight="1"/>
    <row r="245" ht="23.25" customHeight="1"/>
    <row r="246" ht="23.25" customHeight="1"/>
    <row r="247" ht="23.25" customHeight="1"/>
    <row r="248" ht="23.25" customHeight="1"/>
    <row r="249" ht="23.25" customHeight="1"/>
    <row r="250" ht="23.25" customHeight="1"/>
    <row r="251" ht="23.25" customHeight="1"/>
    <row r="252" ht="23.25" customHeight="1"/>
    <row r="253" ht="23.25" customHeight="1"/>
    <row r="254" ht="23.25" customHeight="1"/>
    <row r="255" ht="23.25" customHeight="1"/>
    <row r="256" ht="23.25" customHeight="1"/>
    <row r="257" ht="23.25" customHeight="1"/>
    <row r="258" ht="23.25" customHeight="1"/>
    <row r="259" ht="23.25" customHeight="1"/>
    <row r="260" ht="23.25" customHeight="1"/>
    <row r="261" ht="23.25" customHeight="1"/>
    <row r="262" ht="23.25" customHeight="1"/>
    <row r="263" ht="23.25" customHeight="1"/>
    <row r="264" ht="23.25" customHeight="1"/>
    <row r="265" ht="23.25" customHeight="1"/>
    <row r="266" ht="23.25" customHeight="1"/>
    <row r="267" ht="23.25" customHeight="1"/>
    <row r="268" ht="23.25" customHeight="1"/>
    <row r="269" ht="23.25" customHeight="1"/>
    <row r="270" ht="23.25" customHeight="1"/>
    <row r="271" ht="23.25" customHeight="1"/>
    <row r="272" ht="23.25" customHeight="1"/>
    <row r="273" ht="23.25" customHeight="1"/>
    <row r="274" ht="23.25" customHeight="1"/>
    <row r="275" ht="23.25" customHeight="1"/>
    <row r="276" ht="23.25" customHeight="1"/>
    <row r="277" ht="23.25" customHeight="1"/>
    <row r="278" ht="23.25" customHeight="1"/>
    <row r="279" ht="23.25" customHeight="1"/>
    <row r="280" ht="23.25" customHeight="1"/>
    <row r="281" ht="23.25" customHeight="1"/>
    <row r="282" ht="23.25" customHeight="1"/>
    <row r="283" ht="23.25" customHeight="1"/>
    <row r="284" ht="23.25" customHeight="1"/>
    <row r="285" ht="23.25" customHeight="1"/>
    <row r="286" ht="23.25" customHeight="1"/>
    <row r="287" ht="23.25" customHeight="1"/>
    <row r="288" ht="23.25" customHeight="1"/>
    <row r="289" ht="23.25" customHeight="1"/>
    <row r="290" ht="23.25" customHeight="1"/>
    <row r="291" ht="23.25" customHeight="1"/>
    <row r="292" ht="23.25" customHeight="1"/>
    <row r="293" ht="23.25" customHeight="1"/>
    <row r="294" ht="23.25" customHeight="1"/>
    <row r="295" ht="23.25" customHeight="1"/>
    <row r="296" ht="23.25" customHeight="1"/>
    <row r="297" ht="23.25" customHeight="1"/>
    <row r="298" ht="23.25" customHeight="1"/>
    <row r="299" ht="23.25" customHeight="1"/>
    <row r="300" ht="23.25" customHeight="1"/>
    <row r="301" ht="23.25" customHeight="1"/>
    <row r="302" ht="23.25" customHeight="1"/>
    <row r="303" ht="23.25" customHeight="1"/>
    <row r="304" ht="23.25" customHeight="1"/>
    <row r="305" ht="23.25" customHeight="1"/>
    <row r="306" ht="23.25" customHeight="1"/>
    <row r="307" ht="23.25" customHeight="1"/>
    <row r="308" ht="23.25" customHeight="1"/>
    <row r="309" ht="23.25" customHeight="1"/>
    <row r="310" ht="23.25" customHeight="1"/>
    <row r="311" ht="23.25" customHeight="1"/>
    <row r="312" ht="23.25" customHeight="1"/>
    <row r="313" ht="23.25" customHeight="1"/>
    <row r="314" ht="23.25" customHeight="1"/>
    <row r="315" ht="23.25" customHeight="1"/>
    <row r="316" ht="23.25" customHeight="1"/>
    <row r="317" ht="23.25" customHeight="1"/>
    <row r="318" ht="23.25" customHeight="1"/>
    <row r="319" ht="23.25" customHeight="1"/>
    <row r="320" ht="23.25" customHeight="1"/>
    <row r="321" ht="23.25" customHeight="1"/>
    <row r="322" ht="23.25" customHeight="1"/>
    <row r="323" ht="23.25" customHeight="1"/>
    <row r="324" ht="23.25" customHeight="1"/>
    <row r="325" ht="23.25" customHeight="1"/>
    <row r="326" ht="23.25" customHeight="1"/>
    <row r="327" ht="23.25" customHeight="1"/>
    <row r="328" ht="23.25" customHeight="1"/>
    <row r="329" ht="23.25" customHeight="1"/>
    <row r="330" ht="23.25" customHeight="1"/>
    <row r="331" ht="23.25" customHeight="1"/>
    <row r="332" ht="23.25" customHeight="1"/>
    <row r="333" ht="23.25" customHeight="1"/>
    <row r="334" ht="23.25" customHeight="1"/>
    <row r="335" ht="23.25" customHeight="1"/>
    <row r="336" ht="23.25" customHeight="1"/>
    <row r="337" ht="23.25" customHeight="1"/>
    <row r="338" ht="23.25" customHeight="1"/>
    <row r="339" ht="23.25" customHeight="1"/>
    <row r="340" ht="23.25" customHeight="1"/>
    <row r="341" ht="23.25" customHeight="1"/>
    <row r="342" ht="23.25" customHeight="1"/>
    <row r="343" ht="23.25" customHeight="1"/>
    <row r="344" ht="23.25" customHeight="1"/>
    <row r="345" ht="23.25" customHeight="1"/>
    <row r="346" ht="23.25" customHeight="1"/>
    <row r="347" ht="23.25" customHeight="1"/>
    <row r="348" ht="23.25" customHeight="1"/>
    <row r="349" ht="23.25" customHeight="1"/>
    <row r="350" ht="23.25" customHeight="1"/>
    <row r="351" ht="23.25" customHeight="1"/>
  </sheetData>
  <mergeCells count="66">
    <mergeCell ref="A10:B10"/>
    <mergeCell ref="F10:G10"/>
    <mergeCell ref="A1:H1"/>
    <mergeCell ref="A2:H2"/>
    <mergeCell ref="A4:B4"/>
    <mergeCell ref="C4:D4"/>
    <mergeCell ref="E4:F4"/>
    <mergeCell ref="G4:H4"/>
    <mergeCell ref="B6:D6"/>
    <mergeCell ref="A8:B8"/>
    <mergeCell ref="F8:G8"/>
    <mergeCell ref="A9:B9"/>
    <mergeCell ref="F9:G9"/>
    <mergeCell ref="A11:B11"/>
    <mergeCell ref="F11:G11"/>
    <mergeCell ref="A12:B12"/>
    <mergeCell ref="F12:G12"/>
    <mergeCell ref="A13:B13"/>
    <mergeCell ref="F13:G13"/>
    <mergeCell ref="A14:B14"/>
    <mergeCell ref="F14:G14"/>
    <mergeCell ref="A15:B15"/>
    <mergeCell ref="F15:G15"/>
    <mergeCell ref="A16:B16"/>
    <mergeCell ref="F16:G16"/>
    <mergeCell ref="A17:B17"/>
    <mergeCell ref="F17:G17"/>
    <mergeCell ref="A18:B18"/>
    <mergeCell ref="F18:G18"/>
    <mergeCell ref="A19:B19"/>
    <mergeCell ref="F19:G19"/>
    <mergeCell ref="A20:B20"/>
    <mergeCell ref="C20:D20"/>
    <mergeCell ref="F20:H20"/>
    <mergeCell ref="A21:B21"/>
    <mergeCell ref="D21:F21"/>
    <mergeCell ref="G21:H21"/>
    <mergeCell ref="C37:D37"/>
    <mergeCell ref="E37:H37"/>
    <mergeCell ref="C38:D38"/>
    <mergeCell ref="E38:H38"/>
    <mergeCell ref="C39:D39"/>
    <mergeCell ref="E39:G39"/>
    <mergeCell ref="A40:H40"/>
    <mergeCell ref="A43:H43"/>
    <mergeCell ref="G46:H46"/>
    <mergeCell ref="A48:B48"/>
    <mergeCell ref="C48:D48"/>
    <mergeCell ref="A49:B49"/>
    <mergeCell ref="C49:D49"/>
    <mergeCell ref="A50:B50"/>
    <mergeCell ref="C50:D50"/>
    <mergeCell ref="C51:D51"/>
    <mergeCell ref="C52:D52"/>
    <mergeCell ref="C53:D53"/>
    <mergeCell ref="A54:B54"/>
    <mergeCell ref="C54:D54"/>
    <mergeCell ref="A55:B55"/>
    <mergeCell ref="C55:D55"/>
    <mergeCell ref="E71:H71"/>
    <mergeCell ref="E72:H72"/>
    <mergeCell ref="E55:G55"/>
    <mergeCell ref="A56:B56"/>
    <mergeCell ref="C56:D56"/>
    <mergeCell ref="E56:G56"/>
    <mergeCell ref="E70:H70"/>
  </mergeCells>
  <phoneticPr fontId="3"/>
  <pageMargins left="1.1023622047244095" right="0.51181102362204722" top="0.55118110236220474" bottom="0.55118110236220474" header="0.31496062992125984" footer="0.31496062992125984"/>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P52"/>
  <sheetViews>
    <sheetView tabSelected="1" topLeftCell="A8" zoomScaleNormal="100" zoomScaleSheetLayoutView="100" workbookViewId="0">
      <selection activeCell="U22" sqref="U22"/>
    </sheetView>
  </sheetViews>
  <sheetFormatPr defaultColWidth="9" defaultRowHeight="15.75" customHeight="1"/>
  <cols>
    <col min="1" max="1" width="2.25" style="7" customWidth="1"/>
    <col min="2" max="2" width="7.5" style="7" customWidth="1"/>
    <col min="3" max="9" width="4.625" style="7" customWidth="1"/>
    <col min="10" max="11" width="2.25" style="7" customWidth="1"/>
    <col min="12" max="13" width="4.625" style="7" customWidth="1"/>
    <col min="14" max="15" width="2.25" style="7" customWidth="1"/>
    <col min="16" max="17" width="4.625" style="7" customWidth="1"/>
    <col min="18" max="19" width="2.25" style="7" customWidth="1"/>
    <col min="20" max="21" width="4.625" style="7" customWidth="1"/>
    <col min="22" max="23" width="2.25" style="7" customWidth="1"/>
    <col min="24" max="25" width="4.625" style="7" customWidth="1"/>
    <col min="26" max="27" width="2.25" style="7" customWidth="1"/>
    <col min="28" max="35" width="4.625" style="7" customWidth="1"/>
    <col min="36" max="37" width="2.25" style="7" customWidth="1"/>
    <col min="38" max="41" width="4.625" style="7" customWidth="1"/>
    <col min="42" max="42" width="3.75" style="7" customWidth="1"/>
    <col min="43" max="16384" width="9" style="7"/>
  </cols>
  <sheetData>
    <row r="1" spans="1:42" ht="12">
      <c r="A1" s="64" t="s">
        <v>0</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row>
    <row r="2" spans="1:42" ht="12">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row>
    <row r="3" spans="1:42" ht="15.75" customHeight="1">
      <c r="A3" s="65" t="s">
        <v>11</v>
      </c>
      <c r="B3" s="65"/>
      <c r="C3" s="65" t="s">
        <v>1</v>
      </c>
      <c r="D3" s="65"/>
      <c r="E3" s="65"/>
      <c r="F3" s="65" t="s">
        <v>71</v>
      </c>
      <c r="G3" s="65"/>
      <c r="H3" s="65"/>
      <c r="I3" s="65" t="s">
        <v>124</v>
      </c>
      <c r="J3" s="65"/>
      <c r="K3" s="65"/>
      <c r="L3" s="65"/>
      <c r="M3" s="65" t="s">
        <v>125</v>
      </c>
      <c r="N3" s="65"/>
      <c r="O3" s="65"/>
      <c r="P3" s="65"/>
      <c r="Q3" s="65" t="s">
        <v>127</v>
      </c>
      <c r="R3" s="65"/>
      <c r="S3" s="65"/>
      <c r="T3" s="65"/>
      <c r="U3" s="65" t="s">
        <v>128</v>
      </c>
      <c r="V3" s="65"/>
      <c r="W3" s="65"/>
      <c r="X3" s="65"/>
      <c r="Y3" s="65" t="s">
        <v>72</v>
      </c>
      <c r="Z3" s="65"/>
      <c r="AA3" s="65"/>
      <c r="AB3" s="65"/>
      <c r="AC3" s="65" t="s">
        <v>73</v>
      </c>
      <c r="AD3" s="65"/>
      <c r="AE3" s="65"/>
      <c r="AF3" s="65" t="s">
        <v>74</v>
      </c>
      <c r="AG3" s="65"/>
      <c r="AH3" s="65"/>
      <c r="AI3" s="65" t="s">
        <v>75</v>
      </c>
      <c r="AJ3" s="65"/>
      <c r="AK3" s="65"/>
      <c r="AL3" s="65"/>
      <c r="AM3" s="65" t="s">
        <v>76</v>
      </c>
      <c r="AN3" s="65"/>
      <c r="AO3" s="65"/>
    </row>
    <row r="4" spans="1:42" ht="15.75" customHeight="1">
      <c r="A4" s="66" t="s">
        <v>10</v>
      </c>
      <c r="B4" s="67"/>
      <c r="C4" s="72" t="s">
        <v>1</v>
      </c>
      <c r="D4" s="72"/>
      <c r="E4" s="72"/>
      <c r="F4" s="72" t="s">
        <v>12</v>
      </c>
      <c r="G4" s="72"/>
      <c r="H4" s="72"/>
      <c r="I4" s="72" t="s">
        <v>15</v>
      </c>
      <c r="J4" s="72"/>
      <c r="K4" s="72" t="s">
        <v>21</v>
      </c>
      <c r="L4" s="72"/>
      <c r="M4" s="73" t="s">
        <v>23</v>
      </c>
      <c r="N4" s="74"/>
      <c r="O4" s="74"/>
      <c r="P4" s="75"/>
      <c r="Q4" s="72" t="s">
        <v>25</v>
      </c>
      <c r="R4" s="72"/>
      <c r="S4" s="72"/>
      <c r="T4" s="72"/>
      <c r="U4" s="72" t="s">
        <v>29</v>
      </c>
      <c r="V4" s="72"/>
      <c r="W4" s="72"/>
      <c r="X4" s="72"/>
      <c r="Y4" s="73" t="s">
        <v>32</v>
      </c>
      <c r="Z4" s="74"/>
      <c r="AA4" s="74"/>
      <c r="AB4" s="75"/>
      <c r="AC4" s="72" t="s">
        <v>38</v>
      </c>
      <c r="AD4" s="72"/>
      <c r="AE4" s="72"/>
      <c r="AF4" s="72" t="s">
        <v>43</v>
      </c>
      <c r="AG4" s="72"/>
      <c r="AH4" s="72"/>
      <c r="AI4" s="72" t="s">
        <v>47</v>
      </c>
      <c r="AJ4" s="72"/>
      <c r="AK4" s="72" t="s">
        <v>53</v>
      </c>
      <c r="AL4" s="72"/>
      <c r="AM4" s="72" t="s">
        <v>54</v>
      </c>
      <c r="AN4" s="72"/>
      <c r="AO4" s="72"/>
    </row>
    <row r="5" spans="1:42" ht="15.75" customHeight="1">
      <c r="A5" s="68"/>
      <c r="B5" s="69"/>
      <c r="C5" s="76"/>
      <c r="D5" s="77"/>
      <c r="E5" s="78"/>
      <c r="F5" s="72" t="s">
        <v>3</v>
      </c>
      <c r="G5" s="72"/>
      <c r="H5" s="72"/>
      <c r="I5" s="72" t="s">
        <v>16</v>
      </c>
      <c r="J5" s="72"/>
      <c r="K5" s="72" t="s">
        <v>22</v>
      </c>
      <c r="L5" s="72"/>
      <c r="M5" s="73" t="s">
        <v>24</v>
      </c>
      <c r="N5" s="74"/>
      <c r="O5" s="74"/>
      <c r="P5" s="75"/>
      <c r="Q5" s="72" t="s">
        <v>26</v>
      </c>
      <c r="R5" s="72"/>
      <c r="S5" s="72"/>
      <c r="T5" s="72"/>
      <c r="U5" s="72" t="s">
        <v>30</v>
      </c>
      <c r="V5" s="72"/>
      <c r="W5" s="72"/>
      <c r="X5" s="72"/>
      <c r="Y5" s="73" t="s">
        <v>33</v>
      </c>
      <c r="Z5" s="74"/>
      <c r="AA5" s="74"/>
      <c r="AB5" s="75"/>
      <c r="AC5" s="72" t="s">
        <v>39</v>
      </c>
      <c r="AD5" s="72"/>
      <c r="AE5" s="72"/>
      <c r="AF5" s="72" t="s">
        <v>44</v>
      </c>
      <c r="AG5" s="72"/>
      <c r="AH5" s="72"/>
      <c r="AI5" s="72" t="s">
        <v>48</v>
      </c>
      <c r="AJ5" s="72"/>
      <c r="AK5" s="76"/>
      <c r="AL5" s="78"/>
      <c r="AM5" s="76"/>
      <c r="AN5" s="77"/>
      <c r="AO5" s="78"/>
    </row>
    <row r="6" spans="1:42" ht="15.75" customHeight="1">
      <c r="A6" s="68"/>
      <c r="B6" s="69"/>
      <c r="C6" s="79"/>
      <c r="D6" s="64"/>
      <c r="E6" s="80"/>
      <c r="F6" s="72" t="s">
        <v>13</v>
      </c>
      <c r="G6" s="72"/>
      <c r="H6" s="72"/>
      <c r="I6" s="72" t="s">
        <v>17</v>
      </c>
      <c r="J6" s="72"/>
      <c r="K6" s="76"/>
      <c r="L6" s="78"/>
      <c r="M6" s="76"/>
      <c r="N6" s="77"/>
      <c r="O6" s="77"/>
      <c r="P6" s="78"/>
      <c r="Q6" s="72" t="s">
        <v>27</v>
      </c>
      <c r="R6" s="72"/>
      <c r="S6" s="72"/>
      <c r="T6" s="72"/>
      <c r="U6" s="72" t="s">
        <v>31</v>
      </c>
      <c r="V6" s="72"/>
      <c r="W6" s="72"/>
      <c r="X6" s="72"/>
      <c r="Y6" s="73" t="s">
        <v>34</v>
      </c>
      <c r="Z6" s="74"/>
      <c r="AA6" s="74"/>
      <c r="AB6" s="75"/>
      <c r="AC6" s="72" t="s">
        <v>40</v>
      </c>
      <c r="AD6" s="72"/>
      <c r="AE6" s="72"/>
      <c r="AF6" s="72" t="s">
        <v>45</v>
      </c>
      <c r="AG6" s="72"/>
      <c r="AH6" s="72"/>
      <c r="AI6" s="72" t="s">
        <v>49</v>
      </c>
      <c r="AJ6" s="72"/>
      <c r="AK6" s="79"/>
      <c r="AL6" s="80"/>
      <c r="AM6" s="79"/>
      <c r="AN6" s="64"/>
      <c r="AO6" s="80"/>
    </row>
    <row r="7" spans="1:42" ht="15.75" customHeight="1">
      <c r="A7" s="68"/>
      <c r="B7" s="69"/>
      <c r="C7" s="79"/>
      <c r="D7" s="64"/>
      <c r="E7" s="80"/>
      <c r="F7" s="72" t="s">
        <v>4</v>
      </c>
      <c r="G7" s="72"/>
      <c r="H7" s="72"/>
      <c r="I7" s="72" t="s">
        <v>18</v>
      </c>
      <c r="J7" s="72"/>
      <c r="K7" s="79"/>
      <c r="L7" s="80"/>
      <c r="M7" s="79"/>
      <c r="N7" s="64"/>
      <c r="O7" s="64"/>
      <c r="P7" s="80"/>
      <c r="Q7" s="72" t="s">
        <v>28</v>
      </c>
      <c r="R7" s="72"/>
      <c r="S7" s="72"/>
      <c r="T7" s="72"/>
      <c r="U7" s="72"/>
      <c r="V7" s="72"/>
      <c r="W7" s="72"/>
      <c r="X7" s="72"/>
      <c r="Y7" s="73" t="s">
        <v>35</v>
      </c>
      <c r="Z7" s="74"/>
      <c r="AA7" s="74"/>
      <c r="AB7" s="75"/>
      <c r="AC7" s="72" t="s">
        <v>41</v>
      </c>
      <c r="AD7" s="72"/>
      <c r="AE7" s="72"/>
      <c r="AF7" s="72" t="s">
        <v>46</v>
      </c>
      <c r="AG7" s="72"/>
      <c r="AH7" s="72"/>
      <c r="AI7" s="72" t="s">
        <v>50</v>
      </c>
      <c r="AJ7" s="72"/>
      <c r="AK7" s="79"/>
      <c r="AL7" s="80"/>
      <c r="AM7" s="79"/>
      <c r="AN7" s="64"/>
      <c r="AO7" s="80"/>
    </row>
    <row r="8" spans="1:42" ht="15.75" customHeight="1">
      <c r="A8" s="68"/>
      <c r="B8" s="69"/>
      <c r="C8" s="79"/>
      <c r="D8" s="64"/>
      <c r="E8" s="80"/>
      <c r="F8" s="72" t="s">
        <v>5</v>
      </c>
      <c r="G8" s="72"/>
      <c r="H8" s="72"/>
      <c r="I8" s="72" t="s">
        <v>19</v>
      </c>
      <c r="J8" s="72"/>
      <c r="K8" s="79"/>
      <c r="L8" s="80"/>
      <c r="M8" s="79"/>
      <c r="N8" s="64"/>
      <c r="O8" s="64"/>
      <c r="P8" s="80"/>
      <c r="Q8" s="79"/>
      <c r="R8" s="64"/>
      <c r="S8" s="64"/>
      <c r="T8" s="80"/>
      <c r="U8" s="72"/>
      <c r="V8" s="72"/>
      <c r="W8" s="72"/>
      <c r="X8" s="72"/>
      <c r="Y8" s="73" t="s">
        <v>36</v>
      </c>
      <c r="Z8" s="74"/>
      <c r="AA8" s="74"/>
      <c r="AB8" s="75"/>
      <c r="AC8" s="72" t="s">
        <v>42</v>
      </c>
      <c r="AD8" s="72"/>
      <c r="AE8" s="72"/>
      <c r="AF8" s="76"/>
      <c r="AG8" s="77"/>
      <c r="AH8" s="78"/>
      <c r="AI8" s="72" t="s">
        <v>51</v>
      </c>
      <c r="AJ8" s="72"/>
      <c r="AK8" s="79"/>
      <c r="AL8" s="80"/>
      <c r="AM8" s="79"/>
      <c r="AN8" s="64"/>
      <c r="AO8" s="80"/>
    </row>
    <row r="9" spans="1:42" ht="15.75" customHeight="1">
      <c r="A9" s="68"/>
      <c r="B9" s="69"/>
      <c r="C9" s="81"/>
      <c r="D9" s="82"/>
      <c r="E9" s="83"/>
      <c r="F9" s="72" t="s">
        <v>14</v>
      </c>
      <c r="G9" s="72"/>
      <c r="H9" s="72"/>
      <c r="I9" s="72" t="s">
        <v>20</v>
      </c>
      <c r="J9" s="72"/>
      <c r="K9" s="81"/>
      <c r="L9" s="83"/>
      <c r="M9" s="81"/>
      <c r="N9" s="82"/>
      <c r="O9" s="82"/>
      <c r="P9" s="83"/>
      <c r="Q9" s="81"/>
      <c r="R9" s="82"/>
      <c r="S9" s="82"/>
      <c r="T9" s="83"/>
      <c r="U9" s="72"/>
      <c r="V9" s="72"/>
      <c r="W9" s="72"/>
      <c r="X9" s="72"/>
      <c r="Y9" s="73" t="s">
        <v>37</v>
      </c>
      <c r="Z9" s="74"/>
      <c r="AA9" s="74"/>
      <c r="AB9" s="75"/>
      <c r="AC9" s="72"/>
      <c r="AD9" s="72"/>
      <c r="AE9" s="72"/>
      <c r="AF9" s="81"/>
      <c r="AG9" s="82"/>
      <c r="AH9" s="83"/>
      <c r="AI9" s="72" t="s">
        <v>52</v>
      </c>
      <c r="AJ9" s="72"/>
      <c r="AK9" s="81"/>
      <c r="AL9" s="83"/>
      <c r="AM9" s="81"/>
      <c r="AN9" s="82"/>
      <c r="AO9" s="83"/>
    </row>
    <row r="10" spans="1:42" ht="15.75" customHeight="1">
      <c r="A10" s="70"/>
      <c r="B10" s="71"/>
      <c r="C10" s="39" t="s">
        <v>6</v>
      </c>
      <c r="D10" s="39" t="s">
        <v>7</v>
      </c>
      <c r="E10" s="39" t="s">
        <v>8</v>
      </c>
      <c r="F10" s="39" t="s">
        <v>6</v>
      </c>
      <c r="G10" s="39" t="s">
        <v>7</v>
      </c>
      <c r="H10" s="39" t="s">
        <v>8</v>
      </c>
      <c r="I10" s="39" t="s">
        <v>6</v>
      </c>
      <c r="J10" s="72" t="s">
        <v>7</v>
      </c>
      <c r="K10" s="72"/>
      <c r="L10" s="39" t="s">
        <v>8</v>
      </c>
      <c r="M10" s="39" t="s">
        <v>6</v>
      </c>
      <c r="N10" s="72" t="s">
        <v>7</v>
      </c>
      <c r="O10" s="72"/>
      <c r="P10" s="39" t="s">
        <v>8</v>
      </c>
      <c r="Q10" s="39" t="s">
        <v>6</v>
      </c>
      <c r="R10" s="72" t="s">
        <v>7</v>
      </c>
      <c r="S10" s="72"/>
      <c r="T10" s="39" t="s">
        <v>8</v>
      </c>
      <c r="U10" s="39" t="s">
        <v>6</v>
      </c>
      <c r="V10" s="72" t="s">
        <v>7</v>
      </c>
      <c r="W10" s="72"/>
      <c r="X10" s="39" t="s">
        <v>8</v>
      </c>
      <c r="Y10" s="39" t="s">
        <v>6</v>
      </c>
      <c r="Z10" s="72" t="s">
        <v>7</v>
      </c>
      <c r="AA10" s="72"/>
      <c r="AB10" s="39" t="s">
        <v>8</v>
      </c>
      <c r="AC10" s="39" t="s">
        <v>6</v>
      </c>
      <c r="AD10" s="39" t="s">
        <v>7</v>
      </c>
      <c r="AE10" s="39" t="s">
        <v>8</v>
      </c>
      <c r="AF10" s="39" t="s">
        <v>6</v>
      </c>
      <c r="AG10" s="39" t="s">
        <v>7</v>
      </c>
      <c r="AH10" s="39" t="s">
        <v>8</v>
      </c>
      <c r="AI10" s="39" t="s">
        <v>6</v>
      </c>
      <c r="AJ10" s="72" t="s">
        <v>7</v>
      </c>
      <c r="AK10" s="72"/>
      <c r="AL10" s="39" t="s">
        <v>8</v>
      </c>
      <c r="AM10" s="39" t="s">
        <v>6</v>
      </c>
      <c r="AN10" s="39" t="s">
        <v>7</v>
      </c>
      <c r="AO10" s="39" t="s">
        <v>8</v>
      </c>
    </row>
    <row r="11" spans="1:42" ht="15.75" customHeight="1">
      <c r="A11" s="84" t="s">
        <v>2</v>
      </c>
      <c r="B11" s="2">
        <v>60</v>
      </c>
      <c r="C11" s="3">
        <v>23</v>
      </c>
      <c r="D11" s="4"/>
      <c r="E11" s="3">
        <f>C11*D11</f>
        <v>0</v>
      </c>
      <c r="F11" s="3">
        <v>30</v>
      </c>
      <c r="G11" s="4"/>
      <c r="H11" s="3">
        <f>F11*G11</f>
        <v>0</v>
      </c>
      <c r="I11" s="3">
        <v>68</v>
      </c>
      <c r="J11" s="85"/>
      <c r="K11" s="85"/>
      <c r="L11" s="3">
        <f>I11*J11</f>
        <v>0</v>
      </c>
      <c r="M11" s="3">
        <v>5</v>
      </c>
      <c r="N11" s="85"/>
      <c r="O11" s="85"/>
      <c r="P11" s="3">
        <f>M11*N11</f>
        <v>0</v>
      </c>
      <c r="Q11" s="3">
        <v>23</v>
      </c>
      <c r="R11" s="85"/>
      <c r="S11" s="85"/>
      <c r="T11" s="3">
        <f>Q11*R11</f>
        <v>0</v>
      </c>
      <c r="U11" s="3">
        <v>5</v>
      </c>
      <c r="V11" s="85"/>
      <c r="W11" s="85"/>
      <c r="X11" s="3">
        <f>U11*V11</f>
        <v>0</v>
      </c>
      <c r="Y11" s="3">
        <v>25</v>
      </c>
      <c r="Z11" s="85"/>
      <c r="AA11" s="85"/>
      <c r="AB11" s="3">
        <f>Y11*Z11</f>
        <v>0</v>
      </c>
      <c r="AC11" s="3">
        <v>6</v>
      </c>
      <c r="AD11" s="4"/>
      <c r="AE11" s="3">
        <f>AC11*AD11</f>
        <v>0</v>
      </c>
      <c r="AF11" s="3">
        <v>8</v>
      </c>
      <c r="AG11" s="4"/>
      <c r="AH11" s="3">
        <f>AF11*AG11</f>
        <v>0</v>
      </c>
      <c r="AI11" s="3">
        <v>48</v>
      </c>
      <c r="AJ11" s="85"/>
      <c r="AK11" s="85"/>
      <c r="AL11" s="3">
        <f>AI11*AJ11</f>
        <v>0</v>
      </c>
      <c r="AM11" s="3">
        <v>4</v>
      </c>
      <c r="AN11" s="4"/>
      <c r="AO11" s="3">
        <f>AM11*AN11</f>
        <v>0</v>
      </c>
      <c r="AP11" s="8"/>
    </row>
    <row r="12" spans="1:42" ht="15.75" customHeight="1">
      <c r="A12" s="84"/>
      <c r="B12" s="2">
        <v>80</v>
      </c>
      <c r="C12" s="3">
        <v>79</v>
      </c>
      <c r="D12" s="4"/>
      <c r="E12" s="3">
        <f t="shared" ref="E12:E16" si="0">C12*D12</f>
        <v>0</v>
      </c>
      <c r="F12" s="3">
        <v>76</v>
      </c>
      <c r="G12" s="4"/>
      <c r="H12" s="3">
        <f t="shared" ref="H12:H16" si="1">F12*G12</f>
        <v>0</v>
      </c>
      <c r="I12" s="3">
        <v>131</v>
      </c>
      <c r="J12" s="85"/>
      <c r="K12" s="85"/>
      <c r="L12" s="3">
        <f t="shared" ref="L12:L16" si="2">I12*J12</f>
        <v>0</v>
      </c>
      <c r="M12" s="3">
        <v>9</v>
      </c>
      <c r="N12" s="85"/>
      <c r="O12" s="85"/>
      <c r="P12" s="3">
        <f t="shared" ref="P12:P16" si="3">M12*N12</f>
        <v>0</v>
      </c>
      <c r="Q12" s="3">
        <v>47</v>
      </c>
      <c r="R12" s="85"/>
      <c r="S12" s="85"/>
      <c r="T12" s="3">
        <f t="shared" ref="T12:T16" si="4">Q12*R12</f>
        <v>0</v>
      </c>
      <c r="U12" s="3">
        <v>13</v>
      </c>
      <c r="V12" s="85"/>
      <c r="W12" s="85"/>
      <c r="X12" s="3">
        <f t="shared" ref="X12:X16" si="5">U12*V12</f>
        <v>0</v>
      </c>
      <c r="Y12" s="3">
        <v>86</v>
      </c>
      <c r="Z12" s="85"/>
      <c r="AA12" s="85"/>
      <c r="AB12" s="3">
        <f t="shared" ref="AB12:AB16" si="6">Y12*Z12</f>
        <v>0</v>
      </c>
      <c r="AC12" s="3">
        <v>24</v>
      </c>
      <c r="AD12" s="4"/>
      <c r="AE12" s="3">
        <f t="shared" ref="AE12:AE16" si="7">AC12*AD12</f>
        <v>0</v>
      </c>
      <c r="AF12" s="3">
        <v>18</v>
      </c>
      <c r="AG12" s="4"/>
      <c r="AH12" s="3">
        <f t="shared" ref="AH12:AH16" si="8">AF12*AG12</f>
        <v>0</v>
      </c>
      <c r="AI12" s="3">
        <v>102</v>
      </c>
      <c r="AJ12" s="85"/>
      <c r="AK12" s="85"/>
      <c r="AL12" s="3">
        <f t="shared" ref="AL12:AL16" si="9">AI12*AJ12</f>
        <v>0</v>
      </c>
      <c r="AM12" s="3">
        <v>8</v>
      </c>
      <c r="AN12" s="4"/>
      <c r="AO12" s="3">
        <f t="shared" ref="AO12:AO16" si="10">AM12*AN12</f>
        <v>0</v>
      </c>
      <c r="AP12" s="8"/>
    </row>
    <row r="13" spans="1:42" ht="15.75" customHeight="1">
      <c r="A13" s="84"/>
      <c r="B13" s="2">
        <v>100</v>
      </c>
      <c r="C13" s="3">
        <v>341</v>
      </c>
      <c r="D13" s="4"/>
      <c r="E13" s="3">
        <f t="shared" si="0"/>
        <v>0</v>
      </c>
      <c r="F13" s="3">
        <v>218</v>
      </c>
      <c r="G13" s="4"/>
      <c r="H13" s="3">
        <f t="shared" si="1"/>
        <v>0</v>
      </c>
      <c r="I13" s="3">
        <v>308</v>
      </c>
      <c r="J13" s="85"/>
      <c r="K13" s="111"/>
      <c r="L13" s="3">
        <f t="shared" si="2"/>
        <v>0</v>
      </c>
      <c r="M13" s="3">
        <v>21</v>
      </c>
      <c r="N13" s="85"/>
      <c r="O13" s="85"/>
      <c r="P13" s="3">
        <f t="shared" si="3"/>
        <v>0</v>
      </c>
      <c r="Q13" s="3">
        <v>118</v>
      </c>
      <c r="R13" s="85"/>
      <c r="S13" s="85"/>
      <c r="T13" s="3">
        <f t="shared" si="4"/>
        <v>0</v>
      </c>
      <c r="U13" s="3">
        <v>16</v>
      </c>
      <c r="V13" s="85"/>
      <c r="W13" s="85"/>
      <c r="X13" s="3">
        <f t="shared" si="5"/>
        <v>0</v>
      </c>
      <c r="Y13" s="3">
        <v>196</v>
      </c>
      <c r="Z13" s="85"/>
      <c r="AA13" s="85"/>
      <c r="AB13" s="3">
        <f t="shared" si="6"/>
        <v>0</v>
      </c>
      <c r="AC13" s="3">
        <v>55</v>
      </c>
      <c r="AD13" s="4"/>
      <c r="AE13" s="3">
        <f>AC13*AD13</f>
        <v>0</v>
      </c>
      <c r="AF13" s="3">
        <v>46</v>
      </c>
      <c r="AG13" s="4"/>
      <c r="AH13" s="3">
        <f t="shared" si="8"/>
        <v>0</v>
      </c>
      <c r="AI13" s="3">
        <v>309</v>
      </c>
      <c r="AJ13" s="85"/>
      <c r="AK13" s="85"/>
      <c r="AL13" s="3">
        <f t="shared" si="9"/>
        <v>0</v>
      </c>
      <c r="AM13" s="3">
        <v>31</v>
      </c>
      <c r="AN13" s="4"/>
      <c r="AO13" s="3">
        <f t="shared" si="10"/>
        <v>0</v>
      </c>
      <c r="AP13" s="8"/>
    </row>
    <row r="14" spans="1:42" ht="15.75" customHeight="1">
      <c r="A14" s="84"/>
      <c r="B14" s="2">
        <v>120</v>
      </c>
      <c r="C14" s="3">
        <v>107</v>
      </c>
      <c r="D14" s="4"/>
      <c r="E14" s="3">
        <f t="shared" si="0"/>
        <v>0</v>
      </c>
      <c r="F14" s="3">
        <v>84</v>
      </c>
      <c r="G14" s="4"/>
      <c r="H14" s="3">
        <f t="shared" si="1"/>
        <v>0</v>
      </c>
      <c r="I14" s="3">
        <v>51</v>
      </c>
      <c r="J14" s="85"/>
      <c r="K14" s="85"/>
      <c r="L14" s="3">
        <f t="shared" si="2"/>
        <v>0</v>
      </c>
      <c r="M14" s="3">
        <v>4</v>
      </c>
      <c r="N14" s="85"/>
      <c r="O14" s="85"/>
      <c r="P14" s="3">
        <f t="shared" si="3"/>
        <v>0</v>
      </c>
      <c r="Q14" s="3">
        <v>26</v>
      </c>
      <c r="R14" s="85"/>
      <c r="S14" s="85"/>
      <c r="T14" s="3">
        <f t="shared" si="4"/>
        <v>0</v>
      </c>
      <c r="U14" s="3">
        <v>3</v>
      </c>
      <c r="V14" s="85"/>
      <c r="W14" s="85"/>
      <c r="X14" s="3">
        <f t="shared" si="5"/>
        <v>0</v>
      </c>
      <c r="Y14" s="3">
        <v>103</v>
      </c>
      <c r="Z14" s="85"/>
      <c r="AA14" s="85"/>
      <c r="AB14" s="3">
        <f t="shared" si="6"/>
        <v>0</v>
      </c>
      <c r="AC14" s="3">
        <v>8</v>
      </c>
      <c r="AD14" s="4"/>
      <c r="AE14" s="3">
        <f t="shared" si="7"/>
        <v>0</v>
      </c>
      <c r="AF14" s="3">
        <v>5</v>
      </c>
      <c r="AG14" s="4"/>
      <c r="AH14" s="3">
        <f t="shared" si="8"/>
        <v>0</v>
      </c>
      <c r="AI14" s="3">
        <v>107</v>
      </c>
      <c r="AJ14" s="85"/>
      <c r="AK14" s="85"/>
      <c r="AL14" s="3">
        <f t="shared" si="9"/>
        <v>0</v>
      </c>
      <c r="AM14" s="3">
        <v>10</v>
      </c>
      <c r="AN14" s="4"/>
      <c r="AO14" s="3">
        <f t="shared" si="10"/>
        <v>0</v>
      </c>
      <c r="AP14" s="8"/>
    </row>
    <row r="15" spans="1:42" ht="15.75" customHeight="1">
      <c r="A15" s="84"/>
      <c r="B15" s="2">
        <v>140</v>
      </c>
      <c r="C15" s="3">
        <v>140</v>
      </c>
      <c r="D15" s="4"/>
      <c r="E15" s="3">
        <f t="shared" si="0"/>
        <v>0</v>
      </c>
      <c r="F15" s="3">
        <v>141</v>
      </c>
      <c r="G15" s="4"/>
      <c r="H15" s="3">
        <f t="shared" si="1"/>
        <v>0</v>
      </c>
      <c r="I15" s="3">
        <v>195</v>
      </c>
      <c r="J15" s="85"/>
      <c r="K15" s="85"/>
      <c r="L15" s="3">
        <f t="shared" si="2"/>
        <v>0</v>
      </c>
      <c r="M15" s="3">
        <v>1</v>
      </c>
      <c r="N15" s="85"/>
      <c r="O15" s="85"/>
      <c r="P15" s="3">
        <f t="shared" si="3"/>
        <v>0</v>
      </c>
      <c r="Q15" s="3">
        <v>12</v>
      </c>
      <c r="R15" s="85"/>
      <c r="S15" s="85"/>
      <c r="T15" s="3">
        <f t="shared" si="4"/>
        <v>0</v>
      </c>
      <c r="U15" s="3">
        <v>2</v>
      </c>
      <c r="V15" s="85"/>
      <c r="W15" s="85"/>
      <c r="X15" s="3">
        <f t="shared" si="5"/>
        <v>0</v>
      </c>
      <c r="Y15" s="3">
        <v>298</v>
      </c>
      <c r="Z15" s="85"/>
      <c r="AA15" s="85"/>
      <c r="AB15" s="3">
        <f t="shared" si="6"/>
        <v>0</v>
      </c>
      <c r="AC15" s="3">
        <v>6</v>
      </c>
      <c r="AD15" s="4"/>
      <c r="AE15" s="3">
        <f t="shared" si="7"/>
        <v>0</v>
      </c>
      <c r="AF15" s="3">
        <v>5</v>
      </c>
      <c r="AG15" s="4"/>
      <c r="AH15" s="3">
        <f t="shared" si="8"/>
        <v>0</v>
      </c>
      <c r="AI15" s="3">
        <v>197</v>
      </c>
      <c r="AJ15" s="85"/>
      <c r="AK15" s="85"/>
      <c r="AL15" s="3">
        <f t="shared" si="9"/>
        <v>0</v>
      </c>
      <c r="AM15" s="3">
        <v>1</v>
      </c>
      <c r="AN15" s="4"/>
      <c r="AO15" s="3">
        <f t="shared" si="10"/>
        <v>0</v>
      </c>
      <c r="AP15" s="8"/>
    </row>
    <row r="16" spans="1:42" ht="15.75" customHeight="1">
      <c r="A16" s="84"/>
      <c r="B16" s="2">
        <v>160</v>
      </c>
      <c r="C16" s="3">
        <v>45</v>
      </c>
      <c r="D16" s="4"/>
      <c r="E16" s="3">
        <f t="shared" si="0"/>
        <v>0</v>
      </c>
      <c r="F16" s="3">
        <v>31</v>
      </c>
      <c r="G16" s="4"/>
      <c r="H16" s="3">
        <f t="shared" si="1"/>
        <v>0</v>
      </c>
      <c r="I16" s="3">
        <v>20</v>
      </c>
      <c r="J16" s="85"/>
      <c r="K16" s="85"/>
      <c r="L16" s="3">
        <f t="shared" si="2"/>
        <v>0</v>
      </c>
      <c r="M16" s="3">
        <v>0</v>
      </c>
      <c r="N16" s="85"/>
      <c r="O16" s="85"/>
      <c r="P16" s="3">
        <f t="shared" si="3"/>
        <v>0</v>
      </c>
      <c r="Q16" s="3">
        <v>3</v>
      </c>
      <c r="R16" s="85"/>
      <c r="S16" s="85"/>
      <c r="T16" s="3">
        <f t="shared" si="4"/>
        <v>0</v>
      </c>
      <c r="U16" s="3">
        <v>0</v>
      </c>
      <c r="V16" s="85"/>
      <c r="W16" s="85"/>
      <c r="X16" s="3">
        <f t="shared" si="5"/>
        <v>0</v>
      </c>
      <c r="Y16" s="3">
        <v>49</v>
      </c>
      <c r="Z16" s="85"/>
      <c r="AA16" s="85"/>
      <c r="AB16" s="3">
        <f t="shared" si="6"/>
        <v>0</v>
      </c>
      <c r="AC16" s="3">
        <v>1</v>
      </c>
      <c r="AD16" s="4"/>
      <c r="AE16" s="3">
        <f t="shared" si="7"/>
        <v>0</v>
      </c>
      <c r="AF16" s="3">
        <v>0</v>
      </c>
      <c r="AG16" s="4"/>
      <c r="AH16" s="3">
        <f t="shared" si="8"/>
        <v>0</v>
      </c>
      <c r="AI16" s="3">
        <v>45</v>
      </c>
      <c r="AJ16" s="85"/>
      <c r="AK16" s="85"/>
      <c r="AL16" s="3">
        <f t="shared" si="9"/>
        <v>0</v>
      </c>
      <c r="AM16" s="3">
        <v>3</v>
      </c>
      <c r="AN16" s="4"/>
      <c r="AO16" s="3">
        <f t="shared" si="10"/>
        <v>0</v>
      </c>
      <c r="AP16" s="8"/>
    </row>
    <row r="17" spans="1:42" ht="15.75" customHeight="1">
      <c r="A17" s="72" t="s">
        <v>70</v>
      </c>
      <c r="B17" s="72"/>
      <c r="C17" s="30">
        <f>SUM(C11:C16)</f>
        <v>735</v>
      </c>
      <c r="D17" s="86">
        <f>SUM(E11:E16)</f>
        <v>0</v>
      </c>
      <c r="E17" s="87"/>
      <c r="F17" s="30">
        <f>SUM(F11:F16)</f>
        <v>580</v>
      </c>
      <c r="G17" s="86">
        <f>SUM(H11:H16)</f>
        <v>0</v>
      </c>
      <c r="H17" s="87"/>
      <c r="I17" s="6">
        <f>SUM(I11:I16)</f>
        <v>773</v>
      </c>
      <c r="J17" s="86">
        <f>SUM(L11:L16)</f>
        <v>0</v>
      </c>
      <c r="K17" s="86"/>
      <c r="L17" s="87"/>
      <c r="M17" s="6">
        <f>SUM(M11:M16)</f>
        <v>40</v>
      </c>
      <c r="N17" s="86">
        <f>SUM(P11:P16)</f>
        <v>0</v>
      </c>
      <c r="O17" s="86"/>
      <c r="P17" s="87"/>
      <c r="Q17" s="6">
        <f>SUM(Q11:Q16)</f>
        <v>229</v>
      </c>
      <c r="R17" s="86">
        <f>SUM(T11:T16)</f>
        <v>0</v>
      </c>
      <c r="S17" s="86"/>
      <c r="T17" s="87"/>
      <c r="U17" s="6">
        <f>SUM(U11:U16)</f>
        <v>39</v>
      </c>
      <c r="V17" s="86">
        <f>SUM(X11:X16)</f>
        <v>0</v>
      </c>
      <c r="W17" s="86"/>
      <c r="X17" s="87"/>
      <c r="Y17" s="6">
        <f>SUM(Y11:Y16)</f>
        <v>757</v>
      </c>
      <c r="Z17" s="86">
        <f>SUM(AB11:AB16)</f>
        <v>0</v>
      </c>
      <c r="AA17" s="86"/>
      <c r="AB17" s="87"/>
      <c r="AC17" s="30">
        <f>SUM(AC11:AC16)</f>
        <v>100</v>
      </c>
      <c r="AD17" s="86">
        <f>SUM(AE11:AE16)</f>
        <v>0</v>
      </c>
      <c r="AE17" s="87"/>
      <c r="AF17" s="30">
        <f>SUM(AF11:AF16)</f>
        <v>82</v>
      </c>
      <c r="AG17" s="86">
        <f>SUM(AH11:AH16)</f>
        <v>0</v>
      </c>
      <c r="AH17" s="87"/>
      <c r="AI17" s="6">
        <f>SUM(AI11:AI16)</f>
        <v>808</v>
      </c>
      <c r="AJ17" s="86">
        <f>SUM(AL11:AL16)</f>
        <v>0</v>
      </c>
      <c r="AK17" s="86"/>
      <c r="AL17" s="87"/>
      <c r="AM17" s="30">
        <f>SUM(AM11:AM16)</f>
        <v>57</v>
      </c>
      <c r="AN17" s="86">
        <f>SUM(AO11:AO16)</f>
        <v>0</v>
      </c>
      <c r="AO17" s="87"/>
      <c r="AP17" s="8"/>
    </row>
    <row r="18" spans="1:42" ht="7.5" customHeight="1">
      <c r="A18" s="40"/>
      <c r="B18" s="40"/>
      <c r="C18" s="11"/>
      <c r="D18" s="11"/>
      <c r="E18" s="11"/>
      <c r="F18" s="11"/>
      <c r="G18" s="11"/>
      <c r="H18" s="11"/>
      <c r="I18" s="12"/>
      <c r="J18" s="11"/>
      <c r="K18" s="11"/>
      <c r="L18" s="11"/>
      <c r="M18" s="12"/>
      <c r="N18" s="11"/>
      <c r="O18" s="11"/>
      <c r="P18" s="11"/>
      <c r="Q18" s="12"/>
      <c r="R18" s="11"/>
      <c r="S18" s="11"/>
      <c r="T18" s="11"/>
      <c r="U18" s="12"/>
      <c r="V18" s="11"/>
      <c r="W18" s="11"/>
      <c r="X18" s="11"/>
      <c r="Y18" s="12"/>
      <c r="Z18" s="11"/>
      <c r="AA18" s="11"/>
      <c r="AB18" s="11"/>
      <c r="AC18" s="11"/>
      <c r="AD18" s="11"/>
      <c r="AE18" s="11"/>
      <c r="AF18" s="11"/>
      <c r="AG18" s="11"/>
      <c r="AH18" s="11"/>
      <c r="AI18" s="12"/>
      <c r="AJ18" s="11"/>
      <c r="AK18" s="11"/>
      <c r="AL18" s="11"/>
      <c r="AM18" s="11"/>
      <c r="AN18" s="11"/>
      <c r="AO18" s="11"/>
      <c r="AP18" s="8"/>
    </row>
    <row r="19" spans="1:42" ht="12">
      <c r="A19" s="31" t="s">
        <v>114</v>
      </c>
      <c r="B19" s="40"/>
      <c r="C19" s="40"/>
      <c r="D19" s="11"/>
      <c r="E19" s="11"/>
      <c r="F19" s="11"/>
      <c r="G19" s="11"/>
      <c r="H19" s="11"/>
      <c r="I19" s="11"/>
      <c r="J19" s="12"/>
      <c r="K19" s="11"/>
      <c r="L19" s="11"/>
      <c r="M19" s="11"/>
      <c r="N19" s="12"/>
      <c r="O19" s="11"/>
      <c r="P19" s="11"/>
      <c r="Q19" s="11"/>
      <c r="R19" s="12"/>
      <c r="S19" s="11"/>
      <c r="T19" s="11"/>
      <c r="U19" s="11"/>
      <c r="V19" s="11"/>
      <c r="W19" s="11"/>
      <c r="X19" s="11"/>
      <c r="Y19" s="11"/>
      <c r="Z19" s="11"/>
      <c r="AA19" s="11"/>
      <c r="AB19" s="12"/>
      <c r="AC19" s="11"/>
      <c r="AD19" s="11"/>
      <c r="AE19" s="11"/>
      <c r="AF19" s="11"/>
      <c r="AG19" s="11"/>
      <c r="AH19" s="11"/>
    </row>
    <row r="20" spans="1:42" ht="12">
      <c r="A20" s="62" t="s">
        <v>1</v>
      </c>
      <c r="B20" s="62"/>
      <c r="C20" s="62"/>
      <c r="D20" s="63" t="s">
        <v>118</v>
      </c>
      <c r="E20" s="63"/>
      <c r="F20" s="63"/>
      <c r="G20" s="63"/>
      <c r="H20" s="63"/>
      <c r="I20" s="63"/>
      <c r="J20" s="63"/>
      <c r="K20" s="63"/>
      <c r="L20" s="63"/>
      <c r="M20" s="63"/>
      <c r="N20" s="63"/>
      <c r="O20" s="63"/>
      <c r="P20" s="33"/>
      <c r="Q20" s="33"/>
      <c r="R20" s="33"/>
      <c r="S20" s="33"/>
      <c r="T20" s="33"/>
      <c r="U20" s="33"/>
      <c r="V20" s="33"/>
      <c r="W20" s="33"/>
      <c r="X20" s="33"/>
      <c r="Y20" s="33"/>
      <c r="Z20" s="33"/>
      <c r="AA20" s="33"/>
      <c r="AB20" s="12"/>
      <c r="AC20" s="11"/>
      <c r="AD20" s="11"/>
      <c r="AE20" s="11"/>
      <c r="AF20" s="11"/>
      <c r="AG20" s="11"/>
      <c r="AH20" s="11"/>
    </row>
    <row r="21" spans="1:42" ht="12">
      <c r="A21" s="62" t="s">
        <v>126</v>
      </c>
      <c r="B21" s="62"/>
      <c r="C21" s="62"/>
      <c r="D21" s="63" t="s">
        <v>119</v>
      </c>
      <c r="E21" s="63"/>
      <c r="F21" s="63"/>
      <c r="G21" s="63"/>
      <c r="H21" s="63"/>
      <c r="I21" s="63"/>
      <c r="J21" s="63"/>
      <c r="K21" s="63"/>
      <c r="L21" s="63"/>
      <c r="M21" s="63"/>
      <c r="N21" s="63"/>
      <c r="O21" s="63"/>
      <c r="P21" s="33"/>
      <c r="Q21" s="33"/>
      <c r="R21" s="33"/>
      <c r="S21" s="33"/>
      <c r="T21" s="33"/>
      <c r="U21" s="33"/>
      <c r="V21" s="33"/>
      <c r="W21" s="33"/>
      <c r="X21" s="33"/>
      <c r="Y21" s="33"/>
      <c r="Z21" s="33"/>
      <c r="AA21" s="33"/>
      <c r="AB21" s="12"/>
      <c r="AC21" s="11"/>
      <c r="AD21" s="11"/>
      <c r="AE21" s="11"/>
      <c r="AF21" s="11"/>
      <c r="AG21" s="11"/>
      <c r="AH21" s="11"/>
    </row>
    <row r="22" spans="1:42" ht="12">
      <c r="A22" s="62" t="s">
        <v>115</v>
      </c>
      <c r="B22" s="62"/>
      <c r="C22" s="62"/>
      <c r="D22" s="63" t="s">
        <v>120</v>
      </c>
      <c r="E22" s="63"/>
      <c r="F22" s="63"/>
      <c r="G22" s="63"/>
      <c r="H22" s="63"/>
      <c r="I22" s="63"/>
      <c r="J22" s="63"/>
      <c r="K22" s="63"/>
      <c r="L22" s="63"/>
      <c r="M22" s="63"/>
      <c r="N22" s="63"/>
      <c r="O22" s="63"/>
      <c r="P22" s="33"/>
      <c r="Q22" s="33"/>
      <c r="R22" s="33"/>
      <c r="S22" s="33"/>
      <c r="T22" s="33"/>
      <c r="U22" s="33"/>
      <c r="V22" s="33"/>
      <c r="W22" s="33"/>
      <c r="X22" s="33"/>
      <c r="Y22" s="33"/>
      <c r="Z22" s="33"/>
      <c r="AA22" s="33"/>
      <c r="AB22" s="12"/>
      <c r="AC22" s="11"/>
      <c r="AD22" s="11"/>
      <c r="AE22" s="11"/>
      <c r="AF22" s="11"/>
      <c r="AG22" s="11"/>
      <c r="AH22" s="11"/>
    </row>
    <row r="23" spans="1:42" ht="12">
      <c r="A23" s="62" t="s">
        <v>116</v>
      </c>
      <c r="B23" s="62"/>
      <c r="C23" s="62"/>
      <c r="D23" s="63" t="s">
        <v>121</v>
      </c>
      <c r="E23" s="63"/>
      <c r="F23" s="63"/>
      <c r="G23" s="63"/>
      <c r="H23" s="63"/>
      <c r="I23" s="63"/>
      <c r="J23" s="63"/>
      <c r="K23" s="63"/>
      <c r="L23" s="63"/>
      <c r="M23" s="63"/>
      <c r="N23" s="63"/>
      <c r="O23" s="63"/>
      <c r="P23" s="33"/>
      <c r="Q23" s="33"/>
      <c r="R23" s="33"/>
      <c r="S23" s="33"/>
      <c r="T23" s="33"/>
      <c r="U23" s="33"/>
      <c r="V23" s="33"/>
      <c r="W23" s="33"/>
      <c r="X23" s="33"/>
      <c r="Y23" s="33"/>
      <c r="Z23" s="33"/>
      <c r="AA23" s="33"/>
      <c r="AB23" s="12"/>
      <c r="AC23" s="11"/>
      <c r="AD23" s="11"/>
      <c r="AE23" s="11"/>
      <c r="AF23" s="11"/>
      <c r="AG23" s="11"/>
      <c r="AH23" s="11"/>
    </row>
    <row r="24" spans="1:42" ht="12">
      <c r="A24" s="62" t="s">
        <v>117</v>
      </c>
      <c r="B24" s="62"/>
      <c r="C24" s="62"/>
      <c r="D24" s="63" t="s">
        <v>122</v>
      </c>
      <c r="E24" s="63"/>
      <c r="F24" s="63"/>
      <c r="G24" s="63"/>
      <c r="H24" s="63"/>
      <c r="I24" s="63"/>
      <c r="J24" s="63"/>
      <c r="K24" s="63"/>
      <c r="L24" s="63"/>
      <c r="M24" s="63"/>
      <c r="N24" s="63"/>
      <c r="O24" s="63"/>
      <c r="P24" s="33"/>
      <c r="Q24" s="33"/>
      <c r="R24" s="33"/>
      <c r="S24" s="33"/>
      <c r="T24" s="33"/>
      <c r="U24" s="33"/>
      <c r="V24" s="33"/>
      <c r="W24" s="33"/>
      <c r="X24" s="33"/>
      <c r="Y24" s="33"/>
      <c r="Z24" s="33"/>
      <c r="AA24" s="33"/>
      <c r="AB24" s="12"/>
      <c r="AC24" s="11"/>
      <c r="AD24" s="11"/>
      <c r="AE24" s="11"/>
      <c r="AF24" s="11"/>
      <c r="AG24" s="11"/>
      <c r="AH24" s="11"/>
    </row>
    <row r="25" spans="1:42" ht="12">
      <c r="A25" s="13" t="s">
        <v>123</v>
      </c>
      <c r="D25" s="13"/>
      <c r="E25" s="13"/>
      <c r="F25" s="13"/>
      <c r="G25" s="13"/>
      <c r="H25" s="13"/>
      <c r="I25" s="13"/>
      <c r="J25" s="13"/>
      <c r="K25" s="32"/>
      <c r="L25" s="32"/>
      <c r="M25" s="32"/>
      <c r="N25" s="32"/>
      <c r="O25" s="32"/>
      <c r="P25" s="32"/>
      <c r="Q25" s="32"/>
      <c r="R25" s="32"/>
      <c r="S25" s="32"/>
      <c r="T25" s="32"/>
      <c r="U25" s="32"/>
      <c r="V25" s="32"/>
      <c r="W25" s="32"/>
      <c r="X25" s="32"/>
      <c r="Y25" s="32"/>
      <c r="Z25" s="32"/>
      <c r="AA25" s="32"/>
      <c r="AB25" s="8"/>
      <c r="AC25" s="8"/>
      <c r="AD25" s="8"/>
      <c r="AE25" s="8"/>
      <c r="AF25" s="8"/>
      <c r="AG25" s="8"/>
      <c r="AH25" s="8"/>
    </row>
    <row r="26" spans="1:42" ht="8.25" customHeight="1">
      <c r="A26" s="40"/>
      <c r="B26" s="40"/>
      <c r="C26" s="11"/>
      <c r="D26" s="11"/>
      <c r="E26" s="11"/>
      <c r="F26" s="11"/>
      <c r="G26" s="11"/>
      <c r="H26" s="11"/>
      <c r="I26" s="12"/>
      <c r="J26" s="11"/>
      <c r="K26" s="11"/>
      <c r="L26" s="11"/>
      <c r="M26" s="12"/>
      <c r="N26" s="11"/>
      <c r="O26" s="11"/>
      <c r="P26" s="11"/>
      <c r="Q26" s="12"/>
      <c r="R26" s="11"/>
      <c r="S26" s="11"/>
      <c r="T26" s="11"/>
      <c r="U26" s="12"/>
      <c r="V26" s="11"/>
      <c r="W26" s="11"/>
      <c r="X26" s="11"/>
      <c r="Y26" s="12"/>
      <c r="Z26" s="11"/>
      <c r="AA26" s="11"/>
      <c r="AB26" s="11"/>
      <c r="AC26" s="11"/>
      <c r="AD26" s="11"/>
      <c r="AE26" s="11"/>
      <c r="AF26" s="11"/>
      <c r="AG26" s="11"/>
      <c r="AH26" s="11"/>
      <c r="AI26" s="12"/>
      <c r="AJ26" s="11"/>
      <c r="AK26" s="11"/>
      <c r="AL26" s="11"/>
      <c r="AM26" s="11"/>
      <c r="AN26" s="11"/>
      <c r="AO26" s="11"/>
      <c r="AP26" s="8"/>
    </row>
    <row r="27" spans="1:42" ht="15.75" customHeight="1">
      <c r="A27" s="13" t="s">
        <v>77</v>
      </c>
      <c r="J27" s="8"/>
      <c r="K27" s="8"/>
      <c r="L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row>
    <row r="28" spans="1:42" ht="15.75" customHeight="1">
      <c r="A28" s="65" t="s">
        <v>11</v>
      </c>
      <c r="B28" s="65"/>
      <c r="C28" s="65" t="s">
        <v>1</v>
      </c>
      <c r="D28" s="65"/>
      <c r="E28" s="65"/>
      <c r="F28" s="65"/>
      <c r="G28" s="65"/>
      <c r="H28" s="65"/>
      <c r="I28" s="65"/>
      <c r="J28" s="65"/>
      <c r="K28" s="65"/>
      <c r="L28" s="65"/>
      <c r="M28" s="65" t="s">
        <v>126</v>
      </c>
      <c r="N28" s="65"/>
      <c r="O28" s="65"/>
      <c r="P28" s="65"/>
      <c r="Q28" s="65"/>
      <c r="R28" s="65"/>
      <c r="S28" s="65"/>
      <c r="T28" s="65"/>
      <c r="U28" s="65"/>
      <c r="V28" s="65"/>
      <c r="W28" s="65"/>
      <c r="X28" s="65"/>
      <c r="Y28" s="65"/>
      <c r="Z28" s="65"/>
      <c r="AA28" s="65"/>
      <c r="AB28" s="65"/>
      <c r="AC28" s="65" t="s">
        <v>73</v>
      </c>
      <c r="AD28" s="65"/>
      <c r="AE28" s="65"/>
      <c r="AF28" s="65"/>
      <c r="AG28" s="65"/>
      <c r="AH28" s="65"/>
      <c r="AI28" s="65" t="s">
        <v>75</v>
      </c>
      <c r="AJ28" s="65"/>
      <c r="AK28" s="65"/>
      <c r="AL28" s="65"/>
      <c r="AM28" s="65" t="s">
        <v>76</v>
      </c>
      <c r="AN28" s="65"/>
      <c r="AO28" s="65"/>
    </row>
    <row r="29" spans="1:42" ht="15.75" customHeight="1">
      <c r="A29" s="66" t="s">
        <v>10</v>
      </c>
      <c r="B29" s="67"/>
      <c r="C29" s="72" t="s">
        <v>55</v>
      </c>
      <c r="D29" s="72"/>
      <c r="E29" s="72"/>
      <c r="F29" s="76"/>
      <c r="G29" s="77"/>
      <c r="H29" s="78"/>
      <c r="I29" s="76"/>
      <c r="J29" s="77"/>
      <c r="K29" s="77"/>
      <c r="L29" s="78"/>
      <c r="M29" s="73" t="s">
        <v>57</v>
      </c>
      <c r="N29" s="74"/>
      <c r="O29" s="74"/>
      <c r="P29" s="75"/>
      <c r="Q29" s="76"/>
      <c r="R29" s="77"/>
      <c r="S29" s="77"/>
      <c r="T29" s="78"/>
      <c r="U29" s="76"/>
      <c r="V29" s="77"/>
      <c r="W29" s="77"/>
      <c r="X29" s="78"/>
      <c r="Y29" s="76"/>
      <c r="Z29" s="77"/>
      <c r="AA29" s="77"/>
      <c r="AB29" s="78"/>
      <c r="AC29" s="72" t="s">
        <v>58</v>
      </c>
      <c r="AD29" s="72"/>
      <c r="AE29" s="72"/>
      <c r="AF29" s="76"/>
      <c r="AG29" s="77"/>
      <c r="AH29" s="78"/>
      <c r="AI29" s="72" t="s">
        <v>60</v>
      </c>
      <c r="AJ29" s="72"/>
      <c r="AK29" s="72"/>
      <c r="AL29" s="72"/>
      <c r="AM29" s="72" t="s">
        <v>66</v>
      </c>
      <c r="AN29" s="72"/>
      <c r="AO29" s="72"/>
    </row>
    <row r="30" spans="1:42" ht="15.75" customHeight="1">
      <c r="A30" s="68"/>
      <c r="B30" s="69"/>
      <c r="C30" s="72" t="s">
        <v>56</v>
      </c>
      <c r="D30" s="72"/>
      <c r="E30" s="72"/>
      <c r="F30" s="79"/>
      <c r="G30" s="64"/>
      <c r="H30" s="80"/>
      <c r="I30" s="79"/>
      <c r="J30" s="64"/>
      <c r="K30" s="64"/>
      <c r="L30" s="80"/>
      <c r="M30" s="79"/>
      <c r="N30" s="64"/>
      <c r="O30" s="64"/>
      <c r="P30" s="80"/>
      <c r="Q30" s="79"/>
      <c r="R30" s="64"/>
      <c r="S30" s="64"/>
      <c r="T30" s="80"/>
      <c r="U30" s="79"/>
      <c r="V30" s="64"/>
      <c r="W30" s="64"/>
      <c r="X30" s="80"/>
      <c r="Y30" s="79"/>
      <c r="Z30" s="64"/>
      <c r="AA30" s="64"/>
      <c r="AB30" s="80"/>
      <c r="AC30" s="72" t="s">
        <v>59</v>
      </c>
      <c r="AD30" s="72"/>
      <c r="AE30" s="72"/>
      <c r="AF30" s="79"/>
      <c r="AG30" s="64"/>
      <c r="AH30" s="80"/>
      <c r="AI30" s="72" t="s">
        <v>61</v>
      </c>
      <c r="AJ30" s="72"/>
      <c r="AK30" s="72"/>
      <c r="AL30" s="72"/>
      <c r="AM30" s="72" t="s">
        <v>67</v>
      </c>
      <c r="AN30" s="72"/>
      <c r="AO30" s="72"/>
    </row>
    <row r="31" spans="1:42" ht="15.75" customHeight="1">
      <c r="A31" s="68"/>
      <c r="B31" s="69"/>
      <c r="C31" s="76"/>
      <c r="D31" s="77"/>
      <c r="E31" s="78"/>
      <c r="F31" s="79"/>
      <c r="G31" s="64"/>
      <c r="H31" s="80"/>
      <c r="I31" s="79"/>
      <c r="J31" s="64"/>
      <c r="K31" s="64"/>
      <c r="L31" s="80"/>
      <c r="M31" s="79"/>
      <c r="N31" s="64"/>
      <c r="O31" s="64"/>
      <c r="P31" s="80"/>
      <c r="Q31" s="79"/>
      <c r="R31" s="64"/>
      <c r="S31" s="64"/>
      <c r="T31" s="80"/>
      <c r="U31" s="79"/>
      <c r="V31" s="64"/>
      <c r="W31" s="64"/>
      <c r="X31" s="80"/>
      <c r="Y31" s="79"/>
      <c r="Z31" s="64"/>
      <c r="AA31" s="64"/>
      <c r="AB31" s="80"/>
      <c r="AC31" s="76"/>
      <c r="AD31" s="77"/>
      <c r="AE31" s="78"/>
      <c r="AF31" s="79"/>
      <c r="AG31" s="64"/>
      <c r="AH31" s="80"/>
      <c r="AI31" s="72" t="s">
        <v>62</v>
      </c>
      <c r="AJ31" s="72"/>
      <c r="AK31" s="72"/>
      <c r="AL31" s="72"/>
      <c r="AM31" s="72" t="s">
        <v>68</v>
      </c>
      <c r="AN31" s="72"/>
      <c r="AO31" s="72"/>
    </row>
    <row r="32" spans="1:42" ht="15.75" customHeight="1">
      <c r="A32" s="68"/>
      <c r="B32" s="69"/>
      <c r="C32" s="79"/>
      <c r="D32" s="64"/>
      <c r="E32" s="80"/>
      <c r="F32" s="79"/>
      <c r="G32" s="64"/>
      <c r="H32" s="80"/>
      <c r="I32" s="79"/>
      <c r="J32" s="64"/>
      <c r="K32" s="64"/>
      <c r="L32" s="80"/>
      <c r="M32" s="79"/>
      <c r="N32" s="64"/>
      <c r="O32" s="64"/>
      <c r="P32" s="80"/>
      <c r="Q32" s="79"/>
      <c r="R32" s="64"/>
      <c r="S32" s="64"/>
      <c r="T32" s="80"/>
      <c r="U32" s="79"/>
      <c r="V32" s="64"/>
      <c r="W32" s="64"/>
      <c r="X32" s="80"/>
      <c r="Y32" s="79"/>
      <c r="Z32" s="64"/>
      <c r="AA32" s="64"/>
      <c r="AB32" s="80"/>
      <c r="AC32" s="79"/>
      <c r="AD32" s="64"/>
      <c r="AE32" s="80"/>
      <c r="AF32" s="79"/>
      <c r="AG32" s="64"/>
      <c r="AH32" s="80"/>
      <c r="AI32" s="72" t="s">
        <v>63</v>
      </c>
      <c r="AJ32" s="72"/>
      <c r="AK32" s="72"/>
      <c r="AL32" s="72"/>
      <c r="AM32" s="72" t="s">
        <v>69</v>
      </c>
      <c r="AN32" s="72"/>
      <c r="AO32" s="72"/>
    </row>
    <row r="33" spans="1:42" ht="15.75" customHeight="1">
      <c r="A33" s="68"/>
      <c r="B33" s="69"/>
      <c r="C33" s="79"/>
      <c r="D33" s="64"/>
      <c r="E33" s="80"/>
      <c r="F33" s="79"/>
      <c r="G33" s="64"/>
      <c r="H33" s="80"/>
      <c r="I33" s="79"/>
      <c r="J33" s="64"/>
      <c r="K33" s="64"/>
      <c r="L33" s="80"/>
      <c r="M33" s="79"/>
      <c r="N33" s="64"/>
      <c r="O33" s="64"/>
      <c r="P33" s="80"/>
      <c r="Q33" s="79"/>
      <c r="R33" s="64"/>
      <c r="S33" s="64"/>
      <c r="T33" s="80"/>
      <c r="U33" s="79"/>
      <c r="V33" s="64"/>
      <c r="W33" s="64"/>
      <c r="X33" s="80"/>
      <c r="Y33" s="79"/>
      <c r="Z33" s="64"/>
      <c r="AA33" s="64"/>
      <c r="AB33" s="80"/>
      <c r="AC33" s="79"/>
      <c r="AD33" s="64"/>
      <c r="AE33" s="80"/>
      <c r="AF33" s="79"/>
      <c r="AG33" s="64"/>
      <c r="AH33" s="80"/>
      <c r="AI33" s="72" t="s">
        <v>64</v>
      </c>
      <c r="AJ33" s="72"/>
      <c r="AK33" s="72"/>
      <c r="AL33" s="72"/>
      <c r="AM33" s="76"/>
      <c r="AN33" s="77"/>
      <c r="AO33" s="78"/>
    </row>
    <row r="34" spans="1:42" ht="15.75" customHeight="1">
      <c r="A34" s="68"/>
      <c r="B34" s="69"/>
      <c r="C34" s="81"/>
      <c r="D34" s="82"/>
      <c r="E34" s="83"/>
      <c r="F34" s="81"/>
      <c r="G34" s="82"/>
      <c r="H34" s="83"/>
      <c r="I34" s="81"/>
      <c r="J34" s="82"/>
      <c r="K34" s="82"/>
      <c r="L34" s="83"/>
      <c r="M34" s="81"/>
      <c r="N34" s="82"/>
      <c r="O34" s="82"/>
      <c r="P34" s="83"/>
      <c r="Q34" s="81"/>
      <c r="R34" s="82"/>
      <c r="S34" s="82"/>
      <c r="T34" s="83"/>
      <c r="U34" s="81"/>
      <c r="V34" s="82"/>
      <c r="W34" s="82"/>
      <c r="X34" s="83"/>
      <c r="Y34" s="81"/>
      <c r="Z34" s="82"/>
      <c r="AA34" s="82"/>
      <c r="AB34" s="83"/>
      <c r="AC34" s="81"/>
      <c r="AD34" s="82"/>
      <c r="AE34" s="83"/>
      <c r="AF34" s="81"/>
      <c r="AG34" s="82"/>
      <c r="AH34" s="83"/>
      <c r="AI34" s="72" t="s">
        <v>65</v>
      </c>
      <c r="AJ34" s="72"/>
      <c r="AK34" s="72"/>
      <c r="AL34" s="72"/>
      <c r="AM34" s="81"/>
      <c r="AN34" s="82"/>
      <c r="AO34" s="83"/>
    </row>
    <row r="35" spans="1:42" ht="15.75" customHeight="1">
      <c r="A35" s="70"/>
      <c r="B35" s="71"/>
      <c r="C35" s="39" t="s">
        <v>6</v>
      </c>
      <c r="D35" s="39" t="s">
        <v>7</v>
      </c>
      <c r="E35" s="39" t="s">
        <v>8</v>
      </c>
      <c r="F35" s="39" t="s">
        <v>6</v>
      </c>
      <c r="G35" s="39" t="s">
        <v>7</v>
      </c>
      <c r="H35" s="39" t="s">
        <v>8</v>
      </c>
      <c r="I35" s="39" t="s">
        <v>6</v>
      </c>
      <c r="J35" s="72" t="s">
        <v>7</v>
      </c>
      <c r="K35" s="72"/>
      <c r="L35" s="39" t="s">
        <v>8</v>
      </c>
      <c r="M35" s="39" t="s">
        <v>6</v>
      </c>
      <c r="N35" s="72" t="s">
        <v>7</v>
      </c>
      <c r="O35" s="72"/>
      <c r="P35" s="39" t="s">
        <v>8</v>
      </c>
      <c r="Q35" s="39" t="s">
        <v>6</v>
      </c>
      <c r="R35" s="72" t="s">
        <v>7</v>
      </c>
      <c r="S35" s="72"/>
      <c r="T35" s="39" t="s">
        <v>8</v>
      </c>
      <c r="U35" s="39" t="s">
        <v>6</v>
      </c>
      <c r="V35" s="72" t="s">
        <v>7</v>
      </c>
      <c r="W35" s="72"/>
      <c r="X35" s="39" t="s">
        <v>8</v>
      </c>
      <c r="Y35" s="39" t="s">
        <v>6</v>
      </c>
      <c r="Z35" s="72" t="s">
        <v>7</v>
      </c>
      <c r="AA35" s="72"/>
      <c r="AB35" s="39" t="s">
        <v>8</v>
      </c>
      <c r="AC35" s="39" t="s">
        <v>6</v>
      </c>
      <c r="AD35" s="39" t="s">
        <v>7</v>
      </c>
      <c r="AE35" s="39" t="s">
        <v>8</v>
      </c>
      <c r="AF35" s="39" t="s">
        <v>6</v>
      </c>
      <c r="AG35" s="39" t="s">
        <v>7</v>
      </c>
      <c r="AH35" s="39" t="s">
        <v>8</v>
      </c>
      <c r="AI35" s="39" t="s">
        <v>6</v>
      </c>
      <c r="AJ35" s="72" t="s">
        <v>7</v>
      </c>
      <c r="AK35" s="72"/>
      <c r="AL35" s="39" t="s">
        <v>8</v>
      </c>
      <c r="AM35" s="39" t="s">
        <v>6</v>
      </c>
      <c r="AN35" s="39" t="s">
        <v>7</v>
      </c>
      <c r="AO35" s="39" t="s">
        <v>8</v>
      </c>
    </row>
    <row r="36" spans="1:42" ht="15.75" customHeight="1">
      <c r="A36" s="84" t="s">
        <v>2</v>
      </c>
      <c r="B36" s="2">
        <v>60</v>
      </c>
      <c r="C36" s="14">
        <f>郵政!C29+陸幕!C29</f>
        <v>0</v>
      </c>
      <c r="D36" s="4"/>
      <c r="E36" s="3">
        <f>C36*D36</f>
        <v>0</v>
      </c>
      <c r="F36" s="3"/>
      <c r="G36" s="9"/>
      <c r="H36" s="3"/>
      <c r="I36" s="14"/>
      <c r="J36" s="88"/>
      <c r="K36" s="88"/>
      <c r="L36" s="3"/>
      <c r="M36" s="14">
        <f>郵政!M29+陸幕!M29</f>
        <v>0</v>
      </c>
      <c r="N36" s="85"/>
      <c r="O36" s="85"/>
      <c r="P36" s="3">
        <f>M36*N36</f>
        <v>0</v>
      </c>
      <c r="Q36" s="3"/>
      <c r="R36" s="88"/>
      <c r="S36" s="88"/>
      <c r="T36" s="3"/>
      <c r="U36" s="3"/>
      <c r="V36" s="88"/>
      <c r="W36" s="88"/>
      <c r="X36" s="3"/>
      <c r="Y36" s="3"/>
      <c r="Z36" s="88"/>
      <c r="AA36" s="88"/>
      <c r="AB36" s="3"/>
      <c r="AC36" s="14">
        <f>郵政!AC29+陸幕!AC29</f>
        <v>0</v>
      </c>
      <c r="AD36" s="4"/>
      <c r="AE36" s="3">
        <f>AC36*AD36</f>
        <v>0</v>
      </c>
      <c r="AF36" s="3"/>
      <c r="AG36" s="9"/>
      <c r="AH36" s="3"/>
      <c r="AI36" s="14">
        <f>郵政!AI29+陸幕!AI29</f>
        <v>0</v>
      </c>
      <c r="AJ36" s="85"/>
      <c r="AK36" s="85"/>
      <c r="AL36" s="3">
        <f>AI36*AJ36</f>
        <v>0</v>
      </c>
      <c r="AM36" s="14">
        <f>郵政!AM29+陸幕!AM29</f>
        <v>0</v>
      </c>
      <c r="AN36" s="4"/>
      <c r="AO36" s="3">
        <f>AM36*AN36</f>
        <v>0</v>
      </c>
      <c r="AP36" s="8"/>
    </row>
    <row r="37" spans="1:42" ht="15.75" customHeight="1">
      <c r="A37" s="84"/>
      <c r="B37" s="2">
        <v>80</v>
      </c>
      <c r="C37" s="14">
        <f>郵政!C30+陸幕!C30</f>
        <v>0</v>
      </c>
      <c r="D37" s="4"/>
      <c r="E37" s="3">
        <f t="shared" ref="E37:E41" si="11">C37*D37</f>
        <v>0</v>
      </c>
      <c r="F37" s="3"/>
      <c r="G37" s="9"/>
      <c r="H37" s="3"/>
      <c r="I37" s="14"/>
      <c r="J37" s="88"/>
      <c r="K37" s="88"/>
      <c r="L37" s="3"/>
      <c r="M37" s="14">
        <f>郵政!M30+陸幕!M30</f>
        <v>0</v>
      </c>
      <c r="N37" s="85"/>
      <c r="O37" s="85"/>
      <c r="P37" s="3">
        <f t="shared" ref="P37:P41" si="12">M37*N37</f>
        <v>0</v>
      </c>
      <c r="Q37" s="3"/>
      <c r="R37" s="88"/>
      <c r="S37" s="88"/>
      <c r="T37" s="3"/>
      <c r="U37" s="3"/>
      <c r="V37" s="88"/>
      <c r="W37" s="88"/>
      <c r="X37" s="3"/>
      <c r="Y37" s="3"/>
      <c r="Z37" s="88"/>
      <c r="AA37" s="88"/>
      <c r="AB37" s="3"/>
      <c r="AC37" s="14">
        <f>郵政!AC30+陸幕!AC30</f>
        <v>0</v>
      </c>
      <c r="AD37" s="4"/>
      <c r="AE37" s="3">
        <f t="shared" ref="AE37:AE41" si="13">AC37*AD37</f>
        <v>0</v>
      </c>
      <c r="AF37" s="3"/>
      <c r="AG37" s="9"/>
      <c r="AH37" s="3"/>
      <c r="AI37" s="14">
        <f>郵政!AI30+陸幕!AI30</f>
        <v>0</v>
      </c>
      <c r="AJ37" s="85"/>
      <c r="AK37" s="85"/>
      <c r="AL37" s="3">
        <f t="shared" ref="AL37:AL41" si="14">AI37*AJ37</f>
        <v>0</v>
      </c>
      <c r="AM37" s="14">
        <f>郵政!AM30+陸幕!AM30</f>
        <v>0</v>
      </c>
      <c r="AN37" s="4"/>
      <c r="AO37" s="3">
        <f t="shared" ref="AO37:AO41" si="15">AM37*AN37</f>
        <v>0</v>
      </c>
      <c r="AP37" s="8"/>
    </row>
    <row r="38" spans="1:42" ht="15.75" customHeight="1">
      <c r="A38" s="84"/>
      <c r="B38" s="2">
        <v>100</v>
      </c>
      <c r="C38" s="14">
        <f>郵政!C31+陸幕!C31</f>
        <v>0</v>
      </c>
      <c r="D38" s="4"/>
      <c r="E38" s="3">
        <f t="shared" si="11"/>
        <v>0</v>
      </c>
      <c r="F38" s="3"/>
      <c r="G38" s="9"/>
      <c r="H38" s="3"/>
      <c r="I38" s="14"/>
      <c r="J38" s="88"/>
      <c r="K38" s="88"/>
      <c r="L38" s="3"/>
      <c r="M38" s="14">
        <f>郵政!M31+陸幕!M31</f>
        <v>0</v>
      </c>
      <c r="N38" s="85"/>
      <c r="O38" s="85"/>
      <c r="P38" s="3">
        <f t="shared" si="12"/>
        <v>0</v>
      </c>
      <c r="Q38" s="3"/>
      <c r="R38" s="88"/>
      <c r="S38" s="88"/>
      <c r="T38" s="3"/>
      <c r="U38" s="3"/>
      <c r="V38" s="88"/>
      <c r="W38" s="88"/>
      <c r="X38" s="3"/>
      <c r="Y38" s="3"/>
      <c r="Z38" s="88"/>
      <c r="AA38" s="88"/>
      <c r="AB38" s="3"/>
      <c r="AC38" s="14">
        <f>郵政!AC31+陸幕!AC31</f>
        <v>0</v>
      </c>
      <c r="AD38" s="4"/>
      <c r="AE38" s="3">
        <f t="shared" si="13"/>
        <v>0</v>
      </c>
      <c r="AF38" s="3"/>
      <c r="AG38" s="9"/>
      <c r="AH38" s="3"/>
      <c r="AI38" s="14">
        <f>郵政!AI31+陸幕!AI31</f>
        <v>0</v>
      </c>
      <c r="AJ38" s="85"/>
      <c r="AK38" s="85"/>
      <c r="AL38" s="3">
        <f t="shared" si="14"/>
        <v>0</v>
      </c>
      <c r="AM38" s="14">
        <f>郵政!AM31+陸幕!AM31</f>
        <v>0</v>
      </c>
      <c r="AN38" s="4"/>
      <c r="AO38" s="3">
        <f t="shared" si="15"/>
        <v>0</v>
      </c>
      <c r="AP38" s="8"/>
    </row>
    <row r="39" spans="1:42" ht="15.75" customHeight="1">
      <c r="A39" s="84"/>
      <c r="B39" s="2">
        <v>120</v>
      </c>
      <c r="C39" s="14">
        <f>郵政!C32+陸幕!C32</f>
        <v>0</v>
      </c>
      <c r="D39" s="4"/>
      <c r="E39" s="3">
        <f t="shared" si="11"/>
        <v>0</v>
      </c>
      <c r="F39" s="3"/>
      <c r="G39" s="9"/>
      <c r="H39" s="3"/>
      <c r="I39" s="14"/>
      <c r="J39" s="88"/>
      <c r="K39" s="88"/>
      <c r="L39" s="3"/>
      <c r="M39" s="14">
        <f>郵政!M32+陸幕!M32</f>
        <v>0</v>
      </c>
      <c r="N39" s="85"/>
      <c r="O39" s="85"/>
      <c r="P39" s="3">
        <f t="shared" si="12"/>
        <v>0</v>
      </c>
      <c r="Q39" s="3"/>
      <c r="R39" s="88"/>
      <c r="S39" s="88"/>
      <c r="T39" s="3"/>
      <c r="U39" s="3"/>
      <c r="V39" s="88"/>
      <c r="W39" s="88"/>
      <c r="X39" s="3"/>
      <c r="Y39" s="3"/>
      <c r="Z39" s="88"/>
      <c r="AA39" s="88"/>
      <c r="AB39" s="3"/>
      <c r="AC39" s="14">
        <f>郵政!AC32+陸幕!AC32</f>
        <v>0</v>
      </c>
      <c r="AD39" s="4"/>
      <c r="AE39" s="3">
        <f t="shared" si="13"/>
        <v>0</v>
      </c>
      <c r="AF39" s="3"/>
      <c r="AG39" s="9"/>
      <c r="AH39" s="3"/>
      <c r="AI39" s="14">
        <f>郵政!AI32+陸幕!AI32</f>
        <v>0</v>
      </c>
      <c r="AJ39" s="85"/>
      <c r="AK39" s="85"/>
      <c r="AL39" s="3">
        <f t="shared" si="14"/>
        <v>0</v>
      </c>
      <c r="AM39" s="14">
        <f>郵政!AM32+陸幕!AM32</f>
        <v>0</v>
      </c>
      <c r="AN39" s="4"/>
      <c r="AO39" s="3">
        <f t="shared" si="15"/>
        <v>0</v>
      </c>
      <c r="AP39" s="8"/>
    </row>
    <row r="40" spans="1:42" ht="15.75" customHeight="1">
      <c r="A40" s="84"/>
      <c r="B40" s="2">
        <v>140</v>
      </c>
      <c r="C40" s="14">
        <f>郵政!C33+陸幕!C33</f>
        <v>0</v>
      </c>
      <c r="D40" s="4"/>
      <c r="E40" s="3">
        <f t="shared" si="11"/>
        <v>0</v>
      </c>
      <c r="F40" s="3"/>
      <c r="G40" s="9"/>
      <c r="H40" s="3"/>
      <c r="I40" s="14"/>
      <c r="J40" s="88"/>
      <c r="K40" s="88"/>
      <c r="L40" s="3"/>
      <c r="M40" s="14">
        <f>郵政!M33+陸幕!M33</f>
        <v>0</v>
      </c>
      <c r="N40" s="85"/>
      <c r="O40" s="85"/>
      <c r="P40" s="3">
        <f t="shared" si="12"/>
        <v>0</v>
      </c>
      <c r="Q40" s="3"/>
      <c r="R40" s="88"/>
      <c r="S40" s="88"/>
      <c r="T40" s="3"/>
      <c r="U40" s="3"/>
      <c r="V40" s="88"/>
      <c r="W40" s="88"/>
      <c r="X40" s="3"/>
      <c r="Y40" s="3"/>
      <c r="Z40" s="88"/>
      <c r="AA40" s="88"/>
      <c r="AB40" s="3"/>
      <c r="AC40" s="14">
        <f>郵政!AC33+陸幕!AC33</f>
        <v>0</v>
      </c>
      <c r="AD40" s="4"/>
      <c r="AE40" s="3">
        <f t="shared" si="13"/>
        <v>0</v>
      </c>
      <c r="AF40" s="3"/>
      <c r="AG40" s="9"/>
      <c r="AH40" s="3"/>
      <c r="AI40" s="14">
        <f>郵政!AI33+陸幕!AI33</f>
        <v>0</v>
      </c>
      <c r="AJ40" s="85"/>
      <c r="AK40" s="85"/>
      <c r="AL40" s="3">
        <f t="shared" si="14"/>
        <v>0</v>
      </c>
      <c r="AM40" s="14">
        <f>郵政!AM33+陸幕!AM33</f>
        <v>0</v>
      </c>
      <c r="AN40" s="4"/>
      <c r="AO40" s="3">
        <f t="shared" si="15"/>
        <v>0</v>
      </c>
      <c r="AP40" s="8"/>
    </row>
    <row r="41" spans="1:42" ht="15.75" customHeight="1">
      <c r="A41" s="84"/>
      <c r="B41" s="2">
        <v>160</v>
      </c>
      <c r="C41" s="14">
        <f>郵政!C34+陸幕!C34</f>
        <v>0</v>
      </c>
      <c r="D41" s="4"/>
      <c r="E41" s="3">
        <f t="shared" si="11"/>
        <v>0</v>
      </c>
      <c r="F41" s="3"/>
      <c r="G41" s="9"/>
      <c r="H41" s="3"/>
      <c r="I41" s="14"/>
      <c r="J41" s="88"/>
      <c r="K41" s="88"/>
      <c r="L41" s="3"/>
      <c r="M41" s="14">
        <f>郵政!M34+陸幕!M34</f>
        <v>0</v>
      </c>
      <c r="N41" s="85"/>
      <c r="O41" s="85"/>
      <c r="P41" s="3">
        <f t="shared" si="12"/>
        <v>0</v>
      </c>
      <c r="Q41" s="3"/>
      <c r="R41" s="88"/>
      <c r="S41" s="88"/>
      <c r="T41" s="3"/>
      <c r="U41" s="3"/>
      <c r="V41" s="88"/>
      <c r="W41" s="88"/>
      <c r="X41" s="3"/>
      <c r="Y41" s="3"/>
      <c r="Z41" s="88"/>
      <c r="AA41" s="88"/>
      <c r="AB41" s="3"/>
      <c r="AC41" s="14">
        <f>郵政!AC34+陸幕!AC34</f>
        <v>0</v>
      </c>
      <c r="AD41" s="4"/>
      <c r="AE41" s="3">
        <f t="shared" si="13"/>
        <v>0</v>
      </c>
      <c r="AF41" s="3"/>
      <c r="AG41" s="9"/>
      <c r="AH41" s="3"/>
      <c r="AI41" s="14">
        <f>郵政!AI34+陸幕!AI34</f>
        <v>0</v>
      </c>
      <c r="AJ41" s="85"/>
      <c r="AK41" s="85"/>
      <c r="AL41" s="3">
        <f t="shared" si="14"/>
        <v>0</v>
      </c>
      <c r="AM41" s="14">
        <f>郵政!AM34+陸幕!AM34</f>
        <v>0</v>
      </c>
      <c r="AN41" s="4"/>
      <c r="AO41" s="3">
        <f t="shared" si="15"/>
        <v>0</v>
      </c>
      <c r="AP41" s="8"/>
    </row>
    <row r="42" spans="1:42" ht="15.75" customHeight="1">
      <c r="A42" s="72" t="s">
        <v>70</v>
      </c>
      <c r="B42" s="72"/>
      <c r="C42" s="30"/>
      <c r="D42" s="86">
        <f>SUM(E36:E41)</f>
        <v>0</v>
      </c>
      <c r="E42" s="87"/>
      <c r="F42" s="30"/>
      <c r="G42" s="86"/>
      <c r="H42" s="87"/>
      <c r="I42" s="6"/>
      <c r="J42" s="86"/>
      <c r="K42" s="86"/>
      <c r="L42" s="87"/>
      <c r="M42" s="6"/>
      <c r="N42" s="86">
        <f>SUM(P36:P41)</f>
        <v>0</v>
      </c>
      <c r="O42" s="86"/>
      <c r="P42" s="87"/>
      <c r="Q42" s="6"/>
      <c r="R42" s="86"/>
      <c r="S42" s="86"/>
      <c r="T42" s="87"/>
      <c r="U42" s="6"/>
      <c r="V42" s="86"/>
      <c r="W42" s="86"/>
      <c r="X42" s="87"/>
      <c r="Y42" s="6"/>
      <c r="Z42" s="86"/>
      <c r="AA42" s="86"/>
      <c r="AB42" s="87"/>
      <c r="AC42" s="30"/>
      <c r="AD42" s="86">
        <f>SUM(AE36:AE41)</f>
        <v>0</v>
      </c>
      <c r="AE42" s="87"/>
      <c r="AF42" s="30"/>
      <c r="AG42" s="86"/>
      <c r="AH42" s="87"/>
      <c r="AI42" s="6"/>
      <c r="AJ42" s="86">
        <f>SUM(AL36:AL41)</f>
        <v>0</v>
      </c>
      <c r="AK42" s="86"/>
      <c r="AL42" s="87"/>
      <c r="AM42" s="30"/>
      <c r="AN42" s="86">
        <f>SUM(AO36:AO41)</f>
        <v>0</v>
      </c>
      <c r="AO42" s="87"/>
      <c r="AP42" s="8"/>
    </row>
    <row r="43" spans="1:42" ht="15.75" customHeight="1">
      <c r="J43" s="8"/>
      <c r="K43" s="8"/>
      <c r="L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row>
    <row r="47" spans="1:42" ht="15.75" customHeight="1">
      <c r="AP47" s="15"/>
    </row>
    <row r="48" spans="1:42" ht="15.75" customHeight="1">
      <c r="AP48" s="15"/>
    </row>
    <row r="49" spans="42:42" ht="15.75" customHeight="1">
      <c r="AP49" s="15"/>
    </row>
    <row r="50" spans="42:42" ht="15.75" customHeight="1">
      <c r="AP50" s="15"/>
    </row>
    <row r="51" spans="42:42" ht="15.75" customHeight="1">
      <c r="AP51" s="15"/>
    </row>
    <row r="52" spans="42:42" ht="15.75" customHeight="1">
      <c r="AP52" s="15"/>
    </row>
  </sheetData>
  <mergeCells count="228">
    <mergeCell ref="AN42:AO42"/>
    <mergeCell ref="A42:B42"/>
    <mergeCell ref="D42:E42"/>
    <mergeCell ref="G42:H42"/>
    <mergeCell ref="J42:L42"/>
    <mergeCell ref="N42:P42"/>
    <mergeCell ref="R42:T42"/>
    <mergeCell ref="AJ41:AK41"/>
    <mergeCell ref="J40:K40"/>
    <mergeCell ref="N40:O40"/>
    <mergeCell ref="R40:S40"/>
    <mergeCell ref="V40:W40"/>
    <mergeCell ref="Z40:AA40"/>
    <mergeCell ref="AJ40:AK40"/>
    <mergeCell ref="V42:X42"/>
    <mergeCell ref="Z42:AB42"/>
    <mergeCell ref="AD42:AE42"/>
    <mergeCell ref="AG42:AH42"/>
    <mergeCell ref="AJ42:AL42"/>
    <mergeCell ref="AJ38:AK38"/>
    <mergeCell ref="J39:K39"/>
    <mergeCell ref="N39:O39"/>
    <mergeCell ref="R39:S39"/>
    <mergeCell ref="V39:W39"/>
    <mergeCell ref="Z39:AA39"/>
    <mergeCell ref="AJ39:AK39"/>
    <mergeCell ref="AJ36:AK36"/>
    <mergeCell ref="J37:K37"/>
    <mergeCell ref="N37:O37"/>
    <mergeCell ref="R37:S37"/>
    <mergeCell ref="V37:W37"/>
    <mergeCell ref="Z37:AA37"/>
    <mergeCell ref="AJ37:AK37"/>
    <mergeCell ref="A36:A41"/>
    <mergeCell ref="J36:K36"/>
    <mergeCell ref="N36:O36"/>
    <mergeCell ref="R36:S36"/>
    <mergeCell ref="V36:W36"/>
    <mergeCell ref="Z36:AA36"/>
    <mergeCell ref="J38:K38"/>
    <mergeCell ref="N38:O38"/>
    <mergeCell ref="R38:S38"/>
    <mergeCell ref="V38:W38"/>
    <mergeCell ref="Z38:AA38"/>
    <mergeCell ref="J41:K41"/>
    <mergeCell ref="N41:O41"/>
    <mergeCell ref="R41:S41"/>
    <mergeCell ref="V41:W41"/>
    <mergeCell ref="Z41:AA41"/>
    <mergeCell ref="N35:O35"/>
    <mergeCell ref="R35:S35"/>
    <mergeCell ref="V35:W35"/>
    <mergeCell ref="Z35:AA35"/>
    <mergeCell ref="AJ35:AK35"/>
    <mergeCell ref="AI31:AL31"/>
    <mergeCell ref="AM31:AO31"/>
    <mergeCell ref="AI32:AL32"/>
    <mergeCell ref="AM32:AO32"/>
    <mergeCell ref="AI33:AL33"/>
    <mergeCell ref="AM33:AO34"/>
    <mergeCell ref="AI34:AL34"/>
    <mergeCell ref="AF29:AH34"/>
    <mergeCell ref="AI29:AL29"/>
    <mergeCell ref="AM29:AO29"/>
    <mergeCell ref="C30:E30"/>
    <mergeCell ref="M30:P34"/>
    <mergeCell ref="AC30:AE30"/>
    <mergeCell ref="AI30:AL30"/>
    <mergeCell ref="AM30:AO30"/>
    <mergeCell ref="C31:E34"/>
    <mergeCell ref="AC31:AE34"/>
    <mergeCell ref="AM28:AO28"/>
    <mergeCell ref="A29:B35"/>
    <mergeCell ref="C29:E29"/>
    <mergeCell ref="F29:H34"/>
    <mergeCell ref="I29:L34"/>
    <mergeCell ref="M29:P29"/>
    <mergeCell ref="Q29:T34"/>
    <mergeCell ref="U29:X34"/>
    <mergeCell ref="Y29:AB34"/>
    <mergeCell ref="AC29:AE29"/>
    <mergeCell ref="Q28:T28"/>
    <mergeCell ref="U28:X28"/>
    <mergeCell ref="Y28:AB28"/>
    <mergeCell ref="AC28:AE28"/>
    <mergeCell ref="AF28:AH28"/>
    <mergeCell ref="AI28:AL28"/>
    <mergeCell ref="J35:K35"/>
    <mergeCell ref="A23:C23"/>
    <mergeCell ref="D23:O23"/>
    <mergeCell ref="A24:C24"/>
    <mergeCell ref="D24:O24"/>
    <mergeCell ref="A28:B28"/>
    <mergeCell ref="C28:E28"/>
    <mergeCell ref="F28:H28"/>
    <mergeCell ref="I28:L28"/>
    <mergeCell ref="M28:P28"/>
    <mergeCell ref="A20:C20"/>
    <mergeCell ref="D20:O20"/>
    <mergeCell ref="A21:C21"/>
    <mergeCell ref="D21:O21"/>
    <mergeCell ref="A22:C22"/>
    <mergeCell ref="D22:O22"/>
    <mergeCell ref="V17:X17"/>
    <mergeCell ref="Z17:AB17"/>
    <mergeCell ref="AD17:AE17"/>
    <mergeCell ref="AG17:AH17"/>
    <mergeCell ref="AJ17:AL17"/>
    <mergeCell ref="AN17:AO17"/>
    <mergeCell ref="A17:B17"/>
    <mergeCell ref="D17:E17"/>
    <mergeCell ref="G17:H17"/>
    <mergeCell ref="J17:L17"/>
    <mergeCell ref="N17:P17"/>
    <mergeCell ref="R17:T17"/>
    <mergeCell ref="AJ11:AK11"/>
    <mergeCell ref="J12:K12"/>
    <mergeCell ref="N12:O12"/>
    <mergeCell ref="R12:S12"/>
    <mergeCell ref="V12:W12"/>
    <mergeCell ref="Z12:AA12"/>
    <mergeCell ref="AJ12:AK12"/>
    <mergeCell ref="J16:K16"/>
    <mergeCell ref="N16:O16"/>
    <mergeCell ref="R16:S16"/>
    <mergeCell ref="V16:W16"/>
    <mergeCell ref="Z16:AA16"/>
    <mergeCell ref="AJ16:AK16"/>
    <mergeCell ref="J15:K15"/>
    <mergeCell ref="N15:O15"/>
    <mergeCell ref="R15:S15"/>
    <mergeCell ref="V15:W15"/>
    <mergeCell ref="Z15:AA15"/>
    <mergeCell ref="AJ15:AK15"/>
    <mergeCell ref="J10:K10"/>
    <mergeCell ref="N10:O10"/>
    <mergeCell ref="R10:S10"/>
    <mergeCell ref="V10:W10"/>
    <mergeCell ref="Z10:AA10"/>
    <mergeCell ref="AJ10:AK10"/>
    <mergeCell ref="A11:A16"/>
    <mergeCell ref="J11:K11"/>
    <mergeCell ref="N11:O11"/>
    <mergeCell ref="R11:S11"/>
    <mergeCell ref="V11:W11"/>
    <mergeCell ref="Z11:AA11"/>
    <mergeCell ref="J13:K13"/>
    <mergeCell ref="N13:O13"/>
    <mergeCell ref="R13:S13"/>
    <mergeCell ref="V13:W13"/>
    <mergeCell ref="Z13:AA13"/>
    <mergeCell ref="AJ13:AK13"/>
    <mergeCell ref="J14:K14"/>
    <mergeCell ref="N14:O14"/>
    <mergeCell ref="R14:S14"/>
    <mergeCell ref="V14:W14"/>
    <mergeCell ref="Z14:AA14"/>
    <mergeCell ref="AJ14:AK14"/>
    <mergeCell ref="Y8:AB8"/>
    <mergeCell ref="AC8:AE8"/>
    <mergeCell ref="AF8:AH9"/>
    <mergeCell ref="AI8:AJ8"/>
    <mergeCell ref="F9:H9"/>
    <mergeCell ref="I9:J9"/>
    <mergeCell ref="Y9:AB9"/>
    <mergeCell ref="AC9:AE9"/>
    <mergeCell ref="AI9:AJ9"/>
    <mergeCell ref="AI5:AJ5"/>
    <mergeCell ref="AK5:AL9"/>
    <mergeCell ref="AM5:AO9"/>
    <mergeCell ref="F6:H6"/>
    <mergeCell ref="I6:J6"/>
    <mergeCell ref="K6:L9"/>
    <mergeCell ref="M6:P9"/>
    <mergeCell ref="Q6:T6"/>
    <mergeCell ref="U6:X6"/>
    <mergeCell ref="Y6:AB6"/>
    <mergeCell ref="AC6:AE6"/>
    <mergeCell ref="AF6:AH6"/>
    <mergeCell ref="AI6:AJ6"/>
    <mergeCell ref="F7:H7"/>
    <mergeCell ref="I7:J7"/>
    <mergeCell ref="Q7:T7"/>
    <mergeCell ref="U7:X9"/>
    <mergeCell ref="Y7:AB7"/>
    <mergeCell ref="AC7:AE7"/>
    <mergeCell ref="AF7:AH7"/>
    <mergeCell ref="AI7:AJ7"/>
    <mergeCell ref="F8:H8"/>
    <mergeCell ref="I8:J8"/>
    <mergeCell ref="Q8:T9"/>
    <mergeCell ref="A4:B10"/>
    <mergeCell ref="C4:E4"/>
    <mergeCell ref="F4:H4"/>
    <mergeCell ref="I4:J4"/>
    <mergeCell ref="K4:L4"/>
    <mergeCell ref="M4:P4"/>
    <mergeCell ref="Q4:T4"/>
    <mergeCell ref="AM4:AO4"/>
    <mergeCell ref="C5:E9"/>
    <mergeCell ref="F5:H5"/>
    <mergeCell ref="I5:J5"/>
    <mergeCell ref="K5:L5"/>
    <mergeCell ref="M5:P5"/>
    <mergeCell ref="Q5:T5"/>
    <mergeCell ref="U5:X5"/>
    <mergeCell ref="Y5:AB5"/>
    <mergeCell ref="AC5:AE5"/>
    <mergeCell ref="U4:X4"/>
    <mergeCell ref="Y4:AB4"/>
    <mergeCell ref="AC4:AE4"/>
    <mergeCell ref="AF4:AH4"/>
    <mergeCell ref="AI4:AJ4"/>
    <mergeCell ref="AK4:AL4"/>
    <mergeCell ref="AF5:AH5"/>
    <mergeCell ref="A1:AP2"/>
    <mergeCell ref="A3:B3"/>
    <mergeCell ref="C3:E3"/>
    <mergeCell ref="F3:H3"/>
    <mergeCell ref="I3:L3"/>
    <mergeCell ref="M3:P3"/>
    <mergeCell ref="Q3:T3"/>
    <mergeCell ref="U3:X3"/>
    <mergeCell ref="Y3:AB3"/>
    <mergeCell ref="AC3:AE3"/>
    <mergeCell ref="AF3:AH3"/>
    <mergeCell ref="AI3:AL3"/>
    <mergeCell ref="AM3:AO3"/>
  </mergeCells>
  <phoneticPr fontId="3"/>
  <pageMargins left="0.51181102362204722" right="0.51181102362204722" top="0.96" bottom="0.55118110236220474" header="0.31496062992125984" footer="0.31496062992125984"/>
  <pageSetup paperSize="9" scale="85" orientation="landscape" r:id="rId1"/>
  <headerFooter>
    <oddHeader>&amp;R別添</oddHeader>
  </headerFooter>
  <colBreaks count="1" manualBreakCount="1">
    <brk id="4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5"/>
  <sheetViews>
    <sheetView zoomScaleNormal="100" workbookViewId="0">
      <selection activeCell="A24" sqref="A24:C24"/>
    </sheetView>
  </sheetViews>
  <sheetFormatPr defaultColWidth="9" defaultRowHeight="15.75" customHeight="1"/>
  <cols>
    <col min="1" max="1" width="2.25" style="7" customWidth="1"/>
    <col min="2" max="2" width="7.5" style="7" customWidth="1"/>
    <col min="3" max="9" width="4.625" style="7" customWidth="1"/>
    <col min="10" max="11" width="2.25" style="7" customWidth="1"/>
    <col min="12" max="13" width="4.625" style="7" customWidth="1"/>
    <col min="14" max="15" width="2.25" style="7" customWidth="1"/>
    <col min="16" max="17" width="4.625" style="7" customWidth="1"/>
    <col min="18" max="19" width="2.25" style="7" customWidth="1"/>
    <col min="20" max="21" width="4.625" style="7" customWidth="1"/>
    <col min="22" max="23" width="2.25" style="7" customWidth="1"/>
    <col min="24" max="25" width="4.625" style="7" customWidth="1"/>
    <col min="26" max="27" width="2.25" style="7" customWidth="1"/>
    <col min="28" max="35" width="4.625" style="7" customWidth="1"/>
    <col min="36" max="37" width="2.25" style="7" customWidth="1"/>
    <col min="38" max="41" width="4.625" style="7" customWidth="1"/>
    <col min="42" max="42" width="3.75" style="7" customWidth="1"/>
    <col min="43" max="16384" width="9" style="7"/>
  </cols>
  <sheetData>
    <row r="1" spans="1:42" ht="15.75" customHeight="1">
      <c r="A1" s="64" t="s">
        <v>0</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row>
    <row r="2" spans="1:42" ht="15.75" customHeight="1">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row>
    <row r="3" spans="1:42" ht="15.75" customHeight="1">
      <c r="A3" s="65" t="s">
        <v>11</v>
      </c>
      <c r="B3" s="65"/>
      <c r="C3" s="65" t="s">
        <v>1</v>
      </c>
      <c r="D3" s="65"/>
      <c r="E3" s="65"/>
      <c r="F3" s="65" t="s">
        <v>71</v>
      </c>
      <c r="G3" s="65"/>
      <c r="H3" s="65"/>
      <c r="I3" s="65" t="s">
        <v>124</v>
      </c>
      <c r="J3" s="65"/>
      <c r="K3" s="65"/>
      <c r="L3" s="65"/>
      <c r="M3" s="65" t="s">
        <v>125</v>
      </c>
      <c r="N3" s="65"/>
      <c r="O3" s="65"/>
      <c r="P3" s="65"/>
      <c r="Q3" s="65" t="s">
        <v>127</v>
      </c>
      <c r="R3" s="65"/>
      <c r="S3" s="65"/>
      <c r="T3" s="65"/>
      <c r="U3" s="65" t="s">
        <v>128</v>
      </c>
      <c r="V3" s="65"/>
      <c r="W3" s="65"/>
      <c r="X3" s="65"/>
      <c r="Y3" s="65" t="s">
        <v>72</v>
      </c>
      <c r="Z3" s="65"/>
      <c r="AA3" s="65"/>
      <c r="AB3" s="65"/>
      <c r="AC3" s="65" t="s">
        <v>73</v>
      </c>
      <c r="AD3" s="65"/>
      <c r="AE3" s="65"/>
      <c r="AF3" s="65" t="s">
        <v>74</v>
      </c>
      <c r="AG3" s="65"/>
      <c r="AH3" s="65"/>
      <c r="AI3" s="65" t="s">
        <v>75</v>
      </c>
      <c r="AJ3" s="65"/>
      <c r="AK3" s="65"/>
      <c r="AL3" s="65"/>
      <c r="AM3" s="65" t="s">
        <v>76</v>
      </c>
      <c r="AN3" s="65"/>
      <c r="AO3" s="65"/>
    </row>
    <row r="4" spans="1:42" ht="15.75" customHeight="1">
      <c r="A4" s="66" t="s">
        <v>10</v>
      </c>
      <c r="B4" s="67"/>
      <c r="C4" s="72" t="s">
        <v>1</v>
      </c>
      <c r="D4" s="72"/>
      <c r="E4" s="72"/>
      <c r="F4" s="72" t="s">
        <v>12</v>
      </c>
      <c r="G4" s="72"/>
      <c r="H4" s="72"/>
      <c r="I4" s="72" t="s">
        <v>15</v>
      </c>
      <c r="J4" s="72"/>
      <c r="K4" s="72" t="s">
        <v>21</v>
      </c>
      <c r="L4" s="72"/>
      <c r="M4" s="73" t="s">
        <v>23</v>
      </c>
      <c r="N4" s="74"/>
      <c r="O4" s="74"/>
      <c r="P4" s="75"/>
      <c r="Q4" s="72" t="s">
        <v>25</v>
      </c>
      <c r="R4" s="72"/>
      <c r="S4" s="72"/>
      <c r="T4" s="72"/>
      <c r="U4" s="72" t="s">
        <v>29</v>
      </c>
      <c r="V4" s="72"/>
      <c r="W4" s="72"/>
      <c r="X4" s="72"/>
      <c r="Y4" s="73" t="s">
        <v>32</v>
      </c>
      <c r="Z4" s="74"/>
      <c r="AA4" s="74"/>
      <c r="AB4" s="75"/>
      <c r="AC4" s="72" t="s">
        <v>38</v>
      </c>
      <c r="AD4" s="72"/>
      <c r="AE4" s="72"/>
      <c r="AF4" s="72" t="s">
        <v>43</v>
      </c>
      <c r="AG4" s="72"/>
      <c r="AH4" s="72"/>
      <c r="AI4" s="72" t="s">
        <v>47</v>
      </c>
      <c r="AJ4" s="72"/>
      <c r="AK4" s="72" t="s">
        <v>53</v>
      </c>
      <c r="AL4" s="72"/>
      <c r="AM4" s="72" t="s">
        <v>54</v>
      </c>
      <c r="AN4" s="72"/>
      <c r="AO4" s="72"/>
    </row>
    <row r="5" spans="1:42" ht="15.75" customHeight="1">
      <c r="A5" s="68"/>
      <c r="B5" s="69"/>
      <c r="C5" s="76"/>
      <c r="D5" s="77"/>
      <c r="E5" s="78"/>
      <c r="F5" s="72" t="s">
        <v>3</v>
      </c>
      <c r="G5" s="72"/>
      <c r="H5" s="72"/>
      <c r="I5" s="72" t="s">
        <v>16</v>
      </c>
      <c r="J5" s="72"/>
      <c r="K5" s="72" t="s">
        <v>22</v>
      </c>
      <c r="L5" s="72"/>
      <c r="M5" s="73" t="s">
        <v>24</v>
      </c>
      <c r="N5" s="74"/>
      <c r="O5" s="74"/>
      <c r="P5" s="75"/>
      <c r="Q5" s="72" t="s">
        <v>26</v>
      </c>
      <c r="R5" s="72"/>
      <c r="S5" s="72"/>
      <c r="T5" s="72"/>
      <c r="U5" s="72" t="s">
        <v>30</v>
      </c>
      <c r="V5" s="72"/>
      <c r="W5" s="72"/>
      <c r="X5" s="72"/>
      <c r="Y5" s="73" t="s">
        <v>33</v>
      </c>
      <c r="Z5" s="74"/>
      <c r="AA5" s="74"/>
      <c r="AB5" s="75"/>
      <c r="AC5" s="72" t="s">
        <v>39</v>
      </c>
      <c r="AD5" s="72"/>
      <c r="AE5" s="72"/>
      <c r="AF5" s="72" t="s">
        <v>44</v>
      </c>
      <c r="AG5" s="72"/>
      <c r="AH5" s="72"/>
      <c r="AI5" s="72" t="s">
        <v>48</v>
      </c>
      <c r="AJ5" s="72"/>
      <c r="AK5" s="76"/>
      <c r="AL5" s="78"/>
      <c r="AM5" s="76"/>
      <c r="AN5" s="77"/>
      <c r="AO5" s="78"/>
    </row>
    <row r="6" spans="1:42" ht="15.75" customHeight="1">
      <c r="A6" s="68"/>
      <c r="B6" s="69"/>
      <c r="C6" s="79"/>
      <c r="D6" s="64"/>
      <c r="E6" s="80"/>
      <c r="F6" s="72" t="s">
        <v>13</v>
      </c>
      <c r="G6" s="72"/>
      <c r="H6" s="72"/>
      <c r="I6" s="72" t="s">
        <v>17</v>
      </c>
      <c r="J6" s="72"/>
      <c r="K6" s="76"/>
      <c r="L6" s="78"/>
      <c r="M6" s="76"/>
      <c r="N6" s="77"/>
      <c r="O6" s="77"/>
      <c r="P6" s="78"/>
      <c r="Q6" s="72" t="s">
        <v>27</v>
      </c>
      <c r="R6" s="72"/>
      <c r="S6" s="72"/>
      <c r="T6" s="72"/>
      <c r="U6" s="72" t="s">
        <v>31</v>
      </c>
      <c r="V6" s="72"/>
      <c r="W6" s="72"/>
      <c r="X6" s="72"/>
      <c r="Y6" s="73" t="s">
        <v>34</v>
      </c>
      <c r="Z6" s="74"/>
      <c r="AA6" s="74"/>
      <c r="AB6" s="75"/>
      <c r="AC6" s="72" t="s">
        <v>40</v>
      </c>
      <c r="AD6" s="72"/>
      <c r="AE6" s="72"/>
      <c r="AF6" s="72" t="s">
        <v>45</v>
      </c>
      <c r="AG6" s="72"/>
      <c r="AH6" s="72"/>
      <c r="AI6" s="72" t="s">
        <v>49</v>
      </c>
      <c r="AJ6" s="72"/>
      <c r="AK6" s="79"/>
      <c r="AL6" s="80"/>
      <c r="AM6" s="79"/>
      <c r="AN6" s="64"/>
      <c r="AO6" s="80"/>
    </row>
    <row r="7" spans="1:42" ht="15.75" customHeight="1">
      <c r="A7" s="68"/>
      <c r="B7" s="69"/>
      <c r="C7" s="79"/>
      <c r="D7" s="64"/>
      <c r="E7" s="80"/>
      <c r="F7" s="72" t="s">
        <v>4</v>
      </c>
      <c r="G7" s="72"/>
      <c r="H7" s="72"/>
      <c r="I7" s="72" t="s">
        <v>18</v>
      </c>
      <c r="J7" s="72"/>
      <c r="K7" s="79"/>
      <c r="L7" s="80"/>
      <c r="M7" s="79"/>
      <c r="N7" s="64"/>
      <c r="O7" s="64"/>
      <c r="P7" s="80"/>
      <c r="Q7" s="72" t="s">
        <v>28</v>
      </c>
      <c r="R7" s="72"/>
      <c r="S7" s="72"/>
      <c r="T7" s="72"/>
      <c r="U7" s="72"/>
      <c r="V7" s="72"/>
      <c r="W7" s="72"/>
      <c r="X7" s="72"/>
      <c r="Y7" s="73" t="s">
        <v>35</v>
      </c>
      <c r="Z7" s="74"/>
      <c r="AA7" s="74"/>
      <c r="AB7" s="75"/>
      <c r="AC7" s="72" t="s">
        <v>41</v>
      </c>
      <c r="AD7" s="72"/>
      <c r="AE7" s="72"/>
      <c r="AF7" s="72" t="s">
        <v>46</v>
      </c>
      <c r="AG7" s="72"/>
      <c r="AH7" s="72"/>
      <c r="AI7" s="72" t="s">
        <v>50</v>
      </c>
      <c r="AJ7" s="72"/>
      <c r="AK7" s="79"/>
      <c r="AL7" s="80"/>
      <c r="AM7" s="79"/>
      <c r="AN7" s="64"/>
      <c r="AO7" s="80"/>
    </row>
    <row r="8" spans="1:42" ht="15.75" customHeight="1">
      <c r="A8" s="68"/>
      <c r="B8" s="69"/>
      <c r="C8" s="79"/>
      <c r="D8" s="64"/>
      <c r="E8" s="80"/>
      <c r="F8" s="72" t="s">
        <v>5</v>
      </c>
      <c r="G8" s="72"/>
      <c r="H8" s="72"/>
      <c r="I8" s="72" t="s">
        <v>19</v>
      </c>
      <c r="J8" s="72"/>
      <c r="K8" s="79"/>
      <c r="L8" s="80"/>
      <c r="M8" s="79"/>
      <c r="N8" s="64"/>
      <c r="O8" s="64"/>
      <c r="P8" s="80"/>
      <c r="Q8" s="79"/>
      <c r="R8" s="64"/>
      <c r="S8" s="64"/>
      <c r="T8" s="80"/>
      <c r="U8" s="72"/>
      <c r="V8" s="72"/>
      <c r="W8" s="72"/>
      <c r="X8" s="72"/>
      <c r="Y8" s="73" t="s">
        <v>36</v>
      </c>
      <c r="Z8" s="74"/>
      <c r="AA8" s="74"/>
      <c r="AB8" s="75"/>
      <c r="AC8" s="72" t="s">
        <v>42</v>
      </c>
      <c r="AD8" s="72"/>
      <c r="AE8" s="72"/>
      <c r="AF8" s="76"/>
      <c r="AG8" s="77"/>
      <c r="AH8" s="78"/>
      <c r="AI8" s="72" t="s">
        <v>51</v>
      </c>
      <c r="AJ8" s="72"/>
      <c r="AK8" s="79"/>
      <c r="AL8" s="80"/>
      <c r="AM8" s="79"/>
      <c r="AN8" s="64"/>
      <c r="AO8" s="80"/>
    </row>
    <row r="9" spans="1:42" ht="15.75" customHeight="1">
      <c r="A9" s="68"/>
      <c r="B9" s="69"/>
      <c r="C9" s="81"/>
      <c r="D9" s="82"/>
      <c r="E9" s="83"/>
      <c r="F9" s="72" t="s">
        <v>14</v>
      </c>
      <c r="G9" s="72"/>
      <c r="H9" s="72"/>
      <c r="I9" s="72" t="s">
        <v>20</v>
      </c>
      <c r="J9" s="72"/>
      <c r="K9" s="81"/>
      <c r="L9" s="83"/>
      <c r="M9" s="81"/>
      <c r="N9" s="82"/>
      <c r="O9" s="82"/>
      <c r="P9" s="83"/>
      <c r="Q9" s="81"/>
      <c r="R9" s="82"/>
      <c r="S9" s="82"/>
      <c r="T9" s="83"/>
      <c r="U9" s="72"/>
      <c r="V9" s="72"/>
      <c r="W9" s="72"/>
      <c r="X9" s="72"/>
      <c r="Y9" s="73" t="s">
        <v>37</v>
      </c>
      <c r="Z9" s="74"/>
      <c r="AA9" s="74"/>
      <c r="AB9" s="75"/>
      <c r="AC9" s="72"/>
      <c r="AD9" s="72"/>
      <c r="AE9" s="72"/>
      <c r="AF9" s="81"/>
      <c r="AG9" s="82"/>
      <c r="AH9" s="83"/>
      <c r="AI9" s="72" t="s">
        <v>52</v>
      </c>
      <c r="AJ9" s="72"/>
      <c r="AK9" s="81"/>
      <c r="AL9" s="83"/>
      <c r="AM9" s="81"/>
      <c r="AN9" s="82"/>
      <c r="AO9" s="83"/>
    </row>
    <row r="10" spans="1:42" ht="15.75" customHeight="1">
      <c r="A10" s="70"/>
      <c r="B10" s="71"/>
      <c r="C10" s="1" t="s">
        <v>6</v>
      </c>
      <c r="D10" s="1" t="s">
        <v>7</v>
      </c>
      <c r="E10" s="1" t="s">
        <v>8</v>
      </c>
      <c r="F10" s="1" t="s">
        <v>6</v>
      </c>
      <c r="G10" s="1" t="s">
        <v>7</v>
      </c>
      <c r="H10" s="1" t="s">
        <v>8</v>
      </c>
      <c r="I10" s="1" t="s">
        <v>6</v>
      </c>
      <c r="J10" s="72" t="s">
        <v>7</v>
      </c>
      <c r="K10" s="72"/>
      <c r="L10" s="1" t="s">
        <v>8</v>
      </c>
      <c r="M10" s="34" t="s">
        <v>6</v>
      </c>
      <c r="N10" s="72" t="s">
        <v>7</v>
      </c>
      <c r="O10" s="72"/>
      <c r="P10" s="34" t="s">
        <v>8</v>
      </c>
      <c r="Q10" s="1" t="s">
        <v>6</v>
      </c>
      <c r="R10" s="72" t="s">
        <v>7</v>
      </c>
      <c r="S10" s="72"/>
      <c r="T10" s="1" t="s">
        <v>8</v>
      </c>
      <c r="U10" s="34" t="s">
        <v>6</v>
      </c>
      <c r="V10" s="72" t="s">
        <v>7</v>
      </c>
      <c r="W10" s="72"/>
      <c r="X10" s="34" t="s">
        <v>8</v>
      </c>
      <c r="Y10" s="1" t="s">
        <v>6</v>
      </c>
      <c r="Z10" s="72" t="s">
        <v>7</v>
      </c>
      <c r="AA10" s="72"/>
      <c r="AB10" s="1" t="s">
        <v>8</v>
      </c>
      <c r="AC10" s="1" t="s">
        <v>6</v>
      </c>
      <c r="AD10" s="1" t="s">
        <v>7</v>
      </c>
      <c r="AE10" s="1" t="s">
        <v>8</v>
      </c>
      <c r="AF10" s="1" t="s">
        <v>6</v>
      </c>
      <c r="AG10" s="1" t="s">
        <v>7</v>
      </c>
      <c r="AH10" s="1" t="s">
        <v>8</v>
      </c>
      <c r="AI10" s="1" t="s">
        <v>6</v>
      </c>
      <c r="AJ10" s="72" t="s">
        <v>7</v>
      </c>
      <c r="AK10" s="72"/>
      <c r="AL10" s="1" t="s">
        <v>8</v>
      </c>
      <c r="AM10" s="1" t="s">
        <v>6</v>
      </c>
      <c r="AN10" s="1" t="s">
        <v>7</v>
      </c>
      <c r="AO10" s="1" t="s">
        <v>8</v>
      </c>
    </row>
    <row r="11" spans="1:42" ht="15.75" customHeight="1">
      <c r="A11" s="84" t="s">
        <v>9</v>
      </c>
      <c r="B11" s="2">
        <v>60</v>
      </c>
      <c r="C11" s="3">
        <v>9</v>
      </c>
      <c r="D11" s="4"/>
      <c r="E11" s="3">
        <f>C11*D11</f>
        <v>0</v>
      </c>
      <c r="F11" s="3">
        <v>8</v>
      </c>
      <c r="G11" s="4"/>
      <c r="H11" s="3">
        <f>F11*G11</f>
        <v>0</v>
      </c>
      <c r="I11" s="3">
        <v>11</v>
      </c>
      <c r="J11" s="85"/>
      <c r="K11" s="85"/>
      <c r="L11" s="3">
        <f>I11*J11</f>
        <v>0</v>
      </c>
      <c r="M11" s="3">
        <v>0</v>
      </c>
      <c r="N11" s="85"/>
      <c r="O11" s="85"/>
      <c r="P11" s="3">
        <f>M11*N11</f>
        <v>0</v>
      </c>
      <c r="Q11" s="3">
        <v>5</v>
      </c>
      <c r="R11" s="85"/>
      <c r="S11" s="85"/>
      <c r="T11" s="3">
        <f>Q11*R11</f>
        <v>0</v>
      </c>
      <c r="U11" s="3">
        <v>0</v>
      </c>
      <c r="V11" s="85"/>
      <c r="W11" s="85"/>
      <c r="X11" s="3">
        <f>U11*V11</f>
        <v>0</v>
      </c>
      <c r="Y11" s="3">
        <v>5</v>
      </c>
      <c r="Z11" s="85"/>
      <c r="AA11" s="85"/>
      <c r="AB11" s="3">
        <f>Y11*Z11</f>
        <v>0</v>
      </c>
      <c r="AC11" s="3">
        <v>3</v>
      </c>
      <c r="AD11" s="4"/>
      <c r="AE11" s="3">
        <f>AC11*AD11</f>
        <v>0</v>
      </c>
      <c r="AF11" s="3">
        <v>0</v>
      </c>
      <c r="AG11" s="4"/>
      <c r="AH11" s="3">
        <f>AF11*AG11</f>
        <v>0</v>
      </c>
      <c r="AI11" s="3">
        <v>7</v>
      </c>
      <c r="AJ11" s="85"/>
      <c r="AK11" s="85"/>
      <c r="AL11" s="3">
        <f>AI11*AJ11</f>
        <v>0</v>
      </c>
      <c r="AM11" s="3">
        <v>1</v>
      </c>
      <c r="AN11" s="4"/>
      <c r="AO11" s="3">
        <f>AM11*AN11</f>
        <v>0</v>
      </c>
      <c r="AP11" s="8"/>
    </row>
    <row r="12" spans="1:42" ht="15.75" customHeight="1">
      <c r="A12" s="84"/>
      <c r="B12" s="2">
        <v>80</v>
      </c>
      <c r="C12" s="3">
        <v>42</v>
      </c>
      <c r="D12" s="4"/>
      <c r="E12" s="3">
        <f t="shared" ref="E12:E16" si="0">C12*D12</f>
        <v>0</v>
      </c>
      <c r="F12" s="3">
        <v>39</v>
      </c>
      <c r="G12" s="4"/>
      <c r="H12" s="3">
        <f t="shared" ref="H12:H16" si="1">F12*G12</f>
        <v>0</v>
      </c>
      <c r="I12" s="3">
        <v>79</v>
      </c>
      <c r="J12" s="85"/>
      <c r="K12" s="85"/>
      <c r="L12" s="3">
        <f t="shared" ref="L12:L16" si="2">I12*J12</f>
        <v>0</v>
      </c>
      <c r="M12" s="3">
        <v>1</v>
      </c>
      <c r="N12" s="85"/>
      <c r="O12" s="85"/>
      <c r="P12" s="3">
        <f t="shared" ref="P12:P16" si="3">M12*N12</f>
        <v>0</v>
      </c>
      <c r="Q12" s="3">
        <v>28</v>
      </c>
      <c r="R12" s="85"/>
      <c r="S12" s="85"/>
      <c r="T12" s="3">
        <f t="shared" ref="T12:T16" si="4">Q12*R12</f>
        <v>0</v>
      </c>
      <c r="U12" s="3">
        <v>3</v>
      </c>
      <c r="V12" s="85"/>
      <c r="W12" s="85"/>
      <c r="X12" s="3">
        <f t="shared" ref="X12:X16" si="5">U12*V12</f>
        <v>0</v>
      </c>
      <c r="Y12" s="3">
        <v>48</v>
      </c>
      <c r="Z12" s="85"/>
      <c r="AA12" s="85"/>
      <c r="AB12" s="3">
        <f t="shared" ref="AB12:AB16" si="6">Y12*Z12</f>
        <v>0</v>
      </c>
      <c r="AC12" s="3">
        <v>17</v>
      </c>
      <c r="AD12" s="4"/>
      <c r="AE12" s="3">
        <f t="shared" ref="AE12:AE16" si="7">AC12*AD12</f>
        <v>0</v>
      </c>
      <c r="AF12" s="3">
        <v>4</v>
      </c>
      <c r="AG12" s="4"/>
      <c r="AH12" s="3">
        <f t="shared" ref="AH12:AH16" si="8">AF12*AG12</f>
        <v>0</v>
      </c>
      <c r="AI12" s="3">
        <v>67</v>
      </c>
      <c r="AJ12" s="85"/>
      <c r="AK12" s="85"/>
      <c r="AL12" s="3">
        <f t="shared" ref="AL12:AL16" si="9">AI12*AJ12</f>
        <v>0</v>
      </c>
      <c r="AM12" s="3">
        <v>4</v>
      </c>
      <c r="AN12" s="4"/>
      <c r="AO12" s="3">
        <f t="shared" ref="AO12:AO16" si="10">AM12*AN12</f>
        <v>0</v>
      </c>
      <c r="AP12" s="8"/>
    </row>
    <row r="13" spans="1:42" ht="15.75" customHeight="1">
      <c r="A13" s="84"/>
      <c r="B13" s="2">
        <v>100</v>
      </c>
      <c r="C13" s="3">
        <v>71</v>
      </c>
      <c r="D13" s="4"/>
      <c r="E13" s="3">
        <f t="shared" si="0"/>
        <v>0</v>
      </c>
      <c r="F13" s="3">
        <v>70</v>
      </c>
      <c r="G13" s="4"/>
      <c r="H13" s="3">
        <f t="shared" si="1"/>
        <v>0</v>
      </c>
      <c r="I13" s="3">
        <v>90</v>
      </c>
      <c r="J13" s="85"/>
      <c r="K13" s="85"/>
      <c r="L13" s="3">
        <f t="shared" si="2"/>
        <v>0</v>
      </c>
      <c r="M13" s="3">
        <v>1</v>
      </c>
      <c r="N13" s="85"/>
      <c r="O13" s="85"/>
      <c r="P13" s="3">
        <f t="shared" si="3"/>
        <v>0</v>
      </c>
      <c r="Q13" s="3">
        <v>22</v>
      </c>
      <c r="R13" s="85"/>
      <c r="S13" s="85"/>
      <c r="T13" s="3">
        <f t="shared" si="4"/>
        <v>0</v>
      </c>
      <c r="U13" s="3">
        <v>4</v>
      </c>
      <c r="V13" s="85"/>
      <c r="W13" s="85"/>
      <c r="X13" s="3">
        <f t="shared" si="5"/>
        <v>0</v>
      </c>
      <c r="Y13" s="3">
        <v>85</v>
      </c>
      <c r="Z13" s="85"/>
      <c r="AA13" s="85"/>
      <c r="AB13" s="3">
        <f t="shared" si="6"/>
        <v>0</v>
      </c>
      <c r="AC13" s="3">
        <v>12</v>
      </c>
      <c r="AD13" s="4"/>
      <c r="AE13" s="3">
        <f t="shared" si="7"/>
        <v>0</v>
      </c>
      <c r="AF13" s="3">
        <v>2</v>
      </c>
      <c r="AG13" s="4"/>
      <c r="AH13" s="3">
        <f t="shared" si="8"/>
        <v>0</v>
      </c>
      <c r="AI13" s="3">
        <v>95</v>
      </c>
      <c r="AJ13" s="85"/>
      <c r="AK13" s="85"/>
      <c r="AL13" s="3">
        <f t="shared" si="9"/>
        <v>0</v>
      </c>
      <c r="AM13" s="3">
        <v>7</v>
      </c>
      <c r="AN13" s="4"/>
      <c r="AO13" s="3">
        <f t="shared" si="10"/>
        <v>0</v>
      </c>
      <c r="AP13" s="8"/>
    </row>
    <row r="14" spans="1:42" ht="15.75" customHeight="1">
      <c r="A14" s="84"/>
      <c r="B14" s="2">
        <v>120</v>
      </c>
      <c r="C14" s="3">
        <v>82</v>
      </c>
      <c r="D14" s="4"/>
      <c r="E14" s="3">
        <f t="shared" si="0"/>
        <v>0</v>
      </c>
      <c r="F14" s="3">
        <v>63</v>
      </c>
      <c r="G14" s="4"/>
      <c r="H14" s="3">
        <f t="shared" si="1"/>
        <v>0</v>
      </c>
      <c r="I14" s="3">
        <v>46</v>
      </c>
      <c r="J14" s="85"/>
      <c r="K14" s="85"/>
      <c r="L14" s="3">
        <f t="shared" si="2"/>
        <v>0</v>
      </c>
      <c r="M14" s="3">
        <v>2</v>
      </c>
      <c r="N14" s="85"/>
      <c r="O14" s="85"/>
      <c r="P14" s="3">
        <f t="shared" si="3"/>
        <v>0</v>
      </c>
      <c r="Q14" s="3">
        <v>11</v>
      </c>
      <c r="R14" s="85"/>
      <c r="S14" s="85"/>
      <c r="T14" s="3">
        <f t="shared" si="4"/>
        <v>0</v>
      </c>
      <c r="U14" s="3">
        <v>1</v>
      </c>
      <c r="V14" s="85"/>
      <c r="W14" s="85"/>
      <c r="X14" s="3">
        <f t="shared" si="5"/>
        <v>0</v>
      </c>
      <c r="Y14" s="3">
        <v>74</v>
      </c>
      <c r="Z14" s="85"/>
      <c r="AA14" s="85"/>
      <c r="AB14" s="3">
        <f t="shared" si="6"/>
        <v>0</v>
      </c>
      <c r="AC14" s="3">
        <v>9</v>
      </c>
      <c r="AD14" s="4"/>
      <c r="AE14" s="3">
        <f t="shared" si="7"/>
        <v>0</v>
      </c>
      <c r="AF14" s="3">
        <v>2</v>
      </c>
      <c r="AG14" s="4"/>
      <c r="AH14" s="3">
        <f t="shared" si="8"/>
        <v>0</v>
      </c>
      <c r="AI14" s="3">
        <v>104</v>
      </c>
      <c r="AJ14" s="85"/>
      <c r="AK14" s="85"/>
      <c r="AL14" s="3">
        <f t="shared" si="9"/>
        <v>0</v>
      </c>
      <c r="AM14" s="3">
        <v>7</v>
      </c>
      <c r="AN14" s="4"/>
      <c r="AO14" s="3">
        <f t="shared" si="10"/>
        <v>0</v>
      </c>
      <c r="AP14" s="8"/>
    </row>
    <row r="15" spans="1:42" ht="15.75" customHeight="1">
      <c r="A15" s="84"/>
      <c r="B15" s="2">
        <v>140</v>
      </c>
      <c r="C15" s="3">
        <v>57</v>
      </c>
      <c r="D15" s="4"/>
      <c r="E15" s="3">
        <f t="shared" si="0"/>
        <v>0</v>
      </c>
      <c r="F15" s="3">
        <v>33</v>
      </c>
      <c r="G15" s="4"/>
      <c r="H15" s="3">
        <f t="shared" si="1"/>
        <v>0</v>
      </c>
      <c r="I15" s="3">
        <v>17</v>
      </c>
      <c r="J15" s="85"/>
      <c r="K15" s="85"/>
      <c r="L15" s="3">
        <f t="shared" si="2"/>
        <v>0</v>
      </c>
      <c r="M15" s="3">
        <v>1</v>
      </c>
      <c r="N15" s="85"/>
      <c r="O15" s="85"/>
      <c r="P15" s="3">
        <f t="shared" si="3"/>
        <v>0</v>
      </c>
      <c r="Q15" s="3">
        <v>13</v>
      </c>
      <c r="R15" s="85"/>
      <c r="S15" s="85"/>
      <c r="T15" s="3">
        <f t="shared" si="4"/>
        <v>0</v>
      </c>
      <c r="U15" s="3">
        <v>0</v>
      </c>
      <c r="V15" s="85"/>
      <c r="W15" s="85"/>
      <c r="X15" s="3">
        <f t="shared" si="5"/>
        <v>0</v>
      </c>
      <c r="Y15" s="3">
        <v>56</v>
      </c>
      <c r="Z15" s="85"/>
      <c r="AA15" s="85"/>
      <c r="AB15" s="3">
        <f t="shared" si="6"/>
        <v>0</v>
      </c>
      <c r="AC15" s="3">
        <v>2</v>
      </c>
      <c r="AD15" s="4"/>
      <c r="AE15" s="3">
        <f t="shared" si="7"/>
        <v>0</v>
      </c>
      <c r="AF15" s="3">
        <v>1</v>
      </c>
      <c r="AG15" s="4"/>
      <c r="AH15" s="3">
        <f t="shared" si="8"/>
        <v>0</v>
      </c>
      <c r="AI15" s="3">
        <v>78</v>
      </c>
      <c r="AJ15" s="85"/>
      <c r="AK15" s="85"/>
      <c r="AL15" s="3">
        <f t="shared" si="9"/>
        <v>0</v>
      </c>
      <c r="AM15" s="3">
        <v>2</v>
      </c>
      <c r="AN15" s="4"/>
      <c r="AO15" s="3">
        <f t="shared" si="10"/>
        <v>0</v>
      </c>
      <c r="AP15" s="8"/>
    </row>
    <row r="16" spans="1:42" ht="15.75" customHeight="1">
      <c r="A16" s="84"/>
      <c r="B16" s="2">
        <v>160</v>
      </c>
      <c r="C16" s="3">
        <v>92</v>
      </c>
      <c r="D16" s="4"/>
      <c r="E16" s="3">
        <f t="shared" si="0"/>
        <v>0</v>
      </c>
      <c r="F16" s="3">
        <v>57</v>
      </c>
      <c r="G16" s="4"/>
      <c r="H16" s="3">
        <f t="shared" si="1"/>
        <v>0</v>
      </c>
      <c r="I16" s="3">
        <v>13</v>
      </c>
      <c r="J16" s="85"/>
      <c r="K16" s="85"/>
      <c r="L16" s="3">
        <f t="shared" si="2"/>
        <v>0</v>
      </c>
      <c r="M16" s="3">
        <v>2</v>
      </c>
      <c r="N16" s="85"/>
      <c r="O16" s="85"/>
      <c r="P16" s="3">
        <f t="shared" si="3"/>
        <v>0</v>
      </c>
      <c r="Q16" s="3">
        <v>12</v>
      </c>
      <c r="R16" s="85"/>
      <c r="S16" s="85"/>
      <c r="T16" s="3">
        <f t="shared" si="4"/>
        <v>0</v>
      </c>
      <c r="U16" s="3">
        <v>2</v>
      </c>
      <c r="V16" s="85"/>
      <c r="W16" s="85"/>
      <c r="X16" s="3">
        <f t="shared" si="5"/>
        <v>0</v>
      </c>
      <c r="Y16" s="3">
        <v>95</v>
      </c>
      <c r="Z16" s="85"/>
      <c r="AA16" s="85"/>
      <c r="AB16" s="3">
        <f t="shared" si="6"/>
        <v>0</v>
      </c>
      <c r="AC16" s="3">
        <v>5</v>
      </c>
      <c r="AD16" s="4"/>
      <c r="AE16" s="3">
        <f t="shared" si="7"/>
        <v>0</v>
      </c>
      <c r="AF16" s="3">
        <v>4</v>
      </c>
      <c r="AG16" s="4"/>
      <c r="AH16" s="3">
        <f t="shared" si="8"/>
        <v>0</v>
      </c>
      <c r="AI16" s="3">
        <v>90</v>
      </c>
      <c r="AJ16" s="85"/>
      <c r="AK16" s="85"/>
      <c r="AL16" s="3">
        <f t="shared" si="9"/>
        <v>0</v>
      </c>
      <c r="AM16" s="3">
        <v>4</v>
      </c>
      <c r="AN16" s="4"/>
      <c r="AO16" s="3">
        <f t="shared" si="10"/>
        <v>0</v>
      </c>
      <c r="AP16" s="8"/>
    </row>
    <row r="17" spans="1:42" ht="15.75" customHeight="1">
      <c r="A17" s="72" t="s">
        <v>70</v>
      </c>
      <c r="B17" s="72"/>
      <c r="C17" s="5"/>
      <c r="D17" s="86">
        <f>SUM(E11:E16)</f>
        <v>0</v>
      </c>
      <c r="E17" s="87"/>
      <c r="F17" s="5"/>
      <c r="G17" s="86">
        <f>SUM(H11:H16)</f>
        <v>0</v>
      </c>
      <c r="H17" s="87"/>
      <c r="I17" s="6"/>
      <c r="J17" s="86">
        <f>SUM(L11:L16)</f>
        <v>0</v>
      </c>
      <c r="K17" s="86"/>
      <c r="L17" s="87"/>
      <c r="M17" s="6"/>
      <c r="N17" s="86">
        <f>SUM(P11:P16)</f>
        <v>0</v>
      </c>
      <c r="O17" s="86"/>
      <c r="P17" s="87"/>
      <c r="Q17" s="6"/>
      <c r="R17" s="86">
        <f>SUM(T11:T16)</f>
        <v>0</v>
      </c>
      <c r="S17" s="86"/>
      <c r="T17" s="87"/>
      <c r="U17" s="6"/>
      <c r="V17" s="86">
        <f>SUM(X11:X16)</f>
        <v>0</v>
      </c>
      <c r="W17" s="86"/>
      <c r="X17" s="87"/>
      <c r="Y17" s="6"/>
      <c r="Z17" s="86">
        <f>SUM(AB11:AB16)</f>
        <v>0</v>
      </c>
      <c r="AA17" s="86"/>
      <c r="AB17" s="87"/>
      <c r="AC17" s="5"/>
      <c r="AD17" s="86">
        <f>SUM(AE11:AE16)</f>
        <v>0</v>
      </c>
      <c r="AE17" s="87"/>
      <c r="AF17" s="5"/>
      <c r="AG17" s="86">
        <f>SUM(AH11:AH16)</f>
        <v>0</v>
      </c>
      <c r="AH17" s="87"/>
      <c r="AI17" s="6"/>
      <c r="AJ17" s="86">
        <f>SUM(AL11:AL16)</f>
        <v>0</v>
      </c>
      <c r="AK17" s="86"/>
      <c r="AL17" s="87"/>
      <c r="AM17" s="5"/>
      <c r="AN17" s="86">
        <f>SUM(AO11:AO16)</f>
        <v>0</v>
      </c>
      <c r="AO17" s="87"/>
      <c r="AP17" s="8"/>
    </row>
    <row r="18" spans="1:42" ht="15.75" customHeight="1">
      <c r="A18" s="10"/>
      <c r="B18" s="10"/>
      <c r="C18" s="11"/>
      <c r="D18" s="11"/>
      <c r="E18" s="11"/>
      <c r="F18" s="11"/>
      <c r="G18" s="11"/>
      <c r="H18" s="11"/>
      <c r="I18" s="12"/>
      <c r="J18" s="11"/>
      <c r="K18" s="11"/>
      <c r="L18" s="11"/>
      <c r="M18" s="12"/>
      <c r="N18" s="11"/>
      <c r="O18" s="11"/>
      <c r="P18" s="11"/>
      <c r="Q18" s="12"/>
      <c r="R18" s="11"/>
      <c r="S18" s="11"/>
      <c r="T18" s="11"/>
      <c r="U18" s="12"/>
      <c r="V18" s="11"/>
      <c r="W18" s="11"/>
      <c r="X18" s="11"/>
      <c r="Y18" s="12"/>
      <c r="Z18" s="11"/>
      <c r="AA18" s="11"/>
      <c r="AB18" s="11"/>
      <c r="AC18" s="11"/>
      <c r="AD18" s="11"/>
      <c r="AE18" s="11"/>
      <c r="AF18" s="11"/>
      <c r="AG18" s="11"/>
      <c r="AH18" s="11"/>
      <c r="AI18" s="12"/>
      <c r="AJ18" s="11"/>
      <c r="AK18" s="11"/>
      <c r="AL18" s="11"/>
      <c r="AM18" s="11"/>
      <c r="AN18" s="11"/>
      <c r="AO18" s="11"/>
      <c r="AP18" s="8"/>
    </row>
    <row r="19" spans="1:42" ht="15.75" customHeight="1">
      <c r="A19" s="10"/>
      <c r="B19" s="10"/>
      <c r="C19" s="11"/>
      <c r="D19" s="11"/>
      <c r="E19" s="11"/>
      <c r="F19" s="11"/>
      <c r="G19" s="11"/>
      <c r="H19" s="11"/>
      <c r="I19" s="12"/>
      <c r="J19" s="11"/>
      <c r="K19" s="11"/>
      <c r="L19" s="11"/>
      <c r="M19" s="12"/>
      <c r="N19" s="11"/>
      <c r="O19" s="11"/>
      <c r="P19" s="11"/>
      <c r="Q19" s="12"/>
      <c r="R19" s="11"/>
      <c r="S19" s="11"/>
      <c r="T19" s="11"/>
      <c r="U19" s="12"/>
      <c r="V19" s="11"/>
      <c r="W19" s="11"/>
      <c r="X19" s="11"/>
      <c r="Y19" s="12"/>
      <c r="Z19" s="11"/>
      <c r="AA19" s="11"/>
      <c r="AB19" s="11"/>
      <c r="AC19" s="11"/>
      <c r="AD19" s="11"/>
      <c r="AE19" s="11"/>
      <c r="AF19" s="11"/>
      <c r="AG19" s="11"/>
      <c r="AH19" s="11"/>
      <c r="AI19" s="12"/>
      <c r="AJ19" s="11"/>
      <c r="AK19" s="11"/>
      <c r="AL19" s="11"/>
      <c r="AM19" s="11"/>
      <c r="AN19" s="11"/>
      <c r="AO19" s="11"/>
      <c r="AP19" s="8"/>
    </row>
    <row r="20" spans="1:42" ht="15.75" customHeight="1">
      <c r="A20" s="13" t="s">
        <v>77</v>
      </c>
      <c r="J20" s="8"/>
      <c r="K20" s="8"/>
      <c r="L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row>
    <row r="21" spans="1:42" ht="15.75" customHeight="1">
      <c r="A21" s="65" t="s">
        <v>11</v>
      </c>
      <c r="B21" s="65"/>
      <c r="C21" s="65" t="s">
        <v>1</v>
      </c>
      <c r="D21" s="65"/>
      <c r="E21" s="65"/>
      <c r="F21" s="65"/>
      <c r="G21" s="65"/>
      <c r="H21" s="65"/>
      <c r="I21" s="65"/>
      <c r="J21" s="65"/>
      <c r="K21" s="65"/>
      <c r="L21" s="65"/>
      <c r="M21" s="65" t="s">
        <v>126</v>
      </c>
      <c r="N21" s="65"/>
      <c r="O21" s="65"/>
      <c r="P21" s="65"/>
      <c r="Q21" s="65"/>
      <c r="R21" s="65"/>
      <c r="S21" s="65"/>
      <c r="T21" s="65"/>
      <c r="U21" s="65"/>
      <c r="V21" s="65"/>
      <c r="W21" s="65"/>
      <c r="X21" s="65"/>
      <c r="Y21" s="65"/>
      <c r="Z21" s="65"/>
      <c r="AA21" s="65"/>
      <c r="AB21" s="65"/>
      <c r="AC21" s="65" t="s">
        <v>73</v>
      </c>
      <c r="AD21" s="65"/>
      <c r="AE21" s="65"/>
      <c r="AF21" s="65"/>
      <c r="AG21" s="65"/>
      <c r="AH21" s="65"/>
      <c r="AI21" s="65" t="s">
        <v>75</v>
      </c>
      <c r="AJ21" s="65"/>
      <c r="AK21" s="65"/>
      <c r="AL21" s="65"/>
      <c r="AM21" s="65" t="s">
        <v>76</v>
      </c>
      <c r="AN21" s="65"/>
      <c r="AO21" s="65"/>
    </row>
    <row r="22" spans="1:42" ht="15.75" customHeight="1">
      <c r="A22" s="66" t="s">
        <v>10</v>
      </c>
      <c r="B22" s="67"/>
      <c r="C22" s="72" t="s">
        <v>55</v>
      </c>
      <c r="D22" s="72"/>
      <c r="E22" s="72"/>
      <c r="F22" s="76"/>
      <c r="G22" s="77"/>
      <c r="H22" s="78"/>
      <c r="I22" s="76"/>
      <c r="J22" s="77"/>
      <c r="K22" s="77"/>
      <c r="L22" s="78"/>
      <c r="M22" s="73" t="s">
        <v>57</v>
      </c>
      <c r="N22" s="74"/>
      <c r="O22" s="74"/>
      <c r="P22" s="75"/>
      <c r="Q22" s="76"/>
      <c r="R22" s="77"/>
      <c r="S22" s="77"/>
      <c r="T22" s="78"/>
      <c r="U22" s="76"/>
      <c r="V22" s="77"/>
      <c r="W22" s="77"/>
      <c r="X22" s="78"/>
      <c r="Y22" s="76"/>
      <c r="Z22" s="77"/>
      <c r="AA22" s="77"/>
      <c r="AB22" s="78"/>
      <c r="AC22" s="72" t="s">
        <v>58</v>
      </c>
      <c r="AD22" s="72"/>
      <c r="AE22" s="72"/>
      <c r="AF22" s="76"/>
      <c r="AG22" s="77"/>
      <c r="AH22" s="78"/>
      <c r="AI22" s="72" t="s">
        <v>60</v>
      </c>
      <c r="AJ22" s="72"/>
      <c r="AK22" s="72"/>
      <c r="AL22" s="72"/>
      <c r="AM22" s="72" t="s">
        <v>66</v>
      </c>
      <c r="AN22" s="72"/>
      <c r="AO22" s="72"/>
    </row>
    <row r="23" spans="1:42" ht="15.75" customHeight="1">
      <c r="A23" s="68"/>
      <c r="B23" s="69"/>
      <c r="C23" s="72" t="s">
        <v>56</v>
      </c>
      <c r="D23" s="72"/>
      <c r="E23" s="72"/>
      <c r="F23" s="79"/>
      <c r="G23" s="64"/>
      <c r="H23" s="80"/>
      <c r="I23" s="79"/>
      <c r="J23" s="64"/>
      <c r="K23" s="64"/>
      <c r="L23" s="80"/>
      <c r="M23" s="79"/>
      <c r="N23" s="64"/>
      <c r="O23" s="64"/>
      <c r="P23" s="80"/>
      <c r="Q23" s="79"/>
      <c r="R23" s="64"/>
      <c r="S23" s="64"/>
      <c r="T23" s="80"/>
      <c r="U23" s="79"/>
      <c r="V23" s="64"/>
      <c r="W23" s="64"/>
      <c r="X23" s="80"/>
      <c r="Y23" s="79"/>
      <c r="Z23" s="64"/>
      <c r="AA23" s="64"/>
      <c r="AB23" s="80"/>
      <c r="AC23" s="72" t="s">
        <v>59</v>
      </c>
      <c r="AD23" s="72"/>
      <c r="AE23" s="72"/>
      <c r="AF23" s="79"/>
      <c r="AG23" s="64"/>
      <c r="AH23" s="80"/>
      <c r="AI23" s="72" t="s">
        <v>61</v>
      </c>
      <c r="AJ23" s="72"/>
      <c r="AK23" s="72"/>
      <c r="AL23" s="72"/>
      <c r="AM23" s="72" t="s">
        <v>67</v>
      </c>
      <c r="AN23" s="72"/>
      <c r="AO23" s="72"/>
    </row>
    <row r="24" spans="1:42" ht="15.75" customHeight="1">
      <c r="A24" s="68"/>
      <c r="B24" s="69"/>
      <c r="C24" s="76"/>
      <c r="D24" s="77"/>
      <c r="E24" s="78"/>
      <c r="F24" s="79"/>
      <c r="G24" s="64"/>
      <c r="H24" s="80"/>
      <c r="I24" s="79"/>
      <c r="J24" s="64"/>
      <c r="K24" s="64"/>
      <c r="L24" s="80"/>
      <c r="M24" s="79"/>
      <c r="N24" s="64"/>
      <c r="O24" s="64"/>
      <c r="P24" s="80"/>
      <c r="Q24" s="79"/>
      <c r="R24" s="64"/>
      <c r="S24" s="64"/>
      <c r="T24" s="80"/>
      <c r="U24" s="79"/>
      <c r="V24" s="64"/>
      <c r="W24" s="64"/>
      <c r="X24" s="80"/>
      <c r="Y24" s="79"/>
      <c r="Z24" s="64"/>
      <c r="AA24" s="64"/>
      <c r="AB24" s="80"/>
      <c r="AC24" s="76"/>
      <c r="AD24" s="77"/>
      <c r="AE24" s="78"/>
      <c r="AF24" s="79"/>
      <c r="AG24" s="64"/>
      <c r="AH24" s="80"/>
      <c r="AI24" s="72" t="s">
        <v>62</v>
      </c>
      <c r="AJ24" s="72"/>
      <c r="AK24" s="72"/>
      <c r="AL24" s="72"/>
      <c r="AM24" s="72" t="s">
        <v>68</v>
      </c>
      <c r="AN24" s="72"/>
      <c r="AO24" s="72"/>
    </row>
    <row r="25" spans="1:42" ht="15.75" customHeight="1">
      <c r="A25" s="68"/>
      <c r="B25" s="69"/>
      <c r="C25" s="79"/>
      <c r="D25" s="64"/>
      <c r="E25" s="80"/>
      <c r="F25" s="79"/>
      <c r="G25" s="64"/>
      <c r="H25" s="80"/>
      <c r="I25" s="79"/>
      <c r="J25" s="64"/>
      <c r="K25" s="64"/>
      <c r="L25" s="80"/>
      <c r="M25" s="79"/>
      <c r="N25" s="64"/>
      <c r="O25" s="64"/>
      <c r="P25" s="80"/>
      <c r="Q25" s="79"/>
      <c r="R25" s="64"/>
      <c r="S25" s="64"/>
      <c r="T25" s="80"/>
      <c r="U25" s="79"/>
      <c r="V25" s="64"/>
      <c r="W25" s="64"/>
      <c r="X25" s="80"/>
      <c r="Y25" s="79"/>
      <c r="Z25" s="64"/>
      <c r="AA25" s="64"/>
      <c r="AB25" s="80"/>
      <c r="AC25" s="79"/>
      <c r="AD25" s="64"/>
      <c r="AE25" s="80"/>
      <c r="AF25" s="79"/>
      <c r="AG25" s="64"/>
      <c r="AH25" s="80"/>
      <c r="AI25" s="72" t="s">
        <v>63</v>
      </c>
      <c r="AJ25" s="72"/>
      <c r="AK25" s="72"/>
      <c r="AL25" s="72"/>
      <c r="AM25" s="72" t="s">
        <v>69</v>
      </c>
      <c r="AN25" s="72"/>
      <c r="AO25" s="72"/>
    </row>
    <row r="26" spans="1:42" ht="15.75" customHeight="1">
      <c r="A26" s="68"/>
      <c r="B26" s="69"/>
      <c r="C26" s="79"/>
      <c r="D26" s="64"/>
      <c r="E26" s="80"/>
      <c r="F26" s="79"/>
      <c r="G26" s="64"/>
      <c r="H26" s="80"/>
      <c r="I26" s="79"/>
      <c r="J26" s="64"/>
      <c r="K26" s="64"/>
      <c r="L26" s="80"/>
      <c r="M26" s="79"/>
      <c r="N26" s="64"/>
      <c r="O26" s="64"/>
      <c r="P26" s="80"/>
      <c r="Q26" s="79"/>
      <c r="R26" s="64"/>
      <c r="S26" s="64"/>
      <c r="T26" s="80"/>
      <c r="U26" s="79"/>
      <c r="V26" s="64"/>
      <c r="W26" s="64"/>
      <c r="X26" s="80"/>
      <c r="Y26" s="79"/>
      <c r="Z26" s="64"/>
      <c r="AA26" s="64"/>
      <c r="AB26" s="80"/>
      <c r="AC26" s="79"/>
      <c r="AD26" s="64"/>
      <c r="AE26" s="80"/>
      <c r="AF26" s="79"/>
      <c r="AG26" s="64"/>
      <c r="AH26" s="80"/>
      <c r="AI26" s="72" t="s">
        <v>64</v>
      </c>
      <c r="AJ26" s="72"/>
      <c r="AK26" s="72"/>
      <c r="AL26" s="72"/>
      <c r="AM26" s="76"/>
      <c r="AN26" s="77"/>
      <c r="AO26" s="78"/>
    </row>
    <row r="27" spans="1:42" ht="15.75" customHeight="1">
      <c r="A27" s="68"/>
      <c r="B27" s="69"/>
      <c r="C27" s="81"/>
      <c r="D27" s="82"/>
      <c r="E27" s="83"/>
      <c r="F27" s="81"/>
      <c r="G27" s="82"/>
      <c r="H27" s="83"/>
      <c r="I27" s="81"/>
      <c r="J27" s="82"/>
      <c r="K27" s="82"/>
      <c r="L27" s="83"/>
      <c r="M27" s="81"/>
      <c r="N27" s="82"/>
      <c r="O27" s="82"/>
      <c r="P27" s="83"/>
      <c r="Q27" s="81"/>
      <c r="R27" s="82"/>
      <c r="S27" s="82"/>
      <c r="T27" s="83"/>
      <c r="U27" s="81"/>
      <c r="V27" s="82"/>
      <c r="W27" s="82"/>
      <c r="X27" s="83"/>
      <c r="Y27" s="81"/>
      <c r="Z27" s="82"/>
      <c r="AA27" s="82"/>
      <c r="AB27" s="83"/>
      <c r="AC27" s="81"/>
      <c r="AD27" s="82"/>
      <c r="AE27" s="83"/>
      <c r="AF27" s="81"/>
      <c r="AG27" s="82"/>
      <c r="AH27" s="83"/>
      <c r="AI27" s="72" t="s">
        <v>65</v>
      </c>
      <c r="AJ27" s="72"/>
      <c r="AK27" s="72"/>
      <c r="AL27" s="72"/>
      <c r="AM27" s="81"/>
      <c r="AN27" s="82"/>
      <c r="AO27" s="83"/>
    </row>
    <row r="28" spans="1:42" ht="15.75" customHeight="1">
      <c r="A28" s="70"/>
      <c r="B28" s="71"/>
      <c r="C28" s="1" t="s">
        <v>6</v>
      </c>
      <c r="D28" s="1" t="s">
        <v>7</v>
      </c>
      <c r="E28" s="1" t="s">
        <v>8</v>
      </c>
      <c r="F28" s="1" t="s">
        <v>6</v>
      </c>
      <c r="G28" s="1" t="s">
        <v>7</v>
      </c>
      <c r="H28" s="1" t="s">
        <v>8</v>
      </c>
      <c r="I28" s="1" t="s">
        <v>6</v>
      </c>
      <c r="J28" s="72" t="s">
        <v>7</v>
      </c>
      <c r="K28" s="72"/>
      <c r="L28" s="1" t="s">
        <v>8</v>
      </c>
      <c r="M28" s="34" t="s">
        <v>6</v>
      </c>
      <c r="N28" s="72" t="s">
        <v>7</v>
      </c>
      <c r="O28" s="72"/>
      <c r="P28" s="34" t="s">
        <v>8</v>
      </c>
      <c r="Q28" s="1" t="s">
        <v>6</v>
      </c>
      <c r="R28" s="72" t="s">
        <v>7</v>
      </c>
      <c r="S28" s="72"/>
      <c r="T28" s="1" t="s">
        <v>8</v>
      </c>
      <c r="U28" s="34" t="s">
        <v>6</v>
      </c>
      <c r="V28" s="72" t="s">
        <v>7</v>
      </c>
      <c r="W28" s="72"/>
      <c r="X28" s="34" t="s">
        <v>8</v>
      </c>
      <c r="Y28" s="1" t="s">
        <v>6</v>
      </c>
      <c r="Z28" s="72" t="s">
        <v>7</v>
      </c>
      <c r="AA28" s="72"/>
      <c r="AB28" s="1" t="s">
        <v>8</v>
      </c>
      <c r="AC28" s="1" t="s">
        <v>6</v>
      </c>
      <c r="AD28" s="1" t="s">
        <v>7</v>
      </c>
      <c r="AE28" s="1" t="s">
        <v>8</v>
      </c>
      <c r="AF28" s="1" t="s">
        <v>6</v>
      </c>
      <c r="AG28" s="1" t="s">
        <v>7</v>
      </c>
      <c r="AH28" s="1" t="s">
        <v>8</v>
      </c>
      <c r="AI28" s="1" t="s">
        <v>6</v>
      </c>
      <c r="AJ28" s="72" t="s">
        <v>7</v>
      </c>
      <c r="AK28" s="72"/>
      <c r="AL28" s="1" t="s">
        <v>8</v>
      </c>
      <c r="AM28" s="1" t="s">
        <v>6</v>
      </c>
      <c r="AN28" s="1" t="s">
        <v>7</v>
      </c>
      <c r="AO28" s="1" t="s">
        <v>8</v>
      </c>
    </row>
    <row r="29" spans="1:42" ht="15.75" customHeight="1">
      <c r="A29" s="84" t="s">
        <v>9</v>
      </c>
      <c r="B29" s="2">
        <v>60</v>
      </c>
      <c r="C29" s="14">
        <v>0</v>
      </c>
      <c r="D29" s="4"/>
      <c r="E29" s="3">
        <f>C29*D29</f>
        <v>0</v>
      </c>
      <c r="F29" s="3"/>
      <c r="G29" s="9"/>
      <c r="H29" s="3"/>
      <c r="I29" s="14"/>
      <c r="J29" s="88"/>
      <c r="K29" s="88"/>
      <c r="L29" s="3"/>
      <c r="M29" s="14">
        <v>0</v>
      </c>
      <c r="N29" s="85"/>
      <c r="O29" s="85"/>
      <c r="P29" s="3">
        <f>M29*N29</f>
        <v>0</v>
      </c>
      <c r="Q29" s="3"/>
      <c r="R29" s="88"/>
      <c r="S29" s="88"/>
      <c r="T29" s="3"/>
      <c r="U29" s="3"/>
      <c r="V29" s="88"/>
      <c r="W29" s="88"/>
      <c r="X29" s="3"/>
      <c r="Y29" s="3"/>
      <c r="Z29" s="88"/>
      <c r="AA29" s="88"/>
      <c r="AB29" s="3"/>
      <c r="AC29" s="14">
        <v>0</v>
      </c>
      <c r="AD29" s="4"/>
      <c r="AE29" s="3">
        <f>AC29*AD29</f>
        <v>0</v>
      </c>
      <c r="AF29" s="3"/>
      <c r="AG29" s="9"/>
      <c r="AH29" s="3"/>
      <c r="AI29" s="14">
        <v>0</v>
      </c>
      <c r="AJ29" s="85"/>
      <c r="AK29" s="85"/>
      <c r="AL29" s="3">
        <f>AI29*AJ29</f>
        <v>0</v>
      </c>
      <c r="AM29" s="14">
        <v>0</v>
      </c>
      <c r="AN29" s="4"/>
      <c r="AO29" s="3">
        <f>AM29*AN29</f>
        <v>0</v>
      </c>
      <c r="AP29" s="8"/>
    </row>
    <row r="30" spans="1:42" ht="15.75" customHeight="1">
      <c r="A30" s="84"/>
      <c r="B30" s="2">
        <v>80</v>
      </c>
      <c r="C30" s="14">
        <v>0</v>
      </c>
      <c r="D30" s="4"/>
      <c r="E30" s="3">
        <f t="shared" ref="E30:E34" si="11">C30*D30</f>
        <v>0</v>
      </c>
      <c r="F30" s="3"/>
      <c r="G30" s="9"/>
      <c r="H30" s="3"/>
      <c r="I30" s="14"/>
      <c r="J30" s="88"/>
      <c r="K30" s="88"/>
      <c r="L30" s="3"/>
      <c r="M30" s="14">
        <v>0</v>
      </c>
      <c r="N30" s="85"/>
      <c r="O30" s="85"/>
      <c r="P30" s="3">
        <f t="shared" ref="P30:P34" si="12">M30*N30</f>
        <v>0</v>
      </c>
      <c r="Q30" s="3"/>
      <c r="R30" s="88"/>
      <c r="S30" s="88"/>
      <c r="T30" s="3"/>
      <c r="U30" s="3"/>
      <c r="V30" s="88"/>
      <c r="W30" s="88"/>
      <c r="X30" s="3"/>
      <c r="Y30" s="3"/>
      <c r="Z30" s="88"/>
      <c r="AA30" s="88"/>
      <c r="AB30" s="3"/>
      <c r="AC30" s="14">
        <v>0</v>
      </c>
      <c r="AD30" s="4"/>
      <c r="AE30" s="3">
        <f t="shared" ref="AE30:AE34" si="13">AC30*AD30</f>
        <v>0</v>
      </c>
      <c r="AF30" s="3"/>
      <c r="AG30" s="9"/>
      <c r="AH30" s="3"/>
      <c r="AI30" s="14">
        <v>0</v>
      </c>
      <c r="AJ30" s="85"/>
      <c r="AK30" s="85"/>
      <c r="AL30" s="3">
        <f t="shared" ref="AL30:AL34" si="14">AI30*AJ30</f>
        <v>0</v>
      </c>
      <c r="AM30" s="14">
        <v>0</v>
      </c>
      <c r="AN30" s="4"/>
      <c r="AO30" s="3">
        <f t="shared" ref="AO30:AO34" si="15">AM30*AN30</f>
        <v>0</v>
      </c>
      <c r="AP30" s="8"/>
    </row>
    <row r="31" spans="1:42" ht="15.75" customHeight="1">
      <c r="A31" s="84"/>
      <c r="B31" s="2">
        <v>100</v>
      </c>
      <c r="C31" s="14">
        <v>0</v>
      </c>
      <c r="D31" s="4"/>
      <c r="E31" s="3">
        <f t="shared" si="11"/>
        <v>0</v>
      </c>
      <c r="F31" s="3"/>
      <c r="G31" s="9"/>
      <c r="H31" s="3"/>
      <c r="I31" s="14"/>
      <c r="J31" s="88"/>
      <c r="K31" s="88"/>
      <c r="L31" s="3"/>
      <c r="M31" s="14">
        <v>0</v>
      </c>
      <c r="N31" s="85"/>
      <c r="O31" s="85"/>
      <c r="P31" s="3">
        <f t="shared" si="12"/>
        <v>0</v>
      </c>
      <c r="Q31" s="3"/>
      <c r="R31" s="88"/>
      <c r="S31" s="88"/>
      <c r="T31" s="3"/>
      <c r="U31" s="3"/>
      <c r="V31" s="88"/>
      <c r="W31" s="88"/>
      <c r="X31" s="3"/>
      <c r="Y31" s="3"/>
      <c r="Z31" s="88"/>
      <c r="AA31" s="88"/>
      <c r="AB31" s="3"/>
      <c r="AC31" s="14">
        <v>0</v>
      </c>
      <c r="AD31" s="4"/>
      <c r="AE31" s="3">
        <f t="shared" si="13"/>
        <v>0</v>
      </c>
      <c r="AF31" s="3"/>
      <c r="AG31" s="9"/>
      <c r="AH31" s="3"/>
      <c r="AI31" s="14">
        <v>0</v>
      </c>
      <c r="AJ31" s="85"/>
      <c r="AK31" s="85"/>
      <c r="AL31" s="3">
        <f t="shared" si="14"/>
        <v>0</v>
      </c>
      <c r="AM31" s="14">
        <v>0</v>
      </c>
      <c r="AN31" s="4"/>
      <c r="AO31" s="3">
        <f t="shared" si="15"/>
        <v>0</v>
      </c>
      <c r="AP31" s="8"/>
    </row>
    <row r="32" spans="1:42" ht="15.75" customHeight="1">
      <c r="A32" s="84"/>
      <c r="B32" s="2">
        <v>120</v>
      </c>
      <c r="C32" s="14">
        <v>0</v>
      </c>
      <c r="D32" s="4"/>
      <c r="E32" s="3">
        <f t="shared" si="11"/>
        <v>0</v>
      </c>
      <c r="F32" s="3"/>
      <c r="G32" s="9"/>
      <c r="H32" s="3"/>
      <c r="I32" s="14"/>
      <c r="J32" s="88"/>
      <c r="K32" s="88"/>
      <c r="L32" s="3"/>
      <c r="M32" s="14">
        <v>0</v>
      </c>
      <c r="N32" s="85"/>
      <c r="O32" s="85"/>
      <c r="P32" s="3">
        <f t="shared" si="12"/>
        <v>0</v>
      </c>
      <c r="Q32" s="3"/>
      <c r="R32" s="88"/>
      <c r="S32" s="88"/>
      <c r="T32" s="3"/>
      <c r="U32" s="3"/>
      <c r="V32" s="88"/>
      <c r="W32" s="88"/>
      <c r="X32" s="3"/>
      <c r="Y32" s="3"/>
      <c r="Z32" s="88"/>
      <c r="AA32" s="88"/>
      <c r="AB32" s="3"/>
      <c r="AC32" s="14">
        <v>0</v>
      </c>
      <c r="AD32" s="4"/>
      <c r="AE32" s="3">
        <f t="shared" si="13"/>
        <v>0</v>
      </c>
      <c r="AF32" s="3"/>
      <c r="AG32" s="9"/>
      <c r="AH32" s="3"/>
      <c r="AI32" s="14">
        <v>0</v>
      </c>
      <c r="AJ32" s="85"/>
      <c r="AK32" s="85"/>
      <c r="AL32" s="3">
        <f t="shared" si="14"/>
        <v>0</v>
      </c>
      <c r="AM32" s="14">
        <v>0</v>
      </c>
      <c r="AN32" s="4"/>
      <c r="AO32" s="3">
        <f t="shared" si="15"/>
        <v>0</v>
      </c>
      <c r="AP32" s="8"/>
    </row>
    <row r="33" spans="1:42" ht="15.75" customHeight="1">
      <c r="A33" s="84"/>
      <c r="B33" s="2">
        <v>140</v>
      </c>
      <c r="C33" s="14">
        <v>0</v>
      </c>
      <c r="D33" s="4"/>
      <c r="E33" s="3">
        <f t="shared" si="11"/>
        <v>0</v>
      </c>
      <c r="F33" s="3"/>
      <c r="G33" s="9"/>
      <c r="H33" s="3"/>
      <c r="I33" s="14"/>
      <c r="J33" s="88"/>
      <c r="K33" s="88"/>
      <c r="L33" s="3"/>
      <c r="M33" s="14">
        <v>0</v>
      </c>
      <c r="N33" s="85"/>
      <c r="O33" s="85"/>
      <c r="P33" s="3">
        <f t="shared" si="12"/>
        <v>0</v>
      </c>
      <c r="Q33" s="3"/>
      <c r="R33" s="88"/>
      <c r="S33" s="88"/>
      <c r="T33" s="3"/>
      <c r="U33" s="3"/>
      <c r="V33" s="88"/>
      <c r="W33" s="88"/>
      <c r="X33" s="3"/>
      <c r="Y33" s="3"/>
      <c r="Z33" s="88"/>
      <c r="AA33" s="88"/>
      <c r="AB33" s="3"/>
      <c r="AC33" s="14">
        <v>0</v>
      </c>
      <c r="AD33" s="4"/>
      <c r="AE33" s="3">
        <f t="shared" si="13"/>
        <v>0</v>
      </c>
      <c r="AF33" s="3"/>
      <c r="AG33" s="9"/>
      <c r="AH33" s="3"/>
      <c r="AI33" s="14">
        <v>0</v>
      </c>
      <c r="AJ33" s="85"/>
      <c r="AK33" s="85"/>
      <c r="AL33" s="3">
        <f t="shared" si="14"/>
        <v>0</v>
      </c>
      <c r="AM33" s="14">
        <v>0</v>
      </c>
      <c r="AN33" s="4"/>
      <c r="AO33" s="3">
        <f t="shared" si="15"/>
        <v>0</v>
      </c>
      <c r="AP33" s="8"/>
    </row>
    <row r="34" spans="1:42" ht="15.75" customHeight="1">
      <c r="A34" s="84"/>
      <c r="B34" s="2">
        <v>160</v>
      </c>
      <c r="C34" s="14">
        <v>0</v>
      </c>
      <c r="D34" s="4"/>
      <c r="E34" s="3">
        <f t="shared" si="11"/>
        <v>0</v>
      </c>
      <c r="F34" s="3"/>
      <c r="G34" s="9"/>
      <c r="H34" s="3"/>
      <c r="I34" s="14"/>
      <c r="J34" s="88"/>
      <c r="K34" s="88"/>
      <c r="L34" s="3"/>
      <c r="M34" s="14">
        <v>0</v>
      </c>
      <c r="N34" s="85"/>
      <c r="O34" s="85"/>
      <c r="P34" s="3">
        <f t="shared" si="12"/>
        <v>0</v>
      </c>
      <c r="Q34" s="3"/>
      <c r="R34" s="88"/>
      <c r="S34" s="88"/>
      <c r="T34" s="3"/>
      <c r="U34" s="3"/>
      <c r="V34" s="88"/>
      <c r="W34" s="88"/>
      <c r="X34" s="3"/>
      <c r="Y34" s="3"/>
      <c r="Z34" s="88"/>
      <c r="AA34" s="88"/>
      <c r="AB34" s="3"/>
      <c r="AC34" s="14">
        <v>0</v>
      </c>
      <c r="AD34" s="4"/>
      <c r="AE34" s="3">
        <f t="shared" si="13"/>
        <v>0</v>
      </c>
      <c r="AF34" s="3"/>
      <c r="AG34" s="9"/>
      <c r="AH34" s="3"/>
      <c r="AI34" s="14">
        <v>0</v>
      </c>
      <c r="AJ34" s="85"/>
      <c r="AK34" s="85"/>
      <c r="AL34" s="3">
        <f t="shared" si="14"/>
        <v>0</v>
      </c>
      <c r="AM34" s="14">
        <v>0</v>
      </c>
      <c r="AN34" s="4"/>
      <c r="AO34" s="3">
        <f t="shared" si="15"/>
        <v>0</v>
      </c>
      <c r="AP34" s="8"/>
    </row>
    <row r="35" spans="1:42" ht="15.75" customHeight="1">
      <c r="A35" s="72" t="s">
        <v>70</v>
      </c>
      <c r="B35" s="72"/>
      <c r="C35" s="5"/>
      <c r="D35" s="86">
        <f>SUM(E29:E34)</f>
        <v>0</v>
      </c>
      <c r="E35" s="87"/>
      <c r="F35" s="5"/>
      <c r="G35" s="86"/>
      <c r="H35" s="87"/>
      <c r="I35" s="6"/>
      <c r="J35" s="86"/>
      <c r="K35" s="86"/>
      <c r="L35" s="87"/>
      <c r="M35" s="6"/>
      <c r="N35" s="86">
        <f>SUM(P29:P34)</f>
        <v>0</v>
      </c>
      <c r="O35" s="86"/>
      <c r="P35" s="87"/>
      <c r="Q35" s="6"/>
      <c r="R35" s="86"/>
      <c r="S35" s="86"/>
      <c r="T35" s="87"/>
      <c r="U35" s="6"/>
      <c r="V35" s="86"/>
      <c r="W35" s="86"/>
      <c r="X35" s="87"/>
      <c r="Y35" s="6"/>
      <c r="Z35" s="86"/>
      <c r="AA35" s="86"/>
      <c r="AB35" s="87"/>
      <c r="AC35" s="5"/>
      <c r="AD35" s="86">
        <f>SUM(AE29:AE34)</f>
        <v>0</v>
      </c>
      <c r="AE35" s="87"/>
      <c r="AF35" s="5"/>
      <c r="AG35" s="86"/>
      <c r="AH35" s="87"/>
      <c r="AI35" s="6"/>
      <c r="AJ35" s="86">
        <f>SUM(AL29:AL34)</f>
        <v>0</v>
      </c>
      <c r="AK35" s="86"/>
      <c r="AL35" s="87"/>
      <c r="AM35" s="5"/>
      <c r="AN35" s="86">
        <f>SUM(AO29:AO34)</f>
        <v>0</v>
      </c>
      <c r="AO35" s="87"/>
      <c r="AP35" s="8"/>
    </row>
    <row r="36" spans="1:42" ht="15.75" customHeight="1">
      <c r="J36" s="8"/>
      <c r="K36" s="8"/>
      <c r="L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row>
    <row r="40" spans="1:42" ht="15.75" customHeight="1">
      <c r="AP40" s="15"/>
    </row>
    <row r="41" spans="1:42" ht="15.75" customHeight="1">
      <c r="AP41" s="15"/>
    </row>
    <row r="42" spans="1:42" ht="15.75" customHeight="1">
      <c r="AP42" s="15"/>
    </row>
    <row r="43" spans="1:42" ht="15.75" customHeight="1">
      <c r="AP43" s="15"/>
    </row>
    <row r="44" spans="1:42" ht="15.75" customHeight="1">
      <c r="AP44" s="15"/>
    </row>
    <row r="45" spans="1:42" ht="15.75" customHeight="1">
      <c r="AP45" s="15"/>
    </row>
  </sheetData>
  <mergeCells count="218">
    <mergeCell ref="Y3:AB3"/>
    <mergeCell ref="C3:E3"/>
    <mergeCell ref="C4:E4"/>
    <mergeCell ref="I4:J4"/>
    <mergeCell ref="K4:L4"/>
    <mergeCell ref="I3:L3"/>
    <mergeCell ref="Q3:T3"/>
    <mergeCell ref="F4:H4"/>
    <mergeCell ref="F3:H3"/>
    <mergeCell ref="M3:P3"/>
    <mergeCell ref="U3:X3"/>
    <mergeCell ref="Y4:AB4"/>
    <mergeCell ref="AI5:AJ5"/>
    <mergeCell ref="AM3:AO3"/>
    <mergeCell ref="AM4:AO4"/>
    <mergeCell ref="AC3:AE3"/>
    <mergeCell ref="AC4:AE4"/>
    <mergeCell ref="AF3:AH3"/>
    <mergeCell ref="AF4:AH4"/>
    <mergeCell ref="AI3:AL3"/>
    <mergeCell ref="AI4:AJ4"/>
    <mergeCell ref="AK4:AL4"/>
    <mergeCell ref="AI8:AJ8"/>
    <mergeCell ref="AM5:AO9"/>
    <mergeCell ref="AC8:AE8"/>
    <mergeCell ref="F8:H8"/>
    <mergeCell ref="I8:J8"/>
    <mergeCell ref="F9:H9"/>
    <mergeCell ref="I9:J9"/>
    <mergeCell ref="AC9:AE9"/>
    <mergeCell ref="AI9:AJ9"/>
    <mergeCell ref="F7:H7"/>
    <mergeCell ref="I7:J7"/>
    <mergeCell ref="AC7:AE7"/>
    <mergeCell ref="AF7:AH7"/>
    <mergeCell ref="AI7:AJ7"/>
    <mergeCell ref="AI6:AJ6"/>
    <mergeCell ref="AC6:AE6"/>
    <mergeCell ref="AF6:AH6"/>
    <mergeCell ref="F6:H6"/>
    <mergeCell ref="I6:J6"/>
    <mergeCell ref="F5:H5"/>
    <mergeCell ref="I5:J5"/>
    <mergeCell ref="K5:L5"/>
    <mergeCell ref="AC5:AE5"/>
    <mergeCell ref="AF5:AH5"/>
    <mergeCell ref="AJ14:AK14"/>
    <mergeCell ref="AJ10:AK10"/>
    <mergeCell ref="AJ11:AK11"/>
    <mergeCell ref="J12:K12"/>
    <mergeCell ref="R12:S12"/>
    <mergeCell ref="Z12:AA12"/>
    <mergeCell ref="AJ12:AK12"/>
    <mergeCell ref="J10:K10"/>
    <mergeCell ref="R10:S10"/>
    <mergeCell ref="R11:S11"/>
    <mergeCell ref="Z10:AA10"/>
    <mergeCell ref="Z11:AA11"/>
    <mergeCell ref="J11:K11"/>
    <mergeCell ref="N14:O14"/>
    <mergeCell ref="V10:W10"/>
    <mergeCell ref="V11:W11"/>
    <mergeCell ref="V12:W12"/>
    <mergeCell ref="V13:W13"/>
    <mergeCell ref="V14:W14"/>
    <mergeCell ref="AM21:AO21"/>
    <mergeCell ref="A11:A16"/>
    <mergeCell ref="C21:E21"/>
    <mergeCell ref="F21:H21"/>
    <mergeCell ref="I21:L21"/>
    <mergeCell ref="Q21:T21"/>
    <mergeCell ref="Y21:AB21"/>
    <mergeCell ref="AC21:AE21"/>
    <mergeCell ref="AF21:AH21"/>
    <mergeCell ref="AI21:AL21"/>
    <mergeCell ref="A17:B17"/>
    <mergeCell ref="D17:E17"/>
    <mergeCell ref="G17:H17"/>
    <mergeCell ref="AD17:AE17"/>
    <mergeCell ref="AG17:AH17"/>
    <mergeCell ref="J15:K15"/>
    <mergeCell ref="R15:S15"/>
    <mergeCell ref="Z15:AA15"/>
    <mergeCell ref="AJ15:AK15"/>
    <mergeCell ref="J16:K16"/>
    <mergeCell ref="R16:S16"/>
    <mergeCell ref="Z16:AA16"/>
    <mergeCell ref="AJ16:AK16"/>
    <mergeCell ref="J13:K13"/>
    <mergeCell ref="AM26:AO27"/>
    <mergeCell ref="Y22:AB27"/>
    <mergeCell ref="F22:H27"/>
    <mergeCell ref="AM25:AO25"/>
    <mergeCell ref="AM24:AO24"/>
    <mergeCell ref="AM23:AO23"/>
    <mergeCell ref="AC23:AE23"/>
    <mergeCell ref="AC22:AE22"/>
    <mergeCell ref="AM22:AO22"/>
    <mergeCell ref="AI22:AL22"/>
    <mergeCell ref="AI23:AL23"/>
    <mergeCell ref="AI24:AL24"/>
    <mergeCell ref="AI25:AL25"/>
    <mergeCell ref="AI26:AL26"/>
    <mergeCell ref="AI27:AL27"/>
    <mergeCell ref="A29:A34"/>
    <mergeCell ref="J29:K29"/>
    <mergeCell ref="R29:S29"/>
    <mergeCell ref="Z29:AA29"/>
    <mergeCell ref="AJ29:AK29"/>
    <mergeCell ref="J30:K30"/>
    <mergeCell ref="R30:S30"/>
    <mergeCell ref="Z30:AA30"/>
    <mergeCell ref="AJ30:AK30"/>
    <mergeCell ref="J31:K31"/>
    <mergeCell ref="R31:S31"/>
    <mergeCell ref="Z31:AA31"/>
    <mergeCell ref="AJ31:AK31"/>
    <mergeCell ref="J32:K32"/>
    <mergeCell ref="R32:S32"/>
    <mergeCell ref="Z32:AA32"/>
    <mergeCell ref="N30:O30"/>
    <mergeCell ref="N31:O31"/>
    <mergeCell ref="N32:O32"/>
    <mergeCell ref="N33:O33"/>
    <mergeCell ref="N34:O34"/>
    <mergeCell ref="V32:W32"/>
    <mergeCell ref="V33:W33"/>
    <mergeCell ref="V34:W34"/>
    <mergeCell ref="C5:E9"/>
    <mergeCell ref="AF8:AH9"/>
    <mergeCell ref="AK5:AL9"/>
    <mergeCell ref="C24:E27"/>
    <mergeCell ref="AJ32:AK32"/>
    <mergeCell ref="J33:K33"/>
    <mergeCell ref="R33:S33"/>
    <mergeCell ref="Z33:AA33"/>
    <mergeCell ref="AJ33:AK33"/>
    <mergeCell ref="J28:K28"/>
    <mergeCell ref="R28:S28"/>
    <mergeCell ref="Z28:AA28"/>
    <mergeCell ref="AJ28:AK28"/>
    <mergeCell ref="Q22:T27"/>
    <mergeCell ref="AF22:AH27"/>
    <mergeCell ref="AC24:AE27"/>
    <mergeCell ref="C23:E23"/>
    <mergeCell ref="C22:E22"/>
    <mergeCell ref="R13:S13"/>
    <mergeCell ref="Z13:AA13"/>
    <mergeCell ref="AJ13:AK13"/>
    <mergeCell ref="J14:K14"/>
    <mergeCell ref="R14:S14"/>
    <mergeCell ref="Z14:AA14"/>
    <mergeCell ref="A1:AP2"/>
    <mergeCell ref="Z35:AB35"/>
    <mergeCell ref="AD35:AE35"/>
    <mergeCell ref="AG35:AH35"/>
    <mergeCell ref="AJ35:AL35"/>
    <mergeCell ref="AN35:AO35"/>
    <mergeCell ref="A35:B35"/>
    <mergeCell ref="D35:E35"/>
    <mergeCell ref="G35:H35"/>
    <mergeCell ref="J35:L35"/>
    <mergeCell ref="R35:T35"/>
    <mergeCell ref="AN17:AO17"/>
    <mergeCell ref="J17:L17"/>
    <mergeCell ref="R17:T17"/>
    <mergeCell ref="Z17:AB17"/>
    <mergeCell ref="AJ17:AL17"/>
    <mergeCell ref="J34:K34"/>
    <mergeCell ref="R34:S34"/>
    <mergeCell ref="Z34:AA34"/>
    <mergeCell ref="AJ34:AK34"/>
    <mergeCell ref="A3:B3"/>
    <mergeCell ref="A4:B10"/>
    <mergeCell ref="A21:B21"/>
    <mergeCell ref="A22:B28"/>
    <mergeCell ref="V17:X17"/>
    <mergeCell ref="I22:L27"/>
    <mergeCell ref="M22:P22"/>
    <mergeCell ref="M23:P27"/>
    <mergeCell ref="K6:L9"/>
    <mergeCell ref="Q4:T4"/>
    <mergeCell ref="Q5:T5"/>
    <mergeCell ref="Q6:T6"/>
    <mergeCell ref="Q7:T7"/>
    <mergeCell ref="Q8:T9"/>
    <mergeCell ref="N15:O15"/>
    <mergeCell ref="N16:O16"/>
    <mergeCell ref="N17:P17"/>
    <mergeCell ref="M21:P21"/>
    <mergeCell ref="N10:O10"/>
    <mergeCell ref="N11:O11"/>
    <mergeCell ref="N12:O12"/>
    <mergeCell ref="N13:O13"/>
    <mergeCell ref="Y5:AB5"/>
    <mergeCell ref="Y6:AB6"/>
    <mergeCell ref="Y7:AB7"/>
    <mergeCell ref="Y8:AB8"/>
    <mergeCell ref="Y9:AB9"/>
    <mergeCell ref="V35:X35"/>
    <mergeCell ref="M4:P4"/>
    <mergeCell ref="M5:P5"/>
    <mergeCell ref="M6:P9"/>
    <mergeCell ref="U4:X4"/>
    <mergeCell ref="U5:X5"/>
    <mergeCell ref="U6:X6"/>
    <mergeCell ref="U7:X9"/>
    <mergeCell ref="N35:P35"/>
    <mergeCell ref="U21:X21"/>
    <mergeCell ref="U22:X27"/>
    <mergeCell ref="V28:W28"/>
    <mergeCell ref="V29:W29"/>
    <mergeCell ref="V30:W30"/>
    <mergeCell ref="V31:W31"/>
    <mergeCell ref="N28:O28"/>
    <mergeCell ref="N29:O29"/>
    <mergeCell ref="V15:W15"/>
    <mergeCell ref="V16:W16"/>
  </mergeCells>
  <phoneticPr fontId="3"/>
  <pageMargins left="0.51181102362204722" right="0.51181102362204722" top="1.1417322834645669" bottom="0.55118110236220474" header="0.31496062992125984" footer="0.31496062992125984"/>
  <pageSetup paperSize="9" scale="86" orientation="landscape" r:id="rId1"/>
  <colBreaks count="1" manualBreakCount="1">
    <brk id="4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5"/>
  <sheetViews>
    <sheetView zoomScaleNormal="100" workbookViewId="0">
      <selection activeCell="A24" sqref="A24:C24"/>
    </sheetView>
  </sheetViews>
  <sheetFormatPr defaultColWidth="9" defaultRowHeight="15.75" customHeight="1"/>
  <cols>
    <col min="1" max="1" width="2.25" style="7" customWidth="1"/>
    <col min="2" max="2" width="7.5" style="7" customWidth="1"/>
    <col min="3" max="9" width="4.625" style="7" customWidth="1"/>
    <col min="10" max="11" width="2.25" style="7" customWidth="1"/>
    <col min="12" max="13" width="4.625" style="7" customWidth="1"/>
    <col min="14" max="15" width="2.25" style="7" customWidth="1"/>
    <col min="16" max="17" width="4.625" style="7" customWidth="1"/>
    <col min="18" max="19" width="2.25" style="7" customWidth="1"/>
    <col min="20" max="21" width="4.625" style="7" customWidth="1"/>
    <col min="22" max="23" width="2.25" style="7" customWidth="1"/>
    <col min="24" max="25" width="4.625" style="7" customWidth="1"/>
    <col min="26" max="27" width="2.25" style="7" customWidth="1"/>
    <col min="28" max="35" width="4.625" style="7" customWidth="1"/>
    <col min="36" max="37" width="2.25" style="7" customWidth="1"/>
    <col min="38" max="41" width="4.625" style="7" customWidth="1"/>
    <col min="42" max="42" width="3.75" style="7" customWidth="1"/>
    <col min="43" max="16384" width="9" style="7"/>
  </cols>
  <sheetData>
    <row r="1" spans="1:42" ht="15.75" customHeight="1">
      <c r="A1" s="64" t="s">
        <v>0</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row>
    <row r="2" spans="1:42" ht="15.75" customHeight="1">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row>
    <row r="3" spans="1:42" ht="15.75" customHeight="1">
      <c r="A3" s="65" t="s">
        <v>11</v>
      </c>
      <c r="B3" s="65"/>
      <c r="C3" s="65" t="s">
        <v>1</v>
      </c>
      <c r="D3" s="65"/>
      <c r="E3" s="65"/>
      <c r="F3" s="65" t="s">
        <v>71</v>
      </c>
      <c r="G3" s="65"/>
      <c r="H3" s="65"/>
      <c r="I3" s="65" t="s">
        <v>124</v>
      </c>
      <c r="J3" s="65"/>
      <c r="K3" s="65"/>
      <c r="L3" s="65"/>
      <c r="M3" s="65" t="s">
        <v>125</v>
      </c>
      <c r="N3" s="65"/>
      <c r="O3" s="65"/>
      <c r="P3" s="65"/>
      <c r="Q3" s="65" t="s">
        <v>127</v>
      </c>
      <c r="R3" s="65"/>
      <c r="S3" s="65"/>
      <c r="T3" s="65"/>
      <c r="U3" s="65" t="s">
        <v>128</v>
      </c>
      <c r="V3" s="65"/>
      <c r="W3" s="65"/>
      <c r="X3" s="65"/>
      <c r="Y3" s="65" t="s">
        <v>72</v>
      </c>
      <c r="Z3" s="65"/>
      <c r="AA3" s="65"/>
      <c r="AB3" s="65"/>
      <c r="AC3" s="65" t="s">
        <v>73</v>
      </c>
      <c r="AD3" s="65"/>
      <c r="AE3" s="65"/>
      <c r="AF3" s="65" t="s">
        <v>74</v>
      </c>
      <c r="AG3" s="65"/>
      <c r="AH3" s="65"/>
      <c r="AI3" s="65" t="s">
        <v>75</v>
      </c>
      <c r="AJ3" s="65"/>
      <c r="AK3" s="65"/>
      <c r="AL3" s="65"/>
      <c r="AM3" s="65" t="s">
        <v>76</v>
      </c>
      <c r="AN3" s="65"/>
      <c r="AO3" s="65"/>
    </row>
    <row r="4" spans="1:42" ht="15.75" customHeight="1">
      <c r="A4" s="66" t="s">
        <v>10</v>
      </c>
      <c r="B4" s="67"/>
      <c r="C4" s="72" t="s">
        <v>1</v>
      </c>
      <c r="D4" s="72"/>
      <c r="E4" s="72"/>
      <c r="F4" s="72" t="s">
        <v>12</v>
      </c>
      <c r="G4" s="72"/>
      <c r="H4" s="72"/>
      <c r="I4" s="72" t="s">
        <v>15</v>
      </c>
      <c r="J4" s="72"/>
      <c r="K4" s="72" t="s">
        <v>21</v>
      </c>
      <c r="L4" s="72"/>
      <c r="M4" s="73" t="s">
        <v>23</v>
      </c>
      <c r="N4" s="74"/>
      <c r="O4" s="74"/>
      <c r="P4" s="75"/>
      <c r="Q4" s="72" t="s">
        <v>25</v>
      </c>
      <c r="R4" s="72"/>
      <c r="S4" s="72"/>
      <c r="T4" s="72"/>
      <c r="U4" s="72" t="s">
        <v>29</v>
      </c>
      <c r="V4" s="72"/>
      <c r="W4" s="72"/>
      <c r="X4" s="72"/>
      <c r="Y4" s="73" t="s">
        <v>32</v>
      </c>
      <c r="Z4" s="74"/>
      <c r="AA4" s="74"/>
      <c r="AB4" s="75"/>
      <c r="AC4" s="72" t="s">
        <v>38</v>
      </c>
      <c r="AD4" s="72"/>
      <c r="AE4" s="72"/>
      <c r="AF4" s="72" t="s">
        <v>43</v>
      </c>
      <c r="AG4" s="72"/>
      <c r="AH4" s="72"/>
      <c r="AI4" s="72" t="s">
        <v>47</v>
      </c>
      <c r="AJ4" s="72"/>
      <c r="AK4" s="72" t="s">
        <v>53</v>
      </c>
      <c r="AL4" s="72"/>
      <c r="AM4" s="72" t="s">
        <v>54</v>
      </c>
      <c r="AN4" s="72"/>
      <c r="AO4" s="72"/>
    </row>
    <row r="5" spans="1:42" ht="15.75" customHeight="1">
      <c r="A5" s="68"/>
      <c r="B5" s="69"/>
      <c r="C5" s="76"/>
      <c r="D5" s="77"/>
      <c r="E5" s="78"/>
      <c r="F5" s="72" t="s">
        <v>3</v>
      </c>
      <c r="G5" s="72"/>
      <c r="H5" s="72"/>
      <c r="I5" s="72" t="s">
        <v>16</v>
      </c>
      <c r="J5" s="72"/>
      <c r="K5" s="72" t="s">
        <v>22</v>
      </c>
      <c r="L5" s="72"/>
      <c r="M5" s="73" t="s">
        <v>24</v>
      </c>
      <c r="N5" s="74"/>
      <c r="O5" s="74"/>
      <c r="P5" s="75"/>
      <c r="Q5" s="72" t="s">
        <v>26</v>
      </c>
      <c r="R5" s="72"/>
      <c r="S5" s="72"/>
      <c r="T5" s="72"/>
      <c r="U5" s="72" t="s">
        <v>30</v>
      </c>
      <c r="V5" s="72"/>
      <c r="W5" s="72"/>
      <c r="X5" s="72"/>
      <c r="Y5" s="73" t="s">
        <v>33</v>
      </c>
      <c r="Z5" s="74"/>
      <c r="AA5" s="74"/>
      <c r="AB5" s="75"/>
      <c r="AC5" s="72" t="s">
        <v>39</v>
      </c>
      <c r="AD5" s="72"/>
      <c r="AE5" s="72"/>
      <c r="AF5" s="72" t="s">
        <v>44</v>
      </c>
      <c r="AG5" s="72"/>
      <c r="AH5" s="72"/>
      <c r="AI5" s="72" t="s">
        <v>48</v>
      </c>
      <c r="AJ5" s="72"/>
      <c r="AK5" s="76"/>
      <c r="AL5" s="78"/>
      <c r="AM5" s="76"/>
      <c r="AN5" s="77"/>
      <c r="AO5" s="78"/>
    </row>
    <row r="6" spans="1:42" ht="15.75" customHeight="1">
      <c r="A6" s="68"/>
      <c r="B6" s="69"/>
      <c r="C6" s="79"/>
      <c r="D6" s="64"/>
      <c r="E6" s="80"/>
      <c r="F6" s="72" t="s">
        <v>13</v>
      </c>
      <c r="G6" s="72"/>
      <c r="H6" s="72"/>
      <c r="I6" s="72" t="s">
        <v>17</v>
      </c>
      <c r="J6" s="72"/>
      <c r="K6" s="76"/>
      <c r="L6" s="78"/>
      <c r="M6" s="76"/>
      <c r="N6" s="77"/>
      <c r="O6" s="77"/>
      <c r="P6" s="78"/>
      <c r="Q6" s="72" t="s">
        <v>27</v>
      </c>
      <c r="R6" s="72"/>
      <c r="S6" s="72"/>
      <c r="T6" s="72"/>
      <c r="U6" s="72" t="s">
        <v>31</v>
      </c>
      <c r="V6" s="72"/>
      <c r="W6" s="72"/>
      <c r="X6" s="72"/>
      <c r="Y6" s="73" t="s">
        <v>34</v>
      </c>
      <c r="Z6" s="74"/>
      <c r="AA6" s="74"/>
      <c r="AB6" s="75"/>
      <c r="AC6" s="72" t="s">
        <v>40</v>
      </c>
      <c r="AD6" s="72"/>
      <c r="AE6" s="72"/>
      <c r="AF6" s="72" t="s">
        <v>45</v>
      </c>
      <c r="AG6" s="72"/>
      <c r="AH6" s="72"/>
      <c r="AI6" s="72" t="s">
        <v>49</v>
      </c>
      <c r="AJ6" s="72"/>
      <c r="AK6" s="79"/>
      <c r="AL6" s="80"/>
      <c r="AM6" s="79"/>
      <c r="AN6" s="64"/>
      <c r="AO6" s="80"/>
    </row>
    <row r="7" spans="1:42" ht="15.75" customHeight="1">
      <c r="A7" s="68"/>
      <c r="B7" s="69"/>
      <c r="C7" s="79"/>
      <c r="D7" s="64"/>
      <c r="E7" s="80"/>
      <c r="F7" s="72" t="s">
        <v>4</v>
      </c>
      <c r="G7" s="72"/>
      <c r="H7" s="72"/>
      <c r="I7" s="72" t="s">
        <v>18</v>
      </c>
      <c r="J7" s="72"/>
      <c r="K7" s="79"/>
      <c r="L7" s="80"/>
      <c r="M7" s="79"/>
      <c r="N7" s="64"/>
      <c r="O7" s="64"/>
      <c r="P7" s="80"/>
      <c r="Q7" s="72" t="s">
        <v>28</v>
      </c>
      <c r="R7" s="72"/>
      <c r="S7" s="72"/>
      <c r="T7" s="72"/>
      <c r="U7" s="72"/>
      <c r="V7" s="72"/>
      <c r="W7" s="72"/>
      <c r="X7" s="72"/>
      <c r="Y7" s="73" t="s">
        <v>35</v>
      </c>
      <c r="Z7" s="74"/>
      <c r="AA7" s="74"/>
      <c r="AB7" s="75"/>
      <c r="AC7" s="72" t="s">
        <v>41</v>
      </c>
      <c r="AD7" s="72"/>
      <c r="AE7" s="72"/>
      <c r="AF7" s="72" t="s">
        <v>46</v>
      </c>
      <c r="AG7" s="72"/>
      <c r="AH7" s="72"/>
      <c r="AI7" s="72" t="s">
        <v>50</v>
      </c>
      <c r="AJ7" s="72"/>
      <c r="AK7" s="79"/>
      <c r="AL7" s="80"/>
      <c r="AM7" s="79"/>
      <c r="AN7" s="64"/>
      <c r="AO7" s="80"/>
    </row>
    <row r="8" spans="1:42" ht="15.75" customHeight="1">
      <c r="A8" s="68"/>
      <c r="B8" s="69"/>
      <c r="C8" s="79"/>
      <c r="D8" s="64"/>
      <c r="E8" s="80"/>
      <c r="F8" s="72" t="s">
        <v>5</v>
      </c>
      <c r="G8" s="72"/>
      <c r="H8" s="72"/>
      <c r="I8" s="72" t="s">
        <v>19</v>
      </c>
      <c r="J8" s="72"/>
      <c r="K8" s="79"/>
      <c r="L8" s="80"/>
      <c r="M8" s="79"/>
      <c r="N8" s="64"/>
      <c r="O8" s="64"/>
      <c r="P8" s="80"/>
      <c r="Q8" s="79"/>
      <c r="R8" s="64"/>
      <c r="S8" s="64"/>
      <c r="T8" s="80"/>
      <c r="U8" s="72"/>
      <c r="V8" s="72"/>
      <c r="W8" s="72"/>
      <c r="X8" s="72"/>
      <c r="Y8" s="73" t="s">
        <v>36</v>
      </c>
      <c r="Z8" s="74"/>
      <c r="AA8" s="74"/>
      <c r="AB8" s="75"/>
      <c r="AC8" s="72" t="s">
        <v>42</v>
      </c>
      <c r="AD8" s="72"/>
      <c r="AE8" s="72"/>
      <c r="AF8" s="76"/>
      <c r="AG8" s="77"/>
      <c r="AH8" s="78"/>
      <c r="AI8" s="72" t="s">
        <v>51</v>
      </c>
      <c r="AJ8" s="72"/>
      <c r="AK8" s="79"/>
      <c r="AL8" s="80"/>
      <c r="AM8" s="79"/>
      <c r="AN8" s="64"/>
      <c r="AO8" s="80"/>
    </row>
    <row r="9" spans="1:42" ht="15.75" customHeight="1">
      <c r="A9" s="68"/>
      <c r="B9" s="69"/>
      <c r="C9" s="81"/>
      <c r="D9" s="82"/>
      <c r="E9" s="83"/>
      <c r="F9" s="72" t="s">
        <v>14</v>
      </c>
      <c r="G9" s="72"/>
      <c r="H9" s="72"/>
      <c r="I9" s="72" t="s">
        <v>20</v>
      </c>
      <c r="J9" s="72"/>
      <c r="K9" s="81"/>
      <c r="L9" s="83"/>
      <c r="M9" s="81"/>
      <c r="N9" s="82"/>
      <c r="O9" s="82"/>
      <c r="P9" s="83"/>
      <c r="Q9" s="81"/>
      <c r="R9" s="82"/>
      <c r="S9" s="82"/>
      <c r="T9" s="83"/>
      <c r="U9" s="72"/>
      <c r="V9" s="72"/>
      <c r="W9" s="72"/>
      <c r="X9" s="72"/>
      <c r="Y9" s="73" t="s">
        <v>37</v>
      </c>
      <c r="Z9" s="74"/>
      <c r="AA9" s="74"/>
      <c r="AB9" s="75"/>
      <c r="AC9" s="72"/>
      <c r="AD9" s="72"/>
      <c r="AE9" s="72"/>
      <c r="AF9" s="81"/>
      <c r="AG9" s="82"/>
      <c r="AH9" s="83"/>
      <c r="AI9" s="72" t="s">
        <v>52</v>
      </c>
      <c r="AJ9" s="72"/>
      <c r="AK9" s="81"/>
      <c r="AL9" s="83"/>
      <c r="AM9" s="81"/>
      <c r="AN9" s="82"/>
      <c r="AO9" s="83"/>
    </row>
    <row r="10" spans="1:42" ht="15.75" customHeight="1">
      <c r="A10" s="70"/>
      <c r="B10" s="71"/>
      <c r="C10" s="35" t="s">
        <v>6</v>
      </c>
      <c r="D10" s="35" t="s">
        <v>7</v>
      </c>
      <c r="E10" s="35" t="s">
        <v>8</v>
      </c>
      <c r="F10" s="35" t="s">
        <v>6</v>
      </c>
      <c r="G10" s="35" t="s">
        <v>7</v>
      </c>
      <c r="H10" s="35" t="s">
        <v>8</v>
      </c>
      <c r="I10" s="35" t="s">
        <v>6</v>
      </c>
      <c r="J10" s="72" t="s">
        <v>7</v>
      </c>
      <c r="K10" s="72"/>
      <c r="L10" s="35" t="s">
        <v>8</v>
      </c>
      <c r="M10" s="35" t="s">
        <v>6</v>
      </c>
      <c r="N10" s="72" t="s">
        <v>7</v>
      </c>
      <c r="O10" s="72"/>
      <c r="P10" s="35" t="s">
        <v>8</v>
      </c>
      <c r="Q10" s="35" t="s">
        <v>6</v>
      </c>
      <c r="R10" s="72" t="s">
        <v>7</v>
      </c>
      <c r="S10" s="72"/>
      <c r="T10" s="35" t="s">
        <v>8</v>
      </c>
      <c r="U10" s="35" t="s">
        <v>6</v>
      </c>
      <c r="V10" s="72" t="s">
        <v>7</v>
      </c>
      <c r="W10" s="72"/>
      <c r="X10" s="35" t="s">
        <v>8</v>
      </c>
      <c r="Y10" s="35" t="s">
        <v>6</v>
      </c>
      <c r="Z10" s="72" t="s">
        <v>7</v>
      </c>
      <c r="AA10" s="72"/>
      <c r="AB10" s="35" t="s">
        <v>8</v>
      </c>
      <c r="AC10" s="35" t="s">
        <v>6</v>
      </c>
      <c r="AD10" s="35" t="s">
        <v>7</v>
      </c>
      <c r="AE10" s="35" t="s">
        <v>8</v>
      </c>
      <c r="AF10" s="35" t="s">
        <v>6</v>
      </c>
      <c r="AG10" s="35" t="s">
        <v>7</v>
      </c>
      <c r="AH10" s="35" t="s">
        <v>8</v>
      </c>
      <c r="AI10" s="35" t="s">
        <v>6</v>
      </c>
      <c r="AJ10" s="72" t="s">
        <v>7</v>
      </c>
      <c r="AK10" s="72"/>
      <c r="AL10" s="35" t="s">
        <v>8</v>
      </c>
      <c r="AM10" s="35" t="s">
        <v>6</v>
      </c>
      <c r="AN10" s="35" t="s">
        <v>7</v>
      </c>
      <c r="AO10" s="35" t="s">
        <v>8</v>
      </c>
    </row>
    <row r="11" spans="1:42" ht="15.75" customHeight="1">
      <c r="A11" s="84" t="s">
        <v>2</v>
      </c>
      <c r="B11" s="2">
        <v>60</v>
      </c>
      <c r="C11" s="3">
        <v>6</v>
      </c>
      <c r="D11" s="4"/>
      <c r="E11" s="3">
        <f>C11*D11</f>
        <v>0</v>
      </c>
      <c r="F11" s="3">
        <v>11</v>
      </c>
      <c r="G11" s="4"/>
      <c r="H11" s="3">
        <f>F11*G11</f>
        <v>0</v>
      </c>
      <c r="I11" s="3">
        <v>14</v>
      </c>
      <c r="J11" s="85"/>
      <c r="K11" s="85"/>
      <c r="L11" s="3">
        <f>I11*J11</f>
        <v>0</v>
      </c>
      <c r="M11" s="3">
        <v>2</v>
      </c>
      <c r="N11" s="85"/>
      <c r="O11" s="85"/>
      <c r="P11" s="3">
        <f>M11*N11</f>
        <v>0</v>
      </c>
      <c r="Q11" s="3">
        <v>3</v>
      </c>
      <c r="R11" s="85"/>
      <c r="S11" s="85"/>
      <c r="T11" s="3">
        <f>Q11*R11</f>
        <v>0</v>
      </c>
      <c r="U11" s="3">
        <v>5</v>
      </c>
      <c r="V11" s="85"/>
      <c r="W11" s="85"/>
      <c r="X11" s="3">
        <f>U11*V11</f>
        <v>0</v>
      </c>
      <c r="Y11" s="3">
        <v>9</v>
      </c>
      <c r="Z11" s="85"/>
      <c r="AA11" s="85"/>
      <c r="AB11" s="3">
        <f>Y11*Z11</f>
        <v>0</v>
      </c>
      <c r="AC11" s="3">
        <v>2</v>
      </c>
      <c r="AD11" s="4"/>
      <c r="AE11" s="3">
        <f>AC11*AD11</f>
        <v>0</v>
      </c>
      <c r="AF11" s="3">
        <v>5</v>
      </c>
      <c r="AG11" s="4"/>
      <c r="AH11" s="3">
        <f>AF11*AG11</f>
        <v>0</v>
      </c>
      <c r="AI11" s="3">
        <v>8</v>
      </c>
      <c r="AJ11" s="85"/>
      <c r="AK11" s="85"/>
      <c r="AL11" s="3">
        <f>AI11*AJ11</f>
        <v>0</v>
      </c>
      <c r="AM11" s="3">
        <v>1</v>
      </c>
      <c r="AN11" s="4"/>
      <c r="AO11" s="3">
        <f>AM11*AN11</f>
        <v>0</v>
      </c>
      <c r="AP11" s="8"/>
    </row>
    <row r="12" spans="1:42" ht="15.75" customHeight="1">
      <c r="A12" s="84"/>
      <c r="B12" s="2">
        <v>80</v>
      </c>
      <c r="C12" s="3">
        <v>10</v>
      </c>
      <c r="D12" s="4"/>
      <c r="E12" s="3">
        <f t="shared" ref="E12:E16" si="0">C12*D12</f>
        <v>0</v>
      </c>
      <c r="F12" s="3">
        <v>13</v>
      </c>
      <c r="G12" s="4"/>
      <c r="H12" s="3">
        <f t="shared" ref="H12:H16" si="1">F12*G12</f>
        <v>0</v>
      </c>
      <c r="I12" s="3">
        <v>24</v>
      </c>
      <c r="J12" s="85"/>
      <c r="K12" s="85"/>
      <c r="L12" s="3">
        <f t="shared" ref="L12:L16" si="2">I12*J12</f>
        <v>0</v>
      </c>
      <c r="M12" s="3">
        <v>3</v>
      </c>
      <c r="N12" s="85"/>
      <c r="O12" s="85"/>
      <c r="P12" s="3">
        <f t="shared" ref="P12:P16" si="3">M12*N12</f>
        <v>0</v>
      </c>
      <c r="Q12" s="3">
        <v>12</v>
      </c>
      <c r="R12" s="85"/>
      <c r="S12" s="85"/>
      <c r="T12" s="3">
        <f t="shared" ref="T12:T16" si="4">Q12*R12</f>
        <v>0</v>
      </c>
      <c r="U12" s="3">
        <v>4</v>
      </c>
      <c r="V12" s="85"/>
      <c r="W12" s="85"/>
      <c r="X12" s="3">
        <f t="shared" ref="X12:X16" si="5">U12*V12</f>
        <v>0</v>
      </c>
      <c r="Y12" s="3">
        <v>17</v>
      </c>
      <c r="Z12" s="85"/>
      <c r="AA12" s="85"/>
      <c r="AB12" s="3">
        <f t="shared" ref="AB12:AB16" si="6">Y12*Z12</f>
        <v>0</v>
      </c>
      <c r="AC12" s="3">
        <v>9</v>
      </c>
      <c r="AD12" s="4"/>
      <c r="AE12" s="3">
        <f t="shared" ref="AE12:AE16" si="7">AC12*AD12</f>
        <v>0</v>
      </c>
      <c r="AF12" s="3">
        <v>6</v>
      </c>
      <c r="AG12" s="4"/>
      <c r="AH12" s="3">
        <f t="shared" ref="AH12:AH16" si="8">AF12*AG12</f>
        <v>0</v>
      </c>
      <c r="AI12" s="3">
        <v>14</v>
      </c>
      <c r="AJ12" s="85"/>
      <c r="AK12" s="85"/>
      <c r="AL12" s="3">
        <f t="shared" ref="AL12:AL16" si="9">AI12*AJ12</f>
        <v>0</v>
      </c>
      <c r="AM12" s="3">
        <v>1</v>
      </c>
      <c r="AN12" s="4"/>
      <c r="AO12" s="3">
        <f t="shared" ref="AO12:AO16" si="10">AM12*AN12</f>
        <v>0</v>
      </c>
      <c r="AP12" s="8"/>
    </row>
    <row r="13" spans="1:42" ht="15.75" customHeight="1">
      <c r="A13" s="84"/>
      <c r="B13" s="2">
        <v>100</v>
      </c>
      <c r="C13" s="3">
        <v>266</v>
      </c>
      <c r="D13" s="4"/>
      <c r="E13" s="3">
        <f t="shared" si="0"/>
        <v>0</v>
      </c>
      <c r="F13" s="3">
        <v>151</v>
      </c>
      <c r="G13" s="4"/>
      <c r="H13" s="3">
        <f t="shared" si="1"/>
        <v>0</v>
      </c>
      <c r="I13" s="3">
        <v>223</v>
      </c>
      <c r="J13" s="85"/>
      <c r="K13" s="85"/>
      <c r="L13" s="3">
        <f t="shared" si="2"/>
        <v>0</v>
      </c>
      <c r="M13" s="3">
        <v>20</v>
      </c>
      <c r="N13" s="85"/>
      <c r="O13" s="85"/>
      <c r="P13" s="3">
        <f t="shared" si="3"/>
        <v>0</v>
      </c>
      <c r="Q13" s="3">
        <v>87</v>
      </c>
      <c r="R13" s="85"/>
      <c r="S13" s="85"/>
      <c r="T13" s="3">
        <f t="shared" si="4"/>
        <v>0</v>
      </c>
      <c r="U13" s="3">
        <v>14</v>
      </c>
      <c r="V13" s="85"/>
      <c r="W13" s="85"/>
      <c r="X13" s="3">
        <f t="shared" si="5"/>
        <v>0</v>
      </c>
      <c r="Y13" s="3">
        <v>124</v>
      </c>
      <c r="Z13" s="85"/>
      <c r="AA13" s="85"/>
      <c r="AB13" s="3">
        <f t="shared" si="6"/>
        <v>0</v>
      </c>
      <c r="AC13" s="3">
        <v>45</v>
      </c>
      <c r="AD13" s="4"/>
      <c r="AE13" s="3">
        <f t="shared" si="7"/>
        <v>0</v>
      </c>
      <c r="AF13" s="3">
        <v>41</v>
      </c>
      <c r="AG13" s="4"/>
      <c r="AH13" s="3">
        <f t="shared" si="8"/>
        <v>0</v>
      </c>
      <c r="AI13" s="3">
        <v>202</v>
      </c>
      <c r="AJ13" s="85"/>
      <c r="AK13" s="85"/>
      <c r="AL13" s="3">
        <f t="shared" si="9"/>
        <v>0</v>
      </c>
      <c r="AM13" s="3">
        <v>28</v>
      </c>
      <c r="AN13" s="4"/>
      <c r="AO13" s="3">
        <f t="shared" si="10"/>
        <v>0</v>
      </c>
      <c r="AP13" s="8"/>
    </row>
    <row r="14" spans="1:42" ht="15.75" customHeight="1">
      <c r="A14" s="84"/>
      <c r="B14" s="2">
        <v>120</v>
      </c>
      <c r="C14" s="3">
        <v>7</v>
      </c>
      <c r="D14" s="4"/>
      <c r="E14" s="3">
        <f t="shared" si="0"/>
        <v>0</v>
      </c>
      <c r="F14" s="3">
        <v>5</v>
      </c>
      <c r="G14" s="4"/>
      <c r="H14" s="3">
        <f t="shared" si="1"/>
        <v>0</v>
      </c>
      <c r="I14" s="3">
        <v>10</v>
      </c>
      <c r="J14" s="85"/>
      <c r="K14" s="85"/>
      <c r="L14" s="3">
        <f t="shared" si="2"/>
        <v>0</v>
      </c>
      <c r="M14" s="3">
        <v>0</v>
      </c>
      <c r="N14" s="85"/>
      <c r="O14" s="85"/>
      <c r="P14" s="3">
        <f t="shared" si="3"/>
        <v>0</v>
      </c>
      <c r="Q14" s="3">
        <v>4</v>
      </c>
      <c r="R14" s="85"/>
      <c r="S14" s="85"/>
      <c r="T14" s="3">
        <f t="shared" si="4"/>
        <v>0</v>
      </c>
      <c r="U14" s="3">
        <v>0</v>
      </c>
      <c r="V14" s="85"/>
      <c r="W14" s="85"/>
      <c r="X14" s="3">
        <f t="shared" si="5"/>
        <v>0</v>
      </c>
      <c r="Y14" s="3">
        <v>8</v>
      </c>
      <c r="Z14" s="85"/>
      <c r="AA14" s="85"/>
      <c r="AB14" s="3">
        <f t="shared" si="6"/>
        <v>0</v>
      </c>
      <c r="AC14" s="3">
        <v>2</v>
      </c>
      <c r="AD14" s="4"/>
      <c r="AE14" s="3">
        <f t="shared" si="7"/>
        <v>0</v>
      </c>
      <c r="AF14" s="3">
        <v>1</v>
      </c>
      <c r="AG14" s="4"/>
      <c r="AH14" s="3">
        <f t="shared" si="8"/>
        <v>0</v>
      </c>
      <c r="AI14" s="3">
        <v>7</v>
      </c>
      <c r="AJ14" s="85"/>
      <c r="AK14" s="85"/>
      <c r="AL14" s="3">
        <f t="shared" si="9"/>
        <v>0</v>
      </c>
      <c r="AM14" s="3">
        <v>2</v>
      </c>
      <c r="AN14" s="4"/>
      <c r="AO14" s="3">
        <f t="shared" si="10"/>
        <v>0</v>
      </c>
      <c r="AP14" s="8"/>
    </row>
    <row r="15" spans="1:42" ht="15.75" customHeight="1">
      <c r="A15" s="84"/>
      <c r="B15" s="2">
        <v>140</v>
      </c>
      <c r="C15" s="3">
        <v>97</v>
      </c>
      <c r="D15" s="4"/>
      <c r="E15" s="3">
        <f t="shared" si="0"/>
        <v>0</v>
      </c>
      <c r="F15" s="3">
        <v>111</v>
      </c>
      <c r="G15" s="4"/>
      <c r="H15" s="3">
        <f t="shared" si="1"/>
        <v>0</v>
      </c>
      <c r="I15" s="3">
        <v>189</v>
      </c>
      <c r="J15" s="85"/>
      <c r="K15" s="85"/>
      <c r="L15" s="3">
        <f t="shared" si="2"/>
        <v>0</v>
      </c>
      <c r="M15" s="3">
        <v>0</v>
      </c>
      <c r="N15" s="85"/>
      <c r="O15" s="85"/>
      <c r="P15" s="3">
        <f t="shared" si="3"/>
        <v>0</v>
      </c>
      <c r="Q15" s="3">
        <v>4</v>
      </c>
      <c r="R15" s="85"/>
      <c r="S15" s="85"/>
      <c r="T15" s="3">
        <f t="shared" si="4"/>
        <v>0</v>
      </c>
      <c r="U15" s="3">
        <v>2</v>
      </c>
      <c r="V15" s="85"/>
      <c r="W15" s="85"/>
      <c r="X15" s="3">
        <f t="shared" si="5"/>
        <v>0</v>
      </c>
      <c r="Y15" s="3">
        <v>260</v>
      </c>
      <c r="Z15" s="85"/>
      <c r="AA15" s="85"/>
      <c r="AB15" s="3">
        <f t="shared" si="6"/>
        <v>0</v>
      </c>
      <c r="AC15" s="3">
        <v>4</v>
      </c>
      <c r="AD15" s="4"/>
      <c r="AE15" s="3">
        <f t="shared" si="7"/>
        <v>0</v>
      </c>
      <c r="AF15" s="3">
        <v>5</v>
      </c>
      <c r="AG15" s="4"/>
      <c r="AH15" s="3">
        <f t="shared" si="8"/>
        <v>0</v>
      </c>
      <c r="AI15" s="3">
        <v>149</v>
      </c>
      <c r="AJ15" s="85"/>
      <c r="AK15" s="85"/>
      <c r="AL15" s="3">
        <f t="shared" si="9"/>
        <v>0</v>
      </c>
      <c r="AM15" s="3">
        <v>0</v>
      </c>
      <c r="AN15" s="4"/>
      <c r="AO15" s="3">
        <f t="shared" si="10"/>
        <v>0</v>
      </c>
      <c r="AP15" s="8"/>
    </row>
    <row r="16" spans="1:42" ht="15.75" customHeight="1">
      <c r="A16" s="84"/>
      <c r="B16" s="2">
        <v>160</v>
      </c>
      <c r="C16" s="3">
        <v>3</v>
      </c>
      <c r="D16" s="4"/>
      <c r="E16" s="3">
        <f t="shared" si="0"/>
        <v>0</v>
      </c>
      <c r="F16" s="3">
        <v>1</v>
      </c>
      <c r="G16" s="4"/>
      <c r="H16" s="3">
        <f t="shared" si="1"/>
        <v>0</v>
      </c>
      <c r="I16" s="3">
        <v>10</v>
      </c>
      <c r="J16" s="85"/>
      <c r="K16" s="85"/>
      <c r="L16" s="3">
        <f t="shared" si="2"/>
        <v>0</v>
      </c>
      <c r="M16" s="3">
        <v>0</v>
      </c>
      <c r="N16" s="85"/>
      <c r="O16" s="85"/>
      <c r="P16" s="3">
        <f t="shared" si="3"/>
        <v>0</v>
      </c>
      <c r="Q16" s="3">
        <v>1</v>
      </c>
      <c r="R16" s="85"/>
      <c r="S16" s="85"/>
      <c r="T16" s="3">
        <f t="shared" si="4"/>
        <v>0</v>
      </c>
      <c r="U16" s="3">
        <v>0</v>
      </c>
      <c r="V16" s="85"/>
      <c r="W16" s="85"/>
      <c r="X16" s="3">
        <f t="shared" si="5"/>
        <v>0</v>
      </c>
      <c r="Y16" s="3">
        <v>5</v>
      </c>
      <c r="Z16" s="85"/>
      <c r="AA16" s="85"/>
      <c r="AB16" s="3">
        <f t="shared" si="6"/>
        <v>0</v>
      </c>
      <c r="AC16" s="3">
        <v>0</v>
      </c>
      <c r="AD16" s="4"/>
      <c r="AE16" s="3">
        <f t="shared" si="7"/>
        <v>0</v>
      </c>
      <c r="AF16" s="3">
        <v>0</v>
      </c>
      <c r="AG16" s="4"/>
      <c r="AH16" s="3">
        <f t="shared" si="8"/>
        <v>0</v>
      </c>
      <c r="AI16" s="3">
        <v>7</v>
      </c>
      <c r="AJ16" s="85"/>
      <c r="AK16" s="85"/>
      <c r="AL16" s="3">
        <f t="shared" si="9"/>
        <v>0</v>
      </c>
      <c r="AM16" s="3">
        <v>3</v>
      </c>
      <c r="AN16" s="4"/>
      <c r="AO16" s="3">
        <f t="shared" si="10"/>
        <v>0</v>
      </c>
      <c r="AP16" s="8"/>
    </row>
    <row r="17" spans="1:42" ht="15.75" customHeight="1">
      <c r="A17" s="72" t="s">
        <v>70</v>
      </c>
      <c r="B17" s="72"/>
      <c r="C17" s="30"/>
      <c r="D17" s="86">
        <f>SUM(E11:E16)</f>
        <v>0</v>
      </c>
      <c r="E17" s="87"/>
      <c r="F17" s="30"/>
      <c r="G17" s="86">
        <f>SUM(H11:H16)</f>
        <v>0</v>
      </c>
      <c r="H17" s="87"/>
      <c r="I17" s="6"/>
      <c r="J17" s="86">
        <f>SUM(L11:L16)</f>
        <v>0</v>
      </c>
      <c r="K17" s="86"/>
      <c r="L17" s="87"/>
      <c r="M17" s="6"/>
      <c r="N17" s="86">
        <f>SUM(P11:P16)</f>
        <v>0</v>
      </c>
      <c r="O17" s="86"/>
      <c r="P17" s="87"/>
      <c r="Q17" s="6"/>
      <c r="R17" s="86">
        <f>SUM(T11:T16)</f>
        <v>0</v>
      </c>
      <c r="S17" s="86"/>
      <c r="T17" s="87"/>
      <c r="U17" s="6"/>
      <c r="V17" s="86">
        <f>SUM(X11:X16)</f>
        <v>0</v>
      </c>
      <c r="W17" s="86"/>
      <c r="X17" s="87"/>
      <c r="Y17" s="6"/>
      <c r="Z17" s="86">
        <f>SUM(AB11:AB16)</f>
        <v>0</v>
      </c>
      <c r="AA17" s="86"/>
      <c r="AB17" s="87"/>
      <c r="AC17" s="30"/>
      <c r="AD17" s="86">
        <f>SUM(AE11:AE16)</f>
        <v>0</v>
      </c>
      <c r="AE17" s="87"/>
      <c r="AF17" s="30"/>
      <c r="AG17" s="86">
        <f>SUM(AH11:AH16)</f>
        <v>0</v>
      </c>
      <c r="AH17" s="87"/>
      <c r="AI17" s="6"/>
      <c r="AJ17" s="86">
        <f>SUM(AL11:AL16)</f>
        <v>0</v>
      </c>
      <c r="AK17" s="86"/>
      <c r="AL17" s="87"/>
      <c r="AM17" s="30"/>
      <c r="AN17" s="86">
        <f>SUM(AO11:AO16)</f>
        <v>0</v>
      </c>
      <c r="AO17" s="87"/>
      <c r="AP17" s="8"/>
    </row>
    <row r="18" spans="1:42" ht="15.75" customHeight="1">
      <c r="A18" s="36"/>
      <c r="B18" s="36"/>
      <c r="C18" s="11"/>
      <c r="D18" s="11"/>
      <c r="E18" s="11"/>
      <c r="F18" s="11"/>
      <c r="G18" s="11"/>
      <c r="H18" s="11"/>
      <c r="I18" s="12"/>
      <c r="J18" s="11"/>
      <c r="K18" s="11"/>
      <c r="L18" s="11"/>
      <c r="M18" s="12"/>
      <c r="N18" s="11"/>
      <c r="O18" s="11"/>
      <c r="P18" s="11"/>
      <c r="Q18" s="12"/>
      <c r="R18" s="11"/>
      <c r="S18" s="11"/>
      <c r="T18" s="11"/>
      <c r="U18" s="12"/>
      <c r="V18" s="11"/>
      <c r="W18" s="11"/>
      <c r="X18" s="11"/>
      <c r="Y18" s="12"/>
      <c r="Z18" s="11"/>
      <c r="AA18" s="11"/>
      <c r="AB18" s="11"/>
      <c r="AC18" s="11"/>
      <c r="AD18" s="11"/>
      <c r="AE18" s="11"/>
      <c r="AF18" s="11"/>
      <c r="AG18" s="11"/>
      <c r="AH18" s="11"/>
      <c r="AI18" s="12"/>
      <c r="AJ18" s="11"/>
      <c r="AK18" s="11"/>
      <c r="AL18" s="11"/>
      <c r="AM18" s="11"/>
      <c r="AN18" s="11"/>
      <c r="AO18" s="11"/>
      <c r="AP18" s="8"/>
    </row>
    <row r="19" spans="1:42" ht="15.75" customHeight="1">
      <c r="A19" s="36"/>
      <c r="B19" s="36"/>
      <c r="C19" s="11"/>
      <c r="D19" s="11"/>
      <c r="E19" s="11"/>
      <c r="F19" s="11"/>
      <c r="G19" s="11"/>
      <c r="H19" s="11"/>
      <c r="I19" s="12"/>
      <c r="J19" s="11"/>
      <c r="K19" s="11"/>
      <c r="L19" s="11"/>
      <c r="M19" s="12"/>
      <c r="N19" s="11"/>
      <c r="O19" s="11"/>
      <c r="P19" s="11"/>
      <c r="Q19" s="12"/>
      <c r="R19" s="11"/>
      <c r="S19" s="11"/>
      <c r="T19" s="11"/>
      <c r="U19" s="12"/>
      <c r="V19" s="11"/>
      <c r="W19" s="11"/>
      <c r="X19" s="11"/>
      <c r="Y19" s="12"/>
      <c r="Z19" s="11"/>
      <c r="AA19" s="11"/>
      <c r="AB19" s="11"/>
      <c r="AC19" s="11"/>
      <c r="AD19" s="11"/>
      <c r="AE19" s="11"/>
      <c r="AF19" s="11"/>
      <c r="AG19" s="11"/>
      <c r="AH19" s="11"/>
      <c r="AI19" s="12"/>
      <c r="AJ19" s="11"/>
      <c r="AK19" s="11"/>
      <c r="AL19" s="11"/>
      <c r="AM19" s="11"/>
      <c r="AN19" s="11"/>
      <c r="AO19" s="11"/>
      <c r="AP19" s="8"/>
    </row>
    <row r="20" spans="1:42" ht="15.75" customHeight="1">
      <c r="A20" s="13" t="s">
        <v>77</v>
      </c>
      <c r="J20" s="8"/>
      <c r="K20" s="8"/>
      <c r="L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row>
    <row r="21" spans="1:42" ht="15.75" customHeight="1">
      <c r="A21" s="65" t="s">
        <v>11</v>
      </c>
      <c r="B21" s="65"/>
      <c r="C21" s="65" t="s">
        <v>1</v>
      </c>
      <c r="D21" s="65"/>
      <c r="E21" s="65"/>
      <c r="F21" s="65"/>
      <c r="G21" s="65"/>
      <c r="H21" s="65"/>
      <c r="I21" s="65"/>
      <c r="J21" s="65"/>
      <c r="K21" s="65"/>
      <c r="L21" s="65"/>
      <c r="M21" s="65" t="s">
        <v>126</v>
      </c>
      <c r="N21" s="65"/>
      <c r="O21" s="65"/>
      <c r="P21" s="65"/>
      <c r="Q21" s="65"/>
      <c r="R21" s="65"/>
      <c r="S21" s="65"/>
      <c r="T21" s="65"/>
      <c r="U21" s="65"/>
      <c r="V21" s="65"/>
      <c r="W21" s="65"/>
      <c r="X21" s="65"/>
      <c r="Y21" s="65"/>
      <c r="Z21" s="65"/>
      <c r="AA21" s="65"/>
      <c r="AB21" s="65"/>
      <c r="AC21" s="65" t="s">
        <v>73</v>
      </c>
      <c r="AD21" s="65"/>
      <c r="AE21" s="65"/>
      <c r="AF21" s="65"/>
      <c r="AG21" s="65"/>
      <c r="AH21" s="65"/>
      <c r="AI21" s="65" t="s">
        <v>75</v>
      </c>
      <c r="AJ21" s="65"/>
      <c r="AK21" s="65"/>
      <c r="AL21" s="65"/>
      <c r="AM21" s="65" t="s">
        <v>76</v>
      </c>
      <c r="AN21" s="65"/>
      <c r="AO21" s="65"/>
    </row>
    <row r="22" spans="1:42" ht="15.75" customHeight="1">
      <c r="A22" s="66" t="s">
        <v>10</v>
      </c>
      <c r="B22" s="67"/>
      <c r="C22" s="72" t="s">
        <v>55</v>
      </c>
      <c r="D22" s="72"/>
      <c r="E22" s="72"/>
      <c r="F22" s="76"/>
      <c r="G22" s="77"/>
      <c r="H22" s="78"/>
      <c r="I22" s="76"/>
      <c r="J22" s="77"/>
      <c r="K22" s="77"/>
      <c r="L22" s="78"/>
      <c r="M22" s="73" t="s">
        <v>57</v>
      </c>
      <c r="N22" s="74"/>
      <c r="O22" s="74"/>
      <c r="P22" s="75"/>
      <c r="Q22" s="76"/>
      <c r="R22" s="77"/>
      <c r="S22" s="77"/>
      <c r="T22" s="78"/>
      <c r="U22" s="76"/>
      <c r="V22" s="77"/>
      <c r="W22" s="77"/>
      <c r="X22" s="78"/>
      <c r="Y22" s="76"/>
      <c r="Z22" s="77"/>
      <c r="AA22" s="77"/>
      <c r="AB22" s="78"/>
      <c r="AC22" s="72" t="s">
        <v>58</v>
      </c>
      <c r="AD22" s="72"/>
      <c r="AE22" s="72"/>
      <c r="AF22" s="76"/>
      <c r="AG22" s="77"/>
      <c r="AH22" s="78"/>
      <c r="AI22" s="72" t="s">
        <v>60</v>
      </c>
      <c r="AJ22" s="72"/>
      <c r="AK22" s="72"/>
      <c r="AL22" s="72"/>
      <c r="AM22" s="72" t="s">
        <v>66</v>
      </c>
      <c r="AN22" s="72"/>
      <c r="AO22" s="72"/>
    </row>
    <row r="23" spans="1:42" ht="15.75" customHeight="1">
      <c r="A23" s="68"/>
      <c r="B23" s="69"/>
      <c r="C23" s="72" t="s">
        <v>56</v>
      </c>
      <c r="D23" s="72"/>
      <c r="E23" s="72"/>
      <c r="F23" s="79"/>
      <c r="G23" s="64"/>
      <c r="H23" s="80"/>
      <c r="I23" s="79"/>
      <c r="J23" s="64"/>
      <c r="K23" s="64"/>
      <c r="L23" s="80"/>
      <c r="M23" s="79"/>
      <c r="N23" s="64"/>
      <c r="O23" s="64"/>
      <c r="P23" s="80"/>
      <c r="Q23" s="79"/>
      <c r="R23" s="64"/>
      <c r="S23" s="64"/>
      <c r="T23" s="80"/>
      <c r="U23" s="79"/>
      <c r="V23" s="64"/>
      <c r="W23" s="64"/>
      <c r="X23" s="80"/>
      <c r="Y23" s="79"/>
      <c r="Z23" s="64"/>
      <c r="AA23" s="64"/>
      <c r="AB23" s="80"/>
      <c r="AC23" s="72" t="s">
        <v>59</v>
      </c>
      <c r="AD23" s="72"/>
      <c r="AE23" s="72"/>
      <c r="AF23" s="79"/>
      <c r="AG23" s="64"/>
      <c r="AH23" s="80"/>
      <c r="AI23" s="72" t="s">
        <v>61</v>
      </c>
      <c r="AJ23" s="72"/>
      <c r="AK23" s="72"/>
      <c r="AL23" s="72"/>
      <c r="AM23" s="72" t="s">
        <v>67</v>
      </c>
      <c r="AN23" s="72"/>
      <c r="AO23" s="72"/>
    </row>
    <row r="24" spans="1:42" ht="15.75" customHeight="1">
      <c r="A24" s="68"/>
      <c r="B24" s="69"/>
      <c r="C24" s="76"/>
      <c r="D24" s="77"/>
      <c r="E24" s="78"/>
      <c r="F24" s="79"/>
      <c r="G24" s="64"/>
      <c r="H24" s="80"/>
      <c r="I24" s="79"/>
      <c r="J24" s="64"/>
      <c r="K24" s="64"/>
      <c r="L24" s="80"/>
      <c r="M24" s="79"/>
      <c r="N24" s="64"/>
      <c r="O24" s="64"/>
      <c r="P24" s="80"/>
      <c r="Q24" s="79"/>
      <c r="R24" s="64"/>
      <c r="S24" s="64"/>
      <c r="T24" s="80"/>
      <c r="U24" s="79"/>
      <c r="V24" s="64"/>
      <c r="W24" s="64"/>
      <c r="X24" s="80"/>
      <c r="Y24" s="79"/>
      <c r="Z24" s="64"/>
      <c r="AA24" s="64"/>
      <c r="AB24" s="80"/>
      <c r="AC24" s="76"/>
      <c r="AD24" s="77"/>
      <c r="AE24" s="78"/>
      <c r="AF24" s="79"/>
      <c r="AG24" s="64"/>
      <c r="AH24" s="80"/>
      <c r="AI24" s="72" t="s">
        <v>62</v>
      </c>
      <c r="AJ24" s="72"/>
      <c r="AK24" s="72"/>
      <c r="AL24" s="72"/>
      <c r="AM24" s="72" t="s">
        <v>68</v>
      </c>
      <c r="AN24" s="72"/>
      <c r="AO24" s="72"/>
    </row>
    <row r="25" spans="1:42" ht="15.75" customHeight="1">
      <c r="A25" s="68"/>
      <c r="B25" s="69"/>
      <c r="C25" s="79"/>
      <c r="D25" s="64"/>
      <c r="E25" s="80"/>
      <c r="F25" s="79"/>
      <c r="G25" s="64"/>
      <c r="H25" s="80"/>
      <c r="I25" s="79"/>
      <c r="J25" s="64"/>
      <c r="K25" s="64"/>
      <c r="L25" s="80"/>
      <c r="M25" s="79"/>
      <c r="N25" s="64"/>
      <c r="O25" s="64"/>
      <c r="P25" s="80"/>
      <c r="Q25" s="79"/>
      <c r="R25" s="64"/>
      <c r="S25" s="64"/>
      <c r="T25" s="80"/>
      <c r="U25" s="79"/>
      <c r="V25" s="64"/>
      <c r="W25" s="64"/>
      <c r="X25" s="80"/>
      <c r="Y25" s="79"/>
      <c r="Z25" s="64"/>
      <c r="AA25" s="64"/>
      <c r="AB25" s="80"/>
      <c r="AC25" s="79"/>
      <c r="AD25" s="64"/>
      <c r="AE25" s="80"/>
      <c r="AF25" s="79"/>
      <c r="AG25" s="64"/>
      <c r="AH25" s="80"/>
      <c r="AI25" s="72" t="s">
        <v>63</v>
      </c>
      <c r="AJ25" s="72"/>
      <c r="AK25" s="72"/>
      <c r="AL25" s="72"/>
      <c r="AM25" s="72" t="s">
        <v>69</v>
      </c>
      <c r="AN25" s="72"/>
      <c r="AO25" s="72"/>
    </row>
    <row r="26" spans="1:42" ht="15.75" customHeight="1">
      <c r="A26" s="68"/>
      <c r="B26" s="69"/>
      <c r="C26" s="79"/>
      <c r="D26" s="64"/>
      <c r="E26" s="80"/>
      <c r="F26" s="79"/>
      <c r="G26" s="64"/>
      <c r="H26" s="80"/>
      <c r="I26" s="79"/>
      <c r="J26" s="64"/>
      <c r="K26" s="64"/>
      <c r="L26" s="80"/>
      <c r="M26" s="79"/>
      <c r="N26" s="64"/>
      <c r="O26" s="64"/>
      <c r="P26" s="80"/>
      <c r="Q26" s="79"/>
      <c r="R26" s="64"/>
      <c r="S26" s="64"/>
      <c r="T26" s="80"/>
      <c r="U26" s="79"/>
      <c r="V26" s="64"/>
      <c r="W26" s="64"/>
      <c r="X26" s="80"/>
      <c r="Y26" s="79"/>
      <c r="Z26" s="64"/>
      <c r="AA26" s="64"/>
      <c r="AB26" s="80"/>
      <c r="AC26" s="79"/>
      <c r="AD26" s="64"/>
      <c r="AE26" s="80"/>
      <c r="AF26" s="79"/>
      <c r="AG26" s="64"/>
      <c r="AH26" s="80"/>
      <c r="AI26" s="72" t="s">
        <v>64</v>
      </c>
      <c r="AJ26" s="72"/>
      <c r="AK26" s="72"/>
      <c r="AL26" s="72"/>
      <c r="AM26" s="76"/>
      <c r="AN26" s="77"/>
      <c r="AO26" s="78"/>
    </row>
    <row r="27" spans="1:42" ht="15.75" customHeight="1">
      <c r="A27" s="68"/>
      <c r="B27" s="69"/>
      <c r="C27" s="81"/>
      <c r="D27" s="82"/>
      <c r="E27" s="83"/>
      <c r="F27" s="81"/>
      <c r="G27" s="82"/>
      <c r="H27" s="83"/>
      <c r="I27" s="81"/>
      <c r="J27" s="82"/>
      <c r="K27" s="82"/>
      <c r="L27" s="83"/>
      <c r="M27" s="81"/>
      <c r="N27" s="82"/>
      <c r="O27" s="82"/>
      <c r="P27" s="83"/>
      <c r="Q27" s="81"/>
      <c r="R27" s="82"/>
      <c r="S27" s="82"/>
      <c r="T27" s="83"/>
      <c r="U27" s="81"/>
      <c r="V27" s="82"/>
      <c r="W27" s="82"/>
      <c r="X27" s="83"/>
      <c r="Y27" s="81"/>
      <c r="Z27" s="82"/>
      <c r="AA27" s="82"/>
      <c r="AB27" s="83"/>
      <c r="AC27" s="81"/>
      <c r="AD27" s="82"/>
      <c r="AE27" s="83"/>
      <c r="AF27" s="81"/>
      <c r="AG27" s="82"/>
      <c r="AH27" s="83"/>
      <c r="AI27" s="72" t="s">
        <v>65</v>
      </c>
      <c r="AJ27" s="72"/>
      <c r="AK27" s="72"/>
      <c r="AL27" s="72"/>
      <c r="AM27" s="81"/>
      <c r="AN27" s="82"/>
      <c r="AO27" s="83"/>
    </row>
    <row r="28" spans="1:42" ht="15.75" customHeight="1">
      <c r="A28" s="70"/>
      <c r="B28" s="71"/>
      <c r="C28" s="35" t="s">
        <v>6</v>
      </c>
      <c r="D28" s="35" t="s">
        <v>7</v>
      </c>
      <c r="E28" s="35" t="s">
        <v>8</v>
      </c>
      <c r="F28" s="35" t="s">
        <v>6</v>
      </c>
      <c r="G28" s="35" t="s">
        <v>7</v>
      </c>
      <c r="H28" s="35" t="s">
        <v>8</v>
      </c>
      <c r="I28" s="35" t="s">
        <v>6</v>
      </c>
      <c r="J28" s="72" t="s">
        <v>7</v>
      </c>
      <c r="K28" s="72"/>
      <c r="L28" s="35" t="s">
        <v>8</v>
      </c>
      <c r="M28" s="35" t="s">
        <v>6</v>
      </c>
      <c r="N28" s="72" t="s">
        <v>7</v>
      </c>
      <c r="O28" s="72"/>
      <c r="P28" s="35" t="s">
        <v>8</v>
      </c>
      <c r="Q28" s="35" t="s">
        <v>6</v>
      </c>
      <c r="R28" s="72" t="s">
        <v>7</v>
      </c>
      <c r="S28" s="72"/>
      <c r="T28" s="35" t="s">
        <v>8</v>
      </c>
      <c r="U28" s="35" t="s">
        <v>6</v>
      </c>
      <c r="V28" s="72" t="s">
        <v>7</v>
      </c>
      <c r="W28" s="72"/>
      <c r="X28" s="35" t="s">
        <v>8</v>
      </c>
      <c r="Y28" s="35" t="s">
        <v>6</v>
      </c>
      <c r="Z28" s="72" t="s">
        <v>7</v>
      </c>
      <c r="AA28" s="72"/>
      <c r="AB28" s="35" t="s">
        <v>8</v>
      </c>
      <c r="AC28" s="35" t="s">
        <v>6</v>
      </c>
      <c r="AD28" s="35" t="s">
        <v>7</v>
      </c>
      <c r="AE28" s="35" t="s">
        <v>8</v>
      </c>
      <c r="AF28" s="35" t="s">
        <v>6</v>
      </c>
      <c r="AG28" s="35" t="s">
        <v>7</v>
      </c>
      <c r="AH28" s="35" t="s">
        <v>8</v>
      </c>
      <c r="AI28" s="35" t="s">
        <v>6</v>
      </c>
      <c r="AJ28" s="72" t="s">
        <v>7</v>
      </c>
      <c r="AK28" s="72"/>
      <c r="AL28" s="35" t="s">
        <v>8</v>
      </c>
      <c r="AM28" s="35" t="s">
        <v>6</v>
      </c>
      <c r="AN28" s="35" t="s">
        <v>7</v>
      </c>
      <c r="AO28" s="35" t="s">
        <v>8</v>
      </c>
    </row>
    <row r="29" spans="1:42" ht="15.75" customHeight="1">
      <c r="A29" s="84" t="s">
        <v>2</v>
      </c>
      <c r="B29" s="2">
        <v>60</v>
      </c>
      <c r="C29" s="14">
        <v>0</v>
      </c>
      <c r="D29" s="4"/>
      <c r="E29" s="3">
        <f>C29*D29</f>
        <v>0</v>
      </c>
      <c r="F29" s="3"/>
      <c r="G29" s="9"/>
      <c r="H29" s="3"/>
      <c r="I29" s="14"/>
      <c r="J29" s="88"/>
      <c r="K29" s="88"/>
      <c r="L29" s="3"/>
      <c r="M29" s="14">
        <v>0</v>
      </c>
      <c r="N29" s="85"/>
      <c r="O29" s="85"/>
      <c r="P29" s="3">
        <f>M29*N29</f>
        <v>0</v>
      </c>
      <c r="Q29" s="3"/>
      <c r="R29" s="88"/>
      <c r="S29" s="88"/>
      <c r="T29" s="3"/>
      <c r="U29" s="3"/>
      <c r="V29" s="88"/>
      <c r="W29" s="88"/>
      <c r="X29" s="3"/>
      <c r="Y29" s="3"/>
      <c r="Z29" s="88"/>
      <c r="AA29" s="88"/>
      <c r="AB29" s="3"/>
      <c r="AC29" s="14">
        <v>0</v>
      </c>
      <c r="AD29" s="4"/>
      <c r="AE29" s="3">
        <f>AC29*AD29</f>
        <v>0</v>
      </c>
      <c r="AF29" s="3"/>
      <c r="AG29" s="9"/>
      <c r="AH29" s="3"/>
      <c r="AI29" s="14">
        <v>0</v>
      </c>
      <c r="AJ29" s="85"/>
      <c r="AK29" s="85"/>
      <c r="AL29" s="3">
        <f>AI29*AJ29</f>
        <v>0</v>
      </c>
      <c r="AM29" s="14">
        <v>0</v>
      </c>
      <c r="AN29" s="4"/>
      <c r="AO29" s="3">
        <f>AM29*AN29</f>
        <v>0</v>
      </c>
      <c r="AP29" s="8"/>
    </row>
    <row r="30" spans="1:42" ht="15.75" customHeight="1">
      <c r="A30" s="84"/>
      <c r="B30" s="2">
        <v>80</v>
      </c>
      <c r="C30" s="14">
        <v>0</v>
      </c>
      <c r="D30" s="4"/>
      <c r="E30" s="3">
        <f t="shared" ref="E30:E34" si="11">C30*D30</f>
        <v>0</v>
      </c>
      <c r="F30" s="3"/>
      <c r="G30" s="9"/>
      <c r="H30" s="3"/>
      <c r="I30" s="14"/>
      <c r="J30" s="88"/>
      <c r="K30" s="88"/>
      <c r="L30" s="3"/>
      <c r="M30" s="14">
        <v>0</v>
      </c>
      <c r="N30" s="85"/>
      <c r="O30" s="85"/>
      <c r="P30" s="3">
        <f t="shared" ref="P30:P34" si="12">M30*N30</f>
        <v>0</v>
      </c>
      <c r="Q30" s="3"/>
      <c r="R30" s="88"/>
      <c r="S30" s="88"/>
      <c r="T30" s="3"/>
      <c r="U30" s="3"/>
      <c r="V30" s="88"/>
      <c r="W30" s="88"/>
      <c r="X30" s="3"/>
      <c r="Y30" s="3"/>
      <c r="Z30" s="88"/>
      <c r="AA30" s="88"/>
      <c r="AB30" s="3"/>
      <c r="AC30" s="14">
        <v>0</v>
      </c>
      <c r="AD30" s="4"/>
      <c r="AE30" s="3">
        <f t="shared" ref="AE30:AE34" si="13">AC30*AD30</f>
        <v>0</v>
      </c>
      <c r="AF30" s="3"/>
      <c r="AG30" s="9"/>
      <c r="AH30" s="3"/>
      <c r="AI30" s="14">
        <v>0</v>
      </c>
      <c r="AJ30" s="85"/>
      <c r="AK30" s="85"/>
      <c r="AL30" s="3">
        <f t="shared" ref="AL30:AL34" si="14">AI30*AJ30</f>
        <v>0</v>
      </c>
      <c r="AM30" s="14">
        <v>0</v>
      </c>
      <c r="AN30" s="4"/>
      <c r="AO30" s="3">
        <f t="shared" ref="AO30:AO34" si="15">AM30*AN30</f>
        <v>0</v>
      </c>
      <c r="AP30" s="8"/>
    </row>
    <row r="31" spans="1:42" ht="15.75" customHeight="1">
      <c r="A31" s="84"/>
      <c r="B31" s="2">
        <v>100</v>
      </c>
      <c r="C31" s="14">
        <v>0</v>
      </c>
      <c r="D31" s="4"/>
      <c r="E31" s="3">
        <f t="shared" si="11"/>
        <v>0</v>
      </c>
      <c r="F31" s="3"/>
      <c r="G31" s="9"/>
      <c r="H31" s="3"/>
      <c r="I31" s="14"/>
      <c r="J31" s="88"/>
      <c r="K31" s="88"/>
      <c r="L31" s="3"/>
      <c r="M31" s="14">
        <v>0</v>
      </c>
      <c r="N31" s="85"/>
      <c r="O31" s="85"/>
      <c r="P31" s="3">
        <f t="shared" si="12"/>
        <v>0</v>
      </c>
      <c r="Q31" s="3"/>
      <c r="R31" s="88"/>
      <c r="S31" s="88"/>
      <c r="T31" s="3"/>
      <c r="U31" s="3"/>
      <c r="V31" s="88"/>
      <c r="W31" s="88"/>
      <c r="X31" s="3"/>
      <c r="Y31" s="3"/>
      <c r="Z31" s="88"/>
      <c r="AA31" s="88"/>
      <c r="AB31" s="3"/>
      <c r="AC31" s="14">
        <v>0</v>
      </c>
      <c r="AD31" s="4"/>
      <c r="AE31" s="3">
        <f t="shared" si="13"/>
        <v>0</v>
      </c>
      <c r="AF31" s="3"/>
      <c r="AG31" s="9"/>
      <c r="AH31" s="3"/>
      <c r="AI31" s="14">
        <v>0</v>
      </c>
      <c r="AJ31" s="85"/>
      <c r="AK31" s="85"/>
      <c r="AL31" s="3">
        <f t="shared" si="14"/>
        <v>0</v>
      </c>
      <c r="AM31" s="14">
        <v>0</v>
      </c>
      <c r="AN31" s="4"/>
      <c r="AO31" s="3">
        <f t="shared" si="15"/>
        <v>0</v>
      </c>
      <c r="AP31" s="8"/>
    </row>
    <row r="32" spans="1:42" ht="15.75" customHeight="1">
      <c r="A32" s="84"/>
      <c r="B32" s="2">
        <v>120</v>
      </c>
      <c r="C32" s="14">
        <v>0</v>
      </c>
      <c r="D32" s="4"/>
      <c r="E32" s="3">
        <f t="shared" si="11"/>
        <v>0</v>
      </c>
      <c r="F32" s="3"/>
      <c r="G32" s="9"/>
      <c r="H32" s="3"/>
      <c r="I32" s="14"/>
      <c r="J32" s="88"/>
      <c r="K32" s="88"/>
      <c r="L32" s="3"/>
      <c r="M32" s="14">
        <v>0</v>
      </c>
      <c r="N32" s="85"/>
      <c r="O32" s="85"/>
      <c r="P32" s="3">
        <f t="shared" si="12"/>
        <v>0</v>
      </c>
      <c r="Q32" s="3"/>
      <c r="R32" s="88"/>
      <c r="S32" s="88"/>
      <c r="T32" s="3"/>
      <c r="U32" s="3"/>
      <c r="V32" s="88"/>
      <c r="W32" s="88"/>
      <c r="X32" s="3"/>
      <c r="Y32" s="3"/>
      <c r="Z32" s="88"/>
      <c r="AA32" s="88"/>
      <c r="AB32" s="3"/>
      <c r="AC32" s="14">
        <v>0</v>
      </c>
      <c r="AD32" s="4"/>
      <c r="AE32" s="3">
        <f t="shared" si="13"/>
        <v>0</v>
      </c>
      <c r="AF32" s="3"/>
      <c r="AG32" s="9"/>
      <c r="AH32" s="3"/>
      <c r="AI32" s="14">
        <v>0</v>
      </c>
      <c r="AJ32" s="85"/>
      <c r="AK32" s="85"/>
      <c r="AL32" s="3">
        <f t="shared" si="14"/>
        <v>0</v>
      </c>
      <c r="AM32" s="14">
        <v>0</v>
      </c>
      <c r="AN32" s="4"/>
      <c r="AO32" s="3">
        <f t="shared" si="15"/>
        <v>0</v>
      </c>
      <c r="AP32" s="8"/>
    </row>
    <row r="33" spans="1:42" ht="15.75" customHeight="1">
      <c r="A33" s="84"/>
      <c r="B33" s="2">
        <v>140</v>
      </c>
      <c r="C33" s="14">
        <v>0</v>
      </c>
      <c r="D33" s="4"/>
      <c r="E33" s="3">
        <f t="shared" si="11"/>
        <v>0</v>
      </c>
      <c r="F33" s="3"/>
      <c r="G33" s="9"/>
      <c r="H33" s="3"/>
      <c r="I33" s="14"/>
      <c r="J33" s="88"/>
      <c r="K33" s="88"/>
      <c r="L33" s="3"/>
      <c r="M33" s="14">
        <v>0</v>
      </c>
      <c r="N33" s="85"/>
      <c r="O33" s="85"/>
      <c r="P33" s="3">
        <f t="shared" si="12"/>
        <v>0</v>
      </c>
      <c r="Q33" s="3"/>
      <c r="R33" s="88"/>
      <c r="S33" s="88"/>
      <c r="T33" s="3"/>
      <c r="U33" s="3"/>
      <c r="V33" s="88"/>
      <c r="W33" s="88"/>
      <c r="X33" s="3"/>
      <c r="Y33" s="3"/>
      <c r="Z33" s="88"/>
      <c r="AA33" s="88"/>
      <c r="AB33" s="3"/>
      <c r="AC33" s="14">
        <v>0</v>
      </c>
      <c r="AD33" s="4"/>
      <c r="AE33" s="3">
        <f t="shared" si="13"/>
        <v>0</v>
      </c>
      <c r="AF33" s="3"/>
      <c r="AG33" s="9"/>
      <c r="AH33" s="3"/>
      <c r="AI33" s="14">
        <v>0</v>
      </c>
      <c r="AJ33" s="85"/>
      <c r="AK33" s="85"/>
      <c r="AL33" s="3">
        <f t="shared" si="14"/>
        <v>0</v>
      </c>
      <c r="AM33" s="14">
        <v>0</v>
      </c>
      <c r="AN33" s="4"/>
      <c r="AO33" s="3">
        <f t="shared" si="15"/>
        <v>0</v>
      </c>
      <c r="AP33" s="8"/>
    </row>
    <row r="34" spans="1:42" ht="15.75" customHeight="1">
      <c r="A34" s="84"/>
      <c r="B34" s="2">
        <v>160</v>
      </c>
      <c r="C34" s="14">
        <v>0</v>
      </c>
      <c r="D34" s="4"/>
      <c r="E34" s="3">
        <f t="shared" si="11"/>
        <v>0</v>
      </c>
      <c r="F34" s="3"/>
      <c r="G34" s="9"/>
      <c r="H34" s="3"/>
      <c r="I34" s="14"/>
      <c r="J34" s="88"/>
      <c r="K34" s="88"/>
      <c r="L34" s="3"/>
      <c r="M34" s="14">
        <v>0</v>
      </c>
      <c r="N34" s="85"/>
      <c r="O34" s="85"/>
      <c r="P34" s="3">
        <f t="shared" si="12"/>
        <v>0</v>
      </c>
      <c r="Q34" s="3"/>
      <c r="R34" s="88"/>
      <c r="S34" s="88"/>
      <c r="T34" s="3"/>
      <c r="U34" s="3"/>
      <c r="V34" s="88"/>
      <c r="W34" s="88"/>
      <c r="X34" s="3"/>
      <c r="Y34" s="3"/>
      <c r="Z34" s="88"/>
      <c r="AA34" s="88"/>
      <c r="AB34" s="3"/>
      <c r="AC34" s="14">
        <v>0</v>
      </c>
      <c r="AD34" s="4"/>
      <c r="AE34" s="3">
        <f t="shared" si="13"/>
        <v>0</v>
      </c>
      <c r="AF34" s="3"/>
      <c r="AG34" s="9"/>
      <c r="AH34" s="3"/>
      <c r="AI34" s="14">
        <v>0</v>
      </c>
      <c r="AJ34" s="85"/>
      <c r="AK34" s="85"/>
      <c r="AL34" s="3">
        <f t="shared" si="14"/>
        <v>0</v>
      </c>
      <c r="AM34" s="14">
        <v>0</v>
      </c>
      <c r="AN34" s="4"/>
      <c r="AO34" s="3">
        <f t="shared" si="15"/>
        <v>0</v>
      </c>
      <c r="AP34" s="8"/>
    </row>
    <row r="35" spans="1:42" ht="15.75" customHeight="1">
      <c r="A35" s="72" t="s">
        <v>70</v>
      </c>
      <c r="B35" s="72"/>
      <c r="C35" s="30"/>
      <c r="D35" s="86">
        <f>SUM(E29:E34)</f>
        <v>0</v>
      </c>
      <c r="E35" s="87"/>
      <c r="F35" s="30"/>
      <c r="G35" s="86"/>
      <c r="H35" s="87"/>
      <c r="I35" s="6"/>
      <c r="J35" s="86"/>
      <c r="K35" s="86"/>
      <c r="L35" s="87"/>
      <c r="M35" s="6"/>
      <c r="N35" s="86">
        <f>SUM(P29:P34)</f>
        <v>0</v>
      </c>
      <c r="O35" s="86"/>
      <c r="P35" s="87"/>
      <c r="Q35" s="6"/>
      <c r="R35" s="86"/>
      <c r="S35" s="86"/>
      <c r="T35" s="87"/>
      <c r="U35" s="6"/>
      <c r="V35" s="86"/>
      <c r="W35" s="86"/>
      <c r="X35" s="87"/>
      <c r="Y35" s="6"/>
      <c r="Z35" s="86"/>
      <c r="AA35" s="86"/>
      <c r="AB35" s="87"/>
      <c r="AC35" s="30"/>
      <c r="AD35" s="86">
        <f>SUM(AE29:AE34)</f>
        <v>0</v>
      </c>
      <c r="AE35" s="87"/>
      <c r="AF35" s="30"/>
      <c r="AG35" s="86"/>
      <c r="AH35" s="87"/>
      <c r="AI35" s="6"/>
      <c r="AJ35" s="86">
        <f>SUM(AL29:AL34)</f>
        <v>0</v>
      </c>
      <c r="AK35" s="86"/>
      <c r="AL35" s="87"/>
      <c r="AM35" s="30"/>
      <c r="AN35" s="86">
        <f>SUM(AO29:AO34)</f>
        <v>0</v>
      </c>
      <c r="AO35" s="87"/>
      <c r="AP35" s="8"/>
    </row>
    <row r="36" spans="1:42" ht="15.75" customHeight="1">
      <c r="J36" s="8"/>
      <c r="K36" s="8"/>
      <c r="L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row>
    <row r="40" spans="1:42" ht="15.75" customHeight="1">
      <c r="AP40" s="15"/>
    </row>
    <row r="41" spans="1:42" ht="15.75" customHeight="1">
      <c r="AP41" s="15"/>
    </row>
    <row r="42" spans="1:42" ht="15.75" customHeight="1">
      <c r="AP42" s="15"/>
    </row>
    <row r="43" spans="1:42" ht="15.75" customHeight="1">
      <c r="AP43" s="15"/>
    </row>
    <row r="44" spans="1:42" ht="15.75" customHeight="1">
      <c r="AP44" s="15"/>
    </row>
    <row r="45" spans="1:42" ht="15.75" customHeight="1">
      <c r="AP45" s="15"/>
    </row>
  </sheetData>
  <mergeCells count="218">
    <mergeCell ref="V35:X35"/>
    <mergeCell ref="Z35:AB35"/>
    <mergeCell ref="AD35:AE35"/>
    <mergeCell ref="AG35:AH35"/>
    <mergeCell ref="AJ35:AL35"/>
    <mergeCell ref="AN35:AO35"/>
    <mergeCell ref="A35:B35"/>
    <mergeCell ref="D35:E35"/>
    <mergeCell ref="G35:H35"/>
    <mergeCell ref="J35:L35"/>
    <mergeCell ref="N35:P35"/>
    <mergeCell ref="R35:T35"/>
    <mergeCell ref="J34:K34"/>
    <mergeCell ref="N34:O34"/>
    <mergeCell ref="R34:S34"/>
    <mergeCell ref="V34:W34"/>
    <mergeCell ref="Z34:AA34"/>
    <mergeCell ref="AJ34:AK34"/>
    <mergeCell ref="J33:K33"/>
    <mergeCell ref="N33:O33"/>
    <mergeCell ref="R33:S33"/>
    <mergeCell ref="V33:W33"/>
    <mergeCell ref="Z33:AA33"/>
    <mergeCell ref="AJ33:AK33"/>
    <mergeCell ref="J32:K32"/>
    <mergeCell ref="N32:O32"/>
    <mergeCell ref="R32:S32"/>
    <mergeCell ref="V32:W32"/>
    <mergeCell ref="Z32:AA32"/>
    <mergeCell ref="AJ32:AK32"/>
    <mergeCell ref="J31:K31"/>
    <mergeCell ref="N31:O31"/>
    <mergeCell ref="R31:S31"/>
    <mergeCell ref="V31:W31"/>
    <mergeCell ref="Z31:AA31"/>
    <mergeCell ref="AJ31:AK31"/>
    <mergeCell ref="Z29:AA29"/>
    <mergeCell ref="AJ29:AK29"/>
    <mergeCell ref="J30:K30"/>
    <mergeCell ref="N30:O30"/>
    <mergeCell ref="R30:S30"/>
    <mergeCell ref="V30:W30"/>
    <mergeCell ref="Z30:AA30"/>
    <mergeCell ref="AJ30:AK30"/>
    <mergeCell ref="N28:O28"/>
    <mergeCell ref="R28:S28"/>
    <mergeCell ref="V28:W28"/>
    <mergeCell ref="Z28:AA28"/>
    <mergeCell ref="AJ28:AK28"/>
    <mergeCell ref="A29:A34"/>
    <mergeCell ref="J29:K29"/>
    <mergeCell ref="N29:O29"/>
    <mergeCell ref="R29:S29"/>
    <mergeCell ref="V29:W29"/>
    <mergeCell ref="AI24:AL24"/>
    <mergeCell ref="AM24:AO24"/>
    <mergeCell ref="AI25:AL25"/>
    <mergeCell ref="AM25:AO25"/>
    <mergeCell ref="AI26:AL26"/>
    <mergeCell ref="AM26:AO27"/>
    <mergeCell ref="AI27:AL27"/>
    <mergeCell ref="U22:X27"/>
    <mergeCell ref="Y22:AB27"/>
    <mergeCell ref="AC22:AE22"/>
    <mergeCell ref="AF22:AH27"/>
    <mergeCell ref="AI22:AL22"/>
    <mergeCell ref="AM22:AO22"/>
    <mergeCell ref="AC23:AE23"/>
    <mergeCell ref="AI23:AL23"/>
    <mergeCell ref="AM23:AO23"/>
    <mergeCell ref="AC24:AE27"/>
    <mergeCell ref="A22:B28"/>
    <mergeCell ref="C22:E22"/>
    <mergeCell ref="F22:H27"/>
    <mergeCell ref="I22:L27"/>
    <mergeCell ref="M22:P22"/>
    <mergeCell ref="Q22:T27"/>
    <mergeCell ref="C23:E23"/>
    <mergeCell ref="M23:P27"/>
    <mergeCell ref="C24:E27"/>
    <mergeCell ref="J28:K28"/>
    <mergeCell ref="U21:X21"/>
    <mergeCell ref="Y21:AB21"/>
    <mergeCell ref="AC21:AE21"/>
    <mergeCell ref="AF21:AH21"/>
    <mergeCell ref="AI21:AL21"/>
    <mergeCell ref="AM21:AO21"/>
    <mergeCell ref="A21:B21"/>
    <mergeCell ref="C21:E21"/>
    <mergeCell ref="F21:H21"/>
    <mergeCell ref="I21:L21"/>
    <mergeCell ref="M21:P21"/>
    <mergeCell ref="Q21:T21"/>
    <mergeCell ref="V17:X17"/>
    <mergeCell ref="Z17:AB17"/>
    <mergeCell ref="AD17:AE17"/>
    <mergeCell ref="AG17:AH17"/>
    <mergeCell ref="AJ17:AL17"/>
    <mergeCell ref="AN17:AO17"/>
    <mergeCell ref="A17:B17"/>
    <mergeCell ref="D17:E17"/>
    <mergeCell ref="G17:H17"/>
    <mergeCell ref="J17:L17"/>
    <mergeCell ref="N17:P17"/>
    <mergeCell ref="R17:T17"/>
    <mergeCell ref="AJ11:AK11"/>
    <mergeCell ref="J12:K12"/>
    <mergeCell ref="N12:O12"/>
    <mergeCell ref="R12:S12"/>
    <mergeCell ref="V12:W12"/>
    <mergeCell ref="Z12:AA12"/>
    <mergeCell ref="AJ12:AK12"/>
    <mergeCell ref="J16:K16"/>
    <mergeCell ref="N16:O16"/>
    <mergeCell ref="R16:S16"/>
    <mergeCell ref="V16:W16"/>
    <mergeCell ref="Z16:AA16"/>
    <mergeCell ref="AJ16:AK16"/>
    <mergeCell ref="J15:K15"/>
    <mergeCell ref="N15:O15"/>
    <mergeCell ref="R15:S15"/>
    <mergeCell ref="V15:W15"/>
    <mergeCell ref="Z15:AA15"/>
    <mergeCell ref="AJ15:AK15"/>
    <mergeCell ref="J10:K10"/>
    <mergeCell ref="N10:O10"/>
    <mergeCell ref="R10:S10"/>
    <mergeCell ref="V10:W10"/>
    <mergeCell ref="Z10:AA10"/>
    <mergeCell ref="AJ10:AK10"/>
    <mergeCell ref="A11:A16"/>
    <mergeCell ref="J11:K11"/>
    <mergeCell ref="N11:O11"/>
    <mergeCell ref="R11:S11"/>
    <mergeCell ref="V11:W11"/>
    <mergeCell ref="Z11:AA11"/>
    <mergeCell ref="J13:K13"/>
    <mergeCell ref="N13:O13"/>
    <mergeCell ref="R13:S13"/>
    <mergeCell ref="V13:W13"/>
    <mergeCell ref="Z13:AA13"/>
    <mergeCell ref="AJ13:AK13"/>
    <mergeCell ref="J14:K14"/>
    <mergeCell ref="N14:O14"/>
    <mergeCell ref="R14:S14"/>
    <mergeCell ref="V14:W14"/>
    <mergeCell ref="Z14:AA14"/>
    <mergeCell ref="AJ14:AK14"/>
    <mergeCell ref="Y8:AB8"/>
    <mergeCell ref="AC8:AE8"/>
    <mergeCell ref="AF8:AH9"/>
    <mergeCell ref="AI8:AJ8"/>
    <mergeCell ref="F9:H9"/>
    <mergeCell ref="I9:J9"/>
    <mergeCell ref="Y9:AB9"/>
    <mergeCell ref="AC9:AE9"/>
    <mergeCell ref="AI9:AJ9"/>
    <mergeCell ref="AI5:AJ5"/>
    <mergeCell ref="AK5:AL9"/>
    <mergeCell ref="AM5:AO9"/>
    <mergeCell ref="F6:H6"/>
    <mergeCell ref="I6:J6"/>
    <mergeCell ref="K6:L9"/>
    <mergeCell ref="M6:P9"/>
    <mergeCell ref="Q6:T6"/>
    <mergeCell ref="U6:X6"/>
    <mergeCell ref="Y6:AB6"/>
    <mergeCell ref="AC6:AE6"/>
    <mergeCell ref="AF6:AH6"/>
    <mergeCell ref="AI6:AJ6"/>
    <mergeCell ref="F7:H7"/>
    <mergeCell ref="I7:J7"/>
    <mergeCell ref="Q7:T7"/>
    <mergeCell ref="U7:X9"/>
    <mergeCell ref="Y7:AB7"/>
    <mergeCell ref="AC7:AE7"/>
    <mergeCell ref="AF7:AH7"/>
    <mergeCell ref="AI7:AJ7"/>
    <mergeCell ref="F8:H8"/>
    <mergeCell ref="I8:J8"/>
    <mergeCell ref="Q8:T9"/>
    <mergeCell ref="A4:B10"/>
    <mergeCell ref="C4:E4"/>
    <mergeCell ref="F4:H4"/>
    <mergeCell ref="I4:J4"/>
    <mergeCell ref="K4:L4"/>
    <mergeCell ref="M4:P4"/>
    <mergeCell ref="Q4:T4"/>
    <mergeCell ref="AM4:AO4"/>
    <mergeCell ref="C5:E9"/>
    <mergeCell ref="F5:H5"/>
    <mergeCell ref="I5:J5"/>
    <mergeCell ref="K5:L5"/>
    <mergeCell ref="M5:P5"/>
    <mergeCell ref="Q5:T5"/>
    <mergeCell ref="U5:X5"/>
    <mergeCell ref="Y5:AB5"/>
    <mergeCell ref="AC5:AE5"/>
    <mergeCell ref="U4:X4"/>
    <mergeCell ref="Y4:AB4"/>
    <mergeCell ref="AC4:AE4"/>
    <mergeCell ref="AF4:AH4"/>
    <mergeCell ref="AI4:AJ4"/>
    <mergeCell ref="AK4:AL4"/>
    <mergeCell ref="AF5:AH5"/>
    <mergeCell ref="A1:AP2"/>
    <mergeCell ref="A3:B3"/>
    <mergeCell ref="C3:E3"/>
    <mergeCell ref="F3:H3"/>
    <mergeCell ref="I3:L3"/>
    <mergeCell ref="M3:P3"/>
    <mergeCell ref="Q3:T3"/>
    <mergeCell ref="U3:X3"/>
    <mergeCell ref="Y3:AB3"/>
    <mergeCell ref="AC3:AE3"/>
    <mergeCell ref="AF3:AH3"/>
    <mergeCell ref="AI3:AL3"/>
    <mergeCell ref="AM3:AO3"/>
  </mergeCells>
  <phoneticPr fontId="3"/>
  <pageMargins left="0.51181102362204722" right="0.51181102362204722" top="1.1417322834645669" bottom="0.55118110236220474" header="0.31496062992125984" footer="0.31496062992125984"/>
  <pageSetup paperSize="9" scale="86" orientation="landscape" verticalDpi="0" r:id="rId1"/>
  <colBreaks count="1" manualBreakCount="1">
    <brk id="4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公告内訳</vt:lpstr>
      <vt:lpstr>入札書</vt:lpstr>
      <vt:lpstr>入札用別紙 (2)</vt:lpstr>
      <vt:lpstr>見積書</vt:lpstr>
      <vt:lpstr>見積用別紙 (3)</vt:lpstr>
      <vt:lpstr>郵政</vt:lpstr>
      <vt:lpstr>陸幕</vt:lpstr>
      <vt:lpstr>見積書!Print_Area</vt:lpstr>
      <vt:lpstr>'見積用別紙 (3)'!Print_Area</vt:lpstr>
      <vt:lpstr>公告内訳!Print_Area</vt:lpstr>
      <vt:lpstr>'入札用別紙 (2)'!Print_Area</vt:lpstr>
      <vt:lpstr>郵政!Print_Area</vt:lpstr>
      <vt:lpstr>陸幕!Print_Area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岡村　美由紀</cp:lastModifiedBy>
  <cp:lastPrinted>2025-02-23T08:05:59Z</cp:lastPrinted>
  <dcterms:created xsi:type="dcterms:W3CDTF">2019-02-06T02:51:29Z</dcterms:created>
  <dcterms:modified xsi:type="dcterms:W3CDTF">2025-02-26T07:37:38Z</dcterms:modified>
</cp:coreProperties>
</file>