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デスクトップ\糧食以外\見積書-入札(2021-11～)\oc用データ\"/>
    </mc:Choice>
  </mc:AlternateContent>
  <bookViews>
    <workbookView xWindow="600" yWindow="120" windowWidth="19395" windowHeight="7830"/>
  </bookViews>
  <sheets>
    <sheet name="最初にご確認ください" sheetId="38" r:id="rId1"/>
    <sheet name="0" sheetId="43" r:id="rId2"/>
    <sheet name="1" sheetId="39" r:id="rId3"/>
    <sheet name="2" sheetId="40" r:id="rId4"/>
    <sheet name="3" sheetId="42" r:id="rId5"/>
    <sheet name="4-1" sheetId="19" r:id="rId6"/>
    <sheet name="4-2" sheetId="20" r:id="rId7"/>
    <sheet name="5-1" sheetId="29" r:id="rId8"/>
    <sheet name="5-2" sheetId="34" r:id="rId9"/>
    <sheet name="date(Do Not Touch)" sheetId="35" r:id="rId10"/>
  </sheets>
  <definedNames>
    <definedName name="_Order1" hidden="1">1</definedName>
    <definedName name="_xlnm.Print_Area" localSheetId="1">'0'!$A$1:$W$37</definedName>
    <definedName name="_xlnm.Print_Area" localSheetId="2">'1'!$A$1:$B$8</definedName>
    <definedName name="_xlnm.Print_Area" localSheetId="3">'2'!$A$1:$K$121</definedName>
    <definedName name="_xlnm.Print_Area" localSheetId="5">'4-1'!$A$1:$U$36</definedName>
    <definedName name="_xlnm.Print_Area" localSheetId="6">'4-2'!$A$1:$I$32</definedName>
    <definedName name="_xlnm.Print_Area" localSheetId="7">'5-1'!$A$1:$U$36</definedName>
    <definedName name="_xlnm.Print_Area" localSheetId="8">'5-2'!$A$1:$I$32</definedName>
    <definedName name="_xlnm.Print_Area" localSheetId="0">最初にご確認ください!$A$1:$R$19</definedName>
    <definedName name="_xlnm.Print_Titles" localSheetId="6">'4-2'!$1:$1</definedName>
    <definedName name="_xlnm.Print_Titles" localSheetId="8">'5-2'!$1:$1</definedName>
  </definedNames>
  <calcPr calcId="162913"/>
</workbook>
</file>

<file path=xl/calcChain.xml><?xml version="1.0" encoding="utf-8"?>
<calcChain xmlns="http://schemas.openxmlformats.org/spreadsheetml/2006/main">
  <c r="E14" i="38" l="1"/>
  <c r="A30" i="19" l="1"/>
  <c r="Q23" i="19"/>
  <c r="A11" i="19"/>
  <c r="A9" i="19"/>
  <c r="D4" i="19"/>
  <c r="V7" i="19"/>
  <c r="A30" i="29"/>
  <c r="Q23" i="29"/>
  <c r="A11" i="29"/>
  <c r="A9" i="29"/>
  <c r="D4" i="29"/>
  <c r="V7" i="29"/>
  <c r="F31" i="20"/>
  <c r="E31" i="20"/>
  <c r="D31" i="20"/>
  <c r="C31" i="20"/>
  <c r="A31" i="20"/>
  <c r="F30" i="20"/>
  <c r="E30" i="20"/>
  <c r="D30" i="20"/>
  <c r="C30" i="20"/>
  <c r="A30" i="20"/>
  <c r="F29" i="20"/>
  <c r="E29" i="20"/>
  <c r="D29" i="20"/>
  <c r="C29" i="20"/>
  <c r="A29" i="20"/>
  <c r="F28" i="20"/>
  <c r="E28" i="20"/>
  <c r="D28" i="20"/>
  <c r="C28" i="20"/>
  <c r="A28" i="20"/>
  <c r="F27" i="20"/>
  <c r="E27" i="20"/>
  <c r="D27" i="20"/>
  <c r="C27" i="20"/>
  <c r="A27" i="20"/>
  <c r="F26" i="20"/>
  <c r="E26" i="20"/>
  <c r="D26" i="20"/>
  <c r="C26" i="20"/>
  <c r="A26" i="20"/>
  <c r="F25" i="20"/>
  <c r="E25" i="20"/>
  <c r="D25" i="20"/>
  <c r="C25" i="20"/>
  <c r="A25" i="20"/>
  <c r="F24" i="20"/>
  <c r="E24" i="20"/>
  <c r="D24" i="20"/>
  <c r="C24" i="20"/>
  <c r="A24" i="20"/>
  <c r="F23" i="20"/>
  <c r="E23" i="20"/>
  <c r="D23" i="20"/>
  <c r="C23" i="20"/>
  <c r="A23" i="20"/>
  <c r="F22" i="20"/>
  <c r="E22" i="20"/>
  <c r="D22" i="20"/>
  <c r="C22" i="20"/>
  <c r="A22" i="20"/>
  <c r="F21" i="20"/>
  <c r="E21" i="20"/>
  <c r="D21" i="20"/>
  <c r="C21" i="20"/>
  <c r="A21" i="20"/>
  <c r="F20" i="20"/>
  <c r="E20" i="20"/>
  <c r="D20" i="20"/>
  <c r="C20" i="20"/>
  <c r="A20" i="20"/>
  <c r="F19" i="20"/>
  <c r="E19" i="20"/>
  <c r="D19" i="20"/>
  <c r="C19" i="20"/>
  <c r="A19" i="20"/>
  <c r="F18" i="20"/>
  <c r="E18" i="20"/>
  <c r="D18" i="20"/>
  <c r="C18" i="20"/>
  <c r="A18" i="20"/>
  <c r="F17" i="20"/>
  <c r="E17" i="20"/>
  <c r="D17" i="20"/>
  <c r="C17" i="20"/>
  <c r="A17" i="20"/>
  <c r="F16" i="20"/>
  <c r="E16" i="20"/>
  <c r="D16" i="20"/>
  <c r="C16" i="20"/>
  <c r="A16" i="20"/>
  <c r="F15" i="20"/>
  <c r="E15" i="20"/>
  <c r="D15" i="20"/>
  <c r="C15" i="20"/>
  <c r="A15" i="20"/>
  <c r="F14" i="20"/>
  <c r="E14" i="20"/>
  <c r="D14" i="20"/>
  <c r="C14" i="20"/>
  <c r="A14" i="20"/>
  <c r="F13" i="20"/>
  <c r="E13" i="20"/>
  <c r="D13" i="20"/>
  <c r="C13" i="20"/>
  <c r="A13" i="20"/>
  <c r="F12" i="20"/>
  <c r="E12" i="20"/>
  <c r="D12" i="20"/>
  <c r="C12" i="20"/>
  <c r="A12" i="20"/>
  <c r="F11" i="20"/>
  <c r="E11" i="20"/>
  <c r="D11" i="20"/>
  <c r="C11" i="20"/>
  <c r="A11" i="20"/>
  <c r="F10" i="20"/>
  <c r="E10" i="20"/>
  <c r="D10" i="20"/>
  <c r="C10" i="20"/>
  <c r="A10" i="20"/>
  <c r="F9" i="20"/>
  <c r="E9" i="20"/>
  <c r="D9" i="20"/>
  <c r="C9" i="20"/>
  <c r="A9" i="20"/>
  <c r="F8" i="20"/>
  <c r="E8" i="20"/>
  <c r="D8" i="20"/>
  <c r="C8" i="20"/>
  <c r="A8" i="20"/>
  <c r="F7" i="20"/>
  <c r="E7" i="20"/>
  <c r="D7" i="20"/>
  <c r="C7" i="20"/>
  <c r="A7" i="20"/>
  <c r="F6" i="20"/>
  <c r="E6" i="20"/>
  <c r="D6" i="20"/>
  <c r="C6" i="20"/>
  <c r="A6" i="20"/>
  <c r="F5" i="20"/>
  <c r="A5" i="20" s="1"/>
  <c r="E5" i="20"/>
  <c r="D5" i="20"/>
  <c r="C5" i="20"/>
  <c r="F4" i="20"/>
  <c r="A4" i="20" s="1"/>
  <c r="E4" i="20"/>
  <c r="D4" i="20"/>
  <c r="C4" i="20"/>
  <c r="F3" i="20"/>
  <c r="E3" i="20"/>
  <c r="D3" i="20"/>
  <c r="C3" i="20"/>
  <c r="A3" i="20"/>
  <c r="F2" i="20"/>
  <c r="E2" i="20"/>
  <c r="D2" i="20"/>
  <c r="C2" i="20"/>
  <c r="A2" i="20"/>
  <c r="F31" i="34"/>
  <c r="E31" i="34"/>
  <c r="D31" i="34"/>
  <c r="C31" i="34"/>
  <c r="F30" i="34"/>
  <c r="E30" i="34"/>
  <c r="D30" i="34"/>
  <c r="C30" i="34"/>
  <c r="F29" i="34"/>
  <c r="E29" i="34"/>
  <c r="D29" i="34"/>
  <c r="C29" i="34"/>
  <c r="F28" i="34"/>
  <c r="E28" i="34"/>
  <c r="D28" i="34"/>
  <c r="C28" i="34"/>
  <c r="F27" i="34"/>
  <c r="E27" i="34"/>
  <c r="D27" i="34"/>
  <c r="C27" i="34"/>
  <c r="F26" i="34"/>
  <c r="E26" i="34"/>
  <c r="D26" i="34"/>
  <c r="C26" i="34"/>
  <c r="F25" i="34"/>
  <c r="E25" i="34"/>
  <c r="D25" i="34"/>
  <c r="C25" i="34"/>
  <c r="F24" i="34"/>
  <c r="E24" i="34"/>
  <c r="D24" i="34"/>
  <c r="C24" i="34"/>
  <c r="F23" i="34"/>
  <c r="E23" i="34"/>
  <c r="D23" i="34"/>
  <c r="C23" i="34"/>
  <c r="F22" i="34"/>
  <c r="E22" i="34"/>
  <c r="D22" i="34"/>
  <c r="C22" i="34"/>
  <c r="F21" i="34"/>
  <c r="E21" i="34"/>
  <c r="D21" i="34"/>
  <c r="C21" i="34"/>
  <c r="F20" i="34"/>
  <c r="E20" i="34"/>
  <c r="D20" i="34"/>
  <c r="C20" i="34"/>
  <c r="F19" i="34"/>
  <c r="E19" i="34"/>
  <c r="D19" i="34"/>
  <c r="C19" i="34"/>
  <c r="F18" i="34"/>
  <c r="E18" i="34"/>
  <c r="D18" i="34"/>
  <c r="C18" i="34"/>
  <c r="F17" i="34"/>
  <c r="E17" i="34"/>
  <c r="D17" i="34"/>
  <c r="C17" i="34"/>
  <c r="F16" i="34"/>
  <c r="E16" i="34"/>
  <c r="D16" i="34"/>
  <c r="C16" i="34"/>
  <c r="F15" i="34"/>
  <c r="E15" i="34"/>
  <c r="D15" i="34"/>
  <c r="C15" i="34"/>
  <c r="F14" i="34"/>
  <c r="E14" i="34"/>
  <c r="D14" i="34"/>
  <c r="C14" i="34"/>
  <c r="F13" i="34"/>
  <c r="E13" i="34"/>
  <c r="D13" i="34"/>
  <c r="C13" i="34"/>
  <c r="F12" i="34"/>
  <c r="E12" i="34"/>
  <c r="D12" i="34"/>
  <c r="C12" i="34"/>
  <c r="F11" i="34"/>
  <c r="E11" i="34"/>
  <c r="D11" i="34"/>
  <c r="C11" i="34"/>
  <c r="F10" i="34"/>
  <c r="E10" i="34"/>
  <c r="D10" i="34"/>
  <c r="C10" i="34"/>
  <c r="F9" i="34"/>
  <c r="E9" i="34"/>
  <c r="D9" i="34"/>
  <c r="C9" i="34"/>
  <c r="F8" i="34"/>
  <c r="E8" i="34"/>
  <c r="D8" i="34"/>
  <c r="C8" i="34"/>
  <c r="F7" i="34"/>
  <c r="E7" i="34"/>
  <c r="D7" i="34"/>
  <c r="C7" i="34"/>
  <c r="F6" i="34"/>
  <c r="E6" i="34"/>
  <c r="D6" i="34"/>
  <c r="C6" i="34"/>
  <c r="F5" i="34"/>
  <c r="E5" i="34"/>
  <c r="D5" i="34"/>
  <c r="C5" i="34"/>
  <c r="F4" i="34"/>
  <c r="E4" i="34"/>
  <c r="D4" i="34"/>
  <c r="C4" i="34"/>
  <c r="F3" i="34"/>
  <c r="E3" i="34"/>
  <c r="D3" i="34"/>
  <c r="C3" i="34"/>
  <c r="F2" i="34"/>
  <c r="E2" i="34"/>
  <c r="D2" i="34"/>
  <c r="C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10" i="34"/>
  <c r="A9" i="34"/>
  <c r="A8" i="34"/>
  <c r="A7" i="34"/>
  <c r="A6" i="34"/>
  <c r="A5" i="34"/>
  <c r="A4" i="34"/>
  <c r="A3" i="34"/>
  <c r="A2" i="34"/>
  <c r="J3" i="34" l="1"/>
  <c r="J4" i="34"/>
  <c r="J5" i="34"/>
  <c r="J6" i="34"/>
  <c r="J7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13" i="20"/>
  <c r="J14" i="20"/>
  <c r="J15" i="20"/>
  <c r="J16" i="20"/>
  <c r="J17" i="20"/>
  <c r="J18" i="20"/>
  <c r="J2" i="34" l="1"/>
  <c r="J32" i="34" s="1"/>
  <c r="K32" i="34" s="1"/>
  <c r="J3" i="20" l="1"/>
  <c r="J4" i="20"/>
  <c r="J5" i="20"/>
  <c r="J6" i="20"/>
  <c r="J8" i="20"/>
  <c r="J9" i="20"/>
  <c r="J10" i="20"/>
  <c r="J11" i="20"/>
  <c r="J12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2" i="20"/>
  <c r="J7" i="20" l="1"/>
  <c r="J32" i="20" s="1"/>
  <c r="K32" i="20" s="1"/>
  <c r="H7" i="20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H5" i="34"/>
  <c r="H4" i="34"/>
  <c r="H3" i="34"/>
  <c r="H2" i="34"/>
  <c r="H3" i="20"/>
  <c r="H4" i="20"/>
  <c r="H5" i="20"/>
  <c r="H6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2" i="20"/>
  <c r="H32" i="34" l="1"/>
  <c r="Q22" i="29"/>
  <c r="W7" i="29" s="1"/>
  <c r="F6" i="29" s="1"/>
  <c r="H32" i="20"/>
  <c r="Q22" i="19" s="1"/>
  <c r="W7" i="19" s="1"/>
  <c r="F6" i="19" s="1"/>
</calcChain>
</file>

<file path=xl/sharedStrings.xml><?xml version="1.0" encoding="utf-8"?>
<sst xmlns="http://schemas.openxmlformats.org/spreadsheetml/2006/main" count="661" uniqueCount="162">
  <si>
    <t xml:space="preserve"> 件名リスト一連番号</t>
  </si>
  <si>
    <t>件 名 （ 品 名 ）</t>
    <rPh sb="0" eb="1">
      <t>ケン</t>
    </rPh>
    <rPh sb="2" eb="3">
      <t>ナ</t>
    </rPh>
    <rPh sb="6" eb="7">
      <t>シナ</t>
    </rPh>
    <rPh sb="8" eb="9">
      <t>メイ</t>
    </rPh>
    <phoneticPr fontId="5"/>
  </si>
  <si>
    <t>規 格 等</t>
    <rPh sb="0" eb="1">
      <t>キ</t>
    </rPh>
    <rPh sb="2" eb="3">
      <t>カク</t>
    </rPh>
    <rPh sb="4" eb="5">
      <t>トウ</t>
    </rPh>
    <phoneticPr fontId="5"/>
  </si>
  <si>
    <t>単位</t>
    <rPh sb="0" eb="2">
      <t>タンイ</t>
    </rPh>
    <phoneticPr fontId="5"/>
  </si>
  <si>
    <t>金額</t>
    <rPh sb="0" eb="2">
      <t>キンガク</t>
    </rPh>
    <phoneticPr fontId="5"/>
  </si>
  <si>
    <t>合　　　　　　　　　計</t>
    <rPh sb="0" eb="1">
      <t>ゴウ</t>
    </rPh>
    <rPh sb="10" eb="11">
      <t>ケイ</t>
    </rPh>
    <phoneticPr fontId="14"/>
  </si>
  <si>
    <t>納入（履行）場所</t>
    <rPh sb="0" eb="2">
      <t>ノウニュウ</t>
    </rPh>
    <rPh sb="3" eb="5">
      <t>リコウ</t>
    </rPh>
    <rPh sb="6" eb="8">
      <t>バショ</t>
    </rPh>
    <phoneticPr fontId="5"/>
  </si>
  <si>
    <t xml:space="preserve"> 契約保証金</t>
    <phoneticPr fontId="5"/>
  </si>
  <si>
    <t>免除</t>
    <rPh sb="0" eb="1">
      <t>メン</t>
    </rPh>
    <rPh sb="1" eb="2">
      <t>ジョ</t>
    </rPh>
    <phoneticPr fontId="5"/>
  </si>
  <si>
    <t>見　積　書</t>
    <rPh sb="0" eb="1">
      <t>ミ</t>
    </rPh>
    <rPh sb="2" eb="3">
      <t>セキ</t>
    </rPh>
    <rPh sb="4" eb="5">
      <t>ショ</t>
    </rPh>
    <phoneticPr fontId="5"/>
  </si>
  <si>
    <t>単    価</t>
    <rPh sb="0" eb="1">
      <t>タン</t>
    </rPh>
    <rPh sb="5" eb="6">
      <t>アタイ</t>
    </rPh>
    <phoneticPr fontId="5"/>
  </si>
  <si>
    <t>備  考</t>
    <rPh sb="0" eb="1">
      <t>ビ</t>
    </rPh>
    <rPh sb="3" eb="4">
      <t>コウ</t>
    </rPh>
    <phoneticPr fontId="5"/>
  </si>
  <si>
    <t>別紙内訳書のとおり</t>
    <phoneticPr fontId="5"/>
  </si>
  <si>
    <t>以下余白</t>
    <rPh sb="0" eb="2">
      <t>イカ</t>
    </rPh>
    <rPh sb="2" eb="4">
      <t>ヨハク</t>
    </rPh>
    <phoneticPr fontId="5"/>
  </si>
  <si>
    <t>納　　期
（履行期限）</t>
    <rPh sb="0" eb="1">
      <t>オサム</t>
    </rPh>
    <rPh sb="3" eb="4">
      <t>キ</t>
    </rPh>
    <rPh sb="6" eb="8">
      <t>リコウ</t>
    </rPh>
    <rPh sb="8" eb="10">
      <t>キゲン</t>
    </rPh>
    <phoneticPr fontId="5"/>
  </si>
  <si>
    <t>番号</t>
    <rPh sb="0" eb="2">
      <t>バンゴウ</t>
    </rPh>
    <phoneticPr fontId="14"/>
  </si>
  <si>
    <t>件　　名　（　品　名　）</t>
    <rPh sb="0" eb="1">
      <t>ケン</t>
    </rPh>
    <rPh sb="3" eb="4">
      <t>メイ</t>
    </rPh>
    <rPh sb="7" eb="8">
      <t>シナ</t>
    </rPh>
    <rPh sb="9" eb="10">
      <t>メイ</t>
    </rPh>
    <phoneticPr fontId="5"/>
  </si>
  <si>
    <t>規　　　格</t>
    <rPh sb="0" eb="1">
      <t>タダシ</t>
    </rPh>
    <rPh sb="4" eb="5">
      <t>カク</t>
    </rPh>
    <phoneticPr fontId="5"/>
  </si>
  <si>
    <t>単位</t>
    <rPh sb="0" eb="1">
      <t>タン</t>
    </rPh>
    <rPh sb="1" eb="2">
      <t>クライ</t>
    </rPh>
    <phoneticPr fontId="5"/>
  </si>
  <si>
    <t>数量</t>
    <rPh sb="0" eb="1">
      <t>カズ</t>
    </rPh>
    <rPh sb="1" eb="2">
      <t>リョウ</t>
    </rPh>
    <phoneticPr fontId="5"/>
  </si>
  <si>
    <t>単　価</t>
    <rPh sb="0" eb="1">
      <t>タン</t>
    </rPh>
    <rPh sb="2" eb="3">
      <t>アタイ</t>
    </rPh>
    <phoneticPr fontId="5"/>
  </si>
  <si>
    <t>金　額</t>
    <rPh sb="0" eb="1">
      <t>キン</t>
    </rPh>
    <rPh sb="2" eb="3">
      <t>ガク</t>
    </rPh>
    <phoneticPr fontId="5"/>
  </si>
  <si>
    <t>備考</t>
    <rPh sb="0" eb="1">
      <t>ソナエ</t>
    </rPh>
    <rPh sb="1" eb="2">
      <t>コウ</t>
    </rPh>
    <phoneticPr fontId="5"/>
  </si>
  <si>
    <t>合       計</t>
    <rPh sb="0" eb="1">
      <t>ゴウ</t>
    </rPh>
    <rPh sb="8" eb="9">
      <t>ケイ</t>
    </rPh>
    <phoneticPr fontId="14"/>
  </si>
  <si>
    <t>市場価格調査書</t>
    <rPh sb="0" eb="2">
      <t>シジョウ</t>
    </rPh>
    <rPh sb="2" eb="4">
      <t>カカク</t>
    </rPh>
    <rPh sb="4" eb="6">
      <t>チョウサ</t>
    </rPh>
    <rPh sb="6" eb="7">
      <t>ショ</t>
    </rPh>
    <phoneticPr fontId="5"/>
  </si>
  <si>
    <t>見積書の捺印処置例となります。</t>
    <rPh sb="0" eb="3">
      <t>ミツモリショ</t>
    </rPh>
    <rPh sb="3" eb="4">
      <t>ウケショ</t>
    </rPh>
    <rPh sb="4" eb="6">
      <t>ナツイン</t>
    </rPh>
    <rPh sb="6" eb="8">
      <t>ショチ</t>
    </rPh>
    <rPh sb="8" eb="9">
      <t>レイ</t>
    </rPh>
    <phoneticPr fontId="5"/>
  </si>
  <si>
    <t>必要な印鑑等</t>
    <rPh sb="0" eb="2">
      <t>ヒツヨウ</t>
    </rPh>
    <rPh sb="3" eb="5">
      <t>インカン</t>
    </rPh>
    <rPh sb="5" eb="6">
      <t>ナド</t>
    </rPh>
    <phoneticPr fontId="5"/>
  </si>
  <si>
    <t>会社の住所・会社名・代表者名が記載されたゴム印若しくは記載</t>
    <rPh sb="0" eb="1">
      <t>カイ</t>
    </rPh>
    <rPh sb="1" eb="2">
      <t>シャ</t>
    </rPh>
    <rPh sb="3" eb="5">
      <t>ジュウショ</t>
    </rPh>
    <rPh sb="6" eb="9">
      <t>カイシャメイ</t>
    </rPh>
    <rPh sb="10" eb="13">
      <t>ダイヒョウシャ</t>
    </rPh>
    <rPh sb="13" eb="14">
      <t>メイ</t>
    </rPh>
    <rPh sb="15" eb="17">
      <t>キサイ</t>
    </rPh>
    <rPh sb="22" eb="23">
      <t>イン</t>
    </rPh>
    <rPh sb="23" eb="24">
      <t>モ</t>
    </rPh>
    <rPh sb="27" eb="29">
      <t>キサイ</t>
    </rPh>
    <phoneticPr fontId="5"/>
  </si>
  <si>
    <t>・・・</t>
    <phoneticPr fontId="5"/>
  </si>
  <si>
    <t>社印　（ある場合。必須ではありません）</t>
    <rPh sb="0" eb="2">
      <t>シャイン</t>
    </rPh>
    <rPh sb="6" eb="8">
      <t>バアイ</t>
    </rPh>
    <rPh sb="9" eb="11">
      <t>ヒッス</t>
    </rPh>
    <phoneticPr fontId="5"/>
  </si>
  <si>
    <t>代表者等印　必ず必要です！</t>
    <rPh sb="0" eb="3">
      <t>ダイヒョウシャ</t>
    </rPh>
    <rPh sb="3" eb="4">
      <t>ナド</t>
    </rPh>
    <rPh sb="4" eb="5">
      <t>イン</t>
    </rPh>
    <rPh sb="6" eb="7">
      <t>カナラ</t>
    </rPh>
    <rPh sb="8" eb="10">
      <t>ヒツヨウ</t>
    </rPh>
    <phoneticPr fontId="5"/>
  </si>
  <si>
    <t>この組み合わせは「請求書・契約書・請書」に押印頂く組み合わせとなります。</t>
    <rPh sb="2" eb="3">
      <t>ク</t>
    </rPh>
    <rPh sb="4" eb="5">
      <t>ア</t>
    </rPh>
    <rPh sb="9" eb="11">
      <t>セイキュウ</t>
    </rPh>
    <rPh sb="11" eb="12">
      <t>ショ</t>
    </rPh>
    <rPh sb="13" eb="15">
      <t>ケイヤク</t>
    </rPh>
    <rPh sb="15" eb="16">
      <t>ショ</t>
    </rPh>
    <rPh sb="17" eb="19">
      <t>ウケショ</t>
    </rPh>
    <rPh sb="21" eb="23">
      <t>オウイン</t>
    </rPh>
    <rPh sb="23" eb="24">
      <t>イタダ</t>
    </rPh>
    <rPh sb="25" eb="26">
      <t>ク</t>
    </rPh>
    <rPh sb="27" eb="28">
      <t>ア</t>
    </rPh>
    <phoneticPr fontId="5"/>
  </si>
  <si>
    <t>別紙添付がある場合</t>
    <rPh sb="0" eb="2">
      <t>ベッシ</t>
    </rPh>
    <rPh sb="2" eb="4">
      <t>テンプ</t>
    </rPh>
    <rPh sb="7" eb="9">
      <t>バアイ</t>
    </rPh>
    <phoneticPr fontId="5"/>
  </si>
  <si>
    <t>○見積書・請求書・請書等も同様の処置が必要となります。</t>
    <rPh sb="1" eb="3">
      <t>ミツモリ</t>
    </rPh>
    <rPh sb="3" eb="4">
      <t>ショ</t>
    </rPh>
    <rPh sb="5" eb="8">
      <t>セイキュウショ</t>
    </rPh>
    <rPh sb="9" eb="11">
      <t>ウケショ</t>
    </rPh>
    <rPh sb="11" eb="12">
      <t>ナド</t>
    </rPh>
    <rPh sb="13" eb="15">
      <t>ドウヨウ</t>
    </rPh>
    <rPh sb="16" eb="18">
      <t>ショチ</t>
    </rPh>
    <rPh sb="19" eb="21">
      <t>ヒツヨウ</t>
    </rPh>
    <phoneticPr fontId="5"/>
  </si>
  <si>
    <t>数量</t>
    <phoneticPr fontId="5"/>
  </si>
  <si>
    <t>自衛隊中央病院</t>
    <phoneticPr fontId="5"/>
  </si>
  <si>
    <t>入札（見積）書　　　　　　　　　　　　　　　　　　　有効期間</t>
    <phoneticPr fontId="5"/>
  </si>
  <si>
    <t>提出が必要な書類一覧</t>
    <rPh sb="0" eb="2">
      <t>テイシュツ</t>
    </rPh>
    <rPh sb="3" eb="5">
      <t>ヒツヨウ</t>
    </rPh>
    <rPh sb="6" eb="8">
      <t>ショルイ</t>
    </rPh>
    <rPh sb="8" eb="10">
      <t>イチラン</t>
    </rPh>
    <phoneticPr fontId="5"/>
  </si>
  <si>
    <t>統一資格審査決定通知書</t>
    <rPh sb="0" eb="2">
      <t>トウイツ</t>
    </rPh>
    <rPh sb="2" eb="4">
      <t>シカク</t>
    </rPh>
    <rPh sb="4" eb="6">
      <t>シンサ</t>
    </rPh>
    <rPh sb="6" eb="8">
      <t>ケッテイ</t>
    </rPh>
    <rPh sb="8" eb="11">
      <t>ツウチショ</t>
    </rPh>
    <phoneticPr fontId="5"/>
  </si>
  <si>
    <t>見積書</t>
    <rPh sb="0" eb="2">
      <t>ミツモリ</t>
    </rPh>
    <rPh sb="2" eb="3">
      <t>ショ</t>
    </rPh>
    <phoneticPr fontId="5"/>
  </si>
  <si>
    <t>注：単価・金額欄には、消費税額を含まない単価・金額を記入する。</t>
    <rPh sb="0" eb="1">
      <t>チュウ</t>
    </rPh>
    <rPh sb="2" eb="4">
      <t>タンカ</t>
    </rPh>
    <rPh sb="5" eb="8">
      <t>キンガクラン</t>
    </rPh>
    <rPh sb="11" eb="14">
      <t>ショウヒゼイ</t>
    </rPh>
    <rPh sb="14" eb="15">
      <t>ガク</t>
    </rPh>
    <rPh sb="16" eb="17">
      <t>フク</t>
    </rPh>
    <rPh sb="20" eb="22">
      <t>タンカ</t>
    </rPh>
    <rPh sb="23" eb="25">
      <t>キンガク</t>
    </rPh>
    <rPh sb="26" eb="28">
      <t>キニュウ</t>
    </rPh>
    <phoneticPr fontId="12"/>
  </si>
  <si>
    <t>　　（ただし、 金額欄は、１円未満の端数を切り捨てる。）</t>
    <rPh sb="8" eb="11">
      <t>キンガクラン</t>
    </rPh>
    <rPh sb="14" eb="15">
      <t>エン</t>
    </rPh>
    <rPh sb="15" eb="17">
      <t>ミマン</t>
    </rPh>
    <rPh sb="18" eb="20">
      <t>ハスウ</t>
    </rPh>
    <rPh sb="21" eb="22">
      <t>キ</t>
    </rPh>
    <rPh sb="23" eb="24">
      <t>ス</t>
    </rPh>
    <phoneticPr fontId="12"/>
  </si>
  <si>
    <t>（契約担当官等）</t>
    <rPh sb="1" eb="3">
      <t>ケイヤク</t>
    </rPh>
    <rPh sb="3" eb="6">
      <t>タントウカン</t>
    </rPh>
    <rPh sb="6" eb="7">
      <t>トウ</t>
    </rPh>
    <phoneticPr fontId="5"/>
  </si>
  <si>
    <t>契約担当官自衛隊中央病院</t>
    <rPh sb="0" eb="2">
      <t>ケイヤク</t>
    </rPh>
    <rPh sb="2" eb="5">
      <t>タントウカン</t>
    </rPh>
    <rPh sb="5" eb="12">
      <t>チュウビョウ</t>
    </rPh>
    <phoneticPr fontId="14"/>
  </si>
  <si>
    <t>殿</t>
    <rPh sb="0" eb="1">
      <t>トノ</t>
    </rPh>
    <phoneticPr fontId="14"/>
  </si>
  <si>
    <t>住　所</t>
    <rPh sb="0" eb="1">
      <t>ジュウ</t>
    </rPh>
    <rPh sb="2" eb="3">
      <t>トコロ</t>
    </rPh>
    <phoneticPr fontId="5"/>
  </si>
  <si>
    <t>会社名</t>
    <rPh sb="0" eb="2">
      <t>カイシャ</t>
    </rPh>
    <rPh sb="2" eb="3">
      <t>メイ</t>
    </rPh>
    <phoneticPr fontId="5"/>
  </si>
  <si>
    <t>代表者</t>
    <rPh sb="0" eb="3">
      <t>ダイヒョウシャ</t>
    </rPh>
    <phoneticPr fontId="5"/>
  </si>
  <si>
    <t>印</t>
    <rPh sb="0" eb="1">
      <t>イン</t>
    </rPh>
    <phoneticPr fontId="5"/>
  </si>
  <si>
    <t>以下余白</t>
  </si>
  <si>
    <t/>
  </si>
  <si>
    <t>（消費税及び地方税を含まない。）</t>
    <phoneticPr fontId="5"/>
  </si>
  <si>
    <t>品目別決定</t>
    <rPh sb="0" eb="2">
      <t>ヒンモク</t>
    </rPh>
    <rPh sb="2" eb="3">
      <t>ベツ</t>
    </rPh>
    <rPh sb="3" eb="5">
      <t>ケッテイ</t>
    </rPh>
    <phoneticPr fontId="5"/>
  </si>
  <si>
    <t>見積金額</t>
    <rPh sb="0" eb="2">
      <t>ミツモリ</t>
    </rPh>
    <rPh sb="2" eb="4">
      <t>キンガク</t>
    </rPh>
    <phoneticPr fontId="5"/>
  </si>
  <si>
    <t>※押印されている場合、　　　　　　　　　　　　　　　　　　　　請求書・請書・契約書にも押印が必要となります。</t>
    <phoneticPr fontId="5"/>
  </si>
  <si>
    <t>総額決定</t>
  </si>
  <si>
    <t>外税</t>
  </si>
  <si>
    <t>以下余白</t>
    <rPh sb="0" eb="4">
      <t>イカヨハク</t>
    </rPh>
    <phoneticPr fontId="12"/>
  </si>
  <si>
    <t>対象外です</t>
  </si>
  <si>
    <t>会計課長　　有　村　　光　浩</t>
    <rPh sb="0" eb="2">
      <t>カイケイ</t>
    </rPh>
    <rPh sb="2" eb="4">
      <t>カチョウ</t>
    </rPh>
    <phoneticPr fontId="14"/>
  </si>
  <si>
    <t>年月日</t>
  </si>
  <si>
    <t>そして、</t>
  </si>
  <si>
    <t>同等品不可</t>
  </si>
  <si>
    <t>小　　　　計</t>
  </si>
  <si>
    <t>合　　　　計</t>
  </si>
  <si>
    <t>公開している見積依頼書で参加資格等の有無をご確認下さい。</t>
    <rPh sb="0" eb="2">
      <t>コウカイ</t>
    </rPh>
    <rPh sb="6" eb="11">
      <t>ミツモリイライショ</t>
    </rPh>
    <rPh sb="12" eb="16">
      <t>サンカシカク</t>
    </rPh>
    <rPh sb="16" eb="17">
      <t>ナド</t>
    </rPh>
    <rPh sb="18" eb="20">
      <t>ウム</t>
    </rPh>
    <rPh sb="22" eb="24">
      <t>カクニン</t>
    </rPh>
    <rPh sb="24" eb="25">
      <t>クダ</t>
    </rPh>
    <phoneticPr fontId="5"/>
  </si>
  <si>
    <t>提出書類はこのデータで作成してください。</t>
    <rPh sb="0" eb="2">
      <t>テイシュツ</t>
    </rPh>
    <rPh sb="2" eb="4">
      <t>ショルイ</t>
    </rPh>
    <rPh sb="11" eb="13">
      <t>サクセイ</t>
    </rPh>
    <phoneticPr fontId="5"/>
  </si>
  <si>
    <t>（社則等でできない場合、このデータの書式に準じて下さい）</t>
    <rPh sb="1" eb="3">
      <t>シャソク</t>
    </rPh>
    <rPh sb="3" eb="4">
      <t>ナド</t>
    </rPh>
    <rPh sb="9" eb="11">
      <t>バアイ</t>
    </rPh>
    <rPh sb="18" eb="20">
      <t>ショシキ</t>
    </rPh>
    <rPh sb="21" eb="22">
      <t>ジュン</t>
    </rPh>
    <rPh sb="24" eb="25">
      <t>クダ</t>
    </rPh>
    <phoneticPr fontId="5"/>
  </si>
  <si>
    <t>割り印は不要です。</t>
    <rPh sb="0" eb="1">
      <t>ワ</t>
    </rPh>
    <rPh sb="2" eb="3">
      <t>イン</t>
    </rPh>
    <rPh sb="4" eb="6">
      <t>フヨウ</t>
    </rPh>
    <phoneticPr fontId="5"/>
  </si>
  <si>
    <t>見積書は原本提出が必要です。</t>
    <rPh sb="0" eb="3">
      <t>ミツモリショ</t>
    </rPh>
    <rPh sb="4" eb="6">
      <t>ゲンポン</t>
    </rPh>
    <rPh sb="6" eb="8">
      <t>テイシュツ</t>
    </rPh>
    <rPh sb="9" eb="11">
      <t>ヒツヨウ</t>
    </rPh>
    <phoneticPr fontId="5"/>
  </si>
  <si>
    <t>同等品申請は同等品が認められている場合のみ</t>
    <rPh sb="0" eb="3">
      <t>ドウトウヒン</t>
    </rPh>
    <rPh sb="3" eb="5">
      <t>シンセイ</t>
    </rPh>
    <rPh sb="6" eb="9">
      <t>ドウトウヒン</t>
    </rPh>
    <rPh sb="10" eb="11">
      <t>ミト</t>
    </rPh>
    <rPh sb="17" eb="19">
      <t>バアイ</t>
    </rPh>
    <phoneticPr fontId="5"/>
  </si>
  <si>
    <t>HP上の申請書式で申請書と資料を提出して下さい。</t>
    <rPh sb="13" eb="15">
      <t>シリョウ</t>
    </rPh>
    <phoneticPr fontId="5"/>
  </si>
  <si>
    <t>クリックして下さい</t>
    <rPh sb="6" eb="7">
      <t>クダ</t>
    </rPh>
    <phoneticPr fontId="5"/>
  </si>
  <si>
    <t>必要書類へ</t>
    <rPh sb="0" eb="2">
      <t>ヒツヨウ</t>
    </rPh>
    <rPh sb="2" eb="4">
      <t>ショルイ</t>
    </rPh>
    <phoneticPr fontId="5"/>
  </si>
  <si>
    <t>書類見本へ</t>
    <rPh sb="0" eb="2">
      <t>ショルイ</t>
    </rPh>
    <rPh sb="2" eb="4">
      <t>ミホン</t>
    </rPh>
    <phoneticPr fontId="5"/>
  </si>
  <si>
    <t>使用方法へ</t>
    <rPh sb="0" eb="2">
      <t>シヨウ</t>
    </rPh>
    <rPh sb="2" eb="4">
      <t>ホウホウ</t>
    </rPh>
    <phoneticPr fontId="5"/>
  </si>
  <si>
    <t>見積書へ</t>
    <rPh sb="0" eb="3">
      <t>ミツモリショ</t>
    </rPh>
    <phoneticPr fontId="5"/>
  </si>
  <si>
    <t>価格調査へ</t>
    <rPh sb="0" eb="2">
      <t>カカク</t>
    </rPh>
    <rPh sb="2" eb="4">
      <t>チョウサ</t>
    </rPh>
    <phoneticPr fontId="5"/>
  </si>
  <si>
    <t>トップページへ</t>
    <phoneticPr fontId="5"/>
  </si>
  <si>
    <t>○FAXでご提出ください。</t>
    <rPh sb="6" eb="8">
      <t>テイシュツ</t>
    </rPh>
    <phoneticPr fontId="5"/>
  </si>
  <si>
    <t>○有効期限をご確認下さい。</t>
    <phoneticPr fontId="5"/>
  </si>
  <si>
    <t>※期限切れの場合はご参加頂けません。</t>
    <rPh sb="1" eb="3">
      <t>キゲン</t>
    </rPh>
    <rPh sb="3" eb="4">
      <t>ギ</t>
    </rPh>
    <rPh sb="6" eb="8">
      <t>バアイ</t>
    </rPh>
    <rPh sb="10" eb="12">
      <t>サンカ</t>
    </rPh>
    <rPh sb="12" eb="13">
      <t>イタダ</t>
    </rPh>
    <phoneticPr fontId="5"/>
  </si>
  <si>
    <t>○「FAX」及び「原本」をご提出ください。</t>
    <rPh sb="6" eb="7">
      <t>オヨ</t>
    </rPh>
    <rPh sb="9" eb="11">
      <t>ゲンポン</t>
    </rPh>
    <phoneticPr fontId="5"/>
  </si>
  <si>
    <t>見積書・価格調査書への金額入力方法</t>
    <rPh sb="0" eb="3">
      <t>ミツモリショ</t>
    </rPh>
    <rPh sb="4" eb="6">
      <t>カカク</t>
    </rPh>
    <rPh sb="6" eb="8">
      <t>チョウサ</t>
    </rPh>
    <rPh sb="8" eb="9">
      <t>ショ</t>
    </rPh>
    <rPh sb="11" eb="13">
      <t>キンガク</t>
    </rPh>
    <rPh sb="13" eb="15">
      <t>ニュウリョク</t>
    </rPh>
    <rPh sb="15" eb="17">
      <t>ホウホウ</t>
    </rPh>
    <phoneticPr fontId="5"/>
  </si>
  <si>
    <t xml:space="preserve">  上記に関して「入札及び契約心得」、「オープンカウンター方式実施要項」及び「標準契約書等」の契約条項等を承諾のうえ入札見積りいたします。</t>
  </si>
  <si>
    <t>また、当社（私（個人の場合）、当団体（団体の場合））は「入札及び契約心得」に示された暴力団排除に関する誓約事項について誓約いたします。</t>
  </si>
  <si>
    <t>今回は</t>
    <rPh sb="0" eb="2">
      <t>コンカイ</t>
    </rPh>
    <phoneticPr fontId="5"/>
  </si>
  <si>
    <t>です。</t>
    <phoneticPr fontId="5"/>
  </si>
  <si>
    <t>（指定期日までの原本到着が望ましいですが、難しい場合はFAXで送信して下さい）</t>
    <rPh sb="1" eb="5">
      <t>シテイキジツ</t>
    </rPh>
    <rPh sb="8" eb="10">
      <t>ゲンポン</t>
    </rPh>
    <rPh sb="10" eb="12">
      <t>トウチャク</t>
    </rPh>
    <rPh sb="13" eb="14">
      <t>ノゾ</t>
    </rPh>
    <phoneticPr fontId="5"/>
  </si>
  <si>
    <t>ただし、押印省略の処置要領で参加される場合は原本提出は不要です。</t>
    <rPh sb="4" eb="6">
      <t>オウイン</t>
    </rPh>
    <rPh sb="6" eb="8">
      <t>ショウリャク</t>
    </rPh>
    <rPh sb="9" eb="13">
      <t>ショチヨウリョウ</t>
    </rPh>
    <rPh sb="14" eb="16">
      <t>サンカ</t>
    </rPh>
    <rPh sb="19" eb="21">
      <t>バアイ</t>
    </rPh>
    <rPh sb="22" eb="26">
      <t>ゲンポンテイシュツ</t>
    </rPh>
    <rPh sb="27" eb="29">
      <t>フヨウ</t>
    </rPh>
    <phoneticPr fontId="5"/>
  </si>
  <si>
    <t>〒○○○-○○東京都○○区○○丁目○番○号</t>
    <phoneticPr fontId="5"/>
  </si>
  <si>
    <t>株式会社　○○商事</t>
    <phoneticPr fontId="5"/>
  </si>
  <si>
    <t>代表取締役社長　○○　○○</t>
    <phoneticPr fontId="5"/>
  </si>
  <si>
    <t>担当者</t>
    <rPh sb="0" eb="3">
      <t>タントウシャ</t>
    </rPh>
    <phoneticPr fontId="5"/>
  </si>
  <si>
    <t>〇〇　〇〇</t>
    <phoneticPr fontId="5"/>
  </si>
  <si>
    <t>連絡先</t>
    <rPh sb="0" eb="3">
      <t>レンラクサキ</t>
    </rPh>
    <phoneticPr fontId="5"/>
  </si>
  <si>
    <t>〇押印省略処置をする場合は「FAX」のみで可</t>
    <rPh sb="1" eb="5">
      <t>オウインショウリャク</t>
    </rPh>
    <rPh sb="5" eb="7">
      <t>ショチ</t>
    </rPh>
    <rPh sb="10" eb="12">
      <t>バアイ</t>
    </rPh>
    <rPh sb="21" eb="22">
      <t>カ</t>
    </rPh>
    <phoneticPr fontId="5"/>
  </si>
  <si>
    <t>（原本提出不要）</t>
    <rPh sb="1" eb="5">
      <t>ゲンポンテイシュツ</t>
    </rPh>
    <rPh sb="5" eb="7">
      <t>フヨウ</t>
    </rPh>
    <phoneticPr fontId="5"/>
  </si>
  <si>
    <t>押印省略に　　ついてへ</t>
    <rPh sb="0" eb="2">
      <t>オウイン</t>
    </rPh>
    <rPh sb="2" eb="4">
      <t>ショウリャク</t>
    </rPh>
    <phoneticPr fontId="5"/>
  </si>
  <si>
    <t>提出書類の押印省略について</t>
    <rPh sb="0" eb="2">
      <t>テイシュツ</t>
    </rPh>
    <rPh sb="2" eb="4">
      <t>ショルイ</t>
    </rPh>
    <rPh sb="5" eb="7">
      <t>オウイン</t>
    </rPh>
    <rPh sb="7" eb="9">
      <t>ショウリャク</t>
    </rPh>
    <phoneticPr fontId="5"/>
  </si>
  <si>
    <t>以下の書類は押印省略処置で提出することが出来ます。</t>
    <rPh sb="0" eb="2">
      <t>イカ</t>
    </rPh>
    <rPh sb="3" eb="5">
      <t>ショルイ</t>
    </rPh>
    <rPh sb="6" eb="8">
      <t>オウイン</t>
    </rPh>
    <rPh sb="8" eb="10">
      <t>ショウリャク</t>
    </rPh>
    <rPh sb="10" eb="12">
      <t>ショチ</t>
    </rPh>
    <rPh sb="13" eb="15">
      <t>テイシュツ</t>
    </rPh>
    <rPh sb="20" eb="22">
      <t>デキ</t>
    </rPh>
    <phoneticPr fontId="5"/>
  </si>
  <si>
    <t>見積書　　市場価格調査書</t>
    <rPh sb="0" eb="3">
      <t>ミツモリショ</t>
    </rPh>
    <phoneticPr fontId="5"/>
  </si>
  <si>
    <t>押印省略処置要領は以下の通りです。</t>
    <rPh sb="0" eb="4">
      <t>オウインショウリャク</t>
    </rPh>
    <rPh sb="4" eb="6">
      <t>ショチ</t>
    </rPh>
    <rPh sb="6" eb="8">
      <t>ヨウリョウ</t>
    </rPh>
    <rPh sb="9" eb="11">
      <t>イカ</t>
    </rPh>
    <rPh sb="12" eb="13">
      <t>トオ</t>
    </rPh>
    <phoneticPr fontId="5"/>
  </si>
  <si>
    <t>見積書等の会社名等欄に「担当者」及び「連絡先」欄を設けて</t>
    <rPh sb="0" eb="2">
      <t>ミツモリ</t>
    </rPh>
    <rPh sb="2" eb="3">
      <t>ショ</t>
    </rPh>
    <rPh sb="3" eb="4">
      <t>ナド</t>
    </rPh>
    <rPh sb="5" eb="7">
      <t>カイシャ</t>
    </rPh>
    <rPh sb="7" eb="8">
      <t>ナ</t>
    </rPh>
    <rPh sb="8" eb="9">
      <t>ナド</t>
    </rPh>
    <rPh sb="9" eb="10">
      <t>ラン</t>
    </rPh>
    <rPh sb="12" eb="15">
      <t>タントウシャ</t>
    </rPh>
    <rPh sb="16" eb="17">
      <t>オヨ</t>
    </rPh>
    <rPh sb="19" eb="21">
      <t>レンラク</t>
    </rPh>
    <rPh sb="21" eb="22">
      <t>サキ</t>
    </rPh>
    <rPh sb="23" eb="24">
      <t>ラン</t>
    </rPh>
    <rPh sb="25" eb="26">
      <t>モウ</t>
    </rPh>
    <phoneticPr fontId="5"/>
  </si>
  <si>
    <t>それぞれ記載をして下さい。</t>
    <rPh sb="4" eb="6">
      <t>キサイ</t>
    </rPh>
    <rPh sb="9" eb="10">
      <t>クダ</t>
    </rPh>
    <phoneticPr fontId="5"/>
  </si>
  <si>
    <t>処置例</t>
    <rPh sb="0" eb="3">
      <t>ショチレイ</t>
    </rPh>
    <phoneticPr fontId="5"/>
  </si>
  <si>
    <t>見積等の会社名等欄</t>
    <rPh sb="0" eb="2">
      <t>ミツモリ</t>
    </rPh>
    <rPh sb="2" eb="3">
      <t>ナド</t>
    </rPh>
    <rPh sb="4" eb="6">
      <t>カイシャ</t>
    </rPh>
    <rPh sb="6" eb="7">
      <t>メイ</t>
    </rPh>
    <rPh sb="7" eb="8">
      <t>ナド</t>
    </rPh>
    <rPh sb="8" eb="9">
      <t>ラン</t>
    </rPh>
    <phoneticPr fontId="5"/>
  </si>
  <si>
    <t>〇〇-〇〇〇〇-〇〇〇〇</t>
    <phoneticPr fontId="5"/>
  </si>
  <si>
    <t>押印省略で提出される場合の特記事項</t>
    <rPh sb="0" eb="4">
      <t>オウインショウリャク</t>
    </rPh>
    <rPh sb="5" eb="7">
      <t>テイシュツ</t>
    </rPh>
    <rPh sb="10" eb="12">
      <t>バアイ</t>
    </rPh>
    <rPh sb="13" eb="17">
      <t>トッキジコウ</t>
    </rPh>
    <phoneticPr fontId="5"/>
  </si>
  <si>
    <r>
      <t>見積書等の</t>
    </r>
    <r>
      <rPr>
        <b/>
        <sz val="20.5"/>
        <rFont val="HG丸ｺﾞｼｯｸM-PRO"/>
        <family val="3"/>
        <charset val="128"/>
      </rPr>
      <t>原本提出が不要</t>
    </r>
    <r>
      <rPr>
        <sz val="20.5"/>
        <rFont val="HG丸ｺﾞｼｯｸM-PRO"/>
        <family val="3"/>
        <charset val="128"/>
      </rPr>
      <t>となります。（FAXのみで可）</t>
    </r>
    <rPh sb="0" eb="3">
      <t>ミツモリショ</t>
    </rPh>
    <rPh sb="3" eb="4">
      <t>ナド</t>
    </rPh>
    <rPh sb="5" eb="9">
      <t>ゲンポンテイシュツ</t>
    </rPh>
    <rPh sb="10" eb="12">
      <t>フヨウ</t>
    </rPh>
    <rPh sb="25" eb="26">
      <t>カ</t>
    </rPh>
    <phoneticPr fontId="5"/>
  </si>
  <si>
    <t>注意事項</t>
    <rPh sb="0" eb="4">
      <t>チュウイジコウ</t>
    </rPh>
    <phoneticPr fontId="5"/>
  </si>
  <si>
    <t>ただし、社則等で押印が必要で押印処置をして提出する場合、</t>
    <rPh sb="4" eb="6">
      <t>シャソク</t>
    </rPh>
    <rPh sb="6" eb="7">
      <t>ナド</t>
    </rPh>
    <rPh sb="8" eb="10">
      <t>オウイン</t>
    </rPh>
    <rPh sb="11" eb="13">
      <t>ヒツヨウ</t>
    </rPh>
    <rPh sb="14" eb="18">
      <t>オウインショチ</t>
    </rPh>
    <rPh sb="21" eb="23">
      <t>テイシュツ</t>
    </rPh>
    <rPh sb="25" eb="27">
      <t>バアイ</t>
    </rPh>
    <phoneticPr fontId="5"/>
  </si>
  <si>
    <r>
      <t>従来通り</t>
    </r>
    <r>
      <rPr>
        <b/>
        <sz val="20.5"/>
        <rFont val="HG丸ｺﾞｼｯｸM-PRO"/>
        <family val="3"/>
        <charset val="128"/>
      </rPr>
      <t>原本提出が必要となります。</t>
    </r>
    <rPh sb="4" eb="6">
      <t>ゲンポン</t>
    </rPh>
    <rPh sb="6" eb="8">
      <t>テイシュツ</t>
    </rPh>
    <rPh sb="9" eb="11">
      <t>ヒツヨウ</t>
    </rPh>
    <phoneticPr fontId="5"/>
  </si>
  <si>
    <t>件名リストは</t>
    <rPh sb="0" eb="2">
      <t>ケンメイ</t>
    </rPh>
    <phoneticPr fontId="8"/>
  </si>
  <si>
    <t>363</t>
  </si>
  <si>
    <t>番号</t>
    <rPh sb="0" eb="2">
      <t>バンゴウ</t>
    </rPh>
    <phoneticPr fontId="9"/>
  </si>
  <si>
    <t>件　　名　（　品　名　）</t>
    <rPh sb="0" eb="1">
      <t>ケン</t>
    </rPh>
    <rPh sb="3" eb="4">
      <t>メイ</t>
    </rPh>
    <rPh sb="7" eb="8">
      <t>シナ</t>
    </rPh>
    <rPh sb="9" eb="10">
      <t>メイ</t>
    </rPh>
    <phoneticPr fontId="8"/>
  </si>
  <si>
    <t>規　　　格</t>
    <rPh sb="0" eb="1">
      <t>タダシ</t>
    </rPh>
    <rPh sb="4" eb="5">
      <t>カク</t>
    </rPh>
    <phoneticPr fontId="8"/>
  </si>
  <si>
    <t>単位</t>
    <rPh sb="0" eb="1">
      <t>タン</t>
    </rPh>
    <rPh sb="1" eb="2">
      <t>クライ</t>
    </rPh>
    <phoneticPr fontId="8"/>
  </si>
  <si>
    <t>数量</t>
    <rPh sb="0" eb="1">
      <t>カズ</t>
    </rPh>
    <rPh sb="1" eb="2">
      <t>リョウ</t>
    </rPh>
    <phoneticPr fontId="8"/>
  </si>
  <si>
    <t>件名は</t>
    <rPh sb="0" eb="2">
      <t>ケンメイ</t>
    </rPh>
    <phoneticPr fontId="8"/>
  </si>
  <si>
    <t>いちばんよくわかるWebデザインの基本きちんと入門 第2版ほか12件</t>
  </si>
  <si>
    <t>いちばんよくわかるWebデザインの基本きちんと入門 第2版</t>
  </si>
  <si>
    <t>ISBN:9784815609610</t>
  </si>
  <si>
    <t>EA</t>
  </si>
  <si>
    <t>要求番号は</t>
    <rPh sb="0" eb="2">
      <t>ヨウキュウ</t>
    </rPh>
    <rPh sb="2" eb="4">
      <t>バンゴウ</t>
    </rPh>
    <phoneticPr fontId="8"/>
  </si>
  <si>
    <t>214B1AH0004</t>
  </si>
  <si>
    <t>Webデザイン良質見本版〔第2版〕</t>
  </si>
  <si>
    <t>ISBN:9784815609092</t>
  </si>
  <si>
    <t>要求元は</t>
    <rPh sb="0" eb="2">
      <t>ヨウキュウ</t>
    </rPh>
    <rPh sb="2" eb="3">
      <t>モト</t>
    </rPh>
    <phoneticPr fontId="8"/>
  </si>
  <si>
    <t>総務部総務課</t>
  </si>
  <si>
    <t>できるポケット Web制作必携HTML&amp;CSS全事典 改訂3版</t>
  </si>
  <si>
    <t>ISBN:9784295014959</t>
  </si>
  <si>
    <t>見積日は</t>
    <rPh sb="0" eb="2">
      <t>ミツモリ</t>
    </rPh>
    <rPh sb="2" eb="3">
      <t>ビ</t>
    </rPh>
    <phoneticPr fontId="8"/>
  </si>
  <si>
    <t>2022年12月6日</t>
  </si>
  <si>
    <t>Jw_cad8 製図入門</t>
  </si>
  <si>
    <t>ISBN:9784767826707</t>
  </si>
  <si>
    <t>市価は</t>
    <rPh sb="0" eb="2">
      <t>シカ</t>
    </rPh>
    <phoneticPr fontId="8"/>
  </si>
  <si>
    <t>2022年12月5日</t>
  </si>
  <si>
    <t>1級建築士設計製図試験課題対策集令和4年度版</t>
  </si>
  <si>
    <t>ISBN:9784863588219</t>
  </si>
  <si>
    <t>納期は</t>
    <rPh sb="0" eb="2">
      <t>ノウキ</t>
    </rPh>
    <phoneticPr fontId="8"/>
  </si>
  <si>
    <t>2023年2月15日</t>
  </si>
  <si>
    <t>2級建築士設計製図試験課題対策集令和4年度版</t>
  </si>
  <si>
    <t>ISBN:9784863588226</t>
  </si>
  <si>
    <t>今すぐ使えるかんたんOutlook完全ガイドブック 困った解決&amp;便利技</t>
  </si>
  <si>
    <t>ISBN:9784774184937</t>
  </si>
  <si>
    <t>今回は、</t>
    <rPh sb="0" eb="2">
      <t>コンカイ</t>
    </rPh>
    <phoneticPr fontId="8"/>
  </si>
  <si>
    <t>キーワードで学ぶ最新情報トピックス2022</t>
  </si>
  <si>
    <t>ISBN:9784296070220</t>
  </si>
  <si>
    <t>P検1級テキスト</t>
  </si>
  <si>
    <t>ISBN:9784990646516</t>
  </si>
  <si>
    <t>税額は、</t>
    <rPh sb="0" eb="2">
      <t>ゼイガク</t>
    </rPh>
    <phoneticPr fontId="8"/>
  </si>
  <si>
    <t>ISO/IEC27001情報セキュリティマネジメントシステム(ISMS)規格要求事項の徹底解説</t>
  </si>
  <si>
    <t>ISBN:9784817195173</t>
  </si>
  <si>
    <t>軽減税率は</t>
    <rPh sb="0" eb="4">
      <t>ケイゲンゼイリツ</t>
    </rPh>
    <phoneticPr fontId="8"/>
  </si>
  <si>
    <t>脅威インテリジェンスの教科書</t>
  </si>
  <si>
    <t>ISBN:9784297124571</t>
  </si>
  <si>
    <t>詳解インシデントレスポンス</t>
  </si>
  <si>
    <t>ISBN:9784873119748</t>
  </si>
  <si>
    <t>ISO/IEC 27001・27002拡張によるサイバーセキュリティ対策</t>
  </si>
  <si>
    <t>ISBN:9784542305489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</si>
</sst>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¥&quot;#,##0;&quot;¥&quot;\-#,##0"/>
    <numFmt numFmtId="41" formatCode="_ * #,##0_ ;_ * \-#,##0_ ;_ * &quot;-&quot;_ ;_ @_ "/>
    <numFmt numFmtId="176" formatCode="0_);[Red]\(0\)"/>
    <numFmt numFmtId="177" formatCode="#,##0_ "/>
    <numFmt numFmtId="178" formatCode="#,##0;\-#,##0;&quot;-&quot;"/>
    <numFmt numFmtId="179" formatCode="#,##0.00&quot; $&quot;;\-#,##0.00&quot; $&quot;"/>
    <numFmt numFmtId="180" formatCode="General&quot;年&quot;"/>
    <numFmt numFmtId="181" formatCode="General&quot;月&quot;"/>
    <numFmt numFmtId="182" formatCode="General&quot;日&quot;"/>
    <numFmt numFmtId="183" formatCode="&quot;¥&quot;#,##0\-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2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6"/>
      <name val="ＭＳ ゴシック"/>
      <family val="3"/>
      <charset val="128"/>
    </font>
    <font>
      <sz val="14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color theme="0" tint="-0.3499862666707357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u/>
      <sz val="16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6"/>
      <color rgb="FFFF0000"/>
      <name val="HG丸ｺﾞｼｯｸM-PRO"/>
      <family val="3"/>
      <charset val="128"/>
    </font>
    <font>
      <sz val="7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0.5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.5"/>
      <name val="HG丸ｺﾞｼｯｸM-PRO"/>
      <family val="3"/>
      <charset val="128"/>
    </font>
    <font>
      <sz val="8.5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0">
      <alignment vertical="center"/>
    </xf>
    <xf numFmtId="0" fontId="12" fillId="0" borderId="0"/>
    <xf numFmtId="0" fontId="12" fillId="0" borderId="0"/>
    <xf numFmtId="178" fontId="18" fillId="0" borderId="0" applyFill="0" applyBorder="0" applyAlignment="0"/>
    <xf numFmtId="38" fontId="19" fillId="2" borderId="0" applyNumberFormat="0" applyBorder="0" applyAlignment="0" applyProtection="0"/>
    <xf numFmtId="0" fontId="20" fillId="0" borderId="8" applyNumberFormat="0" applyAlignment="0" applyProtection="0">
      <alignment horizontal="left" vertical="center"/>
    </xf>
    <xf numFmtId="0" fontId="20" fillId="0" borderId="2">
      <alignment horizontal="left" vertical="center"/>
    </xf>
    <xf numFmtId="10" fontId="19" fillId="3" borderId="6" applyNumberFormat="0" applyBorder="0" applyAlignment="0" applyProtection="0"/>
    <xf numFmtId="1" fontId="21" fillId="0" borderId="0" applyProtection="0">
      <protection locked="0"/>
    </xf>
    <xf numFmtId="179" fontId="3" fillId="0" borderId="0"/>
    <xf numFmtId="0" fontId="22" fillId="0" borderId="0"/>
    <xf numFmtId="10" fontId="2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5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" fontId="27" fillId="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 applyNumberFormat="0" applyFill="0" applyBorder="0" applyAlignment="0" applyProtection="0"/>
  </cellStyleXfs>
  <cellXfs count="284">
    <xf numFmtId="0" fontId="0" fillId="0" borderId="0" xfId="0"/>
    <xf numFmtId="0" fontId="4" fillId="0" borderId="0" xfId="0" applyFont="1"/>
    <xf numFmtId="0" fontId="11" fillId="0" borderId="6" xfId="3" applyFont="1" applyBorder="1" applyAlignment="1">
      <alignment horizontal="center" vertical="center"/>
    </xf>
    <xf numFmtId="0" fontId="4" fillId="0" borderId="0" xfId="3" applyFont="1" applyBorder="1"/>
    <xf numFmtId="0" fontId="4" fillId="0" borderId="0" xfId="3" applyFont="1"/>
    <xf numFmtId="177" fontId="11" fillId="0" borderId="6" xfId="3" applyNumberFormat="1" applyFont="1" applyBorder="1" applyAlignment="1">
      <alignment horizontal="right" vertical="center"/>
    </xf>
    <xf numFmtId="0" fontId="11" fillId="0" borderId="6" xfId="3" applyFont="1" applyBorder="1" applyAlignment="1"/>
    <xf numFmtId="0" fontId="4" fillId="0" borderId="0" xfId="3" applyFont="1" applyAlignment="1">
      <alignment horizontal="center"/>
    </xf>
    <xf numFmtId="0" fontId="4" fillId="0" borderId="0" xfId="3" applyFont="1" applyAlignment="1">
      <alignment shrinkToFit="1"/>
    </xf>
    <xf numFmtId="0" fontId="11" fillId="0" borderId="6" xfId="3" applyFont="1" applyBorder="1" applyAlignment="1">
      <alignment horizontal="center" vertical="center" shrinkToFit="1"/>
    </xf>
    <xf numFmtId="0" fontId="4" fillId="0" borderId="3" xfId="3" applyFont="1" applyBorder="1" applyAlignment="1"/>
    <xf numFmtId="0" fontId="11" fillId="0" borderId="6" xfId="3" applyFont="1" applyBorder="1" applyAlignment="1">
      <alignment vertical="center" shrinkToFit="1"/>
    </xf>
    <xf numFmtId="0" fontId="11" fillId="0" borderId="3" xfId="3" applyFont="1" applyBorder="1" applyAlignment="1">
      <alignment vertical="center" shrinkToFit="1"/>
    </xf>
    <xf numFmtId="0" fontId="11" fillId="0" borderId="3" xfId="3" applyFont="1" applyBorder="1"/>
    <xf numFmtId="0" fontId="15" fillId="0" borderId="0" xfId="0" applyFont="1" applyBorder="1" applyAlignment="1">
      <alignment horizontal="left" vertical="center"/>
    </xf>
    <xf numFmtId="0" fontId="10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0" fontId="32" fillId="0" borderId="0" xfId="0" applyFont="1" applyFill="1"/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" fillId="0" borderId="0" xfId="2" applyFont="1" applyFill="1"/>
    <xf numFmtId="181" fontId="10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/>
    <xf numFmtId="0" fontId="10" fillId="0" borderId="0" xfId="0" applyFont="1" applyFill="1" applyAlignment="1">
      <alignment horizontal="center"/>
    </xf>
    <xf numFmtId="0" fontId="15" fillId="0" borderId="0" xfId="0" applyFont="1" applyFill="1" applyAlignment="1"/>
    <xf numFmtId="0" fontId="10" fillId="0" borderId="0" xfId="0" applyFont="1" applyFill="1" applyAlignment="1"/>
    <xf numFmtId="0" fontId="4" fillId="0" borderId="0" xfId="0" applyFont="1" applyFill="1" applyAlignment="1">
      <alignment horizontal="right"/>
    </xf>
    <xf numFmtId="41" fontId="34" fillId="0" borderId="6" xfId="0" applyNumberFormat="1" applyFont="1" applyBorder="1" applyAlignment="1">
      <alignment horizontal="right" vertical="center" shrinkToFit="1"/>
    </xf>
    <xf numFmtId="182" fontId="4" fillId="0" borderId="0" xfId="0" applyNumberFormat="1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/>
    <xf numFmtId="0" fontId="7" fillId="4" borderId="0" xfId="46" applyFont="1" applyFill="1" applyBorder="1" applyAlignment="1">
      <alignment vertical="center" shrinkToFit="1"/>
    </xf>
    <xf numFmtId="5" fontId="8" fillId="4" borderId="0" xfId="0" applyNumberFormat="1" applyFont="1" applyFill="1" applyBorder="1" applyAlignment="1">
      <alignment vertical="center"/>
    </xf>
    <xf numFmtId="0" fontId="4" fillId="4" borderId="0" xfId="0" applyFont="1" applyFill="1" applyBorder="1"/>
    <xf numFmtId="5" fontId="9" fillId="4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/>
    <xf numFmtId="0" fontId="10" fillId="4" borderId="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177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vertical="top"/>
    </xf>
    <xf numFmtId="0" fontId="4" fillId="4" borderId="0" xfId="2" applyFont="1" applyFill="1"/>
    <xf numFmtId="0" fontId="4" fillId="4" borderId="0" xfId="2" applyFont="1" applyFill="1" applyAlignment="1"/>
    <xf numFmtId="0" fontId="10" fillId="4" borderId="0" xfId="0" applyFont="1" applyFill="1" applyAlignment="1">
      <alignment horizontal="center"/>
    </xf>
    <xf numFmtId="176" fontId="4" fillId="4" borderId="0" xfId="0" applyNumberFormat="1" applyFont="1" applyFill="1" applyAlignment="1"/>
    <xf numFmtId="0" fontId="15" fillId="4" borderId="0" xfId="0" applyFont="1" applyFill="1" applyAlignment="1"/>
    <xf numFmtId="0" fontId="10" fillId="4" borderId="0" xfId="0" applyFont="1" applyFill="1" applyAlignment="1"/>
    <xf numFmtId="0" fontId="10" fillId="4" borderId="0" xfId="0" applyFont="1" applyFill="1" applyAlignment="1">
      <alignment horizontal="right"/>
    </xf>
    <xf numFmtId="0" fontId="7" fillId="4" borderId="0" xfId="47" applyFont="1" applyFill="1" applyBorder="1" applyAlignment="1">
      <alignment vertical="center" shrinkToFit="1"/>
    </xf>
    <xf numFmtId="0" fontId="11" fillId="4" borderId="0" xfId="2" applyFont="1" applyFill="1"/>
    <xf numFmtId="0" fontId="11" fillId="4" borderId="0" xfId="0" applyFont="1" applyFill="1" applyAlignment="1">
      <alignment horizontal="left"/>
    </xf>
    <xf numFmtId="0" fontId="11" fillId="4" borderId="0" xfId="2" applyFont="1" applyFill="1" applyAlignment="1">
      <alignment horizontal="left"/>
    </xf>
    <xf numFmtId="183" fontId="8" fillId="4" borderId="4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right"/>
    </xf>
    <xf numFmtId="49" fontId="35" fillId="0" borderId="0" xfId="0" applyNumberFormat="1" applyFont="1" applyFill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/>
    <xf numFmtId="0" fontId="35" fillId="0" borderId="0" xfId="0" applyFont="1" applyFill="1" applyBorder="1" applyAlignment="1">
      <alignment horizontal="center" vertical="center" wrapText="1"/>
    </xf>
    <xf numFmtId="41" fontId="35" fillId="0" borderId="0" xfId="0" applyNumberFormat="1" applyFont="1" applyFill="1" applyAlignment="1">
      <alignment horizontal="center" vertical="center"/>
    </xf>
    <xf numFmtId="0" fontId="3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5" fillId="0" borderId="0" xfId="0" applyFont="1"/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 applyAlignment="1">
      <alignment horizontal="center" vertical="center"/>
    </xf>
    <xf numFmtId="0" fontId="37" fillId="0" borderId="6" xfId="3" applyNumberFormat="1" applyFont="1" applyBorder="1" applyAlignment="1">
      <alignment horizontal="left" vertical="center" wrapText="1"/>
    </xf>
    <xf numFmtId="0" fontId="37" fillId="0" borderId="6" xfId="3" applyNumberFormat="1" applyFont="1" applyBorder="1" applyAlignment="1">
      <alignment horizontal="center" vertical="center" wrapText="1"/>
    </xf>
    <xf numFmtId="0" fontId="17" fillId="4" borderId="0" xfId="3" applyFont="1" applyFill="1"/>
    <xf numFmtId="0" fontId="17" fillId="0" borderId="0" xfId="3" applyFont="1"/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0" fontId="9" fillId="4" borderId="0" xfId="0" applyFont="1" applyFill="1"/>
    <xf numFmtId="0" fontId="28" fillId="4" borderId="0" xfId="0" applyFont="1" applyFill="1"/>
    <xf numFmtId="0" fontId="4" fillId="4" borderId="9" xfId="0" applyFont="1" applyFill="1" applyBorder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26" applyFont="1" applyFill="1"/>
    <xf numFmtId="0" fontId="9" fillId="4" borderId="0" xfId="26" applyFont="1" applyFill="1"/>
    <xf numFmtId="0" fontId="4" fillId="0" borderId="10" xfId="0" applyFont="1" applyBorder="1"/>
    <xf numFmtId="0" fontId="4" fillId="0" borderId="13" xfId="0" applyFont="1" applyBorder="1"/>
    <xf numFmtId="0" fontId="4" fillId="0" borderId="0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14" xfId="0" applyFont="1" applyBorder="1"/>
    <xf numFmtId="0" fontId="4" fillId="0" borderId="9" xfId="0" applyFont="1" applyBorder="1"/>
    <xf numFmtId="0" fontId="4" fillId="0" borderId="15" xfId="0" applyFont="1" applyBorder="1"/>
    <xf numFmtId="0" fontId="38" fillId="4" borderId="0" xfId="3" applyFont="1" applyFill="1" applyBorder="1" applyAlignment="1">
      <alignment vertical="center"/>
    </xf>
    <xf numFmtId="0" fontId="4" fillId="0" borderId="2" xfId="3" applyFont="1" applyBorder="1" applyAlignment="1"/>
    <xf numFmtId="0" fontId="37" fillId="4" borderId="0" xfId="2" applyFont="1" applyFill="1" applyAlignment="1">
      <alignment vertical="top"/>
    </xf>
    <xf numFmtId="0" fontId="37" fillId="4" borderId="0" xfId="0" applyFont="1" applyFill="1" applyAlignment="1">
      <alignment vertical="top"/>
    </xf>
    <xf numFmtId="0" fontId="37" fillId="4" borderId="0" xfId="2" applyFont="1" applyFill="1" applyAlignment="1">
      <alignment horizontal="left" vertical="center"/>
    </xf>
    <xf numFmtId="0" fontId="41" fillId="4" borderId="0" xfId="2" applyFont="1" applyFill="1" applyAlignment="1">
      <alignment vertical="center"/>
    </xf>
    <xf numFmtId="0" fontId="41" fillId="4" borderId="0" xfId="0" applyFont="1" applyFill="1" applyAlignment="1">
      <alignment horizontal="left" vertical="center"/>
    </xf>
    <xf numFmtId="0" fontId="40" fillId="4" borderId="6" xfId="48" applyFont="1" applyFill="1" applyBorder="1" applyAlignment="1">
      <alignment horizontal="center" vertical="center"/>
    </xf>
    <xf numFmtId="0" fontId="10" fillId="4" borderId="0" xfId="3" applyFont="1" applyFill="1"/>
    <xf numFmtId="0" fontId="43" fillId="4" borderId="0" xfId="3" applyFont="1" applyFill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44" fillId="0" borderId="0" xfId="0" applyFont="1"/>
    <xf numFmtId="0" fontId="44" fillId="0" borderId="0" xfId="0" applyFont="1" applyFill="1"/>
    <xf numFmtId="0" fontId="44" fillId="0" borderId="0" xfId="0" applyFont="1" applyFill="1" applyAlignment="1"/>
    <xf numFmtId="0" fontId="15" fillId="4" borderId="23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15" fillId="4" borderId="27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/>
    <xf numFmtId="0" fontId="44" fillId="0" borderId="0" xfId="0" applyFont="1" applyFill="1" applyBorder="1"/>
    <xf numFmtId="0" fontId="44" fillId="0" borderId="0" xfId="0" applyFont="1" applyFill="1" applyBorder="1" applyAlignment="1"/>
    <xf numFmtId="0" fontId="44" fillId="0" borderId="0" xfId="0" applyFont="1" applyBorder="1" applyAlignment="1">
      <alignment horizontal="left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4" fillId="0" borderId="5" xfId="0" applyFont="1" applyBorder="1" applyAlignment="1">
      <alignment horizontal="left" vertical="center"/>
    </xf>
    <xf numFmtId="0" fontId="4" fillId="0" borderId="7" xfId="0" applyFont="1" applyBorder="1"/>
    <xf numFmtId="0" fontId="9" fillId="0" borderId="28" xfId="0" applyFont="1" applyBorder="1"/>
    <xf numFmtId="0" fontId="4" fillId="0" borderId="29" xfId="0" applyFont="1" applyBorder="1"/>
    <xf numFmtId="0" fontId="9" fillId="0" borderId="26" xfId="0" applyFont="1" applyBorder="1"/>
    <xf numFmtId="0" fontId="47" fillId="0" borderId="4" xfId="0" applyFont="1" applyBorder="1" applyAlignment="1">
      <alignment horizontal="center" vertical="center"/>
    </xf>
    <xf numFmtId="0" fontId="4" fillId="0" borderId="11" xfId="0" applyFont="1" applyBorder="1"/>
    <xf numFmtId="0" fontId="47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4" fillId="0" borderId="4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9" fillId="0" borderId="20" xfId="0" applyFont="1" applyBorder="1"/>
    <xf numFmtId="0" fontId="4" fillId="0" borderId="20" xfId="0" applyFont="1" applyFill="1" applyBorder="1"/>
    <xf numFmtId="0" fontId="4" fillId="0" borderId="0" xfId="0" applyFont="1" applyBorder="1" applyAlignment="1">
      <alignment horizontal="right"/>
    </xf>
    <xf numFmtId="0" fontId="11" fillId="0" borderId="20" xfId="0" applyFont="1" applyFill="1" applyBorder="1"/>
    <xf numFmtId="0" fontId="4" fillId="0" borderId="18" xfId="0" applyFont="1" applyFill="1" applyBorder="1"/>
    <xf numFmtId="0" fontId="4" fillId="0" borderId="14" xfId="0" applyFont="1" applyFill="1" applyBorder="1"/>
    <xf numFmtId="0" fontId="4" fillId="0" borderId="9" xfId="0" applyFont="1" applyFill="1" applyBorder="1"/>
    <xf numFmtId="0" fontId="4" fillId="0" borderId="9" xfId="0" applyFont="1" applyFill="1" applyBorder="1" applyAlignment="1"/>
    <xf numFmtId="0" fontId="4" fillId="0" borderId="15" xfId="0" applyFont="1" applyFill="1" applyBorder="1"/>
    <xf numFmtId="0" fontId="44" fillId="0" borderId="4" xfId="0" applyFont="1" applyBorder="1" applyAlignment="1">
      <alignment horizontal="left" vertical="center"/>
    </xf>
    <xf numFmtId="0" fontId="44" fillId="0" borderId="4" xfId="0" applyFont="1" applyBorder="1"/>
    <xf numFmtId="0" fontId="44" fillId="0" borderId="4" xfId="0" applyFont="1" applyFill="1" applyBorder="1"/>
    <xf numFmtId="0" fontId="44" fillId="0" borderId="4" xfId="0" applyFont="1" applyFill="1" applyBorder="1" applyAlignment="1"/>
    <xf numFmtId="0" fontId="17" fillId="4" borderId="0" xfId="3" applyFont="1" applyFill="1" applyAlignment="1">
      <alignment horizontal="center"/>
    </xf>
    <xf numFmtId="0" fontId="17" fillId="4" borderId="18" xfId="3" applyFont="1" applyFill="1" applyBorder="1" applyAlignment="1">
      <alignment horizontal="center"/>
    </xf>
    <xf numFmtId="41" fontId="42" fillId="4" borderId="21" xfId="3" applyNumberFormat="1" applyFont="1" applyFill="1" applyBorder="1" applyAlignment="1">
      <alignment horizontal="center"/>
    </xf>
    <xf numFmtId="0" fontId="42" fillId="4" borderId="8" xfId="3" applyFont="1" applyFill="1" applyBorder="1" applyAlignment="1">
      <alignment horizontal="center"/>
    </xf>
    <xf numFmtId="0" fontId="42" fillId="4" borderId="22" xfId="3" applyFont="1" applyFill="1" applyBorder="1" applyAlignment="1">
      <alignment horizontal="center"/>
    </xf>
    <xf numFmtId="0" fontId="38" fillId="4" borderId="25" xfId="3" applyFont="1" applyFill="1" applyBorder="1" applyAlignment="1">
      <alignment horizontal="center" vertical="center"/>
    </xf>
    <xf numFmtId="0" fontId="38" fillId="4" borderId="5" xfId="3" applyFont="1" applyFill="1" applyBorder="1" applyAlignment="1">
      <alignment horizontal="center" vertical="center"/>
    </xf>
    <xf numFmtId="0" fontId="38" fillId="4" borderId="7" xfId="3" applyFont="1" applyFill="1" applyBorder="1" applyAlignment="1">
      <alignment horizontal="center" vertical="center"/>
    </xf>
    <xf numFmtId="0" fontId="38" fillId="4" borderId="26" xfId="3" applyFont="1" applyFill="1" applyBorder="1" applyAlignment="1">
      <alignment horizontal="center" vertical="center"/>
    </xf>
    <xf numFmtId="0" fontId="38" fillId="4" borderId="4" xfId="3" applyFont="1" applyFill="1" applyBorder="1" applyAlignment="1">
      <alignment horizontal="center" vertical="center"/>
    </xf>
    <xf numFmtId="0" fontId="38" fillId="4" borderId="11" xfId="3" applyFont="1" applyFill="1" applyBorder="1" applyAlignment="1">
      <alignment horizontal="center" vertical="center"/>
    </xf>
    <xf numFmtId="0" fontId="13" fillId="4" borderId="4" xfId="3" applyFont="1" applyFill="1" applyBorder="1" applyAlignment="1">
      <alignment horizontal="center"/>
    </xf>
    <xf numFmtId="0" fontId="38" fillId="0" borderId="25" xfId="48" applyFont="1" applyBorder="1" applyAlignment="1">
      <alignment horizontal="center" vertical="center" wrapText="1"/>
    </xf>
    <xf numFmtId="0" fontId="38" fillId="0" borderId="5" xfId="48" applyFont="1" applyBorder="1" applyAlignment="1">
      <alignment horizontal="center" vertical="center" wrapText="1"/>
    </xf>
    <xf numFmtId="0" fontId="38" fillId="0" borderId="7" xfId="48" applyFont="1" applyBorder="1" applyAlignment="1">
      <alignment horizontal="center" vertical="center" wrapText="1"/>
    </xf>
    <xf numFmtId="0" fontId="38" fillId="0" borderId="26" xfId="48" applyFont="1" applyBorder="1" applyAlignment="1">
      <alignment horizontal="center" vertical="center" wrapText="1"/>
    </xf>
    <xf numFmtId="0" fontId="38" fillId="0" borderId="4" xfId="48" applyFont="1" applyBorder="1" applyAlignment="1">
      <alignment horizontal="center" vertical="center" wrapText="1"/>
    </xf>
    <xf numFmtId="0" fontId="38" fillId="0" borderId="11" xfId="48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 wrapText="1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46" fillId="0" borderId="0" xfId="0" applyFont="1" applyAlignment="1">
      <alignment horizontal="center" vertical="center"/>
    </xf>
    <xf numFmtId="0" fontId="45" fillId="4" borderId="21" xfId="3" applyFont="1" applyFill="1" applyBorder="1" applyAlignment="1">
      <alignment horizontal="center" vertical="center"/>
    </xf>
    <xf numFmtId="0" fontId="45" fillId="4" borderId="8" xfId="3" applyFont="1" applyFill="1" applyBorder="1" applyAlignment="1">
      <alignment horizontal="center" vertical="center"/>
    </xf>
    <xf numFmtId="0" fontId="45" fillId="4" borderId="22" xfId="3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31" fillId="4" borderId="0" xfId="26" applyFont="1" applyFill="1" applyAlignment="1">
      <alignment horizontal="left"/>
    </xf>
    <xf numFmtId="0" fontId="17" fillId="4" borderId="0" xfId="26" applyFont="1" applyFill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0" fillId="4" borderId="12" xfId="48" applyFont="1" applyFill="1" applyBorder="1" applyAlignment="1">
      <alignment horizontal="center" vertical="center"/>
    </xf>
    <xf numFmtId="0" fontId="40" fillId="4" borderId="10" xfId="48" applyFont="1" applyFill="1" applyBorder="1" applyAlignment="1">
      <alignment horizontal="center" vertical="center"/>
    </xf>
    <xf numFmtId="0" fontId="40" fillId="4" borderId="13" xfId="48" applyFont="1" applyFill="1" applyBorder="1" applyAlignment="1">
      <alignment horizontal="center" vertical="center"/>
    </xf>
    <xf numFmtId="0" fontId="40" fillId="4" borderId="14" xfId="48" applyFont="1" applyFill="1" applyBorder="1" applyAlignment="1">
      <alignment horizontal="center" vertical="center"/>
    </xf>
    <xf numFmtId="0" fontId="40" fillId="4" borderId="9" xfId="48" applyFont="1" applyFill="1" applyBorder="1" applyAlignment="1">
      <alignment horizontal="center" vertical="center"/>
    </xf>
    <xf numFmtId="0" fontId="40" fillId="4" borderId="15" xfId="48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45" fillId="4" borderId="16" xfId="3" applyFont="1" applyFill="1" applyBorder="1" applyAlignment="1">
      <alignment horizontal="center" vertical="center"/>
    </xf>
    <xf numFmtId="0" fontId="45" fillId="4" borderId="17" xfId="3" applyFont="1" applyFill="1" applyBorder="1" applyAlignment="1">
      <alignment horizontal="center" vertical="center"/>
    </xf>
    <xf numFmtId="0" fontId="45" fillId="4" borderId="19" xfId="3" applyFont="1" applyFill="1" applyBorder="1" applyAlignment="1">
      <alignment horizontal="center" vertical="center"/>
    </xf>
    <xf numFmtId="5" fontId="17" fillId="4" borderId="4" xfId="0" applyNumberFormat="1" applyFont="1" applyFill="1" applyBorder="1" applyAlignment="1">
      <alignment horizontal="center" vertical="center"/>
    </xf>
    <xf numFmtId="183" fontId="8" fillId="4" borderId="4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180" fontId="10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6" fillId="4" borderId="1" xfId="46" applyFont="1" applyFill="1" applyBorder="1" applyAlignment="1">
      <alignment horizontal="center" vertical="center" shrinkToFit="1"/>
    </xf>
    <xf numFmtId="0" fontId="16" fillId="4" borderId="2" xfId="46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shrinkToFit="1"/>
    </xf>
    <xf numFmtId="0" fontId="34" fillId="4" borderId="1" xfId="0" applyNumberFormat="1" applyFont="1" applyFill="1" applyBorder="1" applyAlignment="1">
      <alignment horizontal="left" vertical="center" wrapText="1"/>
    </xf>
    <xf numFmtId="0" fontId="34" fillId="4" borderId="2" xfId="0" applyNumberFormat="1" applyFont="1" applyFill="1" applyBorder="1" applyAlignment="1">
      <alignment horizontal="left" vertical="center" wrapText="1"/>
    </xf>
    <xf numFmtId="0" fontId="34" fillId="4" borderId="3" xfId="0" applyNumberFormat="1" applyFont="1" applyFill="1" applyBorder="1" applyAlignment="1">
      <alignment horizontal="left" vertical="center" wrapText="1"/>
    </xf>
    <xf numFmtId="0" fontId="30" fillId="4" borderId="4" xfId="0" applyNumberFormat="1" applyFont="1" applyFill="1" applyBorder="1" applyAlignment="1">
      <alignment horizontal="left" vertical="center"/>
    </xf>
    <xf numFmtId="49" fontId="16" fillId="4" borderId="1" xfId="46" applyNumberFormat="1" applyFont="1" applyFill="1" applyBorder="1" applyAlignment="1">
      <alignment horizontal="center" vertical="center" shrinkToFit="1"/>
    </xf>
    <xf numFmtId="0" fontId="16" fillId="4" borderId="3" xfId="46" applyFont="1" applyFill="1" applyBorder="1" applyAlignment="1">
      <alignment horizontal="center" vertical="center" shrinkToFit="1"/>
    </xf>
    <xf numFmtId="0" fontId="11" fillId="4" borderId="1" xfId="0" applyNumberFormat="1" applyFont="1" applyFill="1" applyBorder="1" applyAlignment="1">
      <alignment horizontal="left" vertical="center" wrapText="1"/>
    </xf>
    <xf numFmtId="0" fontId="11" fillId="4" borderId="2" xfId="0" applyNumberFormat="1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8" fillId="4" borderId="21" xfId="3" applyFont="1" applyFill="1" applyBorder="1" applyAlignment="1">
      <alignment horizontal="center" vertical="center"/>
    </xf>
    <xf numFmtId="0" fontId="38" fillId="4" borderId="8" xfId="3" applyFont="1" applyFill="1" applyBorder="1" applyAlignment="1">
      <alignment horizontal="center" vertical="center"/>
    </xf>
    <xf numFmtId="0" fontId="38" fillId="4" borderId="22" xfId="3" applyFont="1" applyFill="1" applyBorder="1" applyAlignment="1">
      <alignment horizontal="center" vertical="center"/>
    </xf>
    <xf numFmtId="177" fontId="10" fillId="4" borderId="1" xfId="0" applyNumberFormat="1" applyFont="1" applyFill="1" applyBorder="1" applyAlignment="1">
      <alignment horizontal="right" vertical="center"/>
    </xf>
    <xf numFmtId="177" fontId="10" fillId="4" borderId="2" xfId="0" applyNumberFormat="1" applyFont="1" applyFill="1" applyBorder="1" applyAlignment="1">
      <alignment horizontal="right" vertical="center"/>
    </xf>
    <xf numFmtId="177" fontId="10" fillId="4" borderId="3" xfId="0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180" fontId="11" fillId="4" borderId="1" xfId="0" applyNumberFormat="1" applyFont="1" applyFill="1" applyBorder="1" applyAlignment="1">
      <alignment horizontal="center" vertical="center" wrapText="1"/>
    </xf>
    <xf numFmtId="180" fontId="11" fillId="4" borderId="2" xfId="0" applyNumberFormat="1" applyFont="1" applyFill="1" applyBorder="1" applyAlignment="1">
      <alignment horizontal="center" vertical="center" wrapText="1"/>
    </xf>
    <xf numFmtId="180" fontId="11" fillId="4" borderId="3" xfId="0" applyNumberFormat="1" applyFont="1" applyFill="1" applyBorder="1" applyAlignment="1">
      <alignment horizontal="center" vertical="center" wrapText="1"/>
    </xf>
    <xf numFmtId="177" fontId="11" fillId="0" borderId="1" xfId="3" applyNumberFormat="1" applyFont="1" applyBorder="1" applyAlignment="1">
      <alignment horizontal="center" vertical="center"/>
    </xf>
    <xf numFmtId="177" fontId="11" fillId="0" borderId="2" xfId="3" applyNumberFormat="1" applyFont="1" applyBorder="1" applyAlignment="1">
      <alignment horizontal="center" vertical="center"/>
    </xf>
    <xf numFmtId="177" fontId="11" fillId="0" borderId="3" xfId="3" applyNumberFormat="1" applyFont="1" applyBorder="1" applyAlignment="1">
      <alignment horizontal="center" vertical="center"/>
    </xf>
    <xf numFmtId="180" fontId="10" fillId="0" borderId="0" xfId="0" applyNumberFormat="1" applyFont="1" applyFill="1" applyAlignment="1">
      <alignment horizontal="right"/>
    </xf>
    <xf numFmtId="49" fontId="16" fillId="4" borderId="1" xfId="47" applyNumberFormat="1" applyFont="1" applyFill="1" applyBorder="1" applyAlignment="1">
      <alignment horizontal="center" vertical="center" shrinkToFit="1"/>
    </xf>
    <xf numFmtId="0" fontId="16" fillId="4" borderId="3" xfId="47" applyFont="1" applyFill="1" applyBorder="1" applyAlignment="1">
      <alignment horizontal="center" vertical="center" shrinkToFit="1"/>
    </xf>
    <xf numFmtId="0" fontId="16" fillId="4" borderId="1" xfId="47" applyFont="1" applyFill="1" applyBorder="1" applyAlignment="1">
      <alignment horizontal="center" vertical="center" shrinkToFit="1"/>
    </xf>
    <xf numFmtId="0" fontId="16" fillId="4" borderId="2" xfId="47" applyFont="1" applyFill="1" applyBorder="1" applyAlignment="1">
      <alignment horizontal="center" vertical="center" shrinkToFit="1"/>
    </xf>
    <xf numFmtId="41" fontId="10" fillId="4" borderId="6" xfId="0" applyNumberFormat="1" applyFont="1" applyFill="1" applyBorder="1" applyAlignment="1">
      <alignment horizontal="center" vertical="center"/>
    </xf>
    <xf numFmtId="0" fontId="50" fillId="0" borderId="6" xfId="3" applyNumberFormat="1" applyFont="1" applyBorder="1" applyAlignment="1">
      <alignment horizontal="left" vertical="center" wrapText="1"/>
    </xf>
    <xf numFmtId="0" fontId="50" fillId="0" borderId="6" xfId="3" applyNumberFormat="1" applyFont="1" applyBorder="1" applyAlignment="1">
      <alignment horizontal="center" vertical="center" wrapText="1"/>
    </xf>
  </cellXfs>
  <cellStyles count="49">
    <cellStyle name="Calc Currency (0)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ハイパーリンク" xfId="48" builtinId="8"/>
    <cellStyle name="桁区切り 2" xfId="13"/>
    <cellStyle name="桁区切り 2 2" xfId="14"/>
    <cellStyle name="桁区切り 2 3" xfId="15"/>
    <cellStyle name="桁区切り 2 3 2" xfId="16"/>
    <cellStyle name="桁区切り 2 3 2 2" xfId="17"/>
    <cellStyle name="桁区切り 2 3 3" xfId="18"/>
    <cellStyle name="桁区切り 3" xfId="19"/>
    <cellStyle name="桁区切り 3 2" xfId="20"/>
    <cellStyle name="桁区切り 4" xfId="21"/>
    <cellStyle name="標準" xfId="0" builtinId="0"/>
    <cellStyle name="標準 10" xfId="1"/>
    <cellStyle name="標準 10 2" xfId="22"/>
    <cellStyle name="標準 10 2 2" xfId="47"/>
    <cellStyle name="標準 10 3" xfId="46"/>
    <cellStyle name="標準 11" xfId="23"/>
    <cellStyle name="標準 11 2" xfId="24"/>
    <cellStyle name="標準 2" xfId="25"/>
    <cellStyle name="標準 2 2" xfId="26"/>
    <cellStyle name="標準 2 2 2" xfId="27"/>
    <cellStyle name="標準 2 2_24落判（医－５）" xfId="28"/>
    <cellStyle name="標準 2 3" xfId="29"/>
    <cellStyle name="標準 2_２四 調達要求(教)" xfId="30"/>
    <cellStyle name="標準 3" xfId="3"/>
    <cellStyle name="標準 3 2" xfId="31"/>
    <cellStyle name="標準 4" xfId="32"/>
    <cellStyle name="標準 4 2" xfId="33"/>
    <cellStyle name="標準 4 2 2" xfId="34"/>
    <cellStyle name="標準 4 2 2 2" xfId="35"/>
    <cellStyle name="標準 4 2 3" xfId="36"/>
    <cellStyle name="標準 4 3" xfId="37"/>
    <cellStyle name="標準 5" xfId="38"/>
    <cellStyle name="標準 6" xfId="39"/>
    <cellStyle name="標準 7" xfId="40"/>
    <cellStyle name="標準 8" xfId="41"/>
    <cellStyle name="標準 8 2" xfId="42"/>
    <cellStyle name="標準 9" xfId="43"/>
    <cellStyle name="標準 9 2" xfId="44"/>
    <cellStyle name="標準_25衛備026発光免疫測定装置保守点検(アルフレッサ)" xfId="2"/>
    <cellStyle name="未定義" xfId="45"/>
  </cellStyles>
  <dxfs count="6">
    <dxf>
      <numFmt numFmtId="184" formatCode="#,##0.##\ "/>
    </dxf>
    <dxf>
      <numFmt numFmtId="185" formatCode="#,##0_ ;[Red]\-#,##0\ "/>
    </dxf>
    <dxf>
      <font>
        <color theme="0"/>
      </font>
    </dxf>
    <dxf>
      <numFmt numFmtId="184" formatCode="#,##0.##\ "/>
    </dxf>
    <dxf>
      <numFmt numFmtId="185" formatCode="#,##0_ ;[Red]\-#,##0\ 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57150</xdr:colOff>
      <xdr:row>14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34302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206375</xdr:colOff>
      <xdr:row>20</xdr:row>
      <xdr:rowOff>95249</xdr:rowOff>
    </xdr:from>
    <xdr:to>
      <xdr:col>12</xdr:col>
      <xdr:colOff>301625</xdr:colOff>
      <xdr:row>22</xdr:row>
      <xdr:rowOff>174624</xdr:rowOff>
    </xdr:to>
    <xdr:sp macro="" textlink="">
      <xdr:nvSpPr>
        <xdr:cNvPr id="9" name="角丸四角形 8"/>
        <xdr:cNvSpPr/>
      </xdr:nvSpPr>
      <xdr:spPr>
        <a:xfrm>
          <a:off x="1063625" y="7972424"/>
          <a:ext cx="4229100" cy="1031875"/>
        </a:xfrm>
        <a:prstGeom prst="roundRect">
          <a:avLst/>
        </a:prstGeom>
        <a:noFill/>
        <a:ln w="412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23</xdr:row>
      <xdr:rowOff>333375</xdr:rowOff>
    </xdr:from>
    <xdr:to>
      <xdr:col>9</xdr:col>
      <xdr:colOff>0</xdr:colOff>
      <xdr:row>25</xdr:row>
      <xdr:rowOff>127000</xdr:rowOff>
    </xdr:to>
    <xdr:sp macro="" textlink="">
      <xdr:nvSpPr>
        <xdr:cNvPr id="10" name="角丸四角形吹き出し 9"/>
        <xdr:cNvSpPr/>
      </xdr:nvSpPr>
      <xdr:spPr>
        <a:xfrm>
          <a:off x="523875" y="9639300"/>
          <a:ext cx="3181350" cy="746125"/>
        </a:xfrm>
        <a:prstGeom prst="wedgeRoundRectCallout">
          <a:avLst>
            <a:gd name="adj1" fmla="val 4447"/>
            <a:gd name="adj2" fmla="val -124413"/>
            <a:gd name="adj3" fmla="val 16667"/>
          </a:avLst>
        </a:prstGeom>
        <a:ln w="539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この様に記載して下さい。</a:t>
          </a:r>
        </a:p>
      </xdr:txBody>
    </xdr:sp>
    <xdr:clientData/>
  </xdr:twoCellAnchor>
  <xdr:oneCellAnchor>
    <xdr:from>
      <xdr:col>3</xdr:col>
      <xdr:colOff>57150</xdr:colOff>
      <xdr:row>18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343025" y="69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19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3430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20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1343025" y="787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21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134302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12</xdr:col>
      <xdr:colOff>31750</xdr:colOff>
      <xdr:row>16</xdr:row>
      <xdr:rowOff>158750</xdr:rowOff>
    </xdr:from>
    <xdr:to>
      <xdr:col>21</xdr:col>
      <xdr:colOff>142875</xdr:colOff>
      <xdr:row>17</xdr:row>
      <xdr:rowOff>254000</xdr:rowOff>
    </xdr:to>
    <xdr:sp macro="" textlink="">
      <xdr:nvSpPr>
        <xdr:cNvPr id="15" name="角丸四角形吹き出し 14"/>
        <xdr:cNvSpPr/>
      </xdr:nvSpPr>
      <xdr:spPr>
        <a:xfrm>
          <a:off x="5022850" y="6130925"/>
          <a:ext cx="3206750" cy="571500"/>
        </a:xfrm>
        <a:prstGeom prst="wedgeRoundRectCallout">
          <a:avLst>
            <a:gd name="adj1" fmla="val 23947"/>
            <a:gd name="adj2" fmla="val 167744"/>
            <a:gd name="adj3" fmla="val 16667"/>
          </a:avLst>
        </a:prstGeom>
        <a:ln w="539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「印」は消してください。</a:t>
          </a:r>
        </a:p>
      </xdr:txBody>
    </xdr:sp>
    <xdr:clientData/>
  </xdr:twoCellAnchor>
  <xdr:twoCellAnchor editAs="oneCell">
    <xdr:from>
      <xdr:col>0</xdr:col>
      <xdr:colOff>15875</xdr:colOff>
      <xdr:row>15</xdr:row>
      <xdr:rowOff>28575</xdr:rowOff>
    </xdr:from>
    <xdr:to>
      <xdr:col>22</xdr:col>
      <xdr:colOff>317499</xdr:colOff>
      <xdr:row>25</xdr:row>
      <xdr:rowOff>428625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75" y="5553075"/>
          <a:ext cx="8620124" cy="516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46</xdr:row>
      <xdr:rowOff>63501</xdr:rowOff>
    </xdr:from>
    <xdr:to>
      <xdr:col>11</xdr:col>
      <xdr:colOff>142876</xdr:colOff>
      <xdr:row>61</xdr:row>
      <xdr:rowOff>44451</xdr:rowOff>
    </xdr:to>
    <xdr:pic>
      <xdr:nvPicPr>
        <xdr:cNvPr id="2" name="図 1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8178801"/>
          <a:ext cx="7686675" cy="2552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24</xdr:row>
          <xdr:rowOff>79378</xdr:rowOff>
        </xdr:from>
        <xdr:to>
          <xdr:col>11</xdr:col>
          <xdr:colOff>142876</xdr:colOff>
          <xdr:row>47</xdr:row>
          <xdr:rowOff>3178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4-1'!A1:U12" spid="_x0000_s51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" y="4422778"/>
              <a:ext cx="7686675" cy="3867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28575</xdr:colOff>
      <xdr:row>3</xdr:row>
      <xdr:rowOff>161925</xdr:rowOff>
    </xdr:from>
    <xdr:to>
      <xdr:col>3</xdr:col>
      <xdr:colOff>561975</xdr:colOff>
      <xdr:row>7</xdr:row>
      <xdr:rowOff>161925</xdr:rowOff>
    </xdr:to>
    <xdr:sp macro="" textlink="">
      <xdr:nvSpPr>
        <xdr:cNvPr id="4" name="正方形/長方形 3"/>
        <xdr:cNvSpPr/>
      </xdr:nvSpPr>
      <xdr:spPr>
        <a:xfrm>
          <a:off x="714375" y="866775"/>
          <a:ext cx="190500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〒○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○○○○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東京都○○区○○丁目○番○号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株式会社　○○商事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/>
            <a:t>代表取締役　○○　○○</a:t>
          </a:r>
        </a:p>
      </xdr:txBody>
    </xdr:sp>
    <xdr:clientData/>
  </xdr:twoCellAnchor>
  <xdr:oneCellAnchor>
    <xdr:from>
      <xdr:col>3</xdr:col>
      <xdr:colOff>57150</xdr:colOff>
      <xdr:row>6</xdr:row>
      <xdr:rowOff>95250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2114550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561975</xdr:colOff>
      <xdr:row>8</xdr:row>
      <xdr:rowOff>152400</xdr:rowOff>
    </xdr:from>
    <xdr:to>
      <xdr:col>3</xdr:col>
      <xdr:colOff>581025</xdr:colOff>
      <xdr:row>12</xdr:row>
      <xdr:rowOff>152400</xdr:rowOff>
    </xdr:to>
    <xdr:sp macro="" textlink="">
      <xdr:nvSpPr>
        <xdr:cNvPr id="6" name="正方形/長方形 5"/>
        <xdr:cNvSpPr/>
      </xdr:nvSpPr>
      <xdr:spPr>
        <a:xfrm>
          <a:off x="1933575" y="1724025"/>
          <a:ext cx="70485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/>
            <a:t>印</a:t>
          </a:r>
        </a:p>
      </xdr:txBody>
    </xdr:sp>
    <xdr:clientData/>
  </xdr:twoCellAnchor>
  <xdr:twoCellAnchor>
    <xdr:from>
      <xdr:col>3</xdr:col>
      <xdr:colOff>171450</xdr:colOff>
      <xdr:row>15</xdr:row>
      <xdr:rowOff>0</xdr:rowOff>
    </xdr:from>
    <xdr:to>
      <xdr:col>3</xdr:col>
      <xdr:colOff>590550</xdr:colOff>
      <xdr:row>17</xdr:row>
      <xdr:rowOff>76200</xdr:rowOff>
    </xdr:to>
    <xdr:sp macro="" textlink="">
      <xdr:nvSpPr>
        <xdr:cNvPr id="7" name="円/楕円 6"/>
        <xdr:cNvSpPr/>
      </xdr:nvSpPr>
      <xdr:spPr>
        <a:xfrm>
          <a:off x="2228850" y="2781300"/>
          <a:ext cx="419100" cy="4191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7</xdr:col>
      <xdr:colOff>57150</xdr:colOff>
      <xdr:row>54</xdr:row>
      <xdr:rowOff>139700</xdr:rowOff>
    </xdr:from>
    <xdr:to>
      <xdr:col>10</xdr:col>
      <xdr:colOff>19050</xdr:colOff>
      <xdr:row>59</xdr:row>
      <xdr:rowOff>98425</xdr:rowOff>
    </xdr:to>
    <xdr:grpSp>
      <xdr:nvGrpSpPr>
        <xdr:cNvPr id="8" name="グループ化 7"/>
        <xdr:cNvGrpSpPr/>
      </xdr:nvGrpSpPr>
      <xdr:grpSpPr>
        <a:xfrm>
          <a:off x="4857750" y="9626600"/>
          <a:ext cx="2019300" cy="815975"/>
          <a:chOff x="7543800" y="1724025"/>
          <a:chExt cx="2019300" cy="819150"/>
        </a:xfrm>
      </xdr:grpSpPr>
      <xdr:sp macro="" textlink="">
        <xdr:nvSpPr>
          <xdr:cNvPr id="9" name="正方形/長方形 8"/>
          <xdr:cNvSpPr/>
        </xdr:nvSpPr>
        <xdr:spPr>
          <a:xfrm>
            <a:off x="7543800" y="1724025"/>
            <a:ext cx="1905000" cy="685800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〒○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東京都○○区○○丁目○番○号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株式会社　○○商事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/>
              <a:t>代表取締役　○○　○○</a:t>
            </a:r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8124825" y="1790700"/>
            <a:ext cx="704850" cy="685800"/>
          </a:xfrm>
          <a:prstGeom prst="rect">
            <a:avLst/>
          </a:prstGeom>
          <a:solidFill>
            <a:schemeClr val="lt1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/>
              <a:t>印</a:t>
            </a:r>
          </a:p>
        </xdr:txBody>
      </xdr:sp>
      <xdr:sp macro="" textlink="">
        <xdr:nvSpPr>
          <xdr:cNvPr id="11" name="円/楕円 10"/>
          <xdr:cNvSpPr/>
        </xdr:nvSpPr>
        <xdr:spPr>
          <a:xfrm>
            <a:off x="9144000" y="2124075"/>
            <a:ext cx="419100" cy="419100"/>
          </a:xfrm>
          <a:prstGeom prst="ellipse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印</a:t>
            </a:r>
          </a:p>
        </xdr:txBody>
      </xdr:sp>
    </xdr:grpSp>
    <xdr:clientData/>
  </xdr:twoCellAnchor>
  <xdr:twoCellAnchor>
    <xdr:from>
      <xdr:col>8</xdr:col>
      <xdr:colOff>320675</xdr:colOff>
      <xdr:row>24</xdr:row>
      <xdr:rowOff>155575</xdr:rowOff>
    </xdr:from>
    <xdr:to>
      <xdr:col>9</xdr:col>
      <xdr:colOff>53975</xdr:colOff>
      <xdr:row>27</xdr:row>
      <xdr:rowOff>57150</xdr:rowOff>
    </xdr:to>
    <xdr:sp macro="" textlink="">
      <xdr:nvSpPr>
        <xdr:cNvPr id="12" name="円/楕円 11"/>
        <xdr:cNvSpPr/>
      </xdr:nvSpPr>
      <xdr:spPr>
        <a:xfrm>
          <a:off x="5807075" y="4498975"/>
          <a:ext cx="419100" cy="4159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438150</xdr:colOff>
      <xdr:row>30</xdr:row>
      <xdr:rowOff>63500</xdr:rowOff>
    </xdr:from>
    <xdr:to>
      <xdr:col>7</xdr:col>
      <xdr:colOff>381000</xdr:colOff>
      <xdr:row>36</xdr:row>
      <xdr:rowOff>79248</xdr:rowOff>
    </xdr:to>
    <xdr:sp macro="" textlink="">
      <xdr:nvSpPr>
        <xdr:cNvPr id="13" name="角丸四角形吹き出し 12"/>
        <xdr:cNvSpPr/>
      </xdr:nvSpPr>
      <xdr:spPr>
        <a:xfrm>
          <a:off x="2495550" y="5435600"/>
          <a:ext cx="2686050" cy="1044448"/>
        </a:xfrm>
        <a:prstGeom prst="wedgeRoundRectCallout">
          <a:avLst>
            <a:gd name="adj1" fmla="val 71326"/>
            <a:gd name="adj2" fmla="val -1053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請求書右上部余白に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捨て印として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代表者様等の押印を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お願い致します。</a:t>
          </a:r>
        </a:p>
      </xdr:txBody>
    </xdr:sp>
    <xdr:clientData/>
  </xdr:twoCellAnchor>
  <xdr:twoCellAnchor>
    <xdr:from>
      <xdr:col>1</xdr:col>
      <xdr:colOff>79375</xdr:colOff>
      <xdr:row>18</xdr:row>
      <xdr:rowOff>63500</xdr:rowOff>
    </xdr:from>
    <xdr:to>
      <xdr:col>4</xdr:col>
      <xdr:colOff>41275</xdr:colOff>
      <xdr:row>23</xdr:row>
      <xdr:rowOff>22225</xdr:rowOff>
    </xdr:to>
    <xdr:grpSp>
      <xdr:nvGrpSpPr>
        <xdr:cNvPr id="14" name="グループ化 13"/>
        <xdr:cNvGrpSpPr/>
      </xdr:nvGrpSpPr>
      <xdr:grpSpPr>
        <a:xfrm>
          <a:off x="765175" y="3368675"/>
          <a:ext cx="2019300" cy="825500"/>
          <a:chOff x="7543800" y="1724025"/>
          <a:chExt cx="2019300" cy="819150"/>
        </a:xfrm>
      </xdr:grpSpPr>
      <xdr:sp macro="" textlink="">
        <xdr:nvSpPr>
          <xdr:cNvPr id="15" name="正方形/長方形 14"/>
          <xdr:cNvSpPr/>
        </xdr:nvSpPr>
        <xdr:spPr>
          <a:xfrm>
            <a:off x="7543800" y="1724025"/>
            <a:ext cx="1905000" cy="685800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〒○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東京都○○区○○丁目○番○号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株式会社　○○商事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/>
              <a:t>代表取締役　○○　○○</a:t>
            </a:r>
          </a:p>
        </xdr:txBody>
      </xdr:sp>
      <xdr:sp macro="" textlink="">
        <xdr:nvSpPr>
          <xdr:cNvPr id="16" name="正方形/長方形 15"/>
          <xdr:cNvSpPr/>
        </xdr:nvSpPr>
        <xdr:spPr>
          <a:xfrm>
            <a:off x="8124825" y="1790700"/>
            <a:ext cx="704850" cy="685800"/>
          </a:xfrm>
          <a:prstGeom prst="rect">
            <a:avLst/>
          </a:prstGeom>
          <a:solidFill>
            <a:schemeClr val="lt1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/>
              <a:t>印</a:t>
            </a:r>
          </a:p>
        </xdr:txBody>
      </xdr:sp>
      <xdr:sp macro="" textlink="">
        <xdr:nvSpPr>
          <xdr:cNvPr id="17" name="円/楕円 17"/>
          <xdr:cNvSpPr/>
        </xdr:nvSpPr>
        <xdr:spPr>
          <a:xfrm>
            <a:off x="9144000" y="2124075"/>
            <a:ext cx="419100" cy="419100"/>
          </a:xfrm>
          <a:prstGeom prst="ellipse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印</a:t>
            </a:r>
          </a:p>
        </xdr:txBody>
      </xdr:sp>
    </xdr:grpSp>
    <xdr:clientData/>
  </xdr:twoCellAnchor>
  <xdr:twoCellAnchor>
    <xdr:from>
      <xdr:col>1</xdr:col>
      <xdr:colOff>269875</xdr:colOff>
      <xdr:row>74</xdr:row>
      <xdr:rowOff>158750</xdr:rowOff>
    </xdr:from>
    <xdr:to>
      <xdr:col>9</xdr:col>
      <xdr:colOff>206375</xdr:colOff>
      <xdr:row>114</xdr:row>
      <xdr:rowOff>158750</xdr:rowOff>
    </xdr:to>
    <xdr:sp macro="" textlink="">
      <xdr:nvSpPr>
        <xdr:cNvPr id="18" name="正方形/長方形 17"/>
        <xdr:cNvSpPr/>
      </xdr:nvSpPr>
      <xdr:spPr>
        <a:xfrm>
          <a:off x="955675" y="13569950"/>
          <a:ext cx="5422900" cy="6858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206376</xdr:colOff>
      <xdr:row>74</xdr:row>
      <xdr:rowOff>158750</xdr:rowOff>
    </xdr:from>
    <xdr:to>
      <xdr:col>5</xdr:col>
      <xdr:colOff>238125</xdr:colOff>
      <xdr:row>114</xdr:row>
      <xdr:rowOff>158750</xdr:rowOff>
    </xdr:to>
    <xdr:cxnSp macro="">
      <xdr:nvCxnSpPr>
        <xdr:cNvPr id="19" name="直線コネクタ 18"/>
        <xdr:cNvCxnSpPr>
          <a:endCxn id="18" idx="2"/>
        </xdr:cNvCxnSpPr>
      </xdr:nvCxnSpPr>
      <xdr:spPr>
        <a:xfrm>
          <a:off x="3635376" y="13569950"/>
          <a:ext cx="31749" cy="685800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75</xdr:row>
      <xdr:rowOff>15877</xdr:rowOff>
    </xdr:from>
    <xdr:to>
      <xdr:col>5</xdr:col>
      <xdr:colOff>79375</xdr:colOff>
      <xdr:row>75</xdr:row>
      <xdr:rowOff>47625</xdr:rowOff>
    </xdr:to>
    <xdr:cxnSp macro="">
      <xdr:nvCxnSpPr>
        <xdr:cNvPr id="20" name="直線コネクタ 19"/>
        <xdr:cNvCxnSpPr/>
      </xdr:nvCxnSpPr>
      <xdr:spPr>
        <a:xfrm flipV="1">
          <a:off x="971550" y="13598527"/>
          <a:ext cx="2536825" cy="31748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70</xdr:row>
      <xdr:rowOff>142875</xdr:rowOff>
    </xdr:from>
    <xdr:to>
      <xdr:col>2</xdr:col>
      <xdr:colOff>593725</xdr:colOff>
      <xdr:row>75</xdr:row>
      <xdr:rowOff>130048</xdr:rowOff>
    </xdr:to>
    <xdr:sp macro="" textlink="">
      <xdr:nvSpPr>
        <xdr:cNvPr id="21" name="角丸四角形吹き出し 20"/>
        <xdr:cNvSpPr/>
      </xdr:nvSpPr>
      <xdr:spPr>
        <a:xfrm>
          <a:off x="47625" y="12734925"/>
          <a:ext cx="1917700" cy="977773"/>
        </a:xfrm>
        <a:prstGeom prst="wedgeRoundRectCallout">
          <a:avLst>
            <a:gd name="adj1" fmla="val -3817"/>
            <a:gd name="adj2" fmla="val 25933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書類端は２箇所　　　　ステイプラー等で　　　　固定して下さい。</a:t>
          </a:r>
        </a:p>
      </xdr:txBody>
    </xdr:sp>
    <xdr:clientData/>
  </xdr:twoCellAnchor>
  <xdr:twoCellAnchor>
    <xdr:from>
      <xdr:col>8</xdr:col>
      <xdr:colOff>41275</xdr:colOff>
      <xdr:row>75</xdr:row>
      <xdr:rowOff>76200</xdr:rowOff>
    </xdr:from>
    <xdr:to>
      <xdr:col>8</xdr:col>
      <xdr:colOff>457200</xdr:colOff>
      <xdr:row>77</xdr:row>
      <xdr:rowOff>152400</xdr:rowOff>
    </xdr:to>
    <xdr:sp macro="" textlink="">
      <xdr:nvSpPr>
        <xdr:cNvPr id="22" name="円/楕円 22"/>
        <xdr:cNvSpPr/>
      </xdr:nvSpPr>
      <xdr:spPr>
        <a:xfrm>
          <a:off x="5527675" y="13658850"/>
          <a:ext cx="415925" cy="4191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306633</xdr:colOff>
      <xdr:row>78</xdr:row>
      <xdr:rowOff>42090</xdr:rowOff>
    </xdr:from>
    <xdr:to>
      <xdr:col>6</xdr:col>
      <xdr:colOff>469078</xdr:colOff>
      <xdr:row>116</xdr:row>
      <xdr:rowOff>22509</xdr:rowOff>
    </xdr:to>
    <xdr:sp macro="" textlink="">
      <xdr:nvSpPr>
        <xdr:cNvPr id="23" name="平行四辺形 22"/>
        <xdr:cNvSpPr/>
      </xdr:nvSpPr>
      <xdr:spPr>
        <a:xfrm rot="9941847">
          <a:off x="306633" y="14139090"/>
          <a:ext cx="4277245" cy="6495519"/>
        </a:xfrm>
        <a:prstGeom prst="parallelogram">
          <a:avLst>
            <a:gd name="adj" fmla="val 38654"/>
          </a:avLst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222249</xdr:colOff>
      <xdr:row>70</xdr:row>
      <xdr:rowOff>47625</xdr:rowOff>
    </xdr:from>
    <xdr:to>
      <xdr:col>7</xdr:col>
      <xdr:colOff>260349</xdr:colOff>
      <xdr:row>75</xdr:row>
      <xdr:rowOff>110998</xdr:rowOff>
    </xdr:to>
    <xdr:sp macro="" textlink="">
      <xdr:nvSpPr>
        <xdr:cNvPr id="24" name="角丸四角形吹き出し 23"/>
        <xdr:cNvSpPr/>
      </xdr:nvSpPr>
      <xdr:spPr>
        <a:xfrm>
          <a:off x="2965449" y="12639675"/>
          <a:ext cx="2095500" cy="1053973"/>
        </a:xfrm>
        <a:prstGeom prst="wedgeRoundRectCallout">
          <a:avLst>
            <a:gd name="adj1" fmla="val 69787"/>
            <a:gd name="adj2" fmla="val 409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右上部余白に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捨て印として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代表者様等の押印を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お願い致します。</a:t>
          </a:r>
        </a:p>
      </xdr:txBody>
    </xdr:sp>
    <xdr:clientData/>
  </xdr:twoCellAnchor>
  <xdr:twoCellAnchor>
    <xdr:from>
      <xdr:col>5</xdr:col>
      <xdr:colOff>31750</xdr:colOff>
      <xdr:row>96</xdr:row>
      <xdr:rowOff>47625</xdr:rowOff>
    </xdr:from>
    <xdr:to>
      <xdr:col>5</xdr:col>
      <xdr:colOff>447675</xdr:colOff>
      <xdr:row>98</xdr:row>
      <xdr:rowOff>123825</xdr:rowOff>
    </xdr:to>
    <xdr:sp macro="" textlink="">
      <xdr:nvSpPr>
        <xdr:cNvPr id="25" name="円/楕円 25"/>
        <xdr:cNvSpPr/>
      </xdr:nvSpPr>
      <xdr:spPr>
        <a:xfrm>
          <a:off x="3460750" y="17230725"/>
          <a:ext cx="415925" cy="4191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</xdr:col>
      <xdr:colOff>79375</xdr:colOff>
      <xdr:row>82</xdr:row>
      <xdr:rowOff>111125</xdr:rowOff>
    </xdr:from>
    <xdr:to>
      <xdr:col>4</xdr:col>
      <xdr:colOff>285750</xdr:colOff>
      <xdr:row>85</xdr:row>
      <xdr:rowOff>158750</xdr:rowOff>
    </xdr:to>
    <xdr:sp macro="" textlink="">
      <xdr:nvSpPr>
        <xdr:cNvPr id="26" name="角丸四角形 25"/>
        <xdr:cNvSpPr/>
      </xdr:nvSpPr>
      <xdr:spPr>
        <a:xfrm>
          <a:off x="1450975" y="14893925"/>
          <a:ext cx="1577975" cy="5619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１枚目裏</a:t>
          </a:r>
        </a:p>
      </xdr:txBody>
    </xdr:sp>
    <xdr:clientData/>
  </xdr:twoCellAnchor>
  <xdr:twoCellAnchor>
    <xdr:from>
      <xdr:col>6</xdr:col>
      <xdr:colOff>190500</xdr:colOff>
      <xdr:row>100</xdr:row>
      <xdr:rowOff>47625</xdr:rowOff>
    </xdr:from>
    <xdr:to>
      <xdr:col>8</xdr:col>
      <xdr:colOff>396875</xdr:colOff>
      <xdr:row>103</xdr:row>
      <xdr:rowOff>95250</xdr:rowOff>
    </xdr:to>
    <xdr:sp macro="" textlink="">
      <xdr:nvSpPr>
        <xdr:cNvPr id="27" name="角丸四角形 26"/>
        <xdr:cNvSpPr/>
      </xdr:nvSpPr>
      <xdr:spPr>
        <a:xfrm>
          <a:off x="4305300" y="17916525"/>
          <a:ext cx="1577975" cy="5619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２枚目表</a:t>
          </a:r>
        </a:p>
      </xdr:txBody>
    </xdr:sp>
    <xdr:clientData/>
  </xdr:twoCellAnchor>
  <xdr:twoCellAnchor>
    <xdr:from>
      <xdr:col>1</xdr:col>
      <xdr:colOff>365125</xdr:colOff>
      <xdr:row>85</xdr:row>
      <xdr:rowOff>127000</xdr:rowOff>
    </xdr:from>
    <xdr:to>
      <xdr:col>1</xdr:col>
      <xdr:colOff>365125</xdr:colOff>
      <xdr:row>89</xdr:row>
      <xdr:rowOff>79375</xdr:rowOff>
    </xdr:to>
    <xdr:cxnSp macro="">
      <xdr:nvCxnSpPr>
        <xdr:cNvPr id="28" name="直線コネクタ 27"/>
        <xdr:cNvCxnSpPr/>
      </xdr:nvCxnSpPr>
      <xdr:spPr>
        <a:xfrm>
          <a:off x="1050925" y="15424150"/>
          <a:ext cx="0" cy="638175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365125</xdr:colOff>
      <xdr:row>101</xdr:row>
      <xdr:rowOff>142875</xdr:rowOff>
    </xdr:from>
    <xdr:to>
      <xdr:col>1</xdr:col>
      <xdr:colOff>365125</xdr:colOff>
      <xdr:row>105</xdr:row>
      <xdr:rowOff>95250</xdr:rowOff>
    </xdr:to>
    <xdr:cxnSp macro="">
      <xdr:nvCxnSpPr>
        <xdr:cNvPr id="29" name="直線コネクタ 28"/>
        <xdr:cNvCxnSpPr/>
      </xdr:nvCxnSpPr>
      <xdr:spPr>
        <a:xfrm>
          <a:off x="1050925" y="18183225"/>
          <a:ext cx="0" cy="638175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587375</xdr:colOff>
      <xdr:row>48</xdr:row>
      <xdr:rowOff>0</xdr:rowOff>
    </xdr:from>
    <xdr:to>
      <xdr:col>8</xdr:col>
      <xdr:colOff>34925</xdr:colOff>
      <xdr:row>52</xdr:row>
      <xdr:rowOff>126873</xdr:rowOff>
    </xdr:to>
    <xdr:sp macro="" textlink="">
      <xdr:nvSpPr>
        <xdr:cNvPr id="30" name="角丸四角形吹き出し 29"/>
        <xdr:cNvSpPr/>
      </xdr:nvSpPr>
      <xdr:spPr>
        <a:xfrm>
          <a:off x="2644775" y="8458200"/>
          <a:ext cx="2876550" cy="812673"/>
        </a:xfrm>
        <a:prstGeom prst="wedgeRoundRectCallout">
          <a:avLst>
            <a:gd name="adj1" fmla="val 44565"/>
            <a:gd name="adj2" fmla="val 7804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こちらに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記名・押印等を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お願い致します。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127000</xdr:colOff>
      <xdr:row>83</xdr:row>
      <xdr:rowOff>63500</xdr:rowOff>
    </xdr:from>
    <xdr:to>
      <xdr:col>9</xdr:col>
      <xdr:colOff>22225</xdr:colOff>
      <xdr:row>101</xdr:row>
      <xdr:rowOff>79375</xdr:rowOff>
    </xdr:to>
    <xdr:grpSp>
      <xdr:nvGrpSpPr>
        <xdr:cNvPr id="31" name="グループ化 30"/>
        <xdr:cNvGrpSpPr/>
      </xdr:nvGrpSpPr>
      <xdr:grpSpPr>
        <a:xfrm>
          <a:off x="2870200" y="15017750"/>
          <a:ext cx="3324225" cy="3101975"/>
          <a:chOff x="9556750" y="18256250"/>
          <a:chExt cx="3308350" cy="3159125"/>
        </a:xfrm>
      </xdr:grpSpPr>
      <xdr:sp macro="" textlink="">
        <xdr:nvSpPr>
          <xdr:cNvPr id="32" name="禁止 31"/>
          <xdr:cNvSpPr/>
        </xdr:nvSpPr>
        <xdr:spPr>
          <a:xfrm>
            <a:off x="9556750" y="20050125"/>
            <a:ext cx="1666875" cy="1365250"/>
          </a:xfrm>
          <a:prstGeom prst="noSmoking">
            <a:avLst>
              <a:gd name="adj" fmla="val 9031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3" name="角丸四角形吹き出し 32"/>
          <xdr:cNvSpPr/>
        </xdr:nvSpPr>
        <xdr:spPr>
          <a:xfrm>
            <a:off x="10191750" y="18256250"/>
            <a:ext cx="2673350" cy="1447673"/>
          </a:xfrm>
          <a:prstGeom prst="wedgeRoundRectCallout">
            <a:avLst>
              <a:gd name="adj1" fmla="val -38531"/>
              <a:gd name="adj2" fmla="val 87693"/>
              <a:gd name="adj3" fmla="val 1666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割り印は不要です。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225719</xdr:colOff>
          <xdr:row>18</xdr:row>
          <xdr:rowOff>61633</xdr:rowOff>
        </xdr:from>
        <xdr:to>
          <xdr:col>12</xdr:col>
          <xdr:colOff>136072</xdr:colOff>
          <xdr:row>41</xdr:row>
          <xdr:rowOff>127748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4-1'!A1:T12" spid="_x0000_s72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09278" y="3333751"/>
              <a:ext cx="7429500" cy="39433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425904</xdr:colOff>
      <xdr:row>21</xdr:row>
      <xdr:rowOff>78441</xdr:rowOff>
    </xdr:from>
    <xdr:to>
      <xdr:col>12</xdr:col>
      <xdr:colOff>543379</xdr:colOff>
      <xdr:row>26</xdr:row>
      <xdr:rowOff>115663</xdr:rowOff>
    </xdr:to>
    <xdr:sp macro="" textlink="">
      <xdr:nvSpPr>
        <xdr:cNvPr id="3" name="角丸四角形吹き出し 2"/>
        <xdr:cNvSpPr/>
      </xdr:nvSpPr>
      <xdr:spPr>
        <a:xfrm>
          <a:off x="5210816" y="3866029"/>
          <a:ext cx="3535269" cy="877663"/>
        </a:xfrm>
        <a:prstGeom prst="wedgeRoundRectCallout">
          <a:avLst>
            <a:gd name="adj1" fmla="val -37570"/>
            <a:gd name="adj2" fmla="val 7552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入力単価を計算し、合算されて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こちらに表示されます。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565897</xdr:colOff>
      <xdr:row>27</xdr:row>
      <xdr:rowOff>140873</xdr:rowOff>
    </xdr:from>
    <xdr:to>
      <xdr:col>10</xdr:col>
      <xdr:colOff>222517</xdr:colOff>
      <xdr:row>31</xdr:row>
      <xdr:rowOff>59231</xdr:rowOff>
    </xdr:to>
    <xdr:sp macro="" textlink="">
      <xdr:nvSpPr>
        <xdr:cNvPr id="8" name="角丸四角形 7"/>
        <xdr:cNvSpPr/>
      </xdr:nvSpPr>
      <xdr:spPr>
        <a:xfrm>
          <a:off x="2616573" y="4936991"/>
          <a:ext cx="4441532" cy="590711"/>
        </a:xfrm>
        <a:prstGeom prst="roundRect">
          <a:avLst/>
        </a:prstGeom>
        <a:noFill/>
        <a:ln w="4762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351063</xdr:colOff>
      <xdr:row>37</xdr:row>
      <xdr:rowOff>54431</xdr:rowOff>
    </xdr:from>
    <xdr:to>
      <xdr:col>11</xdr:col>
      <xdr:colOff>118381</xdr:colOff>
      <xdr:row>40</xdr:row>
      <xdr:rowOff>44906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94263" y="7836356"/>
          <a:ext cx="4567918" cy="504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163285</xdr:colOff>
      <xdr:row>34</xdr:row>
      <xdr:rowOff>68036</xdr:rowOff>
    </xdr:from>
    <xdr:to>
      <xdr:col>4</xdr:col>
      <xdr:colOff>321581</xdr:colOff>
      <xdr:row>40</xdr:row>
      <xdr:rowOff>73479</xdr:rowOff>
    </xdr:to>
    <xdr:sp macro="" textlink="">
      <xdr:nvSpPr>
        <xdr:cNvPr id="10" name="角丸四角形吹き出し 9"/>
        <xdr:cNvSpPr/>
      </xdr:nvSpPr>
      <xdr:spPr>
        <a:xfrm>
          <a:off x="163285" y="7335611"/>
          <a:ext cx="2901496" cy="1034143"/>
        </a:xfrm>
        <a:prstGeom prst="wedgeRoundRectCallout">
          <a:avLst>
            <a:gd name="adj1" fmla="val 55043"/>
            <a:gd name="adj2" fmla="val 1940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「品目別決定」の場合は</a:t>
          </a:r>
          <a:endParaRPr lang="en-US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lang="en-US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このようになります。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530679</xdr:colOff>
      <xdr:row>6</xdr:row>
      <xdr:rowOff>0</xdr:rowOff>
    </xdr:from>
    <xdr:to>
      <xdr:col>11</xdr:col>
      <xdr:colOff>619125</xdr:colOff>
      <xdr:row>14</xdr:row>
      <xdr:rowOff>67235</xdr:rowOff>
    </xdr:to>
    <xdr:grpSp>
      <xdr:nvGrpSpPr>
        <xdr:cNvPr id="4" name="グループ化 3"/>
        <xdr:cNvGrpSpPr/>
      </xdr:nvGrpSpPr>
      <xdr:grpSpPr>
        <a:xfrm>
          <a:off x="530679" y="1019735"/>
          <a:ext cx="7607593" cy="1423147"/>
          <a:chOff x="966108" y="993322"/>
          <a:chExt cx="7572375" cy="2245178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5" name="図 4"/>
              <xdr:cNvPicPr>
                <a:picLocks noChangeAspect="1" noChangeArrowheads="1"/>
                <a:extLst>
                  <a:ext uri="{84589F7E-364E-4C9E-8A38-B11213B215E9}">
                    <a14:cameraTool cellRange="'4-2'!A1:I3" spid="_x0000_s7224"/>
                  </a:ext>
                </a:extLst>
              </xdr:cNvPicPr>
            </xdr:nvPicPr>
            <xdr:blipFill>
              <a:blip xmlns:r="http://schemas.openxmlformats.org/officeDocument/2006/relationships" r:embed="rId3"/>
              <a:srcRect/>
              <a:stretch>
                <a:fillRect/>
              </a:stretch>
            </xdr:blipFill>
            <xdr:spPr bwMode="auto">
              <a:xfrm>
                <a:off x="966108" y="1363434"/>
                <a:ext cx="7572375" cy="166687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pic>
        </mc:Choice>
        <mc:Fallback xmlns=""/>
      </mc:AlternateContent>
      <xdr:sp macro="" textlink="">
        <xdr:nvSpPr>
          <xdr:cNvPr id="6" name="角丸四角形吹き出し 5"/>
          <xdr:cNvSpPr/>
        </xdr:nvSpPr>
        <xdr:spPr>
          <a:xfrm>
            <a:off x="2409827" y="993322"/>
            <a:ext cx="2838902" cy="1909286"/>
          </a:xfrm>
          <a:prstGeom prst="wedgeRoundRectCallout">
            <a:avLst>
              <a:gd name="adj1" fmla="val 95355"/>
              <a:gd name="adj2" fmla="val -24115"/>
              <a:gd name="adj3" fmla="val 1666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「別紙内訳書」の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各「単価」欄に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単価を入力してください</a:t>
            </a:r>
            <a:endParaRPr lang="ja-JP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7" name="角丸四角形 6"/>
          <xdr:cNvSpPr/>
        </xdr:nvSpPr>
        <xdr:spPr>
          <a:xfrm>
            <a:off x="6360665" y="1197429"/>
            <a:ext cx="987195" cy="2041071"/>
          </a:xfrm>
          <a:prstGeom prst="roundRect">
            <a:avLst/>
          </a:prstGeom>
          <a:noFill/>
          <a:ln w="4762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zoomScaleSheetLayoutView="115" workbookViewId="0"/>
  </sheetViews>
  <sheetFormatPr defaultRowHeight="18.75" x14ac:dyDescent="0.2"/>
  <cols>
    <col min="1" max="1" width="3.375" style="85" customWidth="1"/>
    <col min="2" max="21" width="5.625" style="85" customWidth="1"/>
    <col min="22" max="16384" width="9" style="85"/>
  </cols>
  <sheetData>
    <row r="1" spans="1:18" x14ac:dyDescent="0.2">
      <c r="A1" s="84"/>
      <c r="B1" s="84">
        <v>1</v>
      </c>
      <c r="C1" s="84" t="s">
        <v>65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x14ac:dyDescent="0.2">
      <c r="A3" s="84"/>
      <c r="B3" s="84">
        <v>2</v>
      </c>
      <c r="C3" s="84" t="s">
        <v>66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x14ac:dyDescent="0.2">
      <c r="A4" s="84"/>
      <c r="B4" s="84"/>
      <c r="C4" s="84" t="s">
        <v>67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x14ac:dyDescent="0.2">
      <c r="A6" s="84"/>
      <c r="B6" s="84">
        <v>3</v>
      </c>
      <c r="C6" s="84" t="s">
        <v>68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 x14ac:dyDescent="0.2">
      <c r="A8" s="84"/>
      <c r="B8" s="84">
        <v>4</v>
      </c>
      <c r="C8" s="84" t="s">
        <v>69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x14ac:dyDescent="0.2">
      <c r="A9" s="84"/>
      <c r="B9" s="84"/>
      <c r="C9" s="112" t="s">
        <v>88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x14ac:dyDescent="0.2">
      <c r="A10" s="84"/>
      <c r="B10" s="84"/>
      <c r="C10" s="113" t="s">
        <v>89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x14ac:dyDescent="0.2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x14ac:dyDescent="0.2">
      <c r="A12" s="84"/>
      <c r="B12" s="84">
        <v>5</v>
      </c>
      <c r="C12" s="84" t="s">
        <v>70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19.5" thickBot="1" x14ac:dyDescent="0.25">
      <c r="A13" s="84"/>
      <c r="B13" s="84"/>
      <c r="C13" s="84" t="s">
        <v>71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ht="19.5" thickBot="1" x14ac:dyDescent="0.25">
      <c r="A14" s="84"/>
      <c r="B14" s="84"/>
      <c r="C14" s="162" t="s">
        <v>86</v>
      </c>
      <c r="D14" s="163"/>
      <c r="E14" s="164" t="str">
        <f>'date(Do Not Touch)'!B10</f>
        <v>同等品不可</v>
      </c>
      <c r="F14" s="165"/>
      <c r="G14" s="165"/>
      <c r="H14" s="165"/>
      <c r="I14" s="165"/>
      <c r="J14" s="166"/>
      <c r="K14" s="162" t="s">
        <v>87</v>
      </c>
      <c r="L14" s="162"/>
      <c r="M14" s="162"/>
      <c r="N14" s="84"/>
      <c r="O14" s="84"/>
      <c r="P14" s="84"/>
      <c r="Q14" s="84"/>
      <c r="R14" s="84"/>
    </row>
    <row r="15" spans="1:18" x14ac:dyDescent="0.2">
      <c r="A15" s="173" t="s">
        <v>72</v>
      </c>
      <c r="B15" s="173"/>
      <c r="C15" s="173"/>
      <c r="D15" s="173" t="s">
        <v>72</v>
      </c>
      <c r="E15" s="173"/>
      <c r="F15" s="173"/>
      <c r="G15" s="173" t="s">
        <v>72</v>
      </c>
      <c r="H15" s="173"/>
      <c r="I15" s="173"/>
      <c r="J15" s="173" t="s">
        <v>72</v>
      </c>
      <c r="K15" s="173"/>
      <c r="L15" s="173"/>
      <c r="M15" s="173" t="s">
        <v>72</v>
      </c>
      <c r="N15" s="173"/>
      <c r="O15" s="173"/>
      <c r="P15" s="173" t="s">
        <v>72</v>
      </c>
      <c r="Q15" s="173"/>
      <c r="R15" s="173"/>
    </row>
    <row r="16" spans="1:18" ht="24.95" customHeight="1" x14ac:dyDescent="0.2">
      <c r="A16" s="167" t="s">
        <v>73</v>
      </c>
      <c r="B16" s="168"/>
      <c r="C16" s="169"/>
      <c r="D16" s="167" t="s">
        <v>74</v>
      </c>
      <c r="E16" s="168"/>
      <c r="F16" s="169"/>
      <c r="G16" s="174" t="s">
        <v>98</v>
      </c>
      <c r="H16" s="175"/>
      <c r="I16" s="176"/>
      <c r="J16" s="167" t="s">
        <v>75</v>
      </c>
      <c r="K16" s="168"/>
      <c r="L16" s="169"/>
      <c r="M16" s="167" t="s">
        <v>76</v>
      </c>
      <c r="N16" s="168"/>
      <c r="O16" s="169"/>
      <c r="P16" s="167" t="s">
        <v>77</v>
      </c>
      <c r="Q16" s="168"/>
      <c r="R16" s="169"/>
    </row>
    <row r="17" spans="1:18" ht="24.95" customHeight="1" x14ac:dyDescent="0.2">
      <c r="A17" s="170"/>
      <c r="B17" s="171"/>
      <c r="C17" s="172"/>
      <c r="D17" s="170"/>
      <c r="E17" s="171"/>
      <c r="F17" s="172"/>
      <c r="G17" s="177"/>
      <c r="H17" s="178"/>
      <c r="I17" s="179"/>
      <c r="J17" s="170"/>
      <c r="K17" s="171"/>
      <c r="L17" s="172"/>
      <c r="M17" s="170"/>
      <c r="N17" s="171"/>
      <c r="O17" s="172"/>
      <c r="P17" s="170"/>
      <c r="Q17" s="171"/>
      <c r="R17" s="172"/>
    </row>
    <row r="18" spans="1:18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1:18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</sheetData>
  <mergeCells count="15">
    <mergeCell ref="C14:D14"/>
    <mergeCell ref="E14:J14"/>
    <mergeCell ref="K14:M14"/>
    <mergeCell ref="M16:O17"/>
    <mergeCell ref="P16:R17"/>
    <mergeCell ref="A15:C15"/>
    <mergeCell ref="D15:F15"/>
    <mergeCell ref="G15:I15"/>
    <mergeCell ref="J15:L15"/>
    <mergeCell ref="M15:O15"/>
    <mergeCell ref="P15:R15"/>
    <mergeCell ref="A16:C17"/>
    <mergeCell ref="D16:F17"/>
    <mergeCell ref="G16:I17"/>
    <mergeCell ref="J16:L17"/>
  </mergeCells>
  <phoneticPr fontId="5"/>
  <hyperlinks>
    <hyperlink ref="A16:C17" location="'1'!A1" display="必要書類へ"/>
    <hyperlink ref="D16:F17" location="'2'!A1" display="書類見本へ"/>
    <hyperlink ref="J16:L17" location="'3'!A1" display="使用方法へ"/>
    <hyperlink ref="M16:O17" location="'4-2'!A1" display="見積書へ"/>
    <hyperlink ref="G16:I17" location="'0'!A1" display="押印省略に　　ついてへ"/>
    <hyperlink ref="P16:R17" location="'5-2'!Print_Area" display="価格調査へ"/>
  </hyperlinks>
  <pageMargins left="0.31496062992125984" right="0" top="0" bottom="0" header="0.51181102362204722" footer="0.51181102362204722"/>
  <pageSetup paperSize="9" orientation="portrait" verticalDpi="1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115" zoomScaleNormal="115" workbookViewId="0">
      <selection sqref="A1:XFD1048576"/>
    </sheetView>
  </sheetViews>
  <sheetFormatPr defaultRowHeight="13.5" x14ac:dyDescent="0.15"/>
  <cols>
    <col min="1" max="1" width="12.125" style="79" customWidth="1"/>
    <col min="2" max="2" width="24.75" style="79" customWidth="1"/>
    <col min="3" max="3" width="5.125" style="79" customWidth="1"/>
    <col min="4" max="4" width="4.875" style="67" customWidth="1"/>
    <col min="5" max="5" width="28.25" style="78" customWidth="1"/>
    <col min="6" max="6" width="27.875" style="78" customWidth="1"/>
    <col min="7" max="7" width="6" style="67" customWidth="1"/>
    <col min="8" max="8" width="7.625" style="67" customWidth="1"/>
  </cols>
  <sheetData>
    <row r="1" spans="1:8" x14ac:dyDescent="0.15">
      <c r="A1" s="64" t="s">
        <v>113</v>
      </c>
      <c r="B1" s="65" t="s">
        <v>114</v>
      </c>
      <c r="C1" s="66"/>
      <c r="D1" s="67" t="s">
        <v>115</v>
      </c>
      <c r="E1" s="67" t="s">
        <v>116</v>
      </c>
      <c r="F1" s="67" t="s">
        <v>117</v>
      </c>
      <c r="G1" s="67" t="s">
        <v>118</v>
      </c>
      <c r="H1" s="67" t="s">
        <v>119</v>
      </c>
    </row>
    <row r="2" spans="1:8" x14ac:dyDescent="0.15">
      <c r="A2" s="68" t="s">
        <v>120</v>
      </c>
      <c r="B2" s="69" t="s">
        <v>121</v>
      </c>
      <c r="C2" s="70"/>
      <c r="D2" s="67">
        <v>1</v>
      </c>
      <c r="E2" s="71" t="s">
        <v>122</v>
      </c>
      <c r="F2" s="71" t="s">
        <v>123</v>
      </c>
      <c r="G2" s="67" t="s">
        <v>124</v>
      </c>
      <c r="H2" s="67">
        <v>6</v>
      </c>
    </row>
    <row r="3" spans="1:8" x14ac:dyDescent="0.15">
      <c r="A3" s="68" t="s">
        <v>125</v>
      </c>
      <c r="B3" s="72" t="s">
        <v>126</v>
      </c>
      <c r="C3" s="73"/>
      <c r="D3" s="67">
        <v>2</v>
      </c>
      <c r="E3" s="71" t="s">
        <v>127</v>
      </c>
      <c r="F3" s="71" t="s">
        <v>128</v>
      </c>
      <c r="G3" s="67" t="s">
        <v>124</v>
      </c>
      <c r="H3" s="67">
        <v>6</v>
      </c>
    </row>
    <row r="4" spans="1:8" x14ac:dyDescent="0.15">
      <c r="A4" s="68" t="s">
        <v>129</v>
      </c>
      <c r="B4" s="69" t="s">
        <v>130</v>
      </c>
      <c r="C4" s="73"/>
      <c r="D4" s="67">
        <v>3</v>
      </c>
      <c r="E4" s="71" t="s">
        <v>131</v>
      </c>
      <c r="F4" s="71" t="s">
        <v>132</v>
      </c>
      <c r="G4" s="67" t="s">
        <v>124</v>
      </c>
      <c r="H4" s="67">
        <v>6</v>
      </c>
    </row>
    <row r="5" spans="1:8" x14ac:dyDescent="0.15">
      <c r="A5" s="68" t="s">
        <v>133</v>
      </c>
      <c r="B5" s="74" t="s">
        <v>134</v>
      </c>
      <c r="C5" s="73"/>
      <c r="D5" s="67">
        <v>4</v>
      </c>
      <c r="E5" s="71" t="s">
        <v>135</v>
      </c>
      <c r="F5" s="71" t="s">
        <v>136</v>
      </c>
      <c r="G5" s="67" t="s">
        <v>124</v>
      </c>
      <c r="H5" s="67">
        <v>3</v>
      </c>
    </row>
    <row r="6" spans="1:8" x14ac:dyDescent="0.15">
      <c r="A6" s="68" t="s">
        <v>137</v>
      </c>
      <c r="B6" s="74" t="s">
        <v>138</v>
      </c>
      <c r="C6" s="73"/>
      <c r="D6" s="67">
        <v>5</v>
      </c>
      <c r="E6" s="71" t="s">
        <v>139</v>
      </c>
      <c r="F6" s="71" t="s">
        <v>140</v>
      </c>
      <c r="G6" s="67" t="s">
        <v>124</v>
      </c>
      <c r="H6" s="67">
        <v>3</v>
      </c>
    </row>
    <row r="7" spans="1:8" x14ac:dyDescent="0.15">
      <c r="A7" s="68" t="s">
        <v>141</v>
      </c>
      <c r="B7" s="74" t="s">
        <v>142</v>
      </c>
      <c r="C7" s="73"/>
      <c r="D7" s="67">
        <v>6</v>
      </c>
      <c r="E7" s="71" t="s">
        <v>143</v>
      </c>
      <c r="F7" s="71" t="s">
        <v>144</v>
      </c>
      <c r="G7" s="67" t="s">
        <v>124</v>
      </c>
      <c r="H7" s="67">
        <v>3</v>
      </c>
    </row>
    <row r="8" spans="1:8" x14ac:dyDescent="0.15">
      <c r="A8" s="64"/>
      <c r="B8" s="74" t="s">
        <v>60</v>
      </c>
      <c r="C8" s="73"/>
      <c r="D8" s="67">
        <v>7</v>
      </c>
      <c r="E8" s="71" t="s">
        <v>145</v>
      </c>
      <c r="F8" s="71" t="s">
        <v>146</v>
      </c>
      <c r="G8" s="67" t="s">
        <v>124</v>
      </c>
      <c r="H8" s="67">
        <v>7</v>
      </c>
    </row>
    <row r="9" spans="1:8" x14ac:dyDescent="0.15">
      <c r="A9" s="68" t="s">
        <v>147</v>
      </c>
      <c r="B9" s="75" t="s">
        <v>55</v>
      </c>
      <c r="C9" s="76">
        <v>1</v>
      </c>
      <c r="D9" s="67">
        <v>8</v>
      </c>
      <c r="E9" s="71" t="s">
        <v>148</v>
      </c>
      <c r="F9" s="71" t="s">
        <v>149</v>
      </c>
      <c r="G9" s="67" t="s">
        <v>124</v>
      </c>
      <c r="H9" s="67">
        <v>5</v>
      </c>
    </row>
    <row r="10" spans="1:8" x14ac:dyDescent="0.15">
      <c r="A10" s="68" t="s">
        <v>61</v>
      </c>
      <c r="B10" s="75" t="s">
        <v>62</v>
      </c>
      <c r="C10" s="73"/>
      <c r="D10" s="67">
        <v>9</v>
      </c>
      <c r="E10" s="71" t="s">
        <v>150</v>
      </c>
      <c r="F10" s="71" t="s">
        <v>151</v>
      </c>
      <c r="G10" s="67" t="s">
        <v>124</v>
      </c>
      <c r="H10" s="67">
        <v>3</v>
      </c>
    </row>
    <row r="11" spans="1:8" x14ac:dyDescent="0.15">
      <c r="A11" s="64" t="s">
        <v>152</v>
      </c>
      <c r="B11" s="75" t="s">
        <v>56</v>
      </c>
      <c r="C11" s="73"/>
      <c r="D11" s="67">
        <v>10</v>
      </c>
      <c r="E11" s="71" t="s">
        <v>153</v>
      </c>
      <c r="F11" s="71" t="s">
        <v>154</v>
      </c>
      <c r="G11" s="67" t="s">
        <v>124</v>
      </c>
      <c r="H11" s="67">
        <v>1</v>
      </c>
    </row>
    <row r="12" spans="1:8" x14ac:dyDescent="0.15">
      <c r="A12" s="68" t="s">
        <v>155</v>
      </c>
      <c r="B12" s="69" t="s">
        <v>58</v>
      </c>
      <c r="C12" s="77"/>
      <c r="D12" s="67">
        <v>11</v>
      </c>
      <c r="E12" s="71" t="s">
        <v>156</v>
      </c>
      <c r="F12" s="71" t="s">
        <v>157</v>
      </c>
      <c r="G12" s="67" t="s">
        <v>124</v>
      </c>
      <c r="H12" s="67">
        <v>1</v>
      </c>
    </row>
    <row r="13" spans="1:8" x14ac:dyDescent="0.15">
      <c r="A13" s="78"/>
      <c r="B13" s="78"/>
      <c r="C13" s="73"/>
      <c r="D13" s="67">
        <v>12</v>
      </c>
      <c r="E13" s="71" t="s">
        <v>158</v>
      </c>
      <c r="F13" s="71" t="s">
        <v>159</v>
      </c>
      <c r="G13" s="67" t="s">
        <v>124</v>
      </c>
      <c r="H13" s="67">
        <v>1</v>
      </c>
    </row>
    <row r="14" spans="1:8" x14ac:dyDescent="0.15">
      <c r="C14" s="73"/>
      <c r="D14" s="67">
        <v>13</v>
      </c>
      <c r="E14" s="71" t="s">
        <v>160</v>
      </c>
      <c r="F14" s="71" t="s">
        <v>161</v>
      </c>
      <c r="G14" s="67" t="s">
        <v>124</v>
      </c>
      <c r="H14" s="67">
        <v>1</v>
      </c>
    </row>
    <row r="15" spans="1:8" x14ac:dyDescent="0.15">
      <c r="C15" s="80"/>
      <c r="D15" s="67" t="s">
        <v>50</v>
      </c>
      <c r="E15" s="71" t="s">
        <v>49</v>
      </c>
      <c r="F15" s="71" t="s">
        <v>50</v>
      </c>
      <c r="G15" s="67" t="s">
        <v>50</v>
      </c>
      <c r="H15" s="67">
        <v>0</v>
      </c>
    </row>
    <row r="16" spans="1:8" x14ac:dyDescent="0.15">
      <c r="C16" s="80"/>
      <c r="D16" s="67" t="s">
        <v>50</v>
      </c>
      <c r="E16" s="71" t="s">
        <v>50</v>
      </c>
      <c r="F16" s="71" t="s">
        <v>50</v>
      </c>
      <c r="G16" s="67" t="s">
        <v>50</v>
      </c>
      <c r="H16" s="67">
        <v>0</v>
      </c>
    </row>
    <row r="17" spans="2:8" x14ac:dyDescent="0.15">
      <c r="C17" s="80"/>
      <c r="D17" s="67" t="s">
        <v>50</v>
      </c>
      <c r="E17" s="71" t="s">
        <v>50</v>
      </c>
      <c r="F17" s="71" t="s">
        <v>50</v>
      </c>
      <c r="G17" s="67" t="s">
        <v>50</v>
      </c>
      <c r="H17" s="67">
        <v>0</v>
      </c>
    </row>
    <row r="18" spans="2:8" x14ac:dyDescent="0.15">
      <c r="C18" s="80"/>
      <c r="D18" s="67" t="s">
        <v>50</v>
      </c>
      <c r="E18" s="71" t="s">
        <v>50</v>
      </c>
      <c r="F18" s="71" t="s">
        <v>50</v>
      </c>
      <c r="G18" s="67" t="s">
        <v>50</v>
      </c>
      <c r="H18" s="67">
        <v>0</v>
      </c>
    </row>
    <row r="19" spans="2:8" x14ac:dyDescent="0.15">
      <c r="C19" s="80"/>
      <c r="D19" s="67" t="s">
        <v>50</v>
      </c>
      <c r="E19" s="71" t="s">
        <v>50</v>
      </c>
      <c r="F19" s="71" t="s">
        <v>50</v>
      </c>
      <c r="G19" s="67" t="s">
        <v>50</v>
      </c>
      <c r="H19" s="67">
        <v>0</v>
      </c>
    </row>
    <row r="20" spans="2:8" x14ac:dyDescent="0.15">
      <c r="C20" s="80"/>
      <c r="D20" s="67" t="s">
        <v>50</v>
      </c>
      <c r="E20" s="71" t="s">
        <v>50</v>
      </c>
      <c r="F20" s="71" t="s">
        <v>50</v>
      </c>
      <c r="G20" s="67" t="s">
        <v>50</v>
      </c>
      <c r="H20" s="67">
        <v>0</v>
      </c>
    </row>
    <row r="21" spans="2:8" x14ac:dyDescent="0.15">
      <c r="C21" s="80"/>
      <c r="D21" s="67" t="s">
        <v>50</v>
      </c>
      <c r="E21" s="71" t="s">
        <v>50</v>
      </c>
      <c r="F21" s="71" t="s">
        <v>50</v>
      </c>
      <c r="G21" s="67" t="s">
        <v>50</v>
      </c>
      <c r="H21" s="67">
        <v>0</v>
      </c>
    </row>
    <row r="22" spans="2:8" x14ac:dyDescent="0.15">
      <c r="C22" s="80"/>
      <c r="D22" s="67" t="s">
        <v>50</v>
      </c>
      <c r="E22" s="71" t="s">
        <v>50</v>
      </c>
      <c r="F22" s="71" t="s">
        <v>50</v>
      </c>
      <c r="G22" s="67" t="s">
        <v>50</v>
      </c>
      <c r="H22" s="67">
        <v>0</v>
      </c>
    </row>
    <row r="23" spans="2:8" x14ac:dyDescent="0.15">
      <c r="C23" s="80"/>
      <c r="D23" s="67" t="s">
        <v>50</v>
      </c>
      <c r="E23" s="71" t="s">
        <v>50</v>
      </c>
      <c r="F23" s="71" t="s">
        <v>50</v>
      </c>
      <c r="G23" s="67" t="s">
        <v>50</v>
      </c>
      <c r="H23" s="67">
        <v>0</v>
      </c>
    </row>
    <row r="24" spans="2:8" x14ac:dyDescent="0.15">
      <c r="C24" s="80"/>
      <c r="D24" s="67" t="s">
        <v>50</v>
      </c>
      <c r="E24" s="71" t="s">
        <v>50</v>
      </c>
      <c r="F24" s="71" t="s">
        <v>50</v>
      </c>
      <c r="G24" s="67" t="s">
        <v>50</v>
      </c>
      <c r="H24" s="67">
        <v>0</v>
      </c>
    </row>
    <row r="25" spans="2:8" x14ac:dyDescent="0.15">
      <c r="B25" s="81"/>
      <c r="C25" s="80"/>
      <c r="D25" s="67" t="s">
        <v>50</v>
      </c>
      <c r="E25" s="71" t="s">
        <v>50</v>
      </c>
      <c r="F25" s="71" t="s">
        <v>50</v>
      </c>
      <c r="G25" s="67" t="s">
        <v>50</v>
      </c>
      <c r="H25" s="67">
        <v>0</v>
      </c>
    </row>
    <row r="26" spans="2:8" x14ac:dyDescent="0.15">
      <c r="D26" s="67" t="s">
        <v>50</v>
      </c>
      <c r="E26" s="71" t="s">
        <v>50</v>
      </c>
      <c r="F26" s="71" t="s">
        <v>50</v>
      </c>
      <c r="G26" s="67" t="s">
        <v>50</v>
      </c>
      <c r="H26" s="67">
        <v>0</v>
      </c>
    </row>
    <row r="27" spans="2:8" x14ac:dyDescent="0.15">
      <c r="D27" s="67" t="s">
        <v>50</v>
      </c>
      <c r="E27" s="71" t="s">
        <v>50</v>
      </c>
      <c r="F27" s="71" t="s">
        <v>50</v>
      </c>
      <c r="G27" s="67" t="s">
        <v>50</v>
      </c>
      <c r="H27" s="67">
        <v>0</v>
      </c>
    </row>
    <row r="28" spans="2:8" x14ac:dyDescent="0.15">
      <c r="D28" s="67" t="s">
        <v>50</v>
      </c>
      <c r="E28" s="71" t="s">
        <v>50</v>
      </c>
      <c r="F28" s="71" t="s">
        <v>50</v>
      </c>
      <c r="G28" s="67" t="s">
        <v>50</v>
      </c>
      <c r="H28" s="67">
        <v>0</v>
      </c>
    </row>
    <row r="29" spans="2:8" x14ac:dyDescent="0.15">
      <c r="D29" s="67" t="s">
        <v>50</v>
      </c>
      <c r="E29" s="71" t="s">
        <v>50</v>
      </c>
      <c r="F29" s="71" t="s">
        <v>50</v>
      </c>
      <c r="G29" s="67" t="s">
        <v>50</v>
      </c>
      <c r="H29" s="67">
        <v>0</v>
      </c>
    </row>
    <row r="30" spans="2:8" x14ac:dyDescent="0.15">
      <c r="D30" s="67" t="s">
        <v>50</v>
      </c>
      <c r="E30" s="71" t="s">
        <v>50</v>
      </c>
      <c r="F30" s="71" t="s">
        <v>50</v>
      </c>
      <c r="G30" s="67" t="s">
        <v>50</v>
      </c>
      <c r="H30" s="67">
        <v>0</v>
      </c>
    </row>
    <row r="31" spans="2:8" x14ac:dyDescent="0.15">
      <c r="D31" s="67" t="s">
        <v>50</v>
      </c>
      <c r="E31" s="71" t="s">
        <v>50</v>
      </c>
      <c r="F31" s="71" t="s">
        <v>50</v>
      </c>
      <c r="G31" s="67" t="s">
        <v>50</v>
      </c>
      <c r="H31" s="67">
        <v>0</v>
      </c>
    </row>
    <row r="32" spans="2:8" x14ac:dyDescent="0.15">
      <c r="D32" s="67" t="s">
        <v>63</v>
      </c>
      <c r="E32" s="71">
        <v>0</v>
      </c>
      <c r="F32" s="71">
        <v>0</v>
      </c>
      <c r="G32" s="67">
        <v>0</v>
      </c>
      <c r="H32" s="67">
        <v>0</v>
      </c>
    </row>
    <row r="33" spans="4:8" x14ac:dyDescent="0.15">
      <c r="D33" s="67" t="s">
        <v>50</v>
      </c>
      <c r="E33" s="71" t="s">
        <v>50</v>
      </c>
      <c r="F33" s="71" t="s">
        <v>50</v>
      </c>
      <c r="G33" s="67" t="s">
        <v>50</v>
      </c>
      <c r="H33" s="67">
        <v>0</v>
      </c>
    </row>
    <row r="34" spans="4:8" x14ac:dyDescent="0.15">
      <c r="D34" s="67" t="s">
        <v>50</v>
      </c>
      <c r="E34" s="71" t="s">
        <v>50</v>
      </c>
      <c r="F34" s="71" t="s">
        <v>50</v>
      </c>
      <c r="G34" s="67" t="s">
        <v>50</v>
      </c>
      <c r="H34" s="67">
        <v>0</v>
      </c>
    </row>
    <row r="35" spans="4:8" x14ac:dyDescent="0.15">
      <c r="D35" s="67" t="s">
        <v>50</v>
      </c>
      <c r="E35" s="71" t="s">
        <v>50</v>
      </c>
      <c r="F35" s="71" t="s">
        <v>50</v>
      </c>
      <c r="G35" s="67" t="s">
        <v>50</v>
      </c>
      <c r="H35" s="67">
        <v>0</v>
      </c>
    </row>
    <row r="36" spans="4:8" x14ac:dyDescent="0.15">
      <c r="D36" s="67" t="s">
        <v>50</v>
      </c>
      <c r="E36" s="71" t="s">
        <v>50</v>
      </c>
      <c r="F36" s="71" t="s">
        <v>50</v>
      </c>
      <c r="G36" s="67" t="s">
        <v>50</v>
      </c>
      <c r="H36" s="67">
        <v>0</v>
      </c>
    </row>
    <row r="37" spans="4:8" x14ac:dyDescent="0.15">
      <c r="D37" s="67" t="s">
        <v>50</v>
      </c>
      <c r="E37" s="71" t="s">
        <v>50</v>
      </c>
      <c r="F37" s="71" t="s">
        <v>50</v>
      </c>
      <c r="G37" s="67" t="s">
        <v>50</v>
      </c>
      <c r="H37" s="67">
        <v>0</v>
      </c>
    </row>
    <row r="38" spans="4:8" x14ac:dyDescent="0.15">
      <c r="D38" s="67" t="s">
        <v>50</v>
      </c>
      <c r="E38" s="71" t="s">
        <v>50</v>
      </c>
      <c r="F38" s="71" t="s">
        <v>50</v>
      </c>
      <c r="G38" s="67" t="s">
        <v>50</v>
      </c>
      <c r="H38" s="67">
        <v>0</v>
      </c>
    </row>
    <row r="39" spans="4:8" x14ac:dyDescent="0.15">
      <c r="D39" s="67" t="s">
        <v>50</v>
      </c>
      <c r="E39" s="71" t="s">
        <v>50</v>
      </c>
      <c r="F39" s="71" t="s">
        <v>50</v>
      </c>
      <c r="G39" s="67" t="s">
        <v>50</v>
      </c>
      <c r="H39" s="67">
        <v>0</v>
      </c>
    </row>
    <row r="40" spans="4:8" x14ac:dyDescent="0.15">
      <c r="D40" s="67" t="s">
        <v>50</v>
      </c>
      <c r="E40" s="71" t="s">
        <v>50</v>
      </c>
      <c r="F40" s="71" t="s">
        <v>50</v>
      </c>
      <c r="G40" s="67" t="s">
        <v>50</v>
      </c>
      <c r="H40" s="67">
        <v>0</v>
      </c>
    </row>
    <row r="41" spans="4:8" x14ac:dyDescent="0.15">
      <c r="D41" s="67" t="s">
        <v>50</v>
      </c>
      <c r="E41" s="71" t="s">
        <v>50</v>
      </c>
      <c r="F41" s="71" t="s">
        <v>50</v>
      </c>
      <c r="G41" s="67" t="s">
        <v>50</v>
      </c>
      <c r="H41" s="67">
        <v>0</v>
      </c>
    </row>
    <row r="42" spans="4:8" x14ac:dyDescent="0.15">
      <c r="D42" s="67" t="s">
        <v>50</v>
      </c>
      <c r="E42" s="71" t="s">
        <v>50</v>
      </c>
      <c r="F42" s="71" t="s">
        <v>50</v>
      </c>
      <c r="G42" s="67" t="s">
        <v>50</v>
      </c>
      <c r="H42" s="67">
        <v>0</v>
      </c>
    </row>
    <row r="43" spans="4:8" x14ac:dyDescent="0.15">
      <c r="D43" s="67" t="s">
        <v>50</v>
      </c>
      <c r="E43" s="71" t="s">
        <v>50</v>
      </c>
      <c r="F43" s="71" t="s">
        <v>50</v>
      </c>
      <c r="G43" s="67" t="s">
        <v>50</v>
      </c>
      <c r="H43" s="67">
        <v>0</v>
      </c>
    </row>
    <row r="44" spans="4:8" x14ac:dyDescent="0.15">
      <c r="D44" s="67" t="s">
        <v>50</v>
      </c>
      <c r="E44" s="71" t="s">
        <v>50</v>
      </c>
      <c r="F44" s="71" t="s">
        <v>50</v>
      </c>
      <c r="G44" s="67" t="s">
        <v>50</v>
      </c>
      <c r="H44" s="67">
        <v>0</v>
      </c>
    </row>
    <row r="45" spans="4:8" x14ac:dyDescent="0.15">
      <c r="D45" s="67" t="s">
        <v>50</v>
      </c>
      <c r="E45" s="71" t="s">
        <v>50</v>
      </c>
      <c r="F45" s="71" t="s">
        <v>50</v>
      </c>
      <c r="G45" s="67" t="s">
        <v>50</v>
      </c>
      <c r="H45" s="67">
        <v>0</v>
      </c>
    </row>
    <row r="46" spans="4:8" x14ac:dyDescent="0.15">
      <c r="D46" s="67" t="s">
        <v>50</v>
      </c>
      <c r="E46" s="71" t="s">
        <v>50</v>
      </c>
      <c r="F46" s="71" t="s">
        <v>50</v>
      </c>
      <c r="G46" s="67" t="s">
        <v>50</v>
      </c>
      <c r="H46" s="67">
        <v>0</v>
      </c>
    </row>
    <row r="47" spans="4:8" x14ac:dyDescent="0.15">
      <c r="D47" s="67" t="s">
        <v>50</v>
      </c>
      <c r="E47" s="71" t="s">
        <v>50</v>
      </c>
      <c r="F47" s="71" t="s">
        <v>50</v>
      </c>
      <c r="G47" s="67" t="s">
        <v>50</v>
      </c>
      <c r="H47" s="67">
        <v>0</v>
      </c>
    </row>
    <row r="48" spans="4:8" x14ac:dyDescent="0.15">
      <c r="D48" s="67" t="s">
        <v>50</v>
      </c>
      <c r="E48" s="71" t="s">
        <v>50</v>
      </c>
      <c r="F48" s="71" t="s">
        <v>50</v>
      </c>
      <c r="G48" s="67" t="s">
        <v>50</v>
      </c>
      <c r="H48" s="67">
        <v>0</v>
      </c>
    </row>
    <row r="49" spans="4:8" x14ac:dyDescent="0.15">
      <c r="D49" s="67" t="s">
        <v>50</v>
      </c>
      <c r="E49" s="71" t="s">
        <v>50</v>
      </c>
      <c r="F49" s="71" t="s">
        <v>50</v>
      </c>
      <c r="G49" s="67" t="s">
        <v>50</v>
      </c>
      <c r="H49" s="67">
        <v>0</v>
      </c>
    </row>
    <row r="50" spans="4:8" x14ac:dyDescent="0.15">
      <c r="D50" s="67" t="s">
        <v>50</v>
      </c>
      <c r="E50" s="71" t="s">
        <v>50</v>
      </c>
      <c r="F50" s="71" t="s">
        <v>50</v>
      </c>
      <c r="G50" s="67" t="s">
        <v>50</v>
      </c>
      <c r="H50" s="67">
        <v>0</v>
      </c>
    </row>
    <row r="51" spans="4:8" x14ac:dyDescent="0.15">
      <c r="D51" s="67" t="s">
        <v>50</v>
      </c>
      <c r="E51" s="71" t="s">
        <v>50</v>
      </c>
      <c r="F51" s="71" t="s">
        <v>50</v>
      </c>
      <c r="G51" s="67" t="s">
        <v>50</v>
      </c>
      <c r="H51" s="67">
        <v>0</v>
      </c>
    </row>
    <row r="52" spans="4:8" x14ac:dyDescent="0.15">
      <c r="D52" s="67" t="s">
        <v>50</v>
      </c>
      <c r="E52" s="71" t="s">
        <v>50</v>
      </c>
      <c r="F52" s="71" t="s">
        <v>50</v>
      </c>
      <c r="G52" s="67" t="s">
        <v>50</v>
      </c>
      <c r="H52" s="67">
        <v>0</v>
      </c>
    </row>
    <row r="53" spans="4:8" x14ac:dyDescent="0.15">
      <c r="D53" s="67" t="s">
        <v>50</v>
      </c>
      <c r="E53" s="71" t="s">
        <v>50</v>
      </c>
      <c r="F53" s="71" t="s">
        <v>50</v>
      </c>
      <c r="G53" s="67" t="s">
        <v>50</v>
      </c>
      <c r="H53" s="67">
        <v>0</v>
      </c>
    </row>
    <row r="54" spans="4:8" x14ac:dyDescent="0.15">
      <c r="D54" s="67" t="s">
        <v>50</v>
      </c>
      <c r="E54" s="71" t="s">
        <v>50</v>
      </c>
      <c r="F54" s="71" t="s">
        <v>50</v>
      </c>
      <c r="G54" s="67" t="s">
        <v>50</v>
      </c>
      <c r="H54" s="67">
        <v>0</v>
      </c>
    </row>
    <row r="55" spans="4:8" x14ac:dyDescent="0.15">
      <c r="D55" s="67" t="s">
        <v>50</v>
      </c>
      <c r="E55" s="71" t="s">
        <v>50</v>
      </c>
      <c r="F55" s="71" t="s">
        <v>50</v>
      </c>
      <c r="G55" s="67" t="s">
        <v>50</v>
      </c>
      <c r="H55" s="67">
        <v>0</v>
      </c>
    </row>
    <row r="56" spans="4:8" x14ac:dyDescent="0.15">
      <c r="D56" s="67" t="s">
        <v>50</v>
      </c>
      <c r="E56" s="71" t="s">
        <v>50</v>
      </c>
      <c r="F56" s="71" t="s">
        <v>50</v>
      </c>
      <c r="G56" s="67" t="s">
        <v>50</v>
      </c>
      <c r="H56" s="67">
        <v>0</v>
      </c>
    </row>
    <row r="57" spans="4:8" x14ac:dyDescent="0.15">
      <c r="D57" s="67" t="s">
        <v>50</v>
      </c>
      <c r="E57" s="71" t="s">
        <v>50</v>
      </c>
      <c r="F57" s="71" t="s">
        <v>50</v>
      </c>
      <c r="G57" s="67" t="s">
        <v>50</v>
      </c>
      <c r="H57" s="67">
        <v>0</v>
      </c>
    </row>
    <row r="58" spans="4:8" x14ac:dyDescent="0.15">
      <c r="D58" s="67" t="s">
        <v>50</v>
      </c>
      <c r="E58" s="71" t="s">
        <v>50</v>
      </c>
      <c r="F58" s="71" t="s">
        <v>50</v>
      </c>
      <c r="G58" s="67" t="s">
        <v>50</v>
      </c>
      <c r="H58" s="67">
        <v>0</v>
      </c>
    </row>
    <row r="59" spans="4:8" x14ac:dyDescent="0.15">
      <c r="D59" s="67" t="s">
        <v>50</v>
      </c>
      <c r="E59" s="71" t="s">
        <v>50</v>
      </c>
      <c r="F59" s="71" t="s">
        <v>50</v>
      </c>
      <c r="G59" s="67" t="s">
        <v>50</v>
      </c>
      <c r="H59" s="67">
        <v>0</v>
      </c>
    </row>
    <row r="60" spans="4:8" x14ac:dyDescent="0.15">
      <c r="D60" s="67" t="s">
        <v>50</v>
      </c>
      <c r="E60" s="71" t="s">
        <v>50</v>
      </c>
      <c r="F60" s="71" t="s">
        <v>50</v>
      </c>
      <c r="G60" s="67" t="s">
        <v>50</v>
      </c>
      <c r="H60" s="67">
        <v>0</v>
      </c>
    </row>
    <row r="61" spans="4:8" x14ac:dyDescent="0.15">
      <c r="D61" s="67" t="s">
        <v>50</v>
      </c>
      <c r="E61" s="71" t="s">
        <v>50</v>
      </c>
      <c r="F61" s="71" t="s">
        <v>50</v>
      </c>
      <c r="G61" s="67" t="s">
        <v>50</v>
      </c>
      <c r="H61" s="67">
        <v>0</v>
      </c>
    </row>
    <row r="62" spans="4:8" x14ac:dyDescent="0.15">
      <c r="D62" s="67" t="s">
        <v>50</v>
      </c>
      <c r="E62" s="71" t="s">
        <v>50</v>
      </c>
      <c r="F62" s="71" t="s">
        <v>50</v>
      </c>
      <c r="G62" s="67" t="s">
        <v>50</v>
      </c>
      <c r="H62" s="67">
        <v>0</v>
      </c>
    </row>
    <row r="63" spans="4:8" x14ac:dyDescent="0.15">
      <c r="D63" s="67" t="s">
        <v>63</v>
      </c>
      <c r="E63" s="71">
        <v>0</v>
      </c>
      <c r="F63" s="71">
        <v>0</v>
      </c>
      <c r="G63" s="67">
        <v>0</v>
      </c>
      <c r="H63" s="67">
        <v>0</v>
      </c>
    </row>
    <row r="64" spans="4:8" x14ac:dyDescent="0.15">
      <c r="D64" s="67" t="s">
        <v>50</v>
      </c>
      <c r="E64" s="71" t="s">
        <v>50</v>
      </c>
      <c r="F64" s="71" t="s">
        <v>50</v>
      </c>
      <c r="G64" s="67" t="s">
        <v>50</v>
      </c>
      <c r="H64" s="67">
        <v>0</v>
      </c>
    </row>
    <row r="65" spans="4:8" x14ac:dyDescent="0.15">
      <c r="D65" s="67" t="s">
        <v>50</v>
      </c>
      <c r="E65" s="71" t="s">
        <v>50</v>
      </c>
      <c r="F65" s="71" t="s">
        <v>50</v>
      </c>
      <c r="G65" s="67" t="s">
        <v>50</v>
      </c>
      <c r="H65" s="67">
        <v>0</v>
      </c>
    </row>
    <row r="66" spans="4:8" x14ac:dyDescent="0.15">
      <c r="D66" s="67" t="s">
        <v>50</v>
      </c>
      <c r="E66" s="71" t="s">
        <v>50</v>
      </c>
      <c r="F66" s="71" t="s">
        <v>50</v>
      </c>
      <c r="G66" s="67" t="s">
        <v>50</v>
      </c>
      <c r="H66" s="67">
        <v>0</v>
      </c>
    </row>
    <row r="67" spans="4:8" x14ac:dyDescent="0.15">
      <c r="D67" s="67" t="s">
        <v>50</v>
      </c>
      <c r="E67" s="71" t="s">
        <v>50</v>
      </c>
      <c r="F67" s="71" t="s">
        <v>50</v>
      </c>
      <c r="G67" s="67" t="s">
        <v>50</v>
      </c>
      <c r="H67" s="67">
        <v>0</v>
      </c>
    </row>
    <row r="68" spans="4:8" x14ac:dyDescent="0.15">
      <c r="D68" s="67" t="s">
        <v>50</v>
      </c>
      <c r="E68" s="71" t="s">
        <v>50</v>
      </c>
      <c r="F68" s="71" t="s">
        <v>50</v>
      </c>
      <c r="G68" s="67" t="s">
        <v>50</v>
      </c>
      <c r="H68" s="67">
        <v>0</v>
      </c>
    </row>
    <row r="69" spans="4:8" x14ac:dyDescent="0.15">
      <c r="D69" s="67" t="s">
        <v>50</v>
      </c>
      <c r="E69" s="71" t="s">
        <v>50</v>
      </c>
      <c r="F69" s="71" t="s">
        <v>50</v>
      </c>
      <c r="G69" s="67" t="s">
        <v>50</v>
      </c>
      <c r="H69" s="67">
        <v>0</v>
      </c>
    </row>
    <row r="70" spans="4:8" x14ac:dyDescent="0.15">
      <c r="D70" s="67" t="s">
        <v>50</v>
      </c>
      <c r="E70" s="71" t="s">
        <v>50</v>
      </c>
      <c r="F70" s="71" t="s">
        <v>50</v>
      </c>
      <c r="G70" s="67" t="s">
        <v>50</v>
      </c>
      <c r="H70" s="67">
        <v>0</v>
      </c>
    </row>
    <row r="71" spans="4:8" x14ac:dyDescent="0.15">
      <c r="D71" s="67" t="s">
        <v>50</v>
      </c>
      <c r="E71" s="71" t="s">
        <v>50</v>
      </c>
      <c r="F71" s="71" t="s">
        <v>50</v>
      </c>
      <c r="G71" s="67" t="s">
        <v>50</v>
      </c>
      <c r="H71" s="67">
        <v>0</v>
      </c>
    </row>
    <row r="72" spans="4:8" x14ac:dyDescent="0.15">
      <c r="D72" s="67" t="s">
        <v>50</v>
      </c>
      <c r="E72" s="71" t="s">
        <v>50</v>
      </c>
      <c r="F72" s="71" t="s">
        <v>50</v>
      </c>
      <c r="G72" s="67" t="s">
        <v>50</v>
      </c>
      <c r="H72" s="67">
        <v>0</v>
      </c>
    </row>
    <row r="73" spans="4:8" x14ac:dyDescent="0.15">
      <c r="D73" s="67" t="s">
        <v>50</v>
      </c>
      <c r="E73" s="71" t="s">
        <v>50</v>
      </c>
      <c r="F73" s="71" t="s">
        <v>50</v>
      </c>
      <c r="G73" s="67" t="s">
        <v>50</v>
      </c>
      <c r="H73" s="67">
        <v>0</v>
      </c>
    </row>
    <row r="74" spans="4:8" x14ac:dyDescent="0.15">
      <c r="D74" s="67" t="s">
        <v>50</v>
      </c>
      <c r="E74" s="71" t="s">
        <v>50</v>
      </c>
      <c r="F74" s="71" t="s">
        <v>50</v>
      </c>
      <c r="G74" s="67" t="s">
        <v>50</v>
      </c>
      <c r="H74" s="67">
        <v>0</v>
      </c>
    </row>
    <row r="75" spans="4:8" x14ac:dyDescent="0.15">
      <c r="D75" s="67" t="s">
        <v>50</v>
      </c>
      <c r="E75" s="71" t="s">
        <v>50</v>
      </c>
      <c r="F75" s="71" t="s">
        <v>50</v>
      </c>
      <c r="G75" s="67" t="s">
        <v>50</v>
      </c>
      <c r="H75" s="67">
        <v>0</v>
      </c>
    </row>
    <row r="76" spans="4:8" x14ac:dyDescent="0.15">
      <c r="D76" s="67" t="s">
        <v>50</v>
      </c>
      <c r="E76" s="71" t="s">
        <v>50</v>
      </c>
      <c r="F76" s="71" t="s">
        <v>50</v>
      </c>
      <c r="G76" s="67" t="s">
        <v>50</v>
      </c>
      <c r="H76" s="67">
        <v>0</v>
      </c>
    </row>
    <row r="77" spans="4:8" x14ac:dyDescent="0.15">
      <c r="D77" s="67" t="s">
        <v>50</v>
      </c>
      <c r="E77" s="71" t="s">
        <v>50</v>
      </c>
      <c r="F77" s="71" t="s">
        <v>50</v>
      </c>
      <c r="G77" s="67" t="s">
        <v>50</v>
      </c>
      <c r="H77" s="67">
        <v>0</v>
      </c>
    </row>
    <row r="78" spans="4:8" x14ac:dyDescent="0.15">
      <c r="D78" s="67" t="s">
        <v>50</v>
      </c>
      <c r="E78" s="71" t="s">
        <v>50</v>
      </c>
      <c r="F78" s="71" t="s">
        <v>50</v>
      </c>
      <c r="G78" s="67" t="s">
        <v>50</v>
      </c>
      <c r="H78" s="67">
        <v>0</v>
      </c>
    </row>
    <row r="79" spans="4:8" x14ac:dyDescent="0.15">
      <c r="D79" s="67" t="s">
        <v>50</v>
      </c>
      <c r="E79" s="71" t="s">
        <v>50</v>
      </c>
      <c r="F79" s="71" t="s">
        <v>50</v>
      </c>
      <c r="G79" s="67" t="s">
        <v>50</v>
      </c>
      <c r="H79" s="67">
        <v>0</v>
      </c>
    </row>
    <row r="80" spans="4:8" x14ac:dyDescent="0.15">
      <c r="D80" s="67" t="s">
        <v>50</v>
      </c>
      <c r="E80" s="71" t="s">
        <v>50</v>
      </c>
      <c r="F80" s="71" t="s">
        <v>50</v>
      </c>
      <c r="G80" s="67" t="s">
        <v>50</v>
      </c>
      <c r="H80" s="67">
        <v>0</v>
      </c>
    </row>
    <row r="81" spans="4:8" x14ac:dyDescent="0.15">
      <c r="D81" s="67" t="s">
        <v>50</v>
      </c>
      <c r="E81" s="71" t="s">
        <v>50</v>
      </c>
      <c r="F81" s="71" t="s">
        <v>50</v>
      </c>
      <c r="G81" s="67" t="s">
        <v>50</v>
      </c>
      <c r="H81" s="67">
        <v>0</v>
      </c>
    </row>
    <row r="82" spans="4:8" x14ac:dyDescent="0.15">
      <c r="D82" s="67" t="s">
        <v>50</v>
      </c>
      <c r="E82" s="71" t="s">
        <v>50</v>
      </c>
      <c r="F82" s="71" t="s">
        <v>50</v>
      </c>
      <c r="G82" s="67" t="s">
        <v>50</v>
      </c>
      <c r="H82" s="67">
        <v>0</v>
      </c>
    </row>
    <row r="83" spans="4:8" x14ac:dyDescent="0.15">
      <c r="D83" s="67" t="s">
        <v>50</v>
      </c>
      <c r="E83" s="71" t="s">
        <v>50</v>
      </c>
      <c r="F83" s="71" t="s">
        <v>50</v>
      </c>
      <c r="G83" s="67" t="s">
        <v>50</v>
      </c>
      <c r="H83" s="67">
        <v>0</v>
      </c>
    </row>
    <row r="84" spans="4:8" x14ac:dyDescent="0.15">
      <c r="D84" s="67" t="s">
        <v>50</v>
      </c>
      <c r="E84" s="71" t="s">
        <v>50</v>
      </c>
      <c r="F84" s="71" t="s">
        <v>50</v>
      </c>
      <c r="G84" s="67" t="s">
        <v>50</v>
      </c>
      <c r="H84" s="67">
        <v>0</v>
      </c>
    </row>
    <row r="85" spans="4:8" x14ac:dyDescent="0.15">
      <c r="D85" s="67" t="s">
        <v>50</v>
      </c>
      <c r="E85" s="71" t="s">
        <v>50</v>
      </c>
      <c r="F85" s="71" t="s">
        <v>50</v>
      </c>
      <c r="G85" s="67" t="s">
        <v>50</v>
      </c>
      <c r="H85" s="67">
        <v>0</v>
      </c>
    </row>
    <row r="86" spans="4:8" x14ac:dyDescent="0.15">
      <c r="D86" s="67" t="s">
        <v>50</v>
      </c>
      <c r="E86" s="71" t="s">
        <v>50</v>
      </c>
      <c r="F86" s="71" t="s">
        <v>50</v>
      </c>
      <c r="G86" s="67" t="s">
        <v>50</v>
      </c>
      <c r="H86" s="67">
        <v>0</v>
      </c>
    </row>
    <row r="87" spans="4:8" x14ac:dyDescent="0.15">
      <c r="D87" s="67" t="s">
        <v>50</v>
      </c>
      <c r="E87" s="71" t="s">
        <v>50</v>
      </c>
      <c r="F87" s="71" t="s">
        <v>50</v>
      </c>
      <c r="G87" s="67" t="s">
        <v>50</v>
      </c>
      <c r="H87" s="67">
        <v>0</v>
      </c>
    </row>
    <row r="88" spans="4:8" x14ac:dyDescent="0.15">
      <c r="D88" s="67" t="s">
        <v>50</v>
      </c>
      <c r="E88" s="71" t="s">
        <v>50</v>
      </c>
      <c r="F88" s="71" t="s">
        <v>50</v>
      </c>
      <c r="G88" s="67" t="s">
        <v>50</v>
      </c>
      <c r="H88" s="67">
        <v>0</v>
      </c>
    </row>
    <row r="89" spans="4:8" x14ac:dyDescent="0.15">
      <c r="D89" s="67" t="s">
        <v>50</v>
      </c>
      <c r="E89" s="71" t="s">
        <v>50</v>
      </c>
      <c r="F89" s="71" t="s">
        <v>50</v>
      </c>
      <c r="G89" s="67" t="s">
        <v>50</v>
      </c>
      <c r="H89" s="67">
        <v>0</v>
      </c>
    </row>
    <row r="90" spans="4:8" x14ac:dyDescent="0.15">
      <c r="D90" s="67" t="s">
        <v>50</v>
      </c>
      <c r="E90" s="71" t="s">
        <v>50</v>
      </c>
      <c r="F90" s="71" t="s">
        <v>50</v>
      </c>
      <c r="G90" s="67" t="s">
        <v>50</v>
      </c>
      <c r="H90" s="67">
        <v>0</v>
      </c>
    </row>
    <row r="91" spans="4:8" x14ac:dyDescent="0.15">
      <c r="D91" s="67" t="s">
        <v>50</v>
      </c>
      <c r="E91" s="71" t="s">
        <v>50</v>
      </c>
      <c r="F91" s="71" t="s">
        <v>50</v>
      </c>
      <c r="G91" s="67" t="s">
        <v>50</v>
      </c>
      <c r="H91" s="67">
        <v>0</v>
      </c>
    </row>
    <row r="92" spans="4:8" x14ac:dyDescent="0.15">
      <c r="D92" s="67" t="s">
        <v>50</v>
      </c>
      <c r="E92" s="71" t="s">
        <v>50</v>
      </c>
      <c r="F92" s="71" t="s">
        <v>50</v>
      </c>
      <c r="G92" s="67" t="s">
        <v>50</v>
      </c>
      <c r="H92" s="67">
        <v>0</v>
      </c>
    </row>
    <row r="93" spans="4:8" x14ac:dyDescent="0.15">
      <c r="D93" s="67" t="s">
        <v>50</v>
      </c>
      <c r="E93" s="71" t="s">
        <v>50</v>
      </c>
      <c r="F93" s="71" t="s">
        <v>50</v>
      </c>
      <c r="G93" s="67" t="s">
        <v>50</v>
      </c>
      <c r="H93" s="67">
        <v>0</v>
      </c>
    </row>
    <row r="94" spans="4:8" x14ac:dyDescent="0.15">
      <c r="D94" s="67" t="s">
        <v>63</v>
      </c>
      <c r="E94" s="71">
        <v>0</v>
      </c>
      <c r="F94" s="71">
        <v>0</v>
      </c>
      <c r="G94" s="67">
        <v>0</v>
      </c>
      <c r="H94" s="67">
        <v>0</v>
      </c>
    </row>
    <row r="95" spans="4:8" x14ac:dyDescent="0.15">
      <c r="D95" s="67" t="s">
        <v>50</v>
      </c>
      <c r="E95" s="71" t="s">
        <v>50</v>
      </c>
      <c r="F95" s="71" t="s">
        <v>50</v>
      </c>
      <c r="G95" s="67" t="s">
        <v>50</v>
      </c>
      <c r="H95" s="67">
        <v>0</v>
      </c>
    </row>
    <row r="96" spans="4:8" x14ac:dyDescent="0.15">
      <c r="D96" s="67" t="s">
        <v>50</v>
      </c>
      <c r="E96" s="71" t="s">
        <v>50</v>
      </c>
      <c r="F96" s="71" t="s">
        <v>50</v>
      </c>
      <c r="G96" s="67" t="s">
        <v>50</v>
      </c>
      <c r="H96" s="67">
        <v>0</v>
      </c>
    </row>
    <row r="97" spans="4:8" x14ac:dyDescent="0.15">
      <c r="D97" s="67" t="s">
        <v>50</v>
      </c>
      <c r="E97" s="71" t="s">
        <v>50</v>
      </c>
      <c r="F97" s="71" t="s">
        <v>50</v>
      </c>
      <c r="G97" s="67" t="s">
        <v>50</v>
      </c>
      <c r="H97" s="67">
        <v>0</v>
      </c>
    </row>
    <row r="98" spans="4:8" x14ac:dyDescent="0.15">
      <c r="D98" s="67" t="s">
        <v>50</v>
      </c>
      <c r="E98" s="71" t="s">
        <v>50</v>
      </c>
      <c r="F98" s="71" t="s">
        <v>50</v>
      </c>
      <c r="G98" s="67" t="s">
        <v>50</v>
      </c>
      <c r="H98" s="67">
        <v>0</v>
      </c>
    </row>
    <row r="99" spans="4:8" x14ac:dyDescent="0.15">
      <c r="D99" s="67" t="s">
        <v>50</v>
      </c>
      <c r="E99" s="71" t="s">
        <v>50</v>
      </c>
      <c r="F99" s="71" t="s">
        <v>50</v>
      </c>
      <c r="G99" s="67" t="s">
        <v>50</v>
      </c>
      <c r="H99" s="67">
        <v>0</v>
      </c>
    </row>
    <row r="100" spans="4:8" x14ac:dyDescent="0.15">
      <c r="D100" s="67" t="s">
        <v>50</v>
      </c>
      <c r="E100" s="71" t="s">
        <v>50</v>
      </c>
      <c r="F100" s="71" t="s">
        <v>50</v>
      </c>
      <c r="G100" s="67" t="s">
        <v>50</v>
      </c>
      <c r="H100" s="67">
        <v>0</v>
      </c>
    </row>
    <row r="101" spans="4:8" x14ac:dyDescent="0.15">
      <c r="D101" s="67" t="s">
        <v>50</v>
      </c>
      <c r="E101" s="71" t="s">
        <v>50</v>
      </c>
      <c r="F101" s="71" t="s">
        <v>50</v>
      </c>
      <c r="G101" s="67" t="s">
        <v>50</v>
      </c>
      <c r="H101" s="67">
        <v>0</v>
      </c>
    </row>
    <row r="102" spans="4:8" x14ac:dyDescent="0.15">
      <c r="D102" s="67" t="s">
        <v>50</v>
      </c>
      <c r="E102" s="71" t="s">
        <v>50</v>
      </c>
      <c r="F102" s="71" t="s">
        <v>50</v>
      </c>
      <c r="G102" s="67" t="s">
        <v>50</v>
      </c>
      <c r="H102" s="67">
        <v>0</v>
      </c>
    </row>
    <row r="103" spans="4:8" x14ac:dyDescent="0.15">
      <c r="D103" s="67" t="s">
        <v>50</v>
      </c>
      <c r="E103" s="71" t="s">
        <v>50</v>
      </c>
      <c r="F103" s="71" t="s">
        <v>50</v>
      </c>
      <c r="G103" s="67" t="s">
        <v>50</v>
      </c>
      <c r="H103" s="67">
        <v>0</v>
      </c>
    </row>
    <row r="104" spans="4:8" x14ac:dyDescent="0.15">
      <c r="D104" s="67" t="s">
        <v>50</v>
      </c>
      <c r="E104" s="71" t="s">
        <v>50</v>
      </c>
      <c r="F104" s="71" t="s">
        <v>50</v>
      </c>
      <c r="G104" s="67" t="s">
        <v>50</v>
      </c>
      <c r="H104" s="67">
        <v>0</v>
      </c>
    </row>
    <row r="105" spans="4:8" x14ac:dyDescent="0.15">
      <c r="D105" s="67" t="s">
        <v>50</v>
      </c>
      <c r="E105" s="71" t="s">
        <v>50</v>
      </c>
      <c r="F105" s="71" t="s">
        <v>50</v>
      </c>
      <c r="G105" s="67" t="s">
        <v>50</v>
      </c>
      <c r="H105" s="67">
        <v>0</v>
      </c>
    </row>
    <row r="106" spans="4:8" x14ac:dyDescent="0.15">
      <c r="D106" s="67" t="s">
        <v>50</v>
      </c>
      <c r="E106" s="71" t="s">
        <v>50</v>
      </c>
      <c r="F106" s="71" t="s">
        <v>50</v>
      </c>
      <c r="G106" s="67" t="s">
        <v>50</v>
      </c>
      <c r="H106" s="67">
        <v>0</v>
      </c>
    </row>
    <row r="107" spans="4:8" x14ac:dyDescent="0.15">
      <c r="D107" s="67" t="s">
        <v>50</v>
      </c>
      <c r="E107" s="71" t="s">
        <v>50</v>
      </c>
      <c r="F107" s="71" t="s">
        <v>50</v>
      </c>
      <c r="G107" s="67" t="s">
        <v>50</v>
      </c>
      <c r="H107" s="67">
        <v>0</v>
      </c>
    </row>
    <row r="108" spans="4:8" x14ac:dyDescent="0.15">
      <c r="D108" s="67" t="s">
        <v>50</v>
      </c>
      <c r="E108" s="71" t="s">
        <v>50</v>
      </c>
      <c r="F108" s="71" t="s">
        <v>50</v>
      </c>
      <c r="G108" s="67" t="s">
        <v>50</v>
      </c>
      <c r="H108" s="67">
        <v>0</v>
      </c>
    </row>
    <row r="109" spans="4:8" x14ac:dyDescent="0.15">
      <c r="D109" s="67" t="s">
        <v>50</v>
      </c>
      <c r="E109" s="71" t="s">
        <v>50</v>
      </c>
      <c r="F109" s="71" t="s">
        <v>50</v>
      </c>
      <c r="G109" s="67" t="s">
        <v>50</v>
      </c>
      <c r="H109" s="67">
        <v>0</v>
      </c>
    </row>
    <row r="110" spans="4:8" x14ac:dyDescent="0.15">
      <c r="D110" s="67" t="s">
        <v>50</v>
      </c>
      <c r="E110" s="71" t="s">
        <v>50</v>
      </c>
      <c r="F110" s="71" t="s">
        <v>50</v>
      </c>
      <c r="G110" s="67" t="s">
        <v>50</v>
      </c>
      <c r="H110" s="67">
        <v>0</v>
      </c>
    </row>
    <row r="111" spans="4:8" x14ac:dyDescent="0.15">
      <c r="D111" s="67" t="s">
        <v>50</v>
      </c>
      <c r="E111" s="71" t="s">
        <v>50</v>
      </c>
      <c r="F111" s="71" t="s">
        <v>50</v>
      </c>
      <c r="G111" s="67" t="s">
        <v>50</v>
      </c>
      <c r="H111" s="67">
        <v>0</v>
      </c>
    </row>
    <row r="112" spans="4:8" x14ac:dyDescent="0.15">
      <c r="D112" s="67" t="s">
        <v>50</v>
      </c>
      <c r="E112" s="71" t="s">
        <v>50</v>
      </c>
      <c r="F112" s="71" t="s">
        <v>50</v>
      </c>
      <c r="G112" s="67" t="s">
        <v>50</v>
      </c>
      <c r="H112" s="67">
        <v>0</v>
      </c>
    </row>
    <row r="113" spans="4:8" x14ac:dyDescent="0.15">
      <c r="D113" s="67" t="s">
        <v>50</v>
      </c>
      <c r="E113" s="71" t="s">
        <v>50</v>
      </c>
      <c r="F113" s="71" t="s">
        <v>50</v>
      </c>
      <c r="G113" s="67" t="s">
        <v>50</v>
      </c>
      <c r="H113" s="67">
        <v>0</v>
      </c>
    </row>
    <row r="114" spans="4:8" x14ac:dyDescent="0.15">
      <c r="D114" s="67" t="s">
        <v>50</v>
      </c>
      <c r="E114" s="71" t="s">
        <v>50</v>
      </c>
      <c r="F114" s="71" t="s">
        <v>50</v>
      </c>
      <c r="G114" s="67" t="s">
        <v>50</v>
      </c>
      <c r="H114" s="67">
        <v>0</v>
      </c>
    </row>
    <row r="115" spans="4:8" x14ac:dyDescent="0.15">
      <c r="D115" s="67" t="s">
        <v>50</v>
      </c>
      <c r="E115" s="71" t="s">
        <v>50</v>
      </c>
      <c r="F115" s="71" t="s">
        <v>50</v>
      </c>
      <c r="G115" s="67" t="s">
        <v>50</v>
      </c>
      <c r="H115" s="67">
        <v>0</v>
      </c>
    </row>
    <row r="116" spans="4:8" x14ac:dyDescent="0.15">
      <c r="D116" s="67" t="s">
        <v>50</v>
      </c>
      <c r="E116" s="71" t="s">
        <v>50</v>
      </c>
      <c r="F116" s="71" t="s">
        <v>50</v>
      </c>
      <c r="G116" s="67" t="s">
        <v>50</v>
      </c>
      <c r="H116" s="67">
        <v>0</v>
      </c>
    </row>
    <row r="117" spans="4:8" x14ac:dyDescent="0.15">
      <c r="D117" s="67" t="s">
        <v>50</v>
      </c>
      <c r="E117" s="71" t="s">
        <v>50</v>
      </c>
      <c r="F117" s="71" t="s">
        <v>50</v>
      </c>
      <c r="G117" s="67" t="s">
        <v>50</v>
      </c>
      <c r="H117" s="67">
        <v>0</v>
      </c>
    </row>
    <row r="118" spans="4:8" x14ac:dyDescent="0.15">
      <c r="D118" s="67" t="s">
        <v>50</v>
      </c>
      <c r="E118" s="71" t="s">
        <v>50</v>
      </c>
      <c r="F118" s="71" t="s">
        <v>50</v>
      </c>
      <c r="G118" s="67" t="s">
        <v>50</v>
      </c>
      <c r="H118" s="67">
        <v>0</v>
      </c>
    </row>
    <row r="119" spans="4:8" x14ac:dyDescent="0.15">
      <c r="D119" s="67" t="s">
        <v>50</v>
      </c>
      <c r="E119" s="71" t="s">
        <v>50</v>
      </c>
      <c r="F119" s="71" t="s">
        <v>50</v>
      </c>
      <c r="G119" s="67" t="s">
        <v>50</v>
      </c>
      <c r="H119" s="67">
        <v>0</v>
      </c>
    </row>
    <row r="120" spans="4:8" x14ac:dyDescent="0.15">
      <c r="D120" s="67" t="s">
        <v>50</v>
      </c>
      <c r="E120" s="71" t="s">
        <v>50</v>
      </c>
      <c r="F120" s="71" t="s">
        <v>50</v>
      </c>
      <c r="G120" s="67" t="s">
        <v>50</v>
      </c>
      <c r="H120" s="67">
        <v>0</v>
      </c>
    </row>
    <row r="121" spans="4:8" x14ac:dyDescent="0.15">
      <c r="D121" s="67" t="s">
        <v>50</v>
      </c>
      <c r="E121" s="71" t="s">
        <v>50</v>
      </c>
      <c r="F121" s="71" t="s">
        <v>50</v>
      </c>
      <c r="G121" s="67" t="s">
        <v>50</v>
      </c>
      <c r="H121" s="67">
        <v>0</v>
      </c>
    </row>
    <row r="122" spans="4:8" x14ac:dyDescent="0.15">
      <c r="D122" s="67" t="s">
        <v>50</v>
      </c>
      <c r="E122" s="71" t="s">
        <v>50</v>
      </c>
      <c r="F122" s="71" t="s">
        <v>50</v>
      </c>
      <c r="G122" s="67" t="s">
        <v>50</v>
      </c>
      <c r="H122" s="67">
        <v>0</v>
      </c>
    </row>
    <row r="123" spans="4:8" x14ac:dyDescent="0.15">
      <c r="D123" s="67" t="s">
        <v>50</v>
      </c>
      <c r="E123" s="71" t="s">
        <v>50</v>
      </c>
      <c r="F123" s="71" t="s">
        <v>50</v>
      </c>
      <c r="G123" s="67" t="s">
        <v>50</v>
      </c>
      <c r="H123" s="67">
        <v>0</v>
      </c>
    </row>
    <row r="124" spans="4:8" x14ac:dyDescent="0.15">
      <c r="D124" s="67" t="s">
        <v>50</v>
      </c>
      <c r="E124" s="71" t="s">
        <v>50</v>
      </c>
      <c r="F124" s="71" t="s">
        <v>50</v>
      </c>
      <c r="G124" s="67" t="s">
        <v>50</v>
      </c>
      <c r="H124" s="67">
        <v>0</v>
      </c>
    </row>
    <row r="125" spans="4:8" x14ac:dyDescent="0.15">
      <c r="D125" s="67" t="s">
        <v>63</v>
      </c>
      <c r="E125" s="71">
        <v>0</v>
      </c>
      <c r="F125" s="71">
        <v>0</v>
      </c>
      <c r="G125" s="67">
        <v>0</v>
      </c>
      <c r="H125" s="67">
        <v>0</v>
      </c>
    </row>
    <row r="126" spans="4:8" x14ac:dyDescent="0.15">
      <c r="D126" s="67" t="s">
        <v>64</v>
      </c>
      <c r="E126" s="71">
        <v>0</v>
      </c>
      <c r="F126" s="71">
        <v>0</v>
      </c>
      <c r="G126" s="67">
        <v>0</v>
      </c>
      <c r="H126" s="67">
        <v>0</v>
      </c>
    </row>
  </sheetData>
  <phoneticPr fontId="7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view="pageBreakPreview" zoomScale="60" zoomScaleNormal="100" workbookViewId="0">
      <pane xSplit="48" ySplit="1" topLeftCell="AW2" activePane="bottomRight" state="frozen"/>
      <selection pane="topRight" activeCell="W1" sqref="W1"/>
      <selection pane="bottomLeft" activeCell="A2" sqref="A2"/>
      <selection pane="bottomRight" activeCell="AB35" sqref="AB35"/>
    </sheetView>
  </sheetViews>
  <sheetFormatPr defaultRowHeight="13.5" x14ac:dyDescent="0.15"/>
  <cols>
    <col min="1" max="5" width="5.625" style="16" customWidth="1"/>
    <col min="6" max="6" width="3.625" style="16" customWidth="1"/>
    <col min="7" max="13" width="5.625" style="16" customWidth="1"/>
    <col min="14" max="17" width="3.625" style="16" customWidth="1"/>
    <col min="18" max="18" width="5.625" style="17" customWidth="1"/>
    <col min="19" max="20" width="5.625" style="16" customWidth="1"/>
    <col min="21" max="22" width="3.625" style="16" customWidth="1"/>
    <col min="23" max="23" width="4.625" style="16" customWidth="1"/>
    <col min="24" max="26" width="9" style="16"/>
    <col min="27" max="31" width="5.625" style="124" customWidth="1"/>
    <col min="32" max="32" width="3.625" style="124" customWidth="1"/>
    <col min="33" max="39" width="5.625" style="124" customWidth="1"/>
    <col min="40" max="43" width="3.625" style="124" customWidth="1"/>
    <col min="44" max="44" width="5.625" style="125" customWidth="1"/>
    <col min="45" max="46" width="5.625" style="124" customWidth="1"/>
    <col min="47" max="48" width="3.625" style="124" customWidth="1"/>
    <col min="49" max="49" width="27.5" style="124" customWidth="1"/>
    <col min="50" max="16384" width="9" style="124"/>
  </cols>
  <sheetData>
    <row r="1" spans="1:26" s="1" customFormat="1" ht="50.1" customHeight="1" thickBot="1" x14ac:dyDescent="0.2">
      <c r="A1" s="185" t="s">
        <v>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6" t="s">
        <v>78</v>
      </c>
      <c r="Y1" s="187"/>
      <c r="Z1" s="188"/>
    </row>
    <row r="2" spans="1:26" s="1" customFormat="1" ht="1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6" s="1" customFormat="1" ht="39.950000000000003" customHeight="1" x14ac:dyDescent="0.15">
      <c r="A3" s="115">
        <v>1</v>
      </c>
      <c r="B3" s="182" t="s">
        <v>100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6" s="1" customFormat="1" ht="15" customHeight="1" x14ac:dyDescent="0.15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8"/>
    </row>
    <row r="5" spans="1:26" s="1" customFormat="1" ht="39.950000000000003" customHeight="1" x14ac:dyDescent="0.25">
      <c r="A5" s="139"/>
      <c r="B5" s="189" t="s">
        <v>101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40"/>
    </row>
    <row r="6" spans="1:26" s="1" customFormat="1" ht="39.950000000000003" customHeight="1" x14ac:dyDescent="0.25">
      <c r="A6" s="13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40"/>
    </row>
    <row r="7" spans="1:26" s="1" customFormat="1" ht="15" customHeight="1" x14ac:dyDescent="0.25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3"/>
    </row>
    <row r="8" spans="1:26" s="1" customFormat="1" ht="15" customHeight="1" x14ac:dyDescent="0.25">
      <c r="A8" s="126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98"/>
    </row>
    <row r="9" spans="1:26" s="1" customFormat="1" ht="39.950000000000003" customHeight="1" x14ac:dyDescent="0.15">
      <c r="A9" s="115">
        <v>2</v>
      </c>
      <c r="B9" s="182" t="s">
        <v>102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</row>
    <row r="10" spans="1:26" s="1" customFormat="1" ht="15" customHeight="1" x14ac:dyDescent="0.15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8"/>
    </row>
    <row r="11" spans="1:26" s="1" customFormat="1" ht="39.950000000000003" customHeight="1" x14ac:dyDescent="0.15">
      <c r="A11" s="145"/>
      <c r="B11" s="183" t="s">
        <v>103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40"/>
    </row>
    <row r="12" spans="1:26" s="1" customFormat="1" ht="39.950000000000003" customHeight="1" x14ac:dyDescent="0.15">
      <c r="A12" s="145"/>
      <c r="B12" s="190" t="s">
        <v>104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40"/>
    </row>
    <row r="13" spans="1:26" s="1" customFormat="1" ht="15" customHeight="1" x14ac:dyDescent="0.15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3"/>
    </row>
    <row r="14" spans="1:26" s="1" customFormat="1" ht="15" customHeight="1" x14ac:dyDescent="0.1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98"/>
    </row>
    <row r="15" spans="1:26" s="1" customFormat="1" ht="39.950000000000003" customHeight="1" thickBot="1" x14ac:dyDescent="0.2">
      <c r="A15" s="191" t="s">
        <v>105</v>
      </c>
      <c r="B15" s="191"/>
      <c r="C15" s="191"/>
    </row>
    <row r="16" spans="1:26" s="1" customFormat="1" ht="38.1" customHeight="1" x14ac:dyDescent="0.15">
      <c r="A16" s="192" t="s">
        <v>106</v>
      </c>
      <c r="B16" s="193"/>
      <c r="C16" s="193"/>
      <c r="D16" s="193"/>
      <c r="E16" s="193"/>
      <c r="F16" s="193"/>
      <c r="G16" s="193"/>
      <c r="H16" s="193"/>
      <c r="I16" s="193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97"/>
    </row>
    <row r="17" spans="1:23" s="1" customFormat="1" ht="38.1" customHeight="1" x14ac:dyDescent="0.25">
      <c r="A17" s="149"/>
      <c r="B17" s="132"/>
      <c r="C17" s="129"/>
      <c r="D17" s="129"/>
      <c r="E17" s="129"/>
      <c r="F17" s="129"/>
      <c r="G17" s="129"/>
      <c r="H17" s="129"/>
      <c r="I17" s="129"/>
      <c r="J17" s="129"/>
      <c r="K17" s="129"/>
      <c r="L17" s="130"/>
      <c r="M17" s="130"/>
      <c r="N17" s="130"/>
      <c r="O17" s="130"/>
      <c r="P17" s="130"/>
      <c r="Q17" s="130"/>
      <c r="R17" s="131"/>
      <c r="S17" s="130"/>
      <c r="T17" s="130"/>
      <c r="U17" s="130"/>
      <c r="V17" s="130"/>
      <c r="W17" s="99"/>
    </row>
    <row r="18" spans="1:23" s="1" customFormat="1" ht="38.1" customHeight="1" x14ac:dyDescent="0.2">
      <c r="A18" s="150"/>
      <c r="B18" s="180" t="s">
        <v>45</v>
      </c>
      <c r="C18" s="180"/>
      <c r="D18" s="180"/>
      <c r="E18" s="180"/>
      <c r="F18" s="151"/>
      <c r="G18" s="184" t="s">
        <v>90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33"/>
      <c r="V18" s="134"/>
      <c r="W18" s="99"/>
    </row>
    <row r="19" spans="1:23" s="1" customFormat="1" ht="38.1" customHeight="1" x14ac:dyDescent="0.2">
      <c r="A19" s="150"/>
      <c r="B19" s="180" t="s">
        <v>46</v>
      </c>
      <c r="C19" s="180"/>
      <c r="D19" s="180"/>
      <c r="E19" s="180"/>
      <c r="F19" s="151"/>
      <c r="G19" s="184" t="s">
        <v>91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24"/>
      <c r="V19" s="134"/>
      <c r="W19" s="99"/>
    </row>
    <row r="20" spans="1:23" s="1" customFormat="1" ht="38.1" customHeight="1" x14ac:dyDescent="0.2">
      <c r="A20" s="150"/>
      <c r="B20" s="180" t="s">
        <v>47</v>
      </c>
      <c r="C20" s="180"/>
      <c r="D20" s="180"/>
      <c r="E20" s="180"/>
      <c r="F20" s="151"/>
      <c r="G20" s="184" t="s">
        <v>92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34"/>
      <c r="V20" s="133"/>
      <c r="W20" s="99"/>
    </row>
    <row r="21" spans="1:23" s="1" customFormat="1" ht="38.1" customHeight="1" x14ac:dyDescent="0.2">
      <c r="A21" s="150"/>
      <c r="B21" s="180" t="s">
        <v>93</v>
      </c>
      <c r="C21" s="180"/>
      <c r="D21" s="180"/>
      <c r="E21" s="180"/>
      <c r="F21" s="151"/>
      <c r="G21" s="181" t="s">
        <v>94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98"/>
      <c r="V21" s="98"/>
      <c r="W21" s="99"/>
    </row>
    <row r="22" spans="1:23" s="1" customFormat="1" ht="38.1" customHeight="1" x14ac:dyDescent="0.2">
      <c r="A22" s="150"/>
      <c r="B22" s="180" t="s">
        <v>95</v>
      </c>
      <c r="C22" s="180"/>
      <c r="D22" s="180"/>
      <c r="E22" s="180"/>
      <c r="F22" s="151"/>
      <c r="G22" s="181" t="s">
        <v>107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98"/>
      <c r="V22" s="98"/>
      <c r="W22" s="99"/>
    </row>
    <row r="23" spans="1:23" s="1" customFormat="1" ht="38.1" customHeight="1" x14ac:dyDescent="0.15">
      <c r="A23" s="152"/>
      <c r="B23" s="133"/>
      <c r="C23" s="133"/>
      <c r="D23" s="133"/>
      <c r="E23" s="133"/>
      <c r="F23" s="133"/>
      <c r="G23" s="133"/>
      <c r="H23" s="133"/>
      <c r="I23" s="133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</row>
    <row r="24" spans="1:23" s="16" customFormat="1" ht="38.1" customHeight="1" x14ac:dyDescent="0.15">
      <c r="A24" s="150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53"/>
    </row>
    <row r="25" spans="1:23" s="16" customFormat="1" ht="38.1" customHeight="1" x14ac:dyDescent="0.15">
      <c r="A25" s="150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5"/>
      <c r="S25" s="124"/>
      <c r="T25" s="124"/>
      <c r="U25" s="124"/>
      <c r="V25" s="124"/>
      <c r="W25" s="153"/>
    </row>
    <row r="26" spans="1:23" s="16" customFormat="1" ht="38.1" customHeight="1" thickBot="1" x14ac:dyDescent="0.2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/>
      <c r="S26" s="155"/>
      <c r="T26" s="155"/>
      <c r="U26" s="155"/>
      <c r="V26" s="155"/>
      <c r="W26" s="157"/>
    </row>
    <row r="27" spans="1:23" s="1" customFormat="1" ht="15" customHeight="1" x14ac:dyDescent="0.25">
      <c r="A27" s="11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117"/>
      <c r="N27" s="117"/>
      <c r="O27" s="117"/>
      <c r="P27" s="117"/>
      <c r="Q27" s="117"/>
      <c r="R27" s="118"/>
      <c r="S27" s="117"/>
      <c r="T27" s="117"/>
      <c r="U27" s="117"/>
      <c r="V27" s="117"/>
    </row>
    <row r="28" spans="1:23" s="1" customFormat="1" ht="39.950000000000003" customHeight="1" x14ac:dyDescent="0.15">
      <c r="A28" s="115">
        <v>3</v>
      </c>
      <c r="B28" s="182" t="s">
        <v>108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</row>
    <row r="29" spans="1:23" s="1" customFormat="1" ht="15" customHeight="1" x14ac:dyDescent="0.1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8"/>
    </row>
    <row r="30" spans="1:23" s="1" customFormat="1" ht="39.950000000000003" customHeight="1" x14ac:dyDescent="0.25">
      <c r="A30" s="139"/>
      <c r="B30" s="132" t="s">
        <v>109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/>
      <c r="M30" s="130"/>
      <c r="N30" s="130"/>
      <c r="O30" s="130"/>
      <c r="P30" s="130"/>
      <c r="Q30" s="130"/>
      <c r="R30" s="131"/>
      <c r="S30" s="130"/>
      <c r="T30" s="130"/>
      <c r="U30" s="130"/>
      <c r="V30" s="130"/>
      <c r="W30" s="140"/>
    </row>
    <row r="31" spans="1:23" s="1" customFormat="1" ht="15" customHeight="1" x14ac:dyDescent="0.25">
      <c r="A31" s="141"/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60"/>
      <c r="M31" s="160"/>
      <c r="N31" s="160"/>
      <c r="O31" s="160"/>
      <c r="P31" s="160"/>
      <c r="Q31" s="160"/>
      <c r="R31" s="161"/>
      <c r="S31" s="160"/>
      <c r="T31" s="160"/>
      <c r="U31" s="160"/>
      <c r="V31" s="160"/>
      <c r="W31" s="143"/>
    </row>
    <row r="32" spans="1:23" s="1" customFormat="1" ht="15" customHeight="1" x14ac:dyDescent="0.25">
      <c r="A32" s="114"/>
      <c r="B32" s="123"/>
      <c r="C32" s="116"/>
      <c r="D32" s="116"/>
      <c r="E32" s="116"/>
      <c r="F32" s="116"/>
      <c r="G32" s="116"/>
      <c r="H32" s="116"/>
      <c r="I32" s="116"/>
      <c r="J32" s="116"/>
      <c r="K32" s="116"/>
      <c r="L32" s="117"/>
      <c r="M32" s="117"/>
      <c r="N32" s="117"/>
      <c r="O32" s="117"/>
      <c r="P32" s="117"/>
      <c r="Q32" s="117"/>
      <c r="R32" s="118"/>
      <c r="S32" s="117"/>
      <c r="T32" s="117"/>
      <c r="U32" s="117"/>
      <c r="V32" s="117"/>
    </row>
    <row r="33" spans="1:26" s="1" customFormat="1" ht="39.950000000000003" customHeight="1" x14ac:dyDescent="0.15">
      <c r="A33" s="115">
        <v>4</v>
      </c>
      <c r="B33" s="182" t="s">
        <v>110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</row>
    <row r="34" spans="1:26" s="1" customFormat="1" ht="15" customHeight="1" x14ac:dyDescent="0.15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</row>
    <row r="35" spans="1:26" s="1" customFormat="1" ht="39.950000000000003" customHeight="1" x14ac:dyDescent="0.15">
      <c r="A35" s="145"/>
      <c r="B35" s="183" t="s">
        <v>111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40"/>
    </row>
    <row r="36" spans="1:26" s="1" customFormat="1" ht="39.950000000000003" customHeight="1" x14ac:dyDescent="0.15">
      <c r="A36" s="145"/>
      <c r="B36" s="132" t="s">
        <v>112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40"/>
    </row>
    <row r="37" spans="1:26" s="1" customFormat="1" ht="15" customHeight="1" x14ac:dyDescent="0.25">
      <c r="A37" s="141"/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60"/>
      <c r="M37" s="160"/>
      <c r="N37" s="160"/>
      <c r="O37" s="160"/>
      <c r="P37" s="160"/>
      <c r="Q37" s="160"/>
      <c r="R37" s="161"/>
      <c r="S37" s="160"/>
      <c r="T37" s="160"/>
      <c r="U37" s="160"/>
      <c r="V37" s="160"/>
      <c r="W37" s="143"/>
    </row>
    <row r="38" spans="1:26" ht="24" x14ac:dyDescent="0.25">
      <c r="A38" s="114"/>
      <c r="B38" s="123"/>
      <c r="C38" s="116"/>
      <c r="D38" s="116"/>
      <c r="E38" s="116"/>
      <c r="F38" s="116"/>
      <c r="G38" s="116"/>
      <c r="H38" s="116"/>
      <c r="I38" s="116"/>
      <c r="J38" s="116"/>
      <c r="K38" s="116"/>
      <c r="L38" s="117"/>
      <c r="M38" s="117"/>
      <c r="N38" s="117"/>
      <c r="O38" s="117"/>
      <c r="P38" s="117"/>
      <c r="Q38" s="117"/>
      <c r="R38" s="118"/>
      <c r="S38" s="117"/>
      <c r="T38" s="117"/>
      <c r="U38" s="117"/>
      <c r="V38" s="117"/>
      <c r="W38" s="1"/>
      <c r="X38" s="1"/>
      <c r="Y38" s="1"/>
      <c r="Z38" s="1"/>
    </row>
  </sheetData>
  <mergeCells count="22">
    <mergeCell ref="A15:C15"/>
    <mergeCell ref="A16:I16"/>
    <mergeCell ref="B18:E18"/>
    <mergeCell ref="G18:T18"/>
    <mergeCell ref="A1:W1"/>
    <mergeCell ref="X1:Z1"/>
    <mergeCell ref="B5:V6"/>
    <mergeCell ref="B9:V9"/>
    <mergeCell ref="B12:V12"/>
    <mergeCell ref="B3:V3"/>
    <mergeCell ref="B11:V11"/>
    <mergeCell ref="B19:E19"/>
    <mergeCell ref="G19:T19"/>
    <mergeCell ref="B20:E20"/>
    <mergeCell ref="G20:T20"/>
    <mergeCell ref="B21:E21"/>
    <mergeCell ref="G21:T21"/>
    <mergeCell ref="B22:E22"/>
    <mergeCell ref="G22:T22"/>
    <mergeCell ref="B28:V28"/>
    <mergeCell ref="B33:V33"/>
    <mergeCell ref="B35:V35"/>
  </mergeCells>
  <phoneticPr fontId="5"/>
  <hyperlinks>
    <hyperlink ref="X1" location="最初にご確認ください!A1" display="トップページへ"/>
  </hyperlinks>
  <printOptions horizontalCentered="1"/>
  <pageMargins left="0.19685039370078741" right="0" top="0.35433070866141736" bottom="0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30" zoomScaleNormal="13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C11"/>
    </sheetView>
  </sheetViews>
  <sheetFormatPr defaultRowHeight="17.25" x14ac:dyDescent="0.2"/>
  <cols>
    <col min="1" max="1" width="35.625" style="87" customWidth="1"/>
    <col min="2" max="2" width="53.875" style="86" customWidth="1"/>
    <col min="3" max="3" width="22.375" style="86" customWidth="1"/>
    <col min="4" max="16384" width="9" style="86"/>
  </cols>
  <sheetData>
    <row r="1" spans="1:3" ht="30" customHeight="1" x14ac:dyDescent="0.2">
      <c r="A1" s="196" t="s">
        <v>37</v>
      </c>
      <c r="B1" s="196"/>
      <c r="C1" s="111" t="s">
        <v>78</v>
      </c>
    </row>
    <row r="2" spans="1:3" ht="30" customHeight="1" x14ac:dyDescent="0.2">
      <c r="A2" s="197" t="s">
        <v>38</v>
      </c>
      <c r="B2" s="119" t="s">
        <v>79</v>
      </c>
    </row>
    <row r="3" spans="1:3" ht="30" customHeight="1" x14ac:dyDescent="0.2">
      <c r="A3" s="197"/>
      <c r="B3" s="121" t="s">
        <v>80</v>
      </c>
    </row>
    <row r="4" spans="1:3" ht="30" customHeight="1" x14ac:dyDescent="0.2">
      <c r="A4" s="197"/>
      <c r="B4" s="120" t="s">
        <v>81</v>
      </c>
    </row>
    <row r="5" spans="1:3" ht="30" customHeight="1" x14ac:dyDescent="0.2">
      <c r="A5" s="194" t="s">
        <v>39</v>
      </c>
      <c r="B5" s="121" t="s">
        <v>82</v>
      </c>
    </row>
    <row r="6" spans="1:3" ht="30" customHeight="1" x14ac:dyDescent="0.2">
      <c r="A6" s="195"/>
      <c r="B6" s="121" t="s">
        <v>96</v>
      </c>
    </row>
    <row r="7" spans="1:3" ht="30" customHeight="1" x14ac:dyDescent="0.2">
      <c r="A7" s="194" t="s">
        <v>24</v>
      </c>
      <c r="B7" s="119" t="s">
        <v>79</v>
      </c>
    </row>
    <row r="8" spans="1:3" ht="30" customHeight="1" x14ac:dyDescent="0.2">
      <c r="A8" s="195"/>
      <c r="B8" s="122" t="s">
        <v>97</v>
      </c>
    </row>
    <row r="9" spans="1:3" ht="30" customHeight="1" x14ac:dyDescent="0.2">
      <c r="A9" s="14"/>
    </row>
    <row r="10" spans="1:3" ht="30" customHeight="1" x14ac:dyDescent="0.2">
      <c r="A10" s="14"/>
    </row>
    <row r="11" spans="1:3" ht="30" customHeight="1" x14ac:dyDescent="0.2"/>
    <row r="12" spans="1:3" ht="30" customHeight="1" x14ac:dyDescent="0.2"/>
    <row r="13" spans="1:3" ht="30" customHeight="1" x14ac:dyDescent="0.2"/>
    <row r="14" spans="1:3" ht="30" customHeight="1" x14ac:dyDescent="0.2"/>
  </sheetData>
  <mergeCells count="4">
    <mergeCell ref="A7:A8"/>
    <mergeCell ref="A1:B1"/>
    <mergeCell ref="A2:A4"/>
    <mergeCell ref="A5:A6"/>
  </mergeCells>
  <phoneticPr fontId="5"/>
  <hyperlinks>
    <hyperlink ref="C1" location="最初にご確認ください!A1" display="トップページへ"/>
    <hyperlink ref="C1" location="最初にご確認ください!A1" display="トップページへ"/>
  </hyperlinks>
  <pageMargins left="0.59055118110236227" right="0" top="0.78740157480314965" bottom="0" header="0.31496062992125984" footer="0.31496062992125984"/>
  <pageSetup paperSize="9" scale="10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1"/>
  <sheetViews>
    <sheetView topLeftCell="A19" zoomScaleNormal="100" zoomScaleSheetLayoutView="100" workbookViewId="0"/>
  </sheetViews>
  <sheetFormatPr defaultRowHeight="13.5" x14ac:dyDescent="0.15"/>
  <cols>
    <col min="1" max="16384" width="9" style="1"/>
  </cols>
  <sheetData>
    <row r="1" spans="1:14" ht="24" x14ac:dyDescent="0.25">
      <c r="A1" s="88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06" t="s">
        <v>78</v>
      </c>
      <c r="M1" s="207"/>
      <c r="N1" s="208"/>
    </row>
    <row r="2" spans="1:14" ht="13.5" customHeight="1" thickBo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209"/>
      <c r="M2" s="210"/>
      <c r="N2" s="211"/>
    </row>
    <row r="3" spans="1:14" ht="18" x14ac:dyDescent="0.2">
      <c r="A3" s="89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4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4" x14ac:dyDescent="0.15">
      <c r="A5" s="200">
        <v>1</v>
      </c>
      <c r="B5" s="38"/>
      <c r="C5" s="38"/>
      <c r="D5" s="38"/>
      <c r="E5" s="200" t="s">
        <v>28</v>
      </c>
      <c r="F5" s="212" t="s">
        <v>27</v>
      </c>
      <c r="G5" s="212"/>
      <c r="H5" s="212"/>
      <c r="I5" s="212"/>
      <c r="J5" s="212"/>
      <c r="K5" s="212"/>
    </row>
    <row r="6" spans="1:14" x14ac:dyDescent="0.15">
      <c r="A6" s="200"/>
      <c r="B6" s="38"/>
      <c r="C6" s="38"/>
      <c r="D6" s="38"/>
      <c r="E6" s="200"/>
      <c r="F6" s="212"/>
      <c r="G6" s="212"/>
      <c r="H6" s="212"/>
      <c r="I6" s="212"/>
      <c r="J6" s="212"/>
      <c r="K6" s="212"/>
    </row>
    <row r="7" spans="1:14" x14ac:dyDescent="0.15">
      <c r="A7" s="200"/>
      <c r="B7" s="38"/>
      <c r="C7" s="38"/>
      <c r="D7" s="38"/>
      <c r="E7" s="200"/>
      <c r="F7" s="212"/>
      <c r="G7" s="212"/>
      <c r="H7" s="212"/>
      <c r="I7" s="212"/>
      <c r="J7" s="212"/>
      <c r="K7" s="212"/>
    </row>
    <row r="8" spans="1:14" ht="14.25" thickBot="1" x14ac:dyDescent="0.2">
      <c r="A8" s="201"/>
      <c r="B8" s="90"/>
      <c r="C8" s="90"/>
      <c r="D8" s="90"/>
      <c r="E8" s="201"/>
      <c r="F8" s="213"/>
      <c r="G8" s="213"/>
      <c r="H8" s="213"/>
      <c r="I8" s="213"/>
      <c r="J8" s="213"/>
      <c r="K8" s="213"/>
    </row>
    <row r="9" spans="1:14" x14ac:dyDescent="0.15">
      <c r="A9" s="91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4" ht="13.5" customHeight="1" x14ac:dyDescent="0.15">
      <c r="A10" s="200">
        <v>2</v>
      </c>
      <c r="B10" s="38"/>
      <c r="C10" s="38"/>
      <c r="D10" s="38"/>
      <c r="E10" s="200" t="s">
        <v>28</v>
      </c>
      <c r="F10" s="204" t="s">
        <v>29</v>
      </c>
      <c r="G10" s="204"/>
      <c r="H10" s="204"/>
      <c r="I10" s="204"/>
      <c r="J10" s="204"/>
      <c r="K10" s="204"/>
    </row>
    <row r="11" spans="1:14" x14ac:dyDescent="0.15">
      <c r="A11" s="200"/>
      <c r="B11" s="38"/>
      <c r="C11" s="38"/>
      <c r="D11" s="38"/>
      <c r="E11" s="200"/>
      <c r="F11" s="204"/>
      <c r="G11" s="204"/>
      <c r="H11" s="204"/>
      <c r="I11" s="204"/>
      <c r="J11" s="204"/>
      <c r="K11" s="204"/>
    </row>
    <row r="12" spans="1:14" x14ac:dyDescent="0.15">
      <c r="A12" s="200"/>
      <c r="B12" s="38"/>
      <c r="C12" s="38"/>
      <c r="D12" s="38"/>
      <c r="E12" s="200"/>
      <c r="F12" s="204" t="s">
        <v>54</v>
      </c>
      <c r="G12" s="204"/>
      <c r="H12" s="204"/>
      <c r="I12" s="204"/>
      <c r="J12" s="204"/>
      <c r="K12" s="204"/>
    </row>
    <row r="13" spans="1:14" ht="14.25" thickBot="1" x14ac:dyDescent="0.2">
      <c r="A13" s="201"/>
      <c r="B13" s="90"/>
      <c r="C13" s="90"/>
      <c r="D13" s="90"/>
      <c r="E13" s="201"/>
      <c r="F13" s="205"/>
      <c r="G13" s="205"/>
      <c r="H13" s="205"/>
      <c r="I13" s="205"/>
      <c r="J13" s="205"/>
      <c r="K13" s="205"/>
    </row>
    <row r="14" spans="1:14" x14ac:dyDescent="0.15">
      <c r="A14" s="91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4" x14ac:dyDescent="0.15">
      <c r="A15" s="200">
        <v>3</v>
      </c>
      <c r="B15" s="38"/>
      <c r="C15" s="38"/>
      <c r="D15" s="38"/>
      <c r="E15" s="200" t="s">
        <v>28</v>
      </c>
      <c r="F15" s="202" t="s">
        <v>30</v>
      </c>
      <c r="G15" s="202"/>
      <c r="H15" s="202"/>
      <c r="I15" s="202"/>
      <c r="J15" s="202"/>
      <c r="K15" s="202"/>
    </row>
    <row r="16" spans="1:14" x14ac:dyDescent="0.15">
      <c r="A16" s="200"/>
      <c r="B16" s="38"/>
      <c r="C16" s="38"/>
      <c r="D16" s="38"/>
      <c r="E16" s="200"/>
      <c r="F16" s="202"/>
      <c r="G16" s="202"/>
      <c r="H16" s="202"/>
      <c r="I16" s="202"/>
      <c r="J16" s="202"/>
      <c r="K16" s="202"/>
    </row>
    <row r="17" spans="1:11" x14ac:dyDescent="0.15">
      <c r="A17" s="200"/>
      <c r="B17" s="38"/>
      <c r="C17" s="38"/>
      <c r="D17" s="38"/>
      <c r="E17" s="200"/>
      <c r="F17" s="202"/>
      <c r="G17" s="202"/>
      <c r="H17" s="202"/>
      <c r="I17" s="202"/>
      <c r="J17" s="202"/>
      <c r="K17" s="202"/>
    </row>
    <row r="18" spans="1:11" ht="14.25" thickBot="1" x14ac:dyDescent="0.2">
      <c r="A18" s="201"/>
      <c r="B18" s="90"/>
      <c r="C18" s="90"/>
      <c r="D18" s="90"/>
      <c r="E18" s="201"/>
      <c r="F18" s="203"/>
      <c r="G18" s="203"/>
      <c r="H18" s="203"/>
      <c r="I18" s="203"/>
      <c r="J18" s="203"/>
      <c r="K18" s="203"/>
    </row>
    <row r="19" spans="1:11" x14ac:dyDescent="0.15">
      <c r="A19" s="92"/>
      <c r="B19" s="38"/>
      <c r="C19" s="38"/>
      <c r="D19" s="38"/>
      <c r="E19" s="92"/>
      <c r="F19" s="93"/>
      <c r="G19" s="93"/>
      <c r="H19" s="93"/>
      <c r="I19" s="93"/>
      <c r="J19" s="93"/>
      <c r="K19" s="93"/>
    </row>
    <row r="20" spans="1:11" x14ac:dyDescent="0.15">
      <c r="A20" s="200">
        <v>4</v>
      </c>
      <c r="B20" s="38"/>
      <c r="C20" s="38"/>
      <c r="D20" s="38"/>
      <c r="E20" s="200" t="s">
        <v>28</v>
      </c>
      <c r="F20" s="204" t="s">
        <v>31</v>
      </c>
      <c r="G20" s="204"/>
      <c r="H20" s="204"/>
      <c r="I20" s="204"/>
      <c r="J20" s="204"/>
      <c r="K20" s="204"/>
    </row>
    <row r="21" spans="1:11" x14ac:dyDescent="0.15">
      <c r="A21" s="200"/>
      <c r="B21" s="38"/>
      <c r="C21" s="38"/>
      <c r="D21" s="38"/>
      <c r="E21" s="200"/>
      <c r="F21" s="204"/>
      <c r="G21" s="204"/>
      <c r="H21" s="204"/>
      <c r="I21" s="204"/>
      <c r="J21" s="204"/>
      <c r="K21" s="204"/>
    </row>
    <row r="22" spans="1:11" x14ac:dyDescent="0.15">
      <c r="A22" s="200"/>
      <c r="B22" s="38"/>
      <c r="C22" s="38"/>
      <c r="D22" s="38"/>
      <c r="E22" s="200"/>
      <c r="F22" s="204"/>
      <c r="G22" s="204"/>
      <c r="H22" s="204"/>
      <c r="I22" s="204"/>
      <c r="J22" s="204"/>
      <c r="K22" s="204"/>
    </row>
    <row r="23" spans="1:11" ht="14.25" thickBot="1" x14ac:dyDescent="0.2">
      <c r="A23" s="201"/>
      <c r="B23" s="90"/>
      <c r="C23" s="90"/>
      <c r="D23" s="90"/>
      <c r="E23" s="201"/>
      <c r="F23" s="205"/>
      <c r="G23" s="205"/>
      <c r="H23" s="205"/>
      <c r="I23" s="205"/>
      <c r="J23" s="205"/>
      <c r="K23" s="205"/>
    </row>
    <row r="24" spans="1:11" x14ac:dyDescent="0.15">
      <c r="A24" s="92"/>
      <c r="B24" s="38"/>
      <c r="C24" s="38"/>
      <c r="D24" s="38"/>
      <c r="E24" s="92"/>
      <c r="F24" s="93"/>
      <c r="G24" s="93"/>
      <c r="H24" s="93"/>
      <c r="I24" s="93"/>
      <c r="J24" s="93"/>
      <c r="K24" s="93"/>
    </row>
    <row r="25" spans="1:11" x14ac:dyDescent="0.15">
      <c r="A25" s="92"/>
      <c r="B25" s="38"/>
      <c r="C25" s="38"/>
      <c r="D25" s="38"/>
      <c r="E25" s="92"/>
      <c r="F25" s="93"/>
      <c r="G25" s="93"/>
      <c r="H25" s="93"/>
      <c r="I25" s="93"/>
      <c r="J25" s="93"/>
      <c r="K25" s="93"/>
    </row>
    <row r="26" spans="1:11" x14ac:dyDescent="0.15">
      <c r="A26" s="92"/>
      <c r="B26" s="38"/>
      <c r="C26" s="38"/>
      <c r="D26" s="38"/>
      <c r="E26" s="92"/>
      <c r="F26" s="93"/>
      <c r="G26" s="93"/>
      <c r="H26" s="93"/>
      <c r="I26" s="93"/>
      <c r="J26" s="93"/>
      <c r="K26" s="93"/>
    </row>
    <row r="27" spans="1:11" x14ac:dyDescent="0.15">
      <c r="A27" s="92"/>
      <c r="B27" s="38"/>
      <c r="C27" s="38"/>
      <c r="D27" s="38"/>
      <c r="E27" s="92"/>
      <c r="F27" s="93"/>
      <c r="G27" s="93"/>
      <c r="H27" s="93"/>
      <c r="I27" s="93"/>
      <c r="J27" s="93"/>
      <c r="K27" s="93"/>
    </row>
    <row r="28" spans="1:11" x14ac:dyDescent="0.15">
      <c r="A28" s="92"/>
      <c r="B28" s="38"/>
      <c r="C28" s="38"/>
      <c r="D28" s="38"/>
      <c r="E28" s="92"/>
      <c r="F28" s="93"/>
      <c r="G28" s="93"/>
      <c r="H28" s="93"/>
      <c r="I28" s="93"/>
      <c r="J28" s="93"/>
      <c r="K28" s="93"/>
    </row>
    <row r="29" spans="1:1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24" customHeight="1" x14ac:dyDescent="0.15">
      <c r="A63" s="198" t="s">
        <v>32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</row>
    <row r="64" spans="1:11" x14ac:dyDescent="0.15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</row>
    <row r="65" spans="1:11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8" customHeight="1" x14ac:dyDescent="0.15">
      <c r="A66" s="199" t="s">
        <v>33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</row>
    <row r="67" spans="1:11" ht="18" customHeight="1" x14ac:dyDescent="0.15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</row>
    <row r="68" spans="1:11" ht="18" customHeight="1" x14ac:dyDescent="0.15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</row>
    <row r="69" spans="1:11" ht="18" customHeight="1" x14ac:dyDescent="0.1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</row>
    <row r="70" spans="1:11" x14ac:dyDescent="0.15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</row>
    <row r="71" spans="1:11" x14ac:dyDescent="0.1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1:11" ht="24" x14ac:dyDescent="0.25">
      <c r="A72" s="95"/>
      <c r="B72" s="94"/>
      <c r="C72" s="94"/>
      <c r="D72" s="94"/>
      <c r="E72" s="94"/>
      <c r="F72" s="94"/>
      <c r="G72" s="94"/>
      <c r="H72" s="94"/>
      <c r="I72" s="94"/>
      <c r="J72" s="94"/>
      <c r="K72" s="94"/>
    </row>
    <row r="73" spans="1:11" x14ac:dyDescent="0.1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1:11" x14ac:dyDescent="0.1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</row>
    <row r="75" spans="1:11" x14ac:dyDescent="0.1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</row>
    <row r="76" spans="1:11" x14ac:dyDescent="0.1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</row>
    <row r="77" spans="1:11" x14ac:dyDescent="0.1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1:11" x14ac:dyDescent="0.1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1:11" x14ac:dyDescent="0.1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1:11" x14ac:dyDescent="0.1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x14ac:dyDescent="0.1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x14ac:dyDescent="0.1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x14ac:dyDescent="0.1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x14ac:dyDescent="0.1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x14ac:dyDescent="0.1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x14ac:dyDescent="0.1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x14ac:dyDescent="0.1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x14ac:dyDescent="0.1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x14ac:dyDescent="0.1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</row>
    <row r="90" spans="1:11" x14ac:dyDescent="0.1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1:11" x14ac:dyDescent="0.1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</row>
    <row r="92" spans="1:11" x14ac:dyDescent="0.1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</row>
    <row r="93" spans="1:11" x14ac:dyDescent="0.1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1:11" x14ac:dyDescent="0.1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1:11" x14ac:dyDescent="0.1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1:11" x14ac:dyDescent="0.1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1:11" x14ac:dyDescent="0.1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1:11" x14ac:dyDescent="0.1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1:11" x14ac:dyDescent="0.1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</row>
    <row r="100" spans="1:11" x14ac:dyDescent="0.1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1:11" x14ac:dyDescent="0.1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x14ac:dyDescent="0.1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1:11" x14ac:dyDescent="0.1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1:11" x14ac:dyDescent="0.1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1:11" x14ac:dyDescent="0.1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1:11" x14ac:dyDescent="0.1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1:11" x14ac:dyDescent="0.1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1:11" x14ac:dyDescent="0.1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1:11" x14ac:dyDescent="0.1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1:11" x14ac:dyDescent="0.1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1:11" x14ac:dyDescent="0.1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1:11" x14ac:dyDescent="0.1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1:11" x14ac:dyDescent="0.1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1:11" x14ac:dyDescent="0.1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 x14ac:dyDescent="0.1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1" x14ac:dyDescent="0.1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1:11" x14ac:dyDescent="0.1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1:11" x14ac:dyDescent="0.1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1:11" x14ac:dyDescent="0.1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1:11" x14ac:dyDescent="0.1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1:11" x14ac:dyDescent="0.1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</sheetData>
  <mergeCells count="16">
    <mergeCell ref="L1:N2"/>
    <mergeCell ref="A5:A8"/>
    <mergeCell ref="E5:E8"/>
    <mergeCell ref="F5:K8"/>
    <mergeCell ref="A10:A13"/>
    <mergeCell ref="E10:E13"/>
    <mergeCell ref="F10:K11"/>
    <mergeCell ref="F12:K13"/>
    <mergeCell ref="A63:K64"/>
    <mergeCell ref="A66:K70"/>
    <mergeCell ref="A15:A18"/>
    <mergeCell ref="E15:E18"/>
    <mergeCell ref="F15:K18"/>
    <mergeCell ref="A20:A23"/>
    <mergeCell ref="E20:E23"/>
    <mergeCell ref="F20:K23"/>
  </mergeCells>
  <phoneticPr fontId="5"/>
  <hyperlinks>
    <hyperlink ref="L1" location="最初にご確認ください!A1" display="トップページへ"/>
    <hyperlink ref="L1:N2" location="最初にご確認ください!A1" display="トップページへ"/>
  </hyperlinks>
  <pageMargins left="0.39370078740157483" right="0" top="0.74803149606299213" bottom="0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zoomScale="85" zoomScaleNormal="85" workbookViewId="0">
      <pane xSplit="13" ySplit="3" topLeftCell="N4" activePane="bottomRight" state="frozen"/>
      <selection pane="topRight" activeCell="N1" sqref="N1"/>
      <selection pane="bottomLeft" activeCell="A4" sqref="A4"/>
      <selection pane="bottomRight" activeCell="N4" sqref="N4"/>
    </sheetView>
  </sheetViews>
  <sheetFormatPr defaultRowHeight="13.5" x14ac:dyDescent="0.15"/>
  <cols>
    <col min="1" max="13" width="9" style="1"/>
    <col min="14" max="14" width="26.75" style="1" customWidth="1"/>
    <col min="15" max="16384" width="9" style="1"/>
  </cols>
  <sheetData>
    <row r="1" spans="1:14" ht="13.5" customHeight="1" x14ac:dyDescent="0.15">
      <c r="A1" s="214" t="s">
        <v>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8" t="s">
        <v>78</v>
      </c>
    </row>
    <row r="2" spans="1:14" ht="13.5" customHeight="1" x14ac:dyDescent="0.1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9"/>
    </row>
    <row r="3" spans="1:14" ht="13.5" customHeight="1" thickBot="1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20"/>
    </row>
    <row r="4" spans="1:14" ht="14.25" thickBot="1" x14ac:dyDescent="0.2"/>
    <row r="5" spans="1:14" x14ac:dyDescent="0.15">
      <c r="A5" s="215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4" x14ac:dyDescent="0.15">
      <c r="A6" s="216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1:14" ht="14.25" thickBot="1" x14ac:dyDescent="0.2">
      <c r="A7" s="21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4" x14ac:dyDescent="0.15">
      <c r="A8" s="100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1:14" x14ac:dyDescent="0.15">
      <c r="A9" s="100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</row>
    <row r="10" spans="1:14" x14ac:dyDescent="0.15">
      <c r="A10" s="100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</row>
    <row r="11" spans="1:14" x14ac:dyDescent="0.15">
      <c r="A11" s="100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</row>
    <row r="12" spans="1:14" x14ac:dyDescent="0.15">
      <c r="A12" s="100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1:14" x14ac:dyDescent="0.15">
      <c r="A13" s="100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</row>
    <row r="14" spans="1:14" x14ac:dyDescent="0.15">
      <c r="A14" s="100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</row>
    <row r="15" spans="1:14" x14ac:dyDescent="0.15">
      <c r="A15" s="100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1:14" ht="14.25" thickBot="1" x14ac:dyDescent="0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</row>
    <row r="17" spans="1:13" ht="30" customHeight="1" thickBot="1" x14ac:dyDescent="0.2"/>
    <row r="18" spans="1:13" x14ac:dyDescent="0.15">
      <c r="A18" s="215">
        <v>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</row>
    <row r="19" spans="1:13" x14ac:dyDescent="0.15">
      <c r="A19" s="216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</row>
    <row r="20" spans="1:13" ht="14.25" thickBot="1" x14ac:dyDescent="0.2">
      <c r="A20" s="21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</row>
    <row r="21" spans="1:13" x14ac:dyDescent="0.15">
      <c r="A21" s="100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1:13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</row>
    <row r="23" spans="1:13" x14ac:dyDescent="0.15">
      <c r="A23" s="100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</row>
    <row r="24" spans="1:13" x14ac:dyDescent="0.15">
      <c r="A24" s="100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</row>
    <row r="25" spans="1:13" x14ac:dyDescent="0.15">
      <c r="A25" s="100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1:13" x14ac:dyDescent="0.15">
      <c r="A26" s="100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1:13" x14ac:dyDescent="0.15">
      <c r="A27" s="100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1:13" x14ac:dyDescent="0.15">
      <c r="A28" s="100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1:13" x14ac:dyDescent="0.15">
      <c r="A29" s="100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1:13" x14ac:dyDescent="0.15">
      <c r="A30" s="100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3" x14ac:dyDescent="0.15">
      <c r="A31" s="100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13" x14ac:dyDescent="0.15">
      <c r="A32" s="100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3" x14ac:dyDescent="0.15">
      <c r="A33" s="100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</row>
    <row r="34" spans="1:13" x14ac:dyDescent="0.15">
      <c r="A34" s="100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</row>
    <row r="35" spans="1:13" x14ac:dyDescent="0.15">
      <c r="A35" s="100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1:13" x14ac:dyDescent="0.15">
      <c r="A36" s="100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9"/>
    </row>
    <row r="37" spans="1:13" x14ac:dyDescent="0.15">
      <c r="A37" s="100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</row>
    <row r="38" spans="1:13" x14ac:dyDescent="0.15">
      <c r="A38" s="100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x14ac:dyDescent="0.15">
      <c r="A39" s="100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x14ac:dyDescent="0.15">
      <c r="A40" s="100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</row>
    <row r="41" spans="1:13" x14ac:dyDescent="0.15">
      <c r="A41" s="100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</row>
    <row r="42" spans="1:13" x14ac:dyDescent="0.15">
      <c r="A42" s="100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</row>
    <row r="43" spans="1:13" ht="14.25" thickBot="1" x14ac:dyDescent="0.2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</sheetData>
  <mergeCells count="4">
    <mergeCell ref="A1:M3"/>
    <mergeCell ref="A5:A7"/>
    <mergeCell ref="A18:A20"/>
    <mergeCell ref="N1:N3"/>
  </mergeCells>
  <phoneticPr fontId="5"/>
  <hyperlinks>
    <hyperlink ref="N1" location="最初にご確認ください!A1" display="トップページへ"/>
  </hyperlinks>
  <pageMargins left="0.70866141732283472" right="0" top="0.74803149606299213" bottom="0" header="0.31496062992125984" footer="0.31496062992125984"/>
  <pageSetup paperSize="9"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T41"/>
  <sheetViews>
    <sheetView showZeros="0" view="pageBreakPreview" zoomScaleNormal="100" zoomScaleSheetLayoutView="100" workbookViewId="0">
      <pane xSplit="21" ySplit="1" topLeftCell="V8" activePane="bottomRight" state="frozen"/>
      <selection pane="topRight" activeCell="V1" sqref="V1"/>
      <selection pane="bottomLeft" activeCell="A2" sqref="A2"/>
      <selection pane="bottomRight" activeCell="V2" sqref="V2"/>
    </sheetView>
  </sheetViews>
  <sheetFormatPr defaultRowHeight="13.5" x14ac:dyDescent="0.15"/>
  <cols>
    <col min="1" max="1" width="1.875" style="16" customWidth="1"/>
    <col min="2" max="4" width="10.375" style="16" customWidth="1"/>
    <col min="5" max="5" width="5.875" style="16" customWidth="1"/>
    <col min="6" max="11" width="3" style="16" customWidth="1"/>
    <col min="12" max="12" width="5.5" style="16" customWidth="1"/>
    <col min="13" max="14" width="3" style="16" customWidth="1"/>
    <col min="15" max="15" width="3.5" style="16" customWidth="1"/>
    <col min="16" max="16" width="5.25" style="16" customWidth="1"/>
    <col min="17" max="17" width="5.25" style="17" customWidth="1"/>
    <col min="18" max="19" width="5.875" style="16" customWidth="1"/>
    <col min="20" max="21" width="3.375" style="16" customWidth="1"/>
    <col min="22" max="16384" width="9" style="16"/>
  </cols>
  <sheetData>
    <row r="1" spans="1:24" ht="19.5" thickBo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  <c r="V1" s="263" t="s">
        <v>78</v>
      </c>
      <c r="W1" s="264"/>
      <c r="X1" s="265"/>
    </row>
    <row r="2" spans="1:24" ht="36" customHeight="1" x14ac:dyDescent="0.25">
      <c r="A2" s="227" t="s">
        <v>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4" ht="20.100000000000001" customHeight="1" x14ac:dyDescent="0.25">
      <c r="A3" s="32"/>
      <c r="B3" s="32"/>
      <c r="C3" s="32"/>
      <c r="D3" s="32"/>
      <c r="E3" s="32"/>
      <c r="F3" s="34"/>
      <c r="G3" s="34"/>
      <c r="H3" s="34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2"/>
    </row>
    <row r="4" spans="1:24" ht="36" customHeight="1" x14ac:dyDescent="0.25">
      <c r="A4" s="228" t="s">
        <v>0</v>
      </c>
      <c r="B4" s="229"/>
      <c r="C4" s="229"/>
      <c r="D4" s="246" t="str">
        <f>'date(Do Not Touch)'!B1</f>
        <v>363</v>
      </c>
      <c r="E4" s="247"/>
      <c r="F4" s="36"/>
      <c r="G4" s="36"/>
      <c r="H4" s="36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2"/>
    </row>
    <row r="5" spans="1:24" ht="20.100000000000001" customHeight="1" x14ac:dyDescent="0.15">
      <c r="A5" s="32"/>
      <c r="B5" s="33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1:24" ht="39" customHeight="1" x14ac:dyDescent="0.15">
      <c r="A6" s="32"/>
      <c r="B6" s="37"/>
      <c r="C6" s="38"/>
      <c r="D6" s="221" t="s">
        <v>53</v>
      </c>
      <c r="E6" s="221"/>
      <c r="F6" s="222">
        <f>IF(V7=1,W7,W8)</f>
        <v>0</v>
      </c>
      <c r="G6" s="222"/>
      <c r="H6" s="222"/>
      <c r="I6" s="222"/>
      <c r="J6" s="222"/>
      <c r="K6" s="222"/>
      <c r="L6" s="222"/>
      <c r="M6" s="222"/>
      <c r="N6" s="222"/>
      <c r="O6" s="222"/>
      <c r="P6" s="63"/>
      <c r="Q6" s="63"/>
      <c r="R6" s="39"/>
      <c r="S6" s="39"/>
      <c r="T6" s="33"/>
      <c r="U6" s="33"/>
      <c r="V6" s="17"/>
      <c r="W6" s="18"/>
    </row>
    <row r="7" spans="1:24" ht="22.5" customHeight="1" x14ac:dyDescent="0.15">
      <c r="A7" s="40"/>
      <c r="B7" s="40"/>
      <c r="C7" s="40"/>
      <c r="D7" s="40"/>
      <c r="E7" s="41"/>
      <c r="F7" s="41"/>
      <c r="G7" s="41"/>
      <c r="H7" s="41"/>
      <c r="I7" s="40"/>
      <c r="J7" s="42"/>
      <c r="K7" s="32"/>
      <c r="L7" s="32"/>
      <c r="M7" s="32" t="s">
        <v>51</v>
      </c>
      <c r="N7" s="32"/>
      <c r="O7" s="32"/>
      <c r="P7" s="32"/>
      <c r="Q7" s="32"/>
      <c r="R7" s="32"/>
      <c r="S7" s="32"/>
      <c r="T7" s="32"/>
      <c r="U7" s="32"/>
      <c r="V7" s="17">
        <f>'date(Do Not Touch)'!C9</f>
        <v>1</v>
      </c>
      <c r="W7" s="21">
        <f>Q22</f>
        <v>0</v>
      </c>
    </row>
    <row r="8" spans="1:24" ht="17.45" customHeight="1" x14ac:dyDescent="0.15">
      <c r="A8" s="40"/>
      <c r="B8" s="40"/>
      <c r="C8" s="40"/>
      <c r="D8" s="40"/>
      <c r="E8" s="41"/>
      <c r="F8" s="41"/>
      <c r="G8" s="41"/>
      <c r="H8" s="41"/>
      <c r="I8" s="40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W8" s="22" t="s">
        <v>52</v>
      </c>
    </row>
    <row r="9" spans="1:24" ht="22.5" customHeight="1" x14ac:dyDescent="0.15">
      <c r="A9" s="245" t="str">
        <f>"調達要求番号:"&amp;'date(Do Not Touch)'!B3</f>
        <v>調達要求番号:214B1AH0004</v>
      </c>
      <c r="B9" s="245"/>
      <c r="C9" s="245"/>
      <c r="D9" s="245"/>
      <c r="E9" s="245"/>
      <c r="F9" s="245"/>
      <c r="G9" s="32"/>
      <c r="H9" s="32"/>
      <c r="I9" s="32"/>
      <c r="J9" s="32"/>
      <c r="K9" s="32"/>
      <c r="L9" s="32"/>
      <c r="M9" s="44"/>
      <c r="N9" s="42"/>
      <c r="O9" s="42"/>
      <c r="P9" s="42"/>
      <c r="Q9" s="42"/>
      <c r="R9" s="42"/>
      <c r="S9" s="42"/>
      <c r="T9" s="42"/>
      <c r="U9" s="42"/>
    </row>
    <row r="10" spans="1:24" ht="26.25" customHeight="1" x14ac:dyDescent="0.15">
      <c r="A10" s="240" t="s">
        <v>1</v>
      </c>
      <c r="B10" s="240"/>
      <c r="C10" s="240"/>
      <c r="D10" s="240"/>
      <c r="E10" s="240"/>
      <c r="F10" s="240" t="s">
        <v>2</v>
      </c>
      <c r="G10" s="240"/>
      <c r="H10" s="240"/>
      <c r="I10" s="240"/>
      <c r="J10" s="240"/>
      <c r="K10" s="240"/>
      <c r="L10" s="45" t="s">
        <v>3</v>
      </c>
      <c r="M10" s="241" t="s">
        <v>34</v>
      </c>
      <c r="N10" s="241"/>
      <c r="O10" s="230" t="s">
        <v>10</v>
      </c>
      <c r="P10" s="230"/>
      <c r="Q10" s="230" t="s">
        <v>4</v>
      </c>
      <c r="R10" s="230"/>
      <c r="S10" s="230"/>
      <c r="T10" s="230" t="s">
        <v>11</v>
      </c>
      <c r="U10" s="230"/>
    </row>
    <row r="11" spans="1:24" ht="26.25" customHeight="1" x14ac:dyDescent="0.15">
      <c r="A11" s="242" t="str">
        <f>'date(Do Not Touch)'!B2</f>
        <v>いちばんよくわかるWebデザインの基本きちんと入門 第2版ほか12件</v>
      </c>
      <c r="B11" s="243"/>
      <c r="C11" s="243"/>
      <c r="D11" s="243"/>
      <c r="E11" s="244"/>
      <c r="F11" s="231" t="s">
        <v>12</v>
      </c>
      <c r="G11" s="232"/>
      <c r="H11" s="232"/>
      <c r="I11" s="232"/>
      <c r="J11" s="232"/>
      <c r="K11" s="233"/>
      <c r="L11" s="46"/>
      <c r="M11" s="234"/>
      <c r="N11" s="235"/>
      <c r="O11" s="236"/>
      <c r="P11" s="237"/>
      <c r="Q11" s="223"/>
      <c r="R11" s="238"/>
      <c r="S11" s="239"/>
      <c r="T11" s="230"/>
      <c r="U11" s="230"/>
    </row>
    <row r="12" spans="1:24" ht="26.25" customHeight="1" x14ac:dyDescent="0.15">
      <c r="A12" s="248" t="s">
        <v>57</v>
      </c>
      <c r="B12" s="249"/>
      <c r="C12" s="249"/>
      <c r="D12" s="249"/>
      <c r="E12" s="249"/>
      <c r="F12" s="250"/>
      <c r="G12" s="251"/>
      <c r="H12" s="251"/>
      <c r="I12" s="251"/>
      <c r="J12" s="251"/>
      <c r="K12" s="252"/>
      <c r="L12" s="46"/>
      <c r="M12" s="234"/>
      <c r="N12" s="235"/>
      <c r="O12" s="236"/>
      <c r="P12" s="237"/>
      <c r="Q12" s="223"/>
      <c r="R12" s="238"/>
      <c r="S12" s="239"/>
      <c r="T12" s="230"/>
      <c r="U12" s="230"/>
    </row>
    <row r="13" spans="1:24" ht="26.25" customHeight="1" x14ac:dyDescent="0.15">
      <c r="A13" s="253"/>
      <c r="B13" s="254"/>
      <c r="C13" s="254"/>
      <c r="D13" s="254"/>
      <c r="E13" s="254"/>
      <c r="F13" s="250"/>
      <c r="G13" s="251"/>
      <c r="H13" s="251"/>
      <c r="I13" s="251"/>
      <c r="J13" s="251"/>
      <c r="K13" s="252"/>
      <c r="L13" s="46"/>
      <c r="M13" s="234"/>
      <c r="N13" s="235"/>
      <c r="O13" s="236"/>
      <c r="P13" s="237"/>
      <c r="Q13" s="223"/>
      <c r="R13" s="238"/>
      <c r="S13" s="239"/>
      <c r="T13" s="230"/>
      <c r="U13" s="230"/>
    </row>
    <row r="14" spans="1:24" ht="26.25" customHeight="1" x14ac:dyDescent="0.15">
      <c r="A14" s="253"/>
      <c r="B14" s="254"/>
      <c r="C14" s="254"/>
      <c r="D14" s="254"/>
      <c r="E14" s="254"/>
      <c r="F14" s="250"/>
      <c r="G14" s="251"/>
      <c r="H14" s="251"/>
      <c r="I14" s="251"/>
      <c r="J14" s="251"/>
      <c r="K14" s="252"/>
      <c r="L14" s="46"/>
      <c r="M14" s="234"/>
      <c r="N14" s="235"/>
      <c r="O14" s="236"/>
      <c r="P14" s="237"/>
      <c r="Q14" s="223"/>
      <c r="R14" s="238"/>
      <c r="S14" s="239"/>
      <c r="T14" s="230"/>
      <c r="U14" s="230"/>
    </row>
    <row r="15" spans="1:24" ht="26.25" customHeight="1" x14ac:dyDescent="0.15">
      <c r="A15" s="253"/>
      <c r="B15" s="254"/>
      <c r="C15" s="254"/>
      <c r="D15" s="254"/>
      <c r="E15" s="255"/>
      <c r="F15" s="250"/>
      <c r="G15" s="251"/>
      <c r="H15" s="251"/>
      <c r="I15" s="251"/>
      <c r="J15" s="251"/>
      <c r="K15" s="252"/>
      <c r="L15" s="46"/>
      <c r="M15" s="234"/>
      <c r="N15" s="235"/>
      <c r="O15" s="236"/>
      <c r="P15" s="256"/>
      <c r="Q15" s="223"/>
      <c r="R15" s="238"/>
      <c r="S15" s="239"/>
      <c r="T15" s="223"/>
      <c r="U15" s="239"/>
    </row>
    <row r="16" spans="1:24" ht="26.25" customHeight="1" x14ac:dyDescent="0.15">
      <c r="A16" s="253"/>
      <c r="B16" s="254"/>
      <c r="C16" s="254"/>
      <c r="D16" s="254"/>
      <c r="E16" s="255"/>
      <c r="F16" s="250"/>
      <c r="G16" s="251"/>
      <c r="H16" s="251"/>
      <c r="I16" s="251"/>
      <c r="J16" s="251"/>
      <c r="K16" s="252"/>
      <c r="L16" s="46"/>
      <c r="M16" s="234"/>
      <c r="N16" s="235"/>
      <c r="O16" s="236"/>
      <c r="P16" s="256"/>
      <c r="Q16" s="223"/>
      <c r="R16" s="238"/>
      <c r="S16" s="239"/>
      <c r="T16" s="223"/>
      <c r="U16" s="239"/>
    </row>
    <row r="17" spans="1:46" ht="26.25" customHeight="1" x14ac:dyDescent="0.15">
      <c r="A17" s="253"/>
      <c r="B17" s="254"/>
      <c r="C17" s="254"/>
      <c r="D17" s="254"/>
      <c r="E17" s="254"/>
      <c r="F17" s="250"/>
      <c r="G17" s="251"/>
      <c r="H17" s="251"/>
      <c r="I17" s="251"/>
      <c r="J17" s="251"/>
      <c r="K17" s="252"/>
      <c r="L17" s="46"/>
      <c r="M17" s="234"/>
      <c r="N17" s="235"/>
      <c r="O17" s="236"/>
      <c r="P17" s="237"/>
      <c r="Q17" s="223"/>
      <c r="R17" s="238"/>
      <c r="S17" s="239"/>
      <c r="T17" s="230"/>
      <c r="U17" s="230"/>
    </row>
    <row r="18" spans="1:46" ht="26.25" customHeight="1" x14ac:dyDescent="0.15">
      <c r="A18" s="253"/>
      <c r="B18" s="254"/>
      <c r="C18" s="254"/>
      <c r="D18" s="254"/>
      <c r="E18" s="255"/>
      <c r="F18" s="250"/>
      <c r="G18" s="251"/>
      <c r="H18" s="251"/>
      <c r="I18" s="251"/>
      <c r="J18" s="251"/>
      <c r="K18" s="252"/>
      <c r="L18" s="46"/>
      <c r="M18" s="234"/>
      <c r="N18" s="235"/>
      <c r="O18" s="236"/>
      <c r="P18" s="256"/>
      <c r="Q18" s="223"/>
      <c r="R18" s="238"/>
      <c r="S18" s="239"/>
      <c r="T18" s="223"/>
      <c r="U18" s="239"/>
    </row>
    <row r="19" spans="1:46" ht="26.25" customHeight="1" x14ac:dyDescent="0.15">
      <c r="A19" s="253"/>
      <c r="B19" s="254"/>
      <c r="C19" s="254"/>
      <c r="D19" s="254"/>
      <c r="E19" s="255"/>
      <c r="F19" s="250"/>
      <c r="G19" s="251"/>
      <c r="H19" s="251"/>
      <c r="I19" s="251"/>
      <c r="J19" s="251"/>
      <c r="K19" s="252"/>
      <c r="L19" s="46"/>
      <c r="M19" s="234"/>
      <c r="N19" s="235"/>
      <c r="O19" s="236"/>
      <c r="P19" s="256"/>
      <c r="Q19" s="223"/>
      <c r="R19" s="238"/>
      <c r="S19" s="239"/>
      <c r="T19" s="223"/>
      <c r="U19" s="239"/>
    </row>
    <row r="20" spans="1:46" ht="26.25" customHeight="1" x14ac:dyDescent="0.15">
      <c r="A20" s="253"/>
      <c r="B20" s="254"/>
      <c r="C20" s="254"/>
      <c r="D20" s="254"/>
      <c r="E20" s="255"/>
      <c r="F20" s="250"/>
      <c r="G20" s="251"/>
      <c r="H20" s="251"/>
      <c r="I20" s="251"/>
      <c r="J20" s="251"/>
      <c r="K20" s="252"/>
      <c r="L20" s="46"/>
      <c r="M20" s="234"/>
      <c r="N20" s="235"/>
      <c r="O20" s="236"/>
      <c r="P20" s="256"/>
      <c r="Q20" s="223"/>
      <c r="R20" s="238"/>
      <c r="S20" s="239"/>
      <c r="T20" s="223"/>
      <c r="U20" s="239"/>
    </row>
    <row r="21" spans="1:46" ht="26.25" customHeight="1" x14ac:dyDescent="0.15">
      <c r="A21" s="253"/>
      <c r="B21" s="254"/>
      <c r="C21" s="254"/>
      <c r="D21" s="254"/>
      <c r="E21" s="254"/>
      <c r="F21" s="250"/>
      <c r="G21" s="251"/>
      <c r="H21" s="251"/>
      <c r="I21" s="251"/>
      <c r="J21" s="251"/>
      <c r="K21" s="252"/>
      <c r="L21" s="46"/>
      <c r="M21" s="234"/>
      <c r="N21" s="235"/>
      <c r="O21" s="236"/>
      <c r="P21" s="237"/>
      <c r="Q21" s="223"/>
      <c r="R21" s="238"/>
      <c r="S21" s="239"/>
      <c r="T21" s="230"/>
      <c r="U21" s="230"/>
    </row>
    <row r="22" spans="1:46" ht="26.25" customHeight="1" x14ac:dyDescent="0.15">
      <c r="A22" s="223" t="s">
        <v>5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5"/>
      <c r="Q22" s="266">
        <f>'4-2'!H32</f>
        <v>0</v>
      </c>
      <c r="R22" s="267"/>
      <c r="S22" s="268"/>
      <c r="T22" s="230"/>
      <c r="U22" s="230"/>
    </row>
    <row r="23" spans="1:46" ht="26.25" customHeight="1" x14ac:dyDescent="0.15">
      <c r="A23" s="253" t="s">
        <v>6</v>
      </c>
      <c r="B23" s="254"/>
      <c r="C23" s="254"/>
      <c r="D23" s="254"/>
      <c r="E23" s="255"/>
      <c r="F23" s="269" t="s">
        <v>35</v>
      </c>
      <c r="G23" s="261"/>
      <c r="H23" s="261"/>
      <c r="I23" s="261"/>
      <c r="J23" s="261"/>
      <c r="K23" s="262"/>
      <c r="L23" s="260" t="s">
        <v>14</v>
      </c>
      <c r="M23" s="260"/>
      <c r="N23" s="260"/>
      <c r="O23" s="260"/>
      <c r="P23" s="260"/>
      <c r="Q23" s="270" t="str">
        <f>'date(Do Not Touch)'!B7</f>
        <v>2023年2月15日</v>
      </c>
      <c r="R23" s="271"/>
      <c r="S23" s="271"/>
      <c r="T23" s="271"/>
      <c r="U23" s="27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57"/>
      <c r="AL23" s="257"/>
      <c r="AM23" s="257"/>
      <c r="AN23" s="258"/>
      <c r="AO23" s="258"/>
      <c r="AT23" s="29"/>
    </row>
    <row r="24" spans="1:46" ht="26.25" customHeight="1" x14ac:dyDescent="0.15">
      <c r="A24" s="259" t="s">
        <v>7</v>
      </c>
      <c r="B24" s="259"/>
      <c r="C24" s="259"/>
      <c r="D24" s="259"/>
      <c r="E24" s="259"/>
      <c r="F24" s="259" t="s">
        <v>8</v>
      </c>
      <c r="G24" s="259"/>
      <c r="H24" s="259"/>
      <c r="I24" s="259"/>
      <c r="J24" s="259"/>
      <c r="K24" s="259"/>
      <c r="L24" s="260" t="s">
        <v>36</v>
      </c>
      <c r="M24" s="260"/>
      <c r="N24" s="260"/>
      <c r="O24" s="260"/>
      <c r="P24" s="260"/>
      <c r="Q24" s="261"/>
      <c r="R24" s="261"/>
      <c r="S24" s="261"/>
      <c r="T24" s="261"/>
      <c r="U24" s="262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T24" s="29"/>
    </row>
    <row r="25" spans="1:46" ht="26.25" customHeight="1" x14ac:dyDescent="0.15">
      <c r="A25" s="47"/>
      <c r="B25" s="48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9"/>
      <c r="Q25" s="49"/>
      <c r="R25" s="49"/>
      <c r="S25" s="44"/>
      <c r="T25" s="44"/>
      <c r="U25" s="44"/>
    </row>
    <row r="26" spans="1:46" ht="26.25" customHeight="1" x14ac:dyDescent="0.15">
      <c r="A26" s="50"/>
      <c r="B26" s="51" t="s">
        <v>41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2"/>
      <c r="R26" s="32"/>
      <c r="S26" s="32"/>
      <c r="T26" s="32"/>
      <c r="U26" s="44"/>
    </row>
    <row r="27" spans="1:46" s="23" customFormat="1" ht="26.25" customHeight="1" x14ac:dyDescent="0.15">
      <c r="A27" s="106"/>
      <c r="B27" s="109" t="s">
        <v>84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33"/>
    </row>
    <row r="28" spans="1:46" s="23" customFormat="1" ht="26.25" customHeight="1" x14ac:dyDescent="0.15">
      <c r="A28" s="107"/>
      <c r="B28" s="110" t="s">
        <v>85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53"/>
    </row>
    <row r="29" spans="1:46" ht="26.25" customHeight="1" x14ac:dyDescent="0.15">
      <c r="A29" s="107"/>
      <c r="B29" s="108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43"/>
    </row>
    <row r="30" spans="1:46" ht="26.25" customHeight="1" x14ac:dyDescent="0.2">
      <c r="A30" s="226" t="str">
        <f>'date(Do Not Touch)'!B5</f>
        <v>2022年12月6日</v>
      </c>
      <c r="B30" s="226"/>
      <c r="C30" s="226"/>
      <c r="D30" s="226"/>
      <c r="E30" s="54"/>
      <c r="F30" s="55"/>
      <c r="G30" s="54"/>
      <c r="H30" s="32"/>
      <c r="I30" s="56"/>
      <c r="J30" s="56"/>
      <c r="K30" s="56"/>
      <c r="L30" s="56"/>
      <c r="M30" s="43"/>
      <c r="N30" s="43"/>
      <c r="O30" s="43"/>
      <c r="P30" s="57"/>
      <c r="Q30" s="43"/>
      <c r="R30" s="43"/>
      <c r="S30" s="43"/>
      <c r="T30" s="43"/>
      <c r="U30" s="43"/>
    </row>
    <row r="31" spans="1:46" ht="26.25" customHeight="1" x14ac:dyDescent="0.15">
      <c r="A31" s="57"/>
      <c r="B31" s="32" t="s">
        <v>42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3"/>
      <c r="N31" s="43"/>
      <c r="O31" s="43"/>
      <c r="P31" s="57"/>
      <c r="Q31" s="43"/>
      <c r="R31" s="43"/>
      <c r="S31" s="43"/>
      <c r="T31" s="43"/>
      <c r="U31" s="32"/>
    </row>
    <row r="32" spans="1:46" ht="26.25" customHeight="1" x14ac:dyDescent="0.15">
      <c r="A32" s="43"/>
      <c r="B32" s="32" t="s">
        <v>43</v>
      </c>
      <c r="C32" s="32"/>
      <c r="D32" s="3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54"/>
      <c r="Q32" s="32"/>
      <c r="R32" s="32"/>
      <c r="S32" s="32"/>
      <c r="T32" s="32"/>
      <c r="U32" s="58"/>
    </row>
    <row r="33" spans="1:21" ht="26.25" customHeight="1" x14ac:dyDescent="0.15">
      <c r="A33" s="43"/>
      <c r="B33" s="32" t="s">
        <v>59</v>
      </c>
      <c r="C33" s="32"/>
      <c r="D33" s="32"/>
      <c r="E33" s="43" t="s">
        <v>44</v>
      </c>
      <c r="G33" s="58"/>
      <c r="H33" s="32"/>
      <c r="I33" s="58"/>
      <c r="J33" s="58"/>
      <c r="K33" s="58"/>
      <c r="L33" s="58"/>
      <c r="M33" s="32"/>
      <c r="N33" s="32"/>
      <c r="O33" s="43"/>
      <c r="P33" s="54"/>
      <c r="Q33" s="58"/>
      <c r="R33" s="58"/>
      <c r="S33" s="58"/>
      <c r="T33" s="58"/>
      <c r="U33" s="58"/>
    </row>
    <row r="34" spans="1:21" ht="26.25" customHeight="1" x14ac:dyDescent="0.15">
      <c r="A34" s="32"/>
      <c r="B34" s="43"/>
      <c r="C34" s="43"/>
      <c r="D34" s="43"/>
      <c r="E34" s="43"/>
      <c r="F34" s="43"/>
      <c r="G34" s="43"/>
      <c r="H34" s="43"/>
      <c r="I34" s="43"/>
      <c r="J34" s="32" t="s">
        <v>45</v>
      </c>
      <c r="K34" s="32"/>
      <c r="L34" s="32"/>
      <c r="M34" s="57"/>
      <c r="N34" s="32"/>
      <c r="O34" s="32"/>
      <c r="P34" s="54"/>
      <c r="Q34" s="58"/>
      <c r="R34" s="58"/>
      <c r="S34" s="58"/>
      <c r="T34" s="58"/>
      <c r="U34" s="58"/>
    </row>
    <row r="35" spans="1:21" ht="26.25" customHeight="1" x14ac:dyDescent="0.15">
      <c r="A35" s="32"/>
      <c r="B35" s="43"/>
      <c r="C35" s="43"/>
      <c r="D35" s="43"/>
      <c r="E35" s="43"/>
      <c r="F35" s="43"/>
      <c r="G35" s="43"/>
      <c r="H35" s="43"/>
      <c r="I35" s="43"/>
      <c r="J35" s="32" t="s">
        <v>46</v>
      </c>
      <c r="K35" s="32"/>
      <c r="L35" s="32"/>
      <c r="M35" s="57"/>
      <c r="N35" s="32"/>
      <c r="O35" s="32"/>
      <c r="P35" s="54"/>
      <c r="Q35" s="58"/>
      <c r="R35" s="58"/>
      <c r="S35" s="58"/>
      <c r="T35" s="58"/>
      <c r="U35" s="43"/>
    </row>
    <row r="36" spans="1:21" ht="26.25" customHeight="1" x14ac:dyDescent="0.15">
      <c r="A36" s="50"/>
      <c r="B36" s="43"/>
      <c r="C36" s="43"/>
      <c r="D36" s="43"/>
      <c r="E36" s="43"/>
      <c r="F36" s="43"/>
      <c r="G36" s="43"/>
      <c r="H36" s="43"/>
      <c r="I36" s="43"/>
      <c r="J36" s="32" t="s">
        <v>47</v>
      </c>
      <c r="K36" s="32"/>
      <c r="L36" s="32"/>
      <c r="M36" s="57"/>
      <c r="N36" s="32"/>
      <c r="O36" s="32"/>
      <c r="P36" s="57"/>
      <c r="Q36" s="32"/>
      <c r="R36" s="54"/>
      <c r="S36" s="43"/>
      <c r="T36" s="32"/>
      <c r="U36" s="43" t="s">
        <v>48</v>
      </c>
    </row>
    <row r="37" spans="1:21" ht="26.25" customHeight="1" x14ac:dyDescent="0.15">
      <c r="A37" s="47"/>
      <c r="B37" s="48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9"/>
      <c r="Q37" s="49"/>
      <c r="R37" s="49"/>
      <c r="S37" s="44"/>
      <c r="T37" s="44"/>
      <c r="U37" s="44"/>
    </row>
    <row r="38" spans="1:21" ht="26.25" customHeight="1" x14ac:dyDescent="0.15">
      <c r="A38" s="50"/>
      <c r="B38" s="5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32"/>
      <c r="R38" s="32"/>
      <c r="S38" s="32"/>
      <c r="T38" s="32"/>
      <c r="U38" s="44"/>
    </row>
    <row r="39" spans="1:2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/>
      <c r="R39" s="32"/>
      <c r="S39" s="32"/>
      <c r="T39" s="32"/>
      <c r="U39" s="32"/>
    </row>
    <row r="40" spans="1:2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3"/>
      <c r="R40" s="32"/>
      <c r="S40" s="32"/>
      <c r="T40" s="32"/>
      <c r="U40" s="32"/>
    </row>
    <row r="41" spans="1:2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3"/>
      <c r="R41" s="32"/>
      <c r="S41" s="32"/>
      <c r="T41" s="32"/>
      <c r="U41" s="32"/>
    </row>
  </sheetData>
  <mergeCells count="93">
    <mergeCell ref="V1:X1"/>
    <mergeCell ref="Q22:S22"/>
    <mergeCell ref="T22:U22"/>
    <mergeCell ref="A23:E23"/>
    <mergeCell ref="F23:K23"/>
    <mergeCell ref="L23:P23"/>
    <mergeCell ref="Q23:U23"/>
    <mergeCell ref="T20:U20"/>
    <mergeCell ref="A21:E21"/>
    <mergeCell ref="F21:K21"/>
    <mergeCell ref="M21:N21"/>
    <mergeCell ref="O21:P21"/>
    <mergeCell ref="Q21:S21"/>
    <mergeCell ref="A20:E20"/>
    <mergeCell ref="F20:K20"/>
    <mergeCell ref="M20:N20"/>
    <mergeCell ref="AK23:AM23"/>
    <mergeCell ref="AN23:AO23"/>
    <mergeCell ref="A24:E24"/>
    <mergeCell ref="F24:K24"/>
    <mergeCell ref="L24:P24"/>
    <mergeCell ref="Q24:U24"/>
    <mergeCell ref="O20:P20"/>
    <mergeCell ref="Q20:S20"/>
    <mergeCell ref="T21:U21"/>
    <mergeCell ref="T19:U19"/>
    <mergeCell ref="A18:E18"/>
    <mergeCell ref="F18:K18"/>
    <mergeCell ref="M18:N18"/>
    <mergeCell ref="O18:P18"/>
    <mergeCell ref="Q18:S18"/>
    <mergeCell ref="T18:U18"/>
    <mergeCell ref="A19:E19"/>
    <mergeCell ref="F19:K19"/>
    <mergeCell ref="M19:N19"/>
    <mergeCell ref="O19:P19"/>
    <mergeCell ref="Q19:S19"/>
    <mergeCell ref="T17:U17"/>
    <mergeCell ref="A16:E16"/>
    <mergeCell ref="F16:K16"/>
    <mergeCell ref="M16:N16"/>
    <mergeCell ref="O16:P16"/>
    <mergeCell ref="Q16:S16"/>
    <mergeCell ref="T16:U16"/>
    <mergeCell ref="A17:E17"/>
    <mergeCell ref="F17:K17"/>
    <mergeCell ref="M17:N17"/>
    <mergeCell ref="O17:P17"/>
    <mergeCell ref="Q17:S17"/>
    <mergeCell ref="T15:U15"/>
    <mergeCell ref="A14:E14"/>
    <mergeCell ref="F14:K14"/>
    <mergeCell ref="M14:N14"/>
    <mergeCell ref="O14:P14"/>
    <mergeCell ref="Q14:S14"/>
    <mergeCell ref="T14:U14"/>
    <mergeCell ref="A15:E15"/>
    <mergeCell ref="F15:K15"/>
    <mergeCell ref="M15:N15"/>
    <mergeCell ref="O15:P15"/>
    <mergeCell ref="Q15:S15"/>
    <mergeCell ref="Q10:S10"/>
    <mergeCell ref="A11:E11"/>
    <mergeCell ref="A9:F9"/>
    <mergeCell ref="D4:E4"/>
    <mergeCell ref="T13:U13"/>
    <mergeCell ref="A12:E12"/>
    <mergeCell ref="F12:K12"/>
    <mergeCell ref="M12:N12"/>
    <mergeCell ref="O12:P12"/>
    <mergeCell ref="Q12:S12"/>
    <mergeCell ref="T12:U12"/>
    <mergeCell ref="A13:E13"/>
    <mergeCell ref="F13:K13"/>
    <mergeCell ref="M13:N13"/>
    <mergeCell ref="O13:P13"/>
    <mergeCell ref="Q13:S13"/>
    <mergeCell ref="D6:E6"/>
    <mergeCell ref="F6:O6"/>
    <mergeCell ref="A22:P22"/>
    <mergeCell ref="A30:D30"/>
    <mergeCell ref="A2:U2"/>
    <mergeCell ref="A4:C4"/>
    <mergeCell ref="T10:U10"/>
    <mergeCell ref="F11:K11"/>
    <mergeCell ref="M11:N11"/>
    <mergeCell ref="O11:P11"/>
    <mergeCell ref="Q11:S11"/>
    <mergeCell ref="T11:U11"/>
    <mergeCell ref="A10:E10"/>
    <mergeCell ref="F10:K10"/>
    <mergeCell ref="M10:N10"/>
    <mergeCell ref="O10:P10"/>
  </mergeCells>
  <phoneticPr fontId="12"/>
  <conditionalFormatting sqref="F6">
    <cfRule type="beginsWith" dxfId="5" priority="1" operator="beginsWith" text="総額決定">
      <formula>LEFT(#REF!,LEN("総額決定"))="総額決定"</formula>
    </cfRule>
  </conditionalFormatting>
  <hyperlinks>
    <hyperlink ref="V1" location="最初にご確認ください!A1" display="トップページへ"/>
  </hyperlinks>
  <pageMargins left="0.8" right="0" top="0.59055118110236204" bottom="0.39370078740157499" header="0.511811023622047" footer="0.27559055118110198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32"/>
  <sheetViews>
    <sheetView showZeros="0" view="pageBreakPreview" zoomScaleNormal="100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K1" sqref="K1:M1"/>
    </sheetView>
  </sheetViews>
  <sheetFormatPr defaultRowHeight="13.5" x14ac:dyDescent="0.15"/>
  <cols>
    <col min="1" max="1" width="5.375" style="7" customWidth="1"/>
    <col min="2" max="2" width="5.375" style="7" hidden="1" customWidth="1"/>
    <col min="3" max="3" width="33.625" style="4" customWidth="1"/>
    <col min="4" max="4" width="30.75" style="8" bestFit="1" customWidth="1"/>
    <col min="5" max="5" width="5" style="4" customWidth="1"/>
    <col min="6" max="6" width="6.625" style="4" customWidth="1"/>
    <col min="7" max="7" width="9.125" style="4" customWidth="1"/>
    <col min="8" max="8" width="15.625" style="4" customWidth="1"/>
    <col min="9" max="9" width="4.625" style="4" customWidth="1"/>
    <col min="10" max="10" width="2.625" style="4" customWidth="1"/>
    <col min="11" max="11" width="6.25" style="4" customWidth="1"/>
    <col min="12" max="12" width="11" style="4" customWidth="1"/>
    <col min="13" max="21" width="6.5" style="4" customWidth="1"/>
    <col min="22" max="22" width="6.375" style="4" customWidth="1"/>
    <col min="23" max="37" width="6.5" style="4" customWidth="1"/>
    <col min="38" max="38" width="9" style="4"/>
    <col min="39" max="39" width="14.25" style="4" customWidth="1"/>
    <col min="40" max="40" width="11.625" style="4" customWidth="1"/>
    <col min="41" max="41" width="9" style="4"/>
    <col min="42" max="42" width="12.25" style="4" customWidth="1"/>
    <col min="43" max="257" width="9" style="4"/>
    <col min="258" max="258" width="5.375" style="4" customWidth="1"/>
    <col min="259" max="259" width="21.5" style="4" customWidth="1"/>
    <col min="260" max="260" width="22" style="4" customWidth="1"/>
    <col min="261" max="261" width="6.5" style="4" customWidth="1"/>
    <col min="262" max="262" width="8" style="4" customWidth="1"/>
    <col min="263" max="263" width="8.5" style="4" customWidth="1"/>
    <col min="264" max="264" width="14" style="4" customWidth="1"/>
    <col min="265" max="265" width="9.625" style="4" customWidth="1"/>
    <col min="266" max="266" width="2.625" style="4" customWidth="1"/>
    <col min="267" max="267" width="6.25" style="4" customWidth="1"/>
    <col min="268" max="268" width="11" style="4" customWidth="1"/>
    <col min="269" max="277" width="6.5" style="4" customWidth="1"/>
    <col min="278" max="278" width="6.375" style="4" customWidth="1"/>
    <col min="279" max="293" width="6.5" style="4" customWidth="1"/>
    <col min="294" max="294" width="9" style="4"/>
    <col min="295" max="295" width="14.25" style="4" customWidth="1"/>
    <col min="296" max="296" width="11.625" style="4" customWidth="1"/>
    <col min="297" max="297" width="9" style="4"/>
    <col min="298" max="298" width="12.25" style="4" customWidth="1"/>
    <col min="299" max="513" width="9" style="4"/>
    <col min="514" max="514" width="5.375" style="4" customWidth="1"/>
    <col min="515" max="515" width="21.5" style="4" customWidth="1"/>
    <col min="516" max="516" width="22" style="4" customWidth="1"/>
    <col min="517" max="517" width="6.5" style="4" customWidth="1"/>
    <col min="518" max="518" width="8" style="4" customWidth="1"/>
    <col min="519" max="519" width="8.5" style="4" customWidth="1"/>
    <col min="520" max="520" width="14" style="4" customWidth="1"/>
    <col min="521" max="521" width="9.625" style="4" customWidth="1"/>
    <col min="522" max="522" width="2.625" style="4" customWidth="1"/>
    <col min="523" max="523" width="6.25" style="4" customWidth="1"/>
    <col min="524" max="524" width="11" style="4" customWidth="1"/>
    <col min="525" max="533" width="6.5" style="4" customWidth="1"/>
    <col min="534" max="534" width="6.375" style="4" customWidth="1"/>
    <col min="535" max="549" width="6.5" style="4" customWidth="1"/>
    <col min="550" max="550" width="9" style="4"/>
    <col min="551" max="551" width="14.25" style="4" customWidth="1"/>
    <col min="552" max="552" width="11.625" style="4" customWidth="1"/>
    <col min="553" max="553" width="9" style="4"/>
    <col min="554" max="554" width="12.25" style="4" customWidth="1"/>
    <col min="555" max="769" width="9" style="4"/>
    <col min="770" max="770" width="5.375" style="4" customWidth="1"/>
    <col min="771" max="771" width="21.5" style="4" customWidth="1"/>
    <col min="772" max="772" width="22" style="4" customWidth="1"/>
    <col min="773" max="773" width="6.5" style="4" customWidth="1"/>
    <col min="774" max="774" width="8" style="4" customWidth="1"/>
    <col min="775" max="775" width="8.5" style="4" customWidth="1"/>
    <col min="776" max="776" width="14" style="4" customWidth="1"/>
    <col min="777" max="777" width="9.625" style="4" customWidth="1"/>
    <col min="778" max="778" width="2.625" style="4" customWidth="1"/>
    <col min="779" max="779" width="6.25" style="4" customWidth="1"/>
    <col min="780" max="780" width="11" style="4" customWidth="1"/>
    <col min="781" max="789" width="6.5" style="4" customWidth="1"/>
    <col min="790" max="790" width="6.375" style="4" customWidth="1"/>
    <col min="791" max="805" width="6.5" style="4" customWidth="1"/>
    <col min="806" max="806" width="9" style="4"/>
    <col min="807" max="807" width="14.25" style="4" customWidth="1"/>
    <col min="808" max="808" width="11.625" style="4" customWidth="1"/>
    <col min="809" max="809" width="9" style="4"/>
    <col min="810" max="810" width="12.25" style="4" customWidth="1"/>
    <col min="811" max="1025" width="9" style="4"/>
    <col min="1026" max="1026" width="5.375" style="4" customWidth="1"/>
    <col min="1027" max="1027" width="21.5" style="4" customWidth="1"/>
    <col min="1028" max="1028" width="22" style="4" customWidth="1"/>
    <col min="1029" max="1029" width="6.5" style="4" customWidth="1"/>
    <col min="1030" max="1030" width="8" style="4" customWidth="1"/>
    <col min="1031" max="1031" width="8.5" style="4" customWidth="1"/>
    <col min="1032" max="1032" width="14" style="4" customWidth="1"/>
    <col min="1033" max="1033" width="9.625" style="4" customWidth="1"/>
    <col min="1034" max="1034" width="2.625" style="4" customWidth="1"/>
    <col min="1035" max="1035" width="6.25" style="4" customWidth="1"/>
    <col min="1036" max="1036" width="11" style="4" customWidth="1"/>
    <col min="1037" max="1045" width="6.5" style="4" customWidth="1"/>
    <col min="1046" max="1046" width="6.375" style="4" customWidth="1"/>
    <col min="1047" max="1061" width="6.5" style="4" customWidth="1"/>
    <col min="1062" max="1062" width="9" style="4"/>
    <col min="1063" max="1063" width="14.25" style="4" customWidth="1"/>
    <col min="1064" max="1064" width="11.625" style="4" customWidth="1"/>
    <col min="1065" max="1065" width="9" style="4"/>
    <col min="1066" max="1066" width="12.25" style="4" customWidth="1"/>
    <col min="1067" max="1281" width="9" style="4"/>
    <col min="1282" max="1282" width="5.375" style="4" customWidth="1"/>
    <col min="1283" max="1283" width="21.5" style="4" customWidth="1"/>
    <col min="1284" max="1284" width="22" style="4" customWidth="1"/>
    <col min="1285" max="1285" width="6.5" style="4" customWidth="1"/>
    <col min="1286" max="1286" width="8" style="4" customWidth="1"/>
    <col min="1287" max="1287" width="8.5" style="4" customWidth="1"/>
    <col min="1288" max="1288" width="14" style="4" customWidth="1"/>
    <col min="1289" max="1289" width="9.625" style="4" customWidth="1"/>
    <col min="1290" max="1290" width="2.625" style="4" customWidth="1"/>
    <col min="1291" max="1291" width="6.25" style="4" customWidth="1"/>
    <col min="1292" max="1292" width="11" style="4" customWidth="1"/>
    <col min="1293" max="1301" width="6.5" style="4" customWidth="1"/>
    <col min="1302" max="1302" width="6.375" style="4" customWidth="1"/>
    <col min="1303" max="1317" width="6.5" style="4" customWidth="1"/>
    <col min="1318" max="1318" width="9" style="4"/>
    <col min="1319" max="1319" width="14.25" style="4" customWidth="1"/>
    <col min="1320" max="1320" width="11.625" style="4" customWidth="1"/>
    <col min="1321" max="1321" width="9" style="4"/>
    <col min="1322" max="1322" width="12.25" style="4" customWidth="1"/>
    <col min="1323" max="1537" width="9" style="4"/>
    <col min="1538" max="1538" width="5.375" style="4" customWidth="1"/>
    <col min="1539" max="1539" width="21.5" style="4" customWidth="1"/>
    <col min="1540" max="1540" width="22" style="4" customWidth="1"/>
    <col min="1541" max="1541" width="6.5" style="4" customWidth="1"/>
    <col min="1542" max="1542" width="8" style="4" customWidth="1"/>
    <col min="1543" max="1543" width="8.5" style="4" customWidth="1"/>
    <col min="1544" max="1544" width="14" style="4" customWidth="1"/>
    <col min="1545" max="1545" width="9.625" style="4" customWidth="1"/>
    <col min="1546" max="1546" width="2.625" style="4" customWidth="1"/>
    <col min="1547" max="1547" width="6.25" style="4" customWidth="1"/>
    <col min="1548" max="1548" width="11" style="4" customWidth="1"/>
    <col min="1549" max="1557" width="6.5" style="4" customWidth="1"/>
    <col min="1558" max="1558" width="6.375" style="4" customWidth="1"/>
    <col min="1559" max="1573" width="6.5" style="4" customWidth="1"/>
    <col min="1574" max="1574" width="9" style="4"/>
    <col min="1575" max="1575" width="14.25" style="4" customWidth="1"/>
    <col min="1576" max="1576" width="11.625" style="4" customWidth="1"/>
    <col min="1577" max="1577" width="9" style="4"/>
    <col min="1578" max="1578" width="12.25" style="4" customWidth="1"/>
    <col min="1579" max="1793" width="9" style="4"/>
    <col min="1794" max="1794" width="5.375" style="4" customWidth="1"/>
    <col min="1795" max="1795" width="21.5" style="4" customWidth="1"/>
    <col min="1796" max="1796" width="22" style="4" customWidth="1"/>
    <col min="1797" max="1797" width="6.5" style="4" customWidth="1"/>
    <col min="1798" max="1798" width="8" style="4" customWidth="1"/>
    <col min="1799" max="1799" width="8.5" style="4" customWidth="1"/>
    <col min="1800" max="1800" width="14" style="4" customWidth="1"/>
    <col min="1801" max="1801" width="9.625" style="4" customWidth="1"/>
    <col min="1802" max="1802" width="2.625" style="4" customWidth="1"/>
    <col min="1803" max="1803" width="6.25" style="4" customWidth="1"/>
    <col min="1804" max="1804" width="11" style="4" customWidth="1"/>
    <col min="1805" max="1813" width="6.5" style="4" customWidth="1"/>
    <col min="1814" max="1814" width="6.375" style="4" customWidth="1"/>
    <col min="1815" max="1829" width="6.5" style="4" customWidth="1"/>
    <col min="1830" max="1830" width="9" style="4"/>
    <col min="1831" max="1831" width="14.25" style="4" customWidth="1"/>
    <col min="1832" max="1832" width="11.625" style="4" customWidth="1"/>
    <col min="1833" max="1833" width="9" style="4"/>
    <col min="1834" max="1834" width="12.25" style="4" customWidth="1"/>
    <col min="1835" max="2049" width="9" style="4"/>
    <col min="2050" max="2050" width="5.375" style="4" customWidth="1"/>
    <col min="2051" max="2051" width="21.5" style="4" customWidth="1"/>
    <col min="2052" max="2052" width="22" style="4" customWidth="1"/>
    <col min="2053" max="2053" width="6.5" style="4" customWidth="1"/>
    <col min="2054" max="2054" width="8" style="4" customWidth="1"/>
    <col min="2055" max="2055" width="8.5" style="4" customWidth="1"/>
    <col min="2056" max="2056" width="14" style="4" customWidth="1"/>
    <col min="2057" max="2057" width="9.625" style="4" customWidth="1"/>
    <col min="2058" max="2058" width="2.625" style="4" customWidth="1"/>
    <col min="2059" max="2059" width="6.25" style="4" customWidth="1"/>
    <col min="2060" max="2060" width="11" style="4" customWidth="1"/>
    <col min="2061" max="2069" width="6.5" style="4" customWidth="1"/>
    <col min="2070" max="2070" width="6.375" style="4" customWidth="1"/>
    <col min="2071" max="2085" width="6.5" style="4" customWidth="1"/>
    <col min="2086" max="2086" width="9" style="4"/>
    <col min="2087" max="2087" width="14.25" style="4" customWidth="1"/>
    <col min="2088" max="2088" width="11.625" style="4" customWidth="1"/>
    <col min="2089" max="2089" width="9" style="4"/>
    <col min="2090" max="2090" width="12.25" style="4" customWidth="1"/>
    <col min="2091" max="2305" width="9" style="4"/>
    <col min="2306" max="2306" width="5.375" style="4" customWidth="1"/>
    <col min="2307" max="2307" width="21.5" style="4" customWidth="1"/>
    <col min="2308" max="2308" width="22" style="4" customWidth="1"/>
    <col min="2309" max="2309" width="6.5" style="4" customWidth="1"/>
    <col min="2310" max="2310" width="8" style="4" customWidth="1"/>
    <col min="2311" max="2311" width="8.5" style="4" customWidth="1"/>
    <col min="2312" max="2312" width="14" style="4" customWidth="1"/>
    <col min="2313" max="2313" width="9.625" style="4" customWidth="1"/>
    <col min="2314" max="2314" width="2.625" style="4" customWidth="1"/>
    <col min="2315" max="2315" width="6.25" style="4" customWidth="1"/>
    <col min="2316" max="2316" width="11" style="4" customWidth="1"/>
    <col min="2317" max="2325" width="6.5" style="4" customWidth="1"/>
    <col min="2326" max="2326" width="6.375" style="4" customWidth="1"/>
    <col min="2327" max="2341" width="6.5" style="4" customWidth="1"/>
    <col min="2342" max="2342" width="9" style="4"/>
    <col min="2343" max="2343" width="14.25" style="4" customWidth="1"/>
    <col min="2344" max="2344" width="11.625" style="4" customWidth="1"/>
    <col min="2345" max="2345" width="9" style="4"/>
    <col min="2346" max="2346" width="12.25" style="4" customWidth="1"/>
    <col min="2347" max="2561" width="9" style="4"/>
    <col min="2562" max="2562" width="5.375" style="4" customWidth="1"/>
    <col min="2563" max="2563" width="21.5" style="4" customWidth="1"/>
    <col min="2564" max="2564" width="22" style="4" customWidth="1"/>
    <col min="2565" max="2565" width="6.5" style="4" customWidth="1"/>
    <col min="2566" max="2566" width="8" style="4" customWidth="1"/>
    <col min="2567" max="2567" width="8.5" style="4" customWidth="1"/>
    <col min="2568" max="2568" width="14" style="4" customWidth="1"/>
    <col min="2569" max="2569" width="9.625" style="4" customWidth="1"/>
    <col min="2570" max="2570" width="2.625" style="4" customWidth="1"/>
    <col min="2571" max="2571" width="6.25" style="4" customWidth="1"/>
    <col min="2572" max="2572" width="11" style="4" customWidth="1"/>
    <col min="2573" max="2581" width="6.5" style="4" customWidth="1"/>
    <col min="2582" max="2582" width="6.375" style="4" customWidth="1"/>
    <col min="2583" max="2597" width="6.5" style="4" customWidth="1"/>
    <col min="2598" max="2598" width="9" style="4"/>
    <col min="2599" max="2599" width="14.25" style="4" customWidth="1"/>
    <col min="2600" max="2600" width="11.625" style="4" customWidth="1"/>
    <col min="2601" max="2601" width="9" style="4"/>
    <col min="2602" max="2602" width="12.25" style="4" customWidth="1"/>
    <col min="2603" max="2817" width="9" style="4"/>
    <col min="2818" max="2818" width="5.375" style="4" customWidth="1"/>
    <col min="2819" max="2819" width="21.5" style="4" customWidth="1"/>
    <col min="2820" max="2820" width="22" style="4" customWidth="1"/>
    <col min="2821" max="2821" width="6.5" style="4" customWidth="1"/>
    <col min="2822" max="2822" width="8" style="4" customWidth="1"/>
    <col min="2823" max="2823" width="8.5" style="4" customWidth="1"/>
    <col min="2824" max="2824" width="14" style="4" customWidth="1"/>
    <col min="2825" max="2825" width="9.625" style="4" customWidth="1"/>
    <col min="2826" max="2826" width="2.625" style="4" customWidth="1"/>
    <col min="2827" max="2827" width="6.25" style="4" customWidth="1"/>
    <col min="2828" max="2828" width="11" style="4" customWidth="1"/>
    <col min="2829" max="2837" width="6.5" style="4" customWidth="1"/>
    <col min="2838" max="2838" width="6.375" style="4" customWidth="1"/>
    <col min="2839" max="2853" width="6.5" style="4" customWidth="1"/>
    <col min="2854" max="2854" width="9" style="4"/>
    <col min="2855" max="2855" width="14.25" style="4" customWidth="1"/>
    <col min="2856" max="2856" width="11.625" style="4" customWidth="1"/>
    <col min="2857" max="2857" width="9" style="4"/>
    <col min="2858" max="2858" width="12.25" style="4" customWidth="1"/>
    <col min="2859" max="3073" width="9" style="4"/>
    <col min="3074" max="3074" width="5.375" style="4" customWidth="1"/>
    <col min="3075" max="3075" width="21.5" style="4" customWidth="1"/>
    <col min="3076" max="3076" width="22" style="4" customWidth="1"/>
    <col min="3077" max="3077" width="6.5" style="4" customWidth="1"/>
    <col min="3078" max="3078" width="8" style="4" customWidth="1"/>
    <col min="3079" max="3079" width="8.5" style="4" customWidth="1"/>
    <col min="3080" max="3080" width="14" style="4" customWidth="1"/>
    <col min="3081" max="3081" width="9.625" style="4" customWidth="1"/>
    <col min="3082" max="3082" width="2.625" style="4" customWidth="1"/>
    <col min="3083" max="3083" width="6.25" style="4" customWidth="1"/>
    <col min="3084" max="3084" width="11" style="4" customWidth="1"/>
    <col min="3085" max="3093" width="6.5" style="4" customWidth="1"/>
    <col min="3094" max="3094" width="6.375" style="4" customWidth="1"/>
    <col min="3095" max="3109" width="6.5" style="4" customWidth="1"/>
    <col min="3110" max="3110" width="9" style="4"/>
    <col min="3111" max="3111" width="14.25" style="4" customWidth="1"/>
    <col min="3112" max="3112" width="11.625" style="4" customWidth="1"/>
    <col min="3113" max="3113" width="9" style="4"/>
    <col min="3114" max="3114" width="12.25" style="4" customWidth="1"/>
    <col min="3115" max="3329" width="9" style="4"/>
    <col min="3330" max="3330" width="5.375" style="4" customWidth="1"/>
    <col min="3331" max="3331" width="21.5" style="4" customWidth="1"/>
    <col min="3332" max="3332" width="22" style="4" customWidth="1"/>
    <col min="3333" max="3333" width="6.5" style="4" customWidth="1"/>
    <col min="3334" max="3334" width="8" style="4" customWidth="1"/>
    <col min="3335" max="3335" width="8.5" style="4" customWidth="1"/>
    <col min="3336" max="3336" width="14" style="4" customWidth="1"/>
    <col min="3337" max="3337" width="9.625" style="4" customWidth="1"/>
    <col min="3338" max="3338" width="2.625" style="4" customWidth="1"/>
    <col min="3339" max="3339" width="6.25" style="4" customWidth="1"/>
    <col min="3340" max="3340" width="11" style="4" customWidth="1"/>
    <col min="3341" max="3349" width="6.5" style="4" customWidth="1"/>
    <col min="3350" max="3350" width="6.375" style="4" customWidth="1"/>
    <col min="3351" max="3365" width="6.5" style="4" customWidth="1"/>
    <col min="3366" max="3366" width="9" style="4"/>
    <col min="3367" max="3367" width="14.25" style="4" customWidth="1"/>
    <col min="3368" max="3368" width="11.625" style="4" customWidth="1"/>
    <col min="3369" max="3369" width="9" style="4"/>
    <col min="3370" max="3370" width="12.25" style="4" customWidth="1"/>
    <col min="3371" max="3585" width="9" style="4"/>
    <col min="3586" max="3586" width="5.375" style="4" customWidth="1"/>
    <col min="3587" max="3587" width="21.5" style="4" customWidth="1"/>
    <col min="3588" max="3588" width="22" style="4" customWidth="1"/>
    <col min="3589" max="3589" width="6.5" style="4" customWidth="1"/>
    <col min="3590" max="3590" width="8" style="4" customWidth="1"/>
    <col min="3591" max="3591" width="8.5" style="4" customWidth="1"/>
    <col min="3592" max="3592" width="14" style="4" customWidth="1"/>
    <col min="3593" max="3593" width="9.625" style="4" customWidth="1"/>
    <col min="3594" max="3594" width="2.625" style="4" customWidth="1"/>
    <col min="3595" max="3595" width="6.25" style="4" customWidth="1"/>
    <col min="3596" max="3596" width="11" style="4" customWidth="1"/>
    <col min="3597" max="3605" width="6.5" style="4" customWidth="1"/>
    <col min="3606" max="3606" width="6.375" style="4" customWidth="1"/>
    <col min="3607" max="3621" width="6.5" style="4" customWidth="1"/>
    <col min="3622" max="3622" width="9" style="4"/>
    <col min="3623" max="3623" width="14.25" style="4" customWidth="1"/>
    <col min="3624" max="3624" width="11.625" style="4" customWidth="1"/>
    <col min="3625" max="3625" width="9" style="4"/>
    <col min="3626" max="3626" width="12.25" style="4" customWidth="1"/>
    <col min="3627" max="3841" width="9" style="4"/>
    <col min="3842" max="3842" width="5.375" style="4" customWidth="1"/>
    <col min="3843" max="3843" width="21.5" style="4" customWidth="1"/>
    <col min="3844" max="3844" width="22" style="4" customWidth="1"/>
    <col min="3845" max="3845" width="6.5" style="4" customWidth="1"/>
    <col min="3846" max="3846" width="8" style="4" customWidth="1"/>
    <col min="3847" max="3847" width="8.5" style="4" customWidth="1"/>
    <col min="3848" max="3848" width="14" style="4" customWidth="1"/>
    <col min="3849" max="3849" width="9.625" style="4" customWidth="1"/>
    <col min="3850" max="3850" width="2.625" style="4" customWidth="1"/>
    <col min="3851" max="3851" width="6.25" style="4" customWidth="1"/>
    <col min="3852" max="3852" width="11" style="4" customWidth="1"/>
    <col min="3853" max="3861" width="6.5" style="4" customWidth="1"/>
    <col min="3862" max="3862" width="6.375" style="4" customWidth="1"/>
    <col min="3863" max="3877" width="6.5" style="4" customWidth="1"/>
    <col min="3878" max="3878" width="9" style="4"/>
    <col min="3879" max="3879" width="14.25" style="4" customWidth="1"/>
    <col min="3880" max="3880" width="11.625" style="4" customWidth="1"/>
    <col min="3881" max="3881" width="9" style="4"/>
    <col min="3882" max="3882" width="12.25" style="4" customWidth="1"/>
    <col min="3883" max="4097" width="9" style="4"/>
    <col min="4098" max="4098" width="5.375" style="4" customWidth="1"/>
    <col min="4099" max="4099" width="21.5" style="4" customWidth="1"/>
    <col min="4100" max="4100" width="22" style="4" customWidth="1"/>
    <col min="4101" max="4101" width="6.5" style="4" customWidth="1"/>
    <col min="4102" max="4102" width="8" style="4" customWidth="1"/>
    <col min="4103" max="4103" width="8.5" style="4" customWidth="1"/>
    <col min="4104" max="4104" width="14" style="4" customWidth="1"/>
    <col min="4105" max="4105" width="9.625" style="4" customWidth="1"/>
    <col min="4106" max="4106" width="2.625" style="4" customWidth="1"/>
    <col min="4107" max="4107" width="6.25" style="4" customWidth="1"/>
    <col min="4108" max="4108" width="11" style="4" customWidth="1"/>
    <col min="4109" max="4117" width="6.5" style="4" customWidth="1"/>
    <col min="4118" max="4118" width="6.375" style="4" customWidth="1"/>
    <col min="4119" max="4133" width="6.5" style="4" customWidth="1"/>
    <col min="4134" max="4134" width="9" style="4"/>
    <col min="4135" max="4135" width="14.25" style="4" customWidth="1"/>
    <col min="4136" max="4136" width="11.625" style="4" customWidth="1"/>
    <col min="4137" max="4137" width="9" style="4"/>
    <col min="4138" max="4138" width="12.25" style="4" customWidth="1"/>
    <col min="4139" max="4353" width="9" style="4"/>
    <col min="4354" max="4354" width="5.375" style="4" customWidth="1"/>
    <col min="4355" max="4355" width="21.5" style="4" customWidth="1"/>
    <col min="4356" max="4356" width="22" style="4" customWidth="1"/>
    <col min="4357" max="4357" width="6.5" style="4" customWidth="1"/>
    <col min="4358" max="4358" width="8" style="4" customWidth="1"/>
    <col min="4359" max="4359" width="8.5" style="4" customWidth="1"/>
    <col min="4360" max="4360" width="14" style="4" customWidth="1"/>
    <col min="4361" max="4361" width="9.625" style="4" customWidth="1"/>
    <col min="4362" max="4362" width="2.625" style="4" customWidth="1"/>
    <col min="4363" max="4363" width="6.25" style="4" customWidth="1"/>
    <col min="4364" max="4364" width="11" style="4" customWidth="1"/>
    <col min="4365" max="4373" width="6.5" style="4" customWidth="1"/>
    <col min="4374" max="4374" width="6.375" style="4" customWidth="1"/>
    <col min="4375" max="4389" width="6.5" style="4" customWidth="1"/>
    <col min="4390" max="4390" width="9" style="4"/>
    <col min="4391" max="4391" width="14.25" style="4" customWidth="1"/>
    <col min="4392" max="4392" width="11.625" style="4" customWidth="1"/>
    <col min="4393" max="4393" width="9" style="4"/>
    <col min="4394" max="4394" width="12.25" style="4" customWidth="1"/>
    <col min="4395" max="4609" width="9" style="4"/>
    <col min="4610" max="4610" width="5.375" style="4" customWidth="1"/>
    <col min="4611" max="4611" width="21.5" style="4" customWidth="1"/>
    <col min="4612" max="4612" width="22" style="4" customWidth="1"/>
    <col min="4613" max="4613" width="6.5" style="4" customWidth="1"/>
    <col min="4614" max="4614" width="8" style="4" customWidth="1"/>
    <col min="4615" max="4615" width="8.5" style="4" customWidth="1"/>
    <col min="4616" max="4616" width="14" style="4" customWidth="1"/>
    <col min="4617" max="4617" width="9.625" style="4" customWidth="1"/>
    <col min="4618" max="4618" width="2.625" style="4" customWidth="1"/>
    <col min="4619" max="4619" width="6.25" style="4" customWidth="1"/>
    <col min="4620" max="4620" width="11" style="4" customWidth="1"/>
    <col min="4621" max="4629" width="6.5" style="4" customWidth="1"/>
    <col min="4630" max="4630" width="6.375" style="4" customWidth="1"/>
    <col min="4631" max="4645" width="6.5" style="4" customWidth="1"/>
    <col min="4646" max="4646" width="9" style="4"/>
    <col min="4647" max="4647" width="14.25" style="4" customWidth="1"/>
    <col min="4648" max="4648" width="11.625" style="4" customWidth="1"/>
    <col min="4649" max="4649" width="9" style="4"/>
    <col min="4650" max="4650" width="12.25" style="4" customWidth="1"/>
    <col min="4651" max="4865" width="9" style="4"/>
    <col min="4866" max="4866" width="5.375" style="4" customWidth="1"/>
    <col min="4867" max="4867" width="21.5" style="4" customWidth="1"/>
    <col min="4868" max="4868" width="22" style="4" customWidth="1"/>
    <col min="4869" max="4869" width="6.5" style="4" customWidth="1"/>
    <col min="4870" max="4870" width="8" style="4" customWidth="1"/>
    <col min="4871" max="4871" width="8.5" style="4" customWidth="1"/>
    <col min="4872" max="4872" width="14" style="4" customWidth="1"/>
    <col min="4873" max="4873" width="9.625" style="4" customWidth="1"/>
    <col min="4874" max="4874" width="2.625" style="4" customWidth="1"/>
    <col min="4875" max="4875" width="6.25" style="4" customWidth="1"/>
    <col min="4876" max="4876" width="11" style="4" customWidth="1"/>
    <col min="4877" max="4885" width="6.5" style="4" customWidth="1"/>
    <col min="4886" max="4886" width="6.375" style="4" customWidth="1"/>
    <col min="4887" max="4901" width="6.5" style="4" customWidth="1"/>
    <col min="4902" max="4902" width="9" style="4"/>
    <col min="4903" max="4903" width="14.25" style="4" customWidth="1"/>
    <col min="4904" max="4904" width="11.625" style="4" customWidth="1"/>
    <col min="4905" max="4905" width="9" style="4"/>
    <col min="4906" max="4906" width="12.25" style="4" customWidth="1"/>
    <col min="4907" max="5121" width="9" style="4"/>
    <col min="5122" max="5122" width="5.375" style="4" customWidth="1"/>
    <col min="5123" max="5123" width="21.5" style="4" customWidth="1"/>
    <col min="5124" max="5124" width="22" style="4" customWidth="1"/>
    <col min="5125" max="5125" width="6.5" style="4" customWidth="1"/>
    <col min="5126" max="5126" width="8" style="4" customWidth="1"/>
    <col min="5127" max="5127" width="8.5" style="4" customWidth="1"/>
    <col min="5128" max="5128" width="14" style="4" customWidth="1"/>
    <col min="5129" max="5129" width="9.625" style="4" customWidth="1"/>
    <col min="5130" max="5130" width="2.625" style="4" customWidth="1"/>
    <col min="5131" max="5131" width="6.25" style="4" customWidth="1"/>
    <col min="5132" max="5132" width="11" style="4" customWidth="1"/>
    <col min="5133" max="5141" width="6.5" style="4" customWidth="1"/>
    <col min="5142" max="5142" width="6.375" style="4" customWidth="1"/>
    <col min="5143" max="5157" width="6.5" style="4" customWidth="1"/>
    <col min="5158" max="5158" width="9" style="4"/>
    <col min="5159" max="5159" width="14.25" style="4" customWidth="1"/>
    <col min="5160" max="5160" width="11.625" style="4" customWidth="1"/>
    <col min="5161" max="5161" width="9" style="4"/>
    <col min="5162" max="5162" width="12.25" style="4" customWidth="1"/>
    <col min="5163" max="5377" width="9" style="4"/>
    <col min="5378" max="5378" width="5.375" style="4" customWidth="1"/>
    <col min="5379" max="5379" width="21.5" style="4" customWidth="1"/>
    <col min="5380" max="5380" width="22" style="4" customWidth="1"/>
    <col min="5381" max="5381" width="6.5" style="4" customWidth="1"/>
    <col min="5382" max="5382" width="8" style="4" customWidth="1"/>
    <col min="5383" max="5383" width="8.5" style="4" customWidth="1"/>
    <col min="5384" max="5384" width="14" style="4" customWidth="1"/>
    <col min="5385" max="5385" width="9.625" style="4" customWidth="1"/>
    <col min="5386" max="5386" width="2.625" style="4" customWidth="1"/>
    <col min="5387" max="5387" width="6.25" style="4" customWidth="1"/>
    <col min="5388" max="5388" width="11" style="4" customWidth="1"/>
    <col min="5389" max="5397" width="6.5" style="4" customWidth="1"/>
    <col min="5398" max="5398" width="6.375" style="4" customWidth="1"/>
    <col min="5399" max="5413" width="6.5" style="4" customWidth="1"/>
    <col min="5414" max="5414" width="9" style="4"/>
    <col min="5415" max="5415" width="14.25" style="4" customWidth="1"/>
    <col min="5416" max="5416" width="11.625" style="4" customWidth="1"/>
    <col min="5417" max="5417" width="9" style="4"/>
    <col min="5418" max="5418" width="12.25" style="4" customWidth="1"/>
    <col min="5419" max="5633" width="9" style="4"/>
    <col min="5634" max="5634" width="5.375" style="4" customWidth="1"/>
    <col min="5635" max="5635" width="21.5" style="4" customWidth="1"/>
    <col min="5636" max="5636" width="22" style="4" customWidth="1"/>
    <col min="5637" max="5637" width="6.5" style="4" customWidth="1"/>
    <col min="5638" max="5638" width="8" style="4" customWidth="1"/>
    <col min="5639" max="5639" width="8.5" style="4" customWidth="1"/>
    <col min="5640" max="5640" width="14" style="4" customWidth="1"/>
    <col min="5641" max="5641" width="9.625" style="4" customWidth="1"/>
    <col min="5642" max="5642" width="2.625" style="4" customWidth="1"/>
    <col min="5643" max="5643" width="6.25" style="4" customWidth="1"/>
    <col min="5644" max="5644" width="11" style="4" customWidth="1"/>
    <col min="5645" max="5653" width="6.5" style="4" customWidth="1"/>
    <col min="5654" max="5654" width="6.375" style="4" customWidth="1"/>
    <col min="5655" max="5669" width="6.5" style="4" customWidth="1"/>
    <col min="5670" max="5670" width="9" style="4"/>
    <col min="5671" max="5671" width="14.25" style="4" customWidth="1"/>
    <col min="5672" max="5672" width="11.625" style="4" customWidth="1"/>
    <col min="5673" max="5673" width="9" style="4"/>
    <col min="5674" max="5674" width="12.25" style="4" customWidth="1"/>
    <col min="5675" max="5889" width="9" style="4"/>
    <col min="5890" max="5890" width="5.375" style="4" customWidth="1"/>
    <col min="5891" max="5891" width="21.5" style="4" customWidth="1"/>
    <col min="5892" max="5892" width="22" style="4" customWidth="1"/>
    <col min="5893" max="5893" width="6.5" style="4" customWidth="1"/>
    <col min="5894" max="5894" width="8" style="4" customWidth="1"/>
    <col min="5895" max="5895" width="8.5" style="4" customWidth="1"/>
    <col min="5896" max="5896" width="14" style="4" customWidth="1"/>
    <col min="5897" max="5897" width="9.625" style="4" customWidth="1"/>
    <col min="5898" max="5898" width="2.625" style="4" customWidth="1"/>
    <col min="5899" max="5899" width="6.25" style="4" customWidth="1"/>
    <col min="5900" max="5900" width="11" style="4" customWidth="1"/>
    <col min="5901" max="5909" width="6.5" style="4" customWidth="1"/>
    <col min="5910" max="5910" width="6.375" style="4" customWidth="1"/>
    <col min="5911" max="5925" width="6.5" style="4" customWidth="1"/>
    <col min="5926" max="5926" width="9" style="4"/>
    <col min="5927" max="5927" width="14.25" style="4" customWidth="1"/>
    <col min="5928" max="5928" width="11.625" style="4" customWidth="1"/>
    <col min="5929" max="5929" width="9" style="4"/>
    <col min="5930" max="5930" width="12.25" style="4" customWidth="1"/>
    <col min="5931" max="6145" width="9" style="4"/>
    <col min="6146" max="6146" width="5.375" style="4" customWidth="1"/>
    <col min="6147" max="6147" width="21.5" style="4" customWidth="1"/>
    <col min="6148" max="6148" width="22" style="4" customWidth="1"/>
    <col min="6149" max="6149" width="6.5" style="4" customWidth="1"/>
    <col min="6150" max="6150" width="8" style="4" customWidth="1"/>
    <col min="6151" max="6151" width="8.5" style="4" customWidth="1"/>
    <col min="6152" max="6152" width="14" style="4" customWidth="1"/>
    <col min="6153" max="6153" width="9.625" style="4" customWidth="1"/>
    <col min="6154" max="6154" width="2.625" style="4" customWidth="1"/>
    <col min="6155" max="6155" width="6.25" style="4" customWidth="1"/>
    <col min="6156" max="6156" width="11" style="4" customWidth="1"/>
    <col min="6157" max="6165" width="6.5" style="4" customWidth="1"/>
    <col min="6166" max="6166" width="6.375" style="4" customWidth="1"/>
    <col min="6167" max="6181" width="6.5" style="4" customWidth="1"/>
    <col min="6182" max="6182" width="9" style="4"/>
    <col min="6183" max="6183" width="14.25" style="4" customWidth="1"/>
    <col min="6184" max="6184" width="11.625" style="4" customWidth="1"/>
    <col min="6185" max="6185" width="9" style="4"/>
    <col min="6186" max="6186" width="12.25" style="4" customWidth="1"/>
    <col min="6187" max="6401" width="9" style="4"/>
    <col min="6402" max="6402" width="5.375" style="4" customWidth="1"/>
    <col min="6403" max="6403" width="21.5" style="4" customWidth="1"/>
    <col min="6404" max="6404" width="22" style="4" customWidth="1"/>
    <col min="6405" max="6405" width="6.5" style="4" customWidth="1"/>
    <col min="6406" max="6406" width="8" style="4" customWidth="1"/>
    <col min="6407" max="6407" width="8.5" style="4" customWidth="1"/>
    <col min="6408" max="6408" width="14" style="4" customWidth="1"/>
    <col min="6409" max="6409" width="9.625" style="4" customWidth="1"/>
    <col min="6410" max="6410" width="2.625" style="4" customWidth="1"/>
    <col min="6411" max="6411" width="6.25" style="4" customWidth="1"/>
    <col min="6412" max="6412" width="11" style="4" customWidth="1"/>
    <col min="6413" max="6421" width="6.5" style="4" customWidth="1"/>
    <col min="6422" max="6422" width="6.375" style="4" customWidth="1"/>
    <col min="6423" max="6437" width="6.5" style="4" customWidth="1"/>
    <col min="6438" max="6438" width="9" style="4"/>
    <col min="6439" max="6439" width="14.25" style="4" customWidth="1"/>
    <col min="6440" max="6440" width="11.625" style="4" customWidth="1"/>
    <col min="6441" max="6441" width="9" style="4"/>
    <col min="6442" max="6442" width="12.25" style="4" customWidth="1"/>
    <col min="6443" max="6657" width="9" style="4"/>
    <col min="6658" max="6658" width="5.375" style="4" customWidth="1"/>
    <col min="6659" max="6659" width="21.5" style="4" customWidth="1"/>
    <col min="6660" max="6660" width="22" style="4" customWidth="1"/>
    <col min="6661" max="6661" width="6.5" style="4" customWidth="1"/>
    <col min="6662" max="6662" width="8" style="4" customWidth="1"/>
    <col min="6663" max="6663" width="8.5" style="4" customWidth="1"/>
    <col min="6664" max="6664" width="14" style="4" customWidth="1"/>
    <col min="6665" max="6665" width="9.625" style="4" customWidth="1"/>
    <col min="6666" max="6666" width="2.625" style="4" customWidth="1"/>
    <col min="6667" max="6667" width="6.25" style="4" customWidth="1"/>
    <col min="6668" max="6668" width="11" style="4" customWidth="1"/>
    <col min="6669" max="6677" width="6.5" style="4" customWidth="1"/>
    <col min="6678" max="6678" width="6.375" style="4" customWidth="1"/>
    <col min="6679" max="6693" width="6.5" style="4" customWidth="1"/>
    <col min="6694" max="6694" width="9" style="4"/>
    <col min="6695" max="6695" width="14.25" style="4" customWidth="1"/>
    <col min="6696" max="6696" width="11.625" style="4" customWidth="1"/>
    <col min="6697" max="6697" width="9" style="4"/>
    <col min="6698" max="6698" width="12.25" style="4" customWidth="1"/>
    <col min="6699" max="6913" width="9" style="4"/>
    <col min="6914" max="6914" width="5.375" style="4" customWidth="1"/>
    <col min="6915" max="6915" width="21.5" style="4" customWidth="1"/>
    <col min="6916" max="6916" width="22" style="4" customWidth="1"/>
    <col min="6917" max="6917" width="6.5" style="4" customWidth="1"/>
    <col min="6918" max="6918" width="8" style="4" customWidth="1"/>
    <col min="6919" max="6919" width="8.5" style="4" customWidth="1"/>
    <col min="6920" max="6920" width="14" style="4" customWidth="1"/>
    <col min="6921" max="6921" width="9.625" style="4" customWidth="1"/>
    <col min="6922" max="6922" width="2.625" style="4" customWidth="1"/>
    <col min="6923" max="6923" width="6.25" style="4" customWidth="1"/>
    <col min="6924" max="6924" width="11" style="4" customWidth="1"/>
    <col min="6925" max="6933" width="6.5" style="4" customWidth="1"/>
    <col min="6934" max="6934" width="6.375" style="4" customWidth="1"/>
    <col min="6935" max="6949" width="6.5" style="4" customWidth="1"/>
    <col min="6950" max="6950" width="9" style="4"/>
    <col min="6951" max="6951" width="14.25" style="4" customWidth="1"/>
    <col min="6952" max="6952" width="11.625" style="4" customWidth="1"/>
    <col min="6953" max="6953" width="9" style="4"/>
    <col min="6954" max="6954" width="12.25" style="4" customWidth="1"/>
    <col min="6955" max="7169" width="9" style="4"/>
    <col min="7170" max="7170" width="5.375" style="4" customWidth="1"/>
    <col min="7171" max="7171" width="21.5" style="4" customWidth="1"/>
    <col min="7172" max="7172" width="22" style="4" customWidth="1"/>
    <col min="7173" max="7173" width="6.5" style="4" customWidth="1"/>
    <col min="7174" max="7174" width="8" style="4" customWidth="1"/>
    <col min="7175" max="7175" width="8.5" style="4" customWidth="1"/>
    <col min="7176" max="7176" width="14" style="4" customWidth="1"/>
    <col min="7177" max="7177" width="9.625" style="4" customWidth="1"/>
    <col min="7178" max="7178" width="2.625" style="4" customWidth="1"/>
    <col min="7179" max="7179" width="6.25" style="4" customWidth="1"/>
    <col min="7180" max="7180" width="11" style="4" customWidth="1"/>
    <col min="7181" max="7189" width="6.5" style="4" customWidth="1"/>
    <col min="7190" max="7190" width="6.375" style="4" customWidth="1"/>
    <col min="7191" max="7205" width="6.5" style="4" customWidth="1"/>
    <col min="7206" max="7206" width="9" style="4"/>
    <col min="7207" max="7207" width="14.25" style="4" customWidth="1"/>
    <col min="7208" max="7208" width="11.625" style="4" customWidth="1"/>
    <col min="7209" max="7209" width="9" style="4"/>
    <col min="7210" max="7210" width="12.25" style="4" customWidth="1"/>
    <col min="7211" max="7425" width="9" style="4"/>
    <col min="7426" max="7426" width="5.375" style="4" customWidth="1"/>
    <col min="7427" max="7427" width="21.5" style="4" customWidth="1"/>
    <col min="7428" max="7428" width="22" style="4" customWidth="1"/>
    <col min="7429" max="7429" width="6.5" style="4" customWidth="1"/>
    <col min="7430" max="7430" width="8" style="4" customWidth="1"/>
    <col min="7431" max="7431" width="8.5" style="4" customWidth="1"/>
    <col min="7432" max="7432" width="14" style="4" customWidth="1"/>
    <col min="7433" max="7433" width="9.625" style="4" customWidth="1"/>
    <col min="7434" max="7434" width="2.625" style="4" customWidth="1"/>
    <col min="7435" max="7435" width="6.25" style="4" customWidth="1"/>
    <col min="7436" max="7436" width="11" style="4" customWidth="1"/>
    <col min="7437" max="7445" width="6.5" style="4" customWidth="1"/>
    <col min="7446" max="7446" width="6.375" style="4" customWidth="1"/>
    <col min="7447" max="7461" width="6.5" style="4" customWidth="1"/>
    <col min="7462" max="7462" width="9" style="4"/>
    <col min="7463" max="7463" width="14.25" style="4" customWidth="1"/>
    <col min="7464" max="7464" width="11.625" style="4" customWidth="1"/>
    <col min="7465" max="7465" width="9" style="4"/>
    <col min="7466" max="7466" width="12.25" style="4" customWidth="1"/>
    <col min="7467" max="7681" width="9" style="4"/>
    <col min="7682" max="7682" width="5.375" style="4" customWidth="1"/>
    <col min="7683" max="7683" width="21.5" style="4" customWidth="1"/>
    <col min="7684" max="7684" width="22" style="4" customWidth="1"/>
    <col min="7685" max="7685" width="6.5" style="4" customWidth="1"/>
    <col min="7686" max="7686" width="8" style="4" customWidth="1"/>
    <col min="7687" max="7687" width="8.5" style="4" customWidth="1"/>
    <col min="7688" max="7688" width="14" style="4" customWidth="1"/>
    <col min="7689" max="7689" width="9.625" style="4" customWidth="1"/>
    <col min="7690" max="7690" width="2.625" style="4" customWidth="1"/>
    <col min="7691" max="7691" width="6.25" style="4" customWidth="1"/>
    <col min="7692" max="7692" width="11" style="4" customWidth="1"/>
    <col min="7693" max="7701" width="6.5" style="4" customWidth="1"/>
    <col min="7702" max="7702" width="6.375" style="4" customWidth="1"/>
    <col min="7703" max="7717" width="6.5" style="4" customWidth="1"/>
    <col min="7718" max="7718" width="9" style="4"/>
    <col min="7719" max="7719" width="14.25" style="4" customWidth="1"/>
    <col min="7720" max="7720" width="11.625" style="4" customWidth="1"/>
    <col min="7721" max="7721" width="9" style="4"/>
    <col min="7722" max="7722" width="12.25" style="4" customWidth="1"/>
    <col min="7723" max="7937" width="9" style="4"/>
    <col min="7938" max="7938" width="5.375" style="4" customWidth="1"/>
    <col min="7939" max="7939" width="21.5" style="4" customWidth="1"/>
    <col min="7940" max="7940" width="22" style="4" customWidth="1"/>
    <col min="7941" max="7941" width="6.5" style="4" customWidth="1"/>
    <col min="7942" max="7942" width="8" style="4" customWidth="1"/>
    <col min="7943" max="7943" width="8.5" style="4" customWidth="1"/>
    <col min="7944" max="7944" width="14" style="4" customWidth="1"/>
    <col min="7945" max="7945" width="9.625" style="4" customWidth="1"/>
    <col min="7946" max="7946" width="2.625" style="4" customWidth="1"/>
    <col min="7947" max="7947" width="6.25" style="4" customWidth="1"/>
    <col min="7948" max="7948" width="11" style="4" customWidth="1"/>
    <col min="7949" max="7957" width="6.5" style="4" customWidth="1"/>
    <col min="7958" max="7958" width="6.375" style="4" customWidth="1"/>
    <col min="7959" max="7973" width="6.5" style="4" customWidth="1"/>
    <col min="7974" max="7974" width="9" style="4"/>
    <col min="7975" max="7975" width="14.25" style="4" customWidth="1"/>
    <col min="7976" max="7976" width="11.625" style="4" customWidth="1"/>
    <col min="7977" max="7977" width="9" style="4"/>
    <col min="7978" max="7978" width="12.25" style="4" customWidth="1"/>
    <col min="7979" max="8193" width="9" style="4"/>
    <col min="8194" max="8194" width="5.375" style="4" customWidth="1"/>
    <col min="8195" max="8195" width="21.5" style="4" customWidth="1"/>
    <col min="8196" max="8196" width="22" style="4" customWidth="1"/>
    <col min="8197" max="8197" width="6.5" style="4" customWidth="1"/>
    <col min="8198" max="8198" width="8" style="4" customWidth="1"/>
    <col min="8199" max="8199" width="8.5" style="4" customWidth="1"/>
    <col min="8200" max="8200" width="14" style="4" customWidth="1"/>
    <col min="8201" max="8201" width="9.625" style="4" customWidth="1"/>
    <col min="8202" max="8202" width="2.625" style="4" customWidth="1"/>
    <col min="8203" max="8203" width="6.25" style="4" customWidth="1"/>
    <col min="8204" max="8204" width="11" style="4" customWidth="1"/>
    <col min="8205" max="8213" width="6.5" style="4" customWidth="1"/>
    <col min="8214" max="8214" width="6.375" style="4" customWidth="1"/>
    <col min="8215" max="8229" width="6.5" style="4" customWidth="1"/>
    <col min="8230" max="8230" width="9" style="4"/>
    <col min="8231" max="8231" width="14.25" style="4" customWidth="1"/>
    <col min="8232" max="8232" width="11.625" style="4" customWidth="1"/>
    <col min="8233" max="8233" width="9" style="4"/>
    <col min="8234" max="8234" width="12.25" style="4" customWidth="1"/>
    <col min="8235" max="8449" width="9" style="4"/>
    <col min="8450" max="8450" width="5.375" style="4" customWidth="1"/>
    <col min="8451" max="8451" width="21.5" style="4" customWidth="1"/>
    <col min="8452" max="8452" width="22" style="4" customWidth="1"/>
    <col min="8453" max="8453" width="6.5" style="4" customWidth="1"/>
    <col min="8454" max="8454" width="8" style="4" customWidth="1"/>
    <col min="8455" max="8455" width="8.5" style="4" customWidth="1"/>
    <col min="8456" max="8456" width="14" style="4" customWidth="1"/>
    <col min="8457" max="8457" width="9.625" style="4" customWidth="1"/>
    <col min="8458" max="8458" width="2.625" style="4" customWidth="1"/>
    <col min="8459" max="8459" width="6.25" style="4" customWidth="1"/>
    <col min="8460" max="8460" width="11" style="4" customWidth="1"/>
    <col min="8461" max="8469" width="6.5" style="4" customWidth="1"/>
    <col min="8470" max="8470" width="6.375" style="4" customWidth="1"/>
    <col min="8471" max="8485" width="6.5" style="4" customWidth="1"/>
    <col min="8486" max="8486" width="9" style="4"/>
    <col min="8487" max="8487" width="14.25" style="4" customWidth="1"/>
    <col min="8488" max="8488" width="11.625" style="4" customWidth="1"/>
    <col min="8489" max="8489" width="9" style="4"/>
    <col min="8490" max="8490" width="12.25" style="4" customWidth="1"/>
    <col min="8491" max="8705" width="9" style="4"/>
    <col min="8706" max="8706" width="5.375" style="4" customWidth="1"/>
    <col min="8707" max="8707" width="21.5" style="4" customWidth="1"/>
    <col min="8708" max="8708" width="22" style="4" customWidth="1"/>
    <col min="8709" max="8709" width="6.5" style="4" customWidth="1"/>
    <col min="8710" max="8710" width="8" style="4" customWidth="1"/>
    <col min="8711" max="8711" width="8.5" style="4" customWidth="1"/>
    <col min="8712" max="8712" width="14" style="4" customWidth="1"/>
    <col min="8713" max="8713" width="9.625" style="4" customWidth="1"/>
    <col min="8714" max="8714" width="2.625" style="4" customWidth="1"/>
    <col min="8715" max="8715" width="6.25" style="4" customWidth="1"/>
    <col min="8716" max="8716" width="11" style="4" customWidth="1"/>
    <col min="8717" max="8725" width="6.5" style="4" customWidth="1"/>
    <col min="8726" max="8726" width="6.375" style="4" customWidth="1"/>
    <col min="8727" max="8741" width="6.5" style="4" customWidth="1"/>
    <col min="8742" max="8742" width="9" style="4"/>
    <col min="8743" max="8743" width="14.25" style="4" customWidth="1"/>
    <col min="8744" max="8744" width="11.625" style="4" customWidth="1"/>
    <col min="8745" max="8745" width="9" style="4"/>
    <col min="8746" max="8746" width="12.25" style="4" customWidth="1"/>
    <col min="8747" max="8961" width="9" style="4"/>
    <col min="8962" max="8962" width="5.375" style="4" customWidth="1"/>
    <col min="8963" max="8963" width="21.5" style="4" customWidth="1"/>
    <col min="8964" max="8964" width="22" style="4" customWidth="1"/>
    <col min="8965" max="8965" width="6.5" style="4" customWidth="1"/>
    <col min="8966" max="8966" width="8" style="4" customWidth="1"/>
    <col min="8967" max="8967" width="8.5" style="4" customWidth="1"/>
    <col min="8968" max="8968" width="14" style="4" customWidth="1"/>
    <col min="8969" max="8969" width="9.625" style="4" customWidth="1"/>
    <col min="8970" max="8970" width="2.625" style="4" customWidth="1"/>
    <col min="8971" max="8971" width="6.25" style="4" customWidth="1"/>
    <col min="8972" max="8972" width="11" style="4" customWidth="1"/>
    <col min="8973" max="8981" width="6.5" style="4" customWidth="1"/>
    <col min="8982" max="8982" width="6.375" style="4" customWidth="1"/>
    <col min="8983" max="8997" width="6.5" style="4" customWidth="1"/>
    <col min="8998" max="8998" width="9" style="4"/>
    <col min="8999" max="8999" width="14.25" style="4" customWidth="1"/>
    <col min="9000" max="9000" width="11.625" style="4" customWidth="1"/>
    <col min="9001" max="9001" width="9" style="4"/>
    <col min="9002" max="9002" width="12.25" style="4" customWidth="1"/>
    <col min="9003" max="9217" width="9" style="4"/>
    <col min="9218" max="9218" width="5.375" style="4" customWidth="1"/>
    <col min="9219" max="9219" width="21.5" style="4" customWidth="1"/>
    <col min="9220" max="9220" width="22" style="4" customWidth="1"/>
    <col min="9221" max="9221" width="6.5" style="4" customWidth="1"/>
    <col min="9222" max="9222" width="8" style="4" customWidth="1"/>
    <col min="9223" max="9223" width="8.5" style="4" customWidth="1"/>
    <col min="9224" max="9224" width="14" style="4" customWidth="1"/>
    <col min="9225" max="9225" width="9.625" style="4" customWidth="1"/>
    <col min="9226" max="9226" width="2.625" style="4" customWidth="1"/>
    <col min="9227" max="9227" width="6.25" style="4" customWidth="1"/>
    <col min="9228" max="9228" width="11" style="4" customWidth="1"/>
    <col min="9229" max="9237" width="6.5" style="4" customWidth="1"/>
    <col min="9238" max="9238" width="6.375" style="4" customWidth="1"/>
    <col min="9239" max="9253" width="6.5" style="4" customWidth="1"/>
    <col min="9254" max="9254" width="9" style="4"/>
    <col min="9255" max="9255" width="14.25" style="4" customWidth="1"/>
    <col min="9256" max="9256" width="11.625" style="4" customWidth="1"/>
    <col min="9257" max="9257" width="9" style="4"/>
    <col min="9258" max="9258" width="12.25" style="4" customWidth="1"/>
    <col min="9259" max="9473" width="9" style="4"/>
    <col min="9474" max="9474" width="5.375" style="4" customWidth="1"/>
    <col min="9475" max="9475" width="21.5" style="4" customWidth="1"/>
    <col min="9476" max="9476" width="22" style="4" customWidth="1"/>
    <col min="9477" max="9477" width="6.5" style="4" customWidth="1"/>
    <col min="9478" max="9478" width="8" style="4" customWidth="1"/>
    <col min="9479" max="9479" width="8.5" style="4" customWidth="1"/>
    <col min="9480" max="9480" width="14" style="4" customWidth="1"/>
    <col min="9481" max="9481" width="9.625" style="4" customWidth="1"/>
    <col min="9482" max="9482" width="2.625" style="4" customWidth="1"/>
    <col min="9483" max="9483" width="6.25" style="4" customWidth="1"/>
    <col min="9484" max="9484" width="11" style="4" customWidth="1"/>
    <col min="9485" max="9493" width="6.5" style="4" customWidth="1"/>
    <col min="9494" max="9494" width="6.375" style="4" customWidth="1"/>
    <col min="9495" max="9509" width="6.5" style="4" customWidth="1"/>
    <col min="9510" max="9510" width="9" style="4"/>
    <col min="9511" max="9511" width="14.25" style="4" customWidth="1"/>
    <col min="9512" max="9512" width="11.625" style="4" customWidth="1"/>
    <col min="9513" max="9513" width="9" style="4"/>
    <col min="9514" max="9514" width="12.25" style="4" customWidth="1"/>
    <col min="9515" max="9729" width="9" style="4"/>
    <col min="9730" max="9730" width="5.375" style="4" customWidth="1"/>
    <col min="9731" max="9731" width="21.5" style="4" customWidth="1"/>
    <col min="9732" max="9732" width="22" style="4" customWidth="1"/>
    <col min="9733" max="9733" width="6.5" style="4" customWidth="1"/>
    <col min="9734" max="9734" width="8" style="4" customWidth="1"/>
    <col min="9735" max="9735" width="8.5" style="4" customWidth="1"/>
    <col min="9736" max="9736" width="14" style="4" customWidth="1"/>
    <col min="9737" max="9737" width="9.625" style="4" customWidth="1"/>
    <col min="9738" max="9738" width="2.625" style="4" customWidth="1"/>
    <col min="9739" max="9739" width="6.25" style="4" customWidth="1"/>
    <col min="9740" max="9740" width="11" style="4" customWidth="1"/>
    <col min="9741" max="9749" width="6.5" style="4" customWidth="1"/>
    <col min="9750" max="9750" width="6.375" style="4" customWidth="1"/>
    <col min="9751" max="9765" width="6.5" style="4" customWidth="1"/>
    <col min="9766" max="9766" width="9" style="4"/>
    <col min="9767" max="9767" width="14.25" style="4" customWidth="1"/>
    <col min="9768" max="9768" width="11.625" style="4" customWidth="1"/>
    <col min="9769" max="9769" width="9" style="4"/>
    <col min="9770" max="9770" width="12.25" style="4" customWidth="1"/>
    <col min="9771" max="9985" width="9" style="4"/>
    <col min="9986" max="9986" width="5.375" style="4" customWidth="1"/>
    <col min="9987" max="9987" width="21.5" style="4" customWidth="1"/>
    <col min="9988" max="9988" width="22" style="4" customWidth="1"/>
    <col min="9989" max="9989" width="6.5" style="4" customWidth="1"/>
    <col min="9990" max="9990" width="8" style="4" customWidth="1"/>
    <col min="9991" max="9991" width="8.5" style="4" customWidth="1"/>
    <col min="9992" max="9992" width="14" style="4" customWidth="1"/>
    <col min="9993" max="9993" width="9.625" style="4" customWidth="1"/>
    <col min="9994" max="9994" width="2.625" style="4" customWidth="1"/>
    <col min="9995" max="9995" width="6.25" style="4" customWidth="1"/>
    <col min="9996" max="9996" width="11" style="4" customWidth="1"/>
    <col min="9997" max="10005" width="6.5" style="4" customWidth="1"/>
    <col min="10006" max="10006" width="6.375" style="4" customWidth="1"/>
    <col min="10007" max="10021" width="6.5" style="4" customWidth="1"/>
    <col min="10022" max="10022" width="9" style="4"/>
    <col min="10023" max="10023" width="14.25" style="4" customWidth="1"/>
    <col min="10024" max="10024" width="11.625" style="4" customWidth="1"/>
    <col min="10025" max="10025" width="9" style="4"/>
    <col min="10026" max="10026" width="12.25" style="4" customWidth="1"/>
    <col min="10027" max="10241" width="9" style="4"/>
    <col min="10242" max="10242" width="5.375" style="4" customWidth="1"/>
    <col min="10243" max="10243" width="21.5" style="4" customWidth="1"/>
    <col min="10244" max="10244" width="22" style="4" customWidth="1"/>
    <col min="10245" max="10245" width="6.5" style="4" customWidth="1"/>
    <col min="10246" max="10246" width="8" style="4" customWidth="1"/>
    <col min="10247" max="10247" width="8.5" style="4" customWidth="1"/>
    <col min="10248" max="10248" width="14" style="4" customWidth="1"/>
    <col min="10249" max="10249" width="9.625" style="4" customWidth="1"/>
    <col min="10250" max="10250" width="2.625" style="4" customWidth="1"/>
    <col min="10251" max="10251" width="6.25" style="4" customWidth="1"/>
    <col min="10252" max="10252" width="11" style="4" customWidth="1"/>
    <col min="10253" max="10261" width="6.5" style="4" customWidth="1"/>
    <col min="10262" max="10262" width="6.375" style="4" customWidth="1"/>
    <col min="10263" max="10277" width="6.5" style="4" customWidth="1"/>
    <col min="10278" max="10278" width="9" style="4"/>
    <col min="10279" max="10279" width="14.25" style="4" customWidth="1"/>
    <col min="10280" max="10280" width="11.625" style="4" customWidth="1"/>
    <col min="10281" max="10281" width="9" style="4"/>
    <col min="10282" max="10282" width="12.25" style="4" customWidth="1"/>
    <col min="10283" max="10497" width="9" style="4"/>
    <col min="10498" max="10498" width="5.375" style="4" customWidth="1"/>
    <col min="10499" max="10499" width="21.5" style="4" customWidth="1"/>
    <col min="10500" max="10500" width="22" style="4" customWidth="1"/>
    <col min="10501" max="10501" width="6.5" style="4" customWidth="1"/>
    <col min="10502" max="10502" width="8" style="4" customWidth="1"/>
    <col min="10503" max="10503" width="8.5" style="4" customWidth="1"/>
    <col min="10504" max="10504" width="14" style="4" customWidth="1"/>
    <col min="10505" max="10505" width="9.625" style="4" customWidth="1"/>
    <col min="10506" max="10506" width="2.625" style="4" customWidth="1"/>
    <col min="10507" max="10507" width="6.25" style="4" customWidth="1"/>
    <col min="10508" max="10508" width="11" style="4" customWidth="1"/>
    <col min="10509" max="10517" width="6.5" style="4" customWidth="1"/>
    <col min="10518" max="10518" width="6.375" style="4" customWidth="1"/>
    <col min="10519" max="10533" width="6.5" style="4" customWidth="1"/>
    <col min="10534" max="10534" width="9" style="4"/>
    <col min="10535" max="10535" width="14.25" style="4" customWidth="1"/>
    <col min="10536" max="10536" width="11.625" style="4" customWidth="1"/>
    <col min="10537" max="10537" width="9" style="4"/>
    <col min="10538" max="10538" width="12.25" style="4" customWidth="1"/>
    <col min="10539" max="10753" width="9" style="4"/>
    <col min="10754" max="10754" width="5.375" style="4" customWidth="1"/>
    <col min="10755" max="10755" width="21.5" style="4" customWidth="1"/>
    <col min="10756" max="10756" width="22" style="4" customWidth="1"/>
    <col min="10757" max="10757" width="6.5" style="4" customWidth="1"/>
    <col min="10758" max="10758" width="8" style="4" customWidth="1"/>
    <col min="10759" max="10759" width="8.5" style="4" customWidth="1"/>
    <col min="10760" max="10760" width="14" style="4" customWidth="1"/>
    <col min="10761" max="10761" width="9.625" style="4" customWidth="1"/>
    <col min="10762" max="10762" width="2.625" style="4" customWidth="1"/>
    <col min="10763" max="10763" width="6.25" style="4" customWidth="1"/>
    <col min="10764" max="10764" width="11" style="4" customWidth="1"/>
    <col min="10765" max="10773" width="6.5" style="4" customWidth="1"/>
    <col min="10774" max="10774" width="6.375" style="4" customWidth="1"/>
    <col min="10775" max="10789" width="6.5" style="4" customWidth="1"/>
    <col min="10790" max="10790" width="9" style="4"/>
    <col min="10791" max="10791" width="14.25" style="4" customWidth="1"/>
    <col min="10792" max="10792" width="11.625" style="4" customWidth="1"/>
    <col min="10793" max="10793" width="9" style="4"/>
    <col min="10794" max="10794" width="12.25" style="4" customWidth="1"/>
    <col min="10795" max="11009" width="9" style="4"/>
    <col min="11010" max="11010" width="5.375" style="4" customWidth="1"/>
    <col min="11011" max="11011" width="21.5" style="4" customWidth="1"/>
    <col min="11012" max="11012" width="22" style="4" customWidth="1"/>
    <col min="11013" max="11013" width="6.5" style="4" customWidth="1"/>
    <col min="11014" max="11014" width="8" style="4" customWidth="1"/>
    <col min="11015" max="11015" width="8.5" style="4" customWidth="1"/>
    <col min="11016" max="11016" width="14" style="4" customWidth="1"/>
    <col min="11017" max="11017" width="9.625" style="4" customWidth="1"/>
    <col min="11018" max="11018" width="2.625" style="4" customWidth="1"/>
    <col min="11019" max="11019" width="6.25" style="4" customWidth="1"/>
    <col min="11020" max="11020" width="11" style="4" customWidth="1"/>
    <col min="11021" max="11029" width="6.5" style="4" customWidth="1"/>
    <col min="11030" max="11030" width="6.375" style="4" customWidth="1"/>
    <col min="11031" max="11045" width="6.5" style="4" customWidth="1"/>
    <col min="11046" max="11046" width="9" style="4"/>
    <col min="11047" max="11047" width="14.25" style="4" customWidth="1"/>
    <col min="11048" max="11048" width="11.625" style="4" customWidth="1"/>
    <col min="11049" max="11049" width="9" style="4"/>
    <col min="11050" max="11050" width="12.25" style="4" customWidth="1"/>
    <col min="11051" max="11265" width="9" style="4"/>
    <col min="11266" max="11266" width="5.375" style="4" customWidth="1"/>
    <col min="11267" max="11267" width="21.5" style="4" customWidth="1"/>
    <col min="11268" max="11268" width="22" style="4" customWidth="1"/>
    <col min="11269" max="11269" width="6.5" style="4" customWidth="1"/>
    <col min="11270" max="11270" width="8" style="4" customWidth="1"/>
    <col min="11271" max="11271" width="8.5" style="4" customWidth="1"/>
    <col min="11272" max="11272" width="14" style="4" customWidth="1"/>
    <col min="11273" max="11273" width="9.625" style="4" customWidth="1"/>
    <col min="11274" max="11274" width="2.625" style="4" customWidth="1"/>
    <col min="11275" max="11275" width="6.25" style="4" customWidth="1"/>
    <col min="11276" max="11276" width="11" style="4" customWidth="1"/>
    <col min="11277" max="11285" width="6.5" style="4" customWidth="1"/>
    <col min="11286" max="11286" width="6.375" style="4" customWidth="1"/>
    <col min="11287" max="11301" width="6.5" style="4" customWidth="1"/>
    <col min="11302" max="11302" width="9" style="4"/>
    <col min="11303" max="11303" width="14.25" style="4" customWidth="1"/>
    <col min="11304" max="11304" width="11.625" style="4" customWidth="1"/>
    <col min="11305" max="11305" width="9" style="4"/>
    <col min="11306" max="11306" width="12.25" style="4" customWidth="1"/>
    <col min="11307" max="11521" width="9" style="4"/>
    <col min="11522" max="11522" width="5.375" style="4" customWidth="1"/>
    <col min="11523" max="11523" width="21.5" style="4" customWidth="1"/>
    <col min="11524" max="11524" width="22" style="4" customWidth="1"/>
    <col min="11525" max="11525" width="6.5" style="4" customWidth="1"/>
    <col min="11526" max="11526" width="8" style="4" customWidth="1"/>
    <col min="11527" max="11527" width="8.5" style="4" customWidth="1"/>
    <col min="11528" max="11528" width="14" style="4" customWidth="1"/>
    <col min="11529" max="11529" width="9.625" style="4" customWidth="1"/>
    <col min="11530" max="11530" width="2.625" style="4" customWidth="1"/>
    <col min="11531" max="11531" width="6.25" style="4" customWidth="1"/>
    <col min="11532" max="11532" width="11" style="4" customWidth="1"/>
    <col min="11533" max="11541" width="6.5" style="4" customWidth="1"/>
    <col min="11542" max="11542" width="6.375" style="4" customWidth="1"/>
    <col min="11543" max="11557" width="6.5" style="4" customWidth="1"/>
    <col min="11558" max="11558" width="9" style="4"/>
    <col min="11559" max="11559" width="14.25" style="4" customWidth="1"/>
    <col min="11560" max="11560" width="11.625" style="4" customWidth="1"/>
    <col min="11561" max="11561" width="9" style="4"/>
    <col min="11562" max="11562" width="12.25" style="4" customWidth="1"/>
    <col min="11563" max="11777" width="9" style="4"/>
    <col min="11778" max="11778" width="5.375" style="4" customWidth="1"/>
    <col min="11779" max="11779" width="21.5" style="4" customWidth="1"/>
    <col min="11780" max="11780" width="22" style="4" customWidth="1"/>
    <col min="11781" max="11781" width="6.5" style="4" customWidth="1"/>
    <col min="11782" max="11782" width="8" style="4" customWidth="1"/>
    <col min="11783" max="11783" width="8.5" style="4" customWidth="1"/>
    <col min="11784" max="11784" width="14" style="4" customWidth="1"/>
    <col min="11785" max="11785" width="9.625" style="4" customWidth="1"/>
    <col min="11786" max="11786" width="2.625" style="4" customWidth="1"/>
    <col min="11787" max="11787" width="6.25" style="4" customWidth="1"/>
    <col min="11788" max="11788" width="11" style="4" customWidth="1"/>
    <col min="11789" max="11797" width="6.5" style="4" customWidth="1"/>
    <col min="11798" max="11798" width="6.375" style="4" customWidth="1"/>
    <col min="11799" max="11813" width="6.5" style="4" customWidth="1"/>
    <col min="11814" max="11814" width="9" style="4"/>
    <col min="11815" max="11815" width="14.25" style="4" customWidth="1"/>
    <col min="11816" max="11816" width="11.625" style="4" customWidth="1"/>
    <col min="11817" max="11817" width="9" style="4"/>
    <col min="11818" max="11818" width="12.25" style="4" customWidth="1"/>
    <col min="11819" max="12033" width="9" style="4"/>
    <col min="12034" max="12034" width="5.375" style="4" customWidth="1"/>
    <col min="12035" max="12035" width="21.5" style="4" customWidth="1"/>
    <col min="12036" max="12036" width="22" style="4" customWidth="1"/>
    <col min="12037" max="12037" width="6.5" style="4" customWidth="1"/>
    <col min="12038" max="12038" width="8" style="4" customWidth="1"/>
    <col min="12039" max="12039" width="8.5" style="4" customWidth="1"/>
    <col min="12040" max="12040" width="14" style="4" customWidth="1"/>
    <col min="12041" max="12041" width="9.625" style="4" customWidth="1"/>
    <col min="12042" max="12042" width="2.625" style="4" customWidth="1"/>
    <col min="12043" max="12043" width="6.25" style="4" customWidth="1"/>
    <col min="12044" max="12044" width="11" style="4" customWidth="1"/>
    <col min="12045" max="12053" width="6.5" style="4" customWidth="1"/>
    <col min="12054" max="12054" width="6.375" style="4" customWidth="1"/>
    <col min="12055" max="12069" width="6.5" style="4" customWidth="1"/>
    <col min="12070" max="12070" width="9" style="4"/>
    <col min="12071" max="12071" width="14.25" style="4" customWidth="1"/>
    <col min="12072" max="12072" width="11.625" style="4" customWidth="1"/>
    <col min="12073" max="12073" width="9" style="4"/>
    <col min="12074" max="12074" width="12.25" style="4" customWidth="1"/>
    <col min="12075" max="12289" width="9" style="4"/>
    <col min="12290" max="12290" width="5.375" style="4" customWidth="1"/>
    <col min="12291" max="12291" width="21.5" style="4" customWidth="1"/>
    <col min="12292" max="12292" width="22" style="4" customWidth="1"/>
    <col min="12293" max="12293" width="6.5" style="4" customWidth="1"/>
    <col min="12294" max="12294" width="8" style="4" customWidth="1"/>
    <col min="12295" max="12295" width="8.5" style="4" customWidth="1"/>
    <col min="12296" max="12296" width="14" style="4" customWidth="1"/>
    <col min="12297" max="12297" width="9.625" style="4" customWidth="1"/>
    <col min="12298" max="12298" width="2.625" style="4" customWidth="1"/>
    <col min="12299" max="12299" width="6.25" style="4" customWidth="1"/>
    <col min="12300" max="12300" width="11" style="4" customWidth="1"/>
    <col min="12301" max="12309" width="6.5" style="4" customWidth="1"/>
    <col min="12310" max="12310" width="6.375" style="4" customWidth="1"/>
    <col min="12311" max="12325" width="6.5" style="4" customWidth="1"/>
    <col min="12326" max="12326" width="9" style="4"/>
    <col min="12327" max="12327" width="14.25" style="4" customWidth="1"/>
    <col min="12328" max="12328" width="11.625" style="4" customWidth="1"/>
    <col min="12329" max="12329" width="9" style="4"/>
    <col min="12330" max="12330" width="12.25" style="4" customWidth="1"/>
    <col min="12331" max="12545" width="9" style="4"/>
    <col min="12546" max="12546" width="5.375" style="4" customWidth="1"/>
    <col min="12547" max="12547" width="21.5" style="4" customWidth="1"/>
    <col min="12548" max="12548" width="22" style="4" customWidth="1"/>
    <col min="12549" max="12549" width="6.5" style="4" customWidth="1"/>
    <col min="12550" max="12550" width="8" style="4" customWidth="1"/>
    <col min="12551" max="12551" width="8.5" style="4" customWidth="1"/>
    <col min="12552" max="12552" width="14" style="4" customWidth="1"/>
    <col min="12553" max="12553" width="9.625" style="4" customWidth="1"/>
    <col min="12554" max="12554" width="2.625" style="4" customWidth="1"/>
    <col min="12555" max="12555" width="6.25" style="4" customWidth="1"/>
    <col min="12556" max="12556" width="11" style="4" customWidth="1"/>
    <col min="12557" max="12565" width="6.5" style="4" customWidth="1"/>
    <col min="12566" max="12566" width="6.375" style="4" customWidth="1"/>
    <col min="12567" max="12581" width="6.5" style="4" customWidth="1"/>
    <col min="12582" max="12582" width="9" style="4"/>
    <col min="12583" max="12583" width="14.25" style="4" customWidth="1"/>
    <col min="12584" max="12584" width="11.625" style="4" customWidth="1"/>
    <col min="12585" max="12585" width="9" style="4"/>
    <col min="12586" max="12586" width="12.25" style="4" customWidth="1"/>
    <col min="12587" max="12801" width="9" style="4"/>
    <col min="12802" max="12802" width="5.375" style="4" customWidth="1"/>
    <col min="12803" max="12803" width="21.5" style="4" customWidth="1"/>
    <col min="12804" max="12804" width="22" style="4" customWidth="1"/>
    <col min="12805" max="12805" width="6.5" style="4" customWidth="1"/>
    <col min="12806" max="12806" width="8" style="4" customWidth="1"/>
    <col min="12807" max="12807" width="8.5" style="4" customWidth="1"/>
    <col min="12808" max="12808" width="14" style="4" customWidth="1"/>
    <col min="12809" max="12809" width="9.625" style="4" customWidth="1"/>
    <col min="12810" max="12810" width="2.625" style="4" customWidth="1"/>
    <col min="12811" max="12811" width="6.25" style="4" customWidth="1"/>
    <col min="12812" max="12812" width="11" style="4" customWidth="1"/>
    <col min="12813" max="12821" width="6.5" style="4" customWidth="1"/>
    <col min="12822" max="12822" width="6.375" style="4" customWidth="1"/>
    <col min="12823" max="12837" width="6.5" style="4" customWidth="1"/>
    <col min="12838" max="12838" width="9" style="4"/>
    <col min="12839" max="12839" width="14.25" style="4" customWidth="1"/>
    <col min="12840" max="12840" width="11.625" style="4" customWidth="1"/>
    <col min="12841" max="12841" width="9" style="4"/>
    <col min="12842" max="12842" width="12.25" style="4" customWidth="1"/>
    <col min="12843" max="13057" width="9" style="4"/>
    <col min="13058" max="13058" width="5.375" style="4" customWidth="1"/>
    <col min="13059" max="13059" width="21.5" style="4" customWidth="1"/>
    <col min="13060" max="13060" width="22" style="4" customWidth="1"/>
    <col min="13061" max="13061" width="6.5" style="4" customWidth="1"/>
    <col min="13062" max="13062" width="8" style="4" customWidth="1"/>
    <col min="13063" max="13063" width="8.5" style="4" customWidth="1"/>
    <col min="13064" max="13064" width="14" style="4" customWidth="1"/>
    <col min="13065" max="13065" width="9.625" style="4" customWidth="1"/>
    <col min="13066" max="13066" width="2.625" style="4" customWidth="1"/>
    <col min="13067" max="13067" width="6.25" style="4" customWidth="1"/>
    <col min="13068" max="13068" width="11" style="4" customWidth="1"/>
    <col min="13069" max="13077" width="6.5" style="4" customWidth="1"/>
    <col min="13078" max="13078" width="6.375" style="4" customWidth="1"/>
    <col min="13079" max="13093" width="6.5" style="4" customWidth="1"/>
    <col min="13094" max="13094" width="9" style="4"/>
    <col min="13095" max="13095" width="14.25" style="4" customWidth="1"/>
    <col min="13096" max="13096" width="11.625" style="4" customWidth="1"/>
    <col min="13097" max="13097" width="9" style="4"/>
    <col min="13098" max="13098" width="12.25" style="4" customWidth="1"/>
    <col min="13099" max="13313" width="9" style="4"/>
    <col min="13314" max="13314" width="5.375" style="4" customWidth="1"/>
    <col min="13315" max="13315" width="21.5" style="4" customWidth="1"/>
    <col min="13316" max="13316" width="22" style="4" customWidth="1"/>
    <col min="13317" max="13317" width="6.5" style="4" customWidth="1"/>
    <col min="13318" max="13318" width="8" style="4" customWidth="1"/>
    <col min="13319" max="13319" width="8.5" style="4" customWidth="1"/>
    <col min="13320" max="13320" width="14" style="4" customWidth="1"/>
    <col min="13321" max="13321" width="9.625" style="4" customWidth="1"/>
    <col min="13322" max="13322" width="2.625" style="4" customWidth="1"/>
    <col min="13323" max="13323" width="6.25" style="4" customWidth="1"/>
    <col min="13324" max="13324" width="11" style="4" customWidth="1"/>
    <col min="13325" max="13333" width="6.5" style="4" customWidth="1"/>
    <col min="13334" max="13334" width="6.375" style="4" customWidth="1"/>
    <col min="13335" max="13349" width="6.5" style="4" customWidth="1"/>
    <col min="13350" max="13350" width="9" style="4"/>
    <col min="13351" max="13351" width="14.25" style="4" customWidth="1"/>
    <col min="13352" max="13352" width="11.625" style="4" customWidth="1"/>
    <col min="13353" max="13353" width="9" style="4"/>
    <col min="13354" max="13354" width="12.25" style="4" customWidth="1"/>
    <col min="13355" max="13569" width="9" style="4"/>
    <col min="13570" max="13570" width="5.375" style="4" customWidth="1"/>
    <col min="13571" max="13571" width="21.5" style="4" customWidth="1"/>
    <col min="13572" max="13572" width="22" style="4" customWidth="1"/>
    <col min="13573" max="13573" width="6.5" style="4" customWidth="1"/>
    <col min="13574" max="13574" width="8" style="4" customWidth="1"/>
    <col min="13575" max="13575" width="8.5" style="4" customWidth="1"/>
    <col min="13576" max="13576" width="14" style="4" customWidth="1"/>
    <col min="13577" max="13577" width="9.625" style="4" customWidth="1"/>
    <col min="13578" max="13578" width="2.625" style="4" customWidth="1"/>
    <col min="13579" max="13579" width="6.25" style="4" customWidth="1"/>
    <col min="13580" max="13580" width="11" style="4" customWidth="1"/>
    <col min="13581" max="13589" width="6.5" style="4" customWidth="1"/>
    <col min="13590" max="13590" width="6.375" style="4" customWidth="1"/>
    <col min="13591" max="13605" width="6.5" style="4" customWidth="1"/>
    <col min="13606" max="13606" width="9" style="4"/>
    <col min="13607" max="13607" width="14.25" style="4" customWidth="1"/>
    <col min="13608" max="13608" width="11.625" style="4" customWidth="1"/>
    <col min="13609" max="13609" width="9" style="4"/>
    <col min="13610" max="13610" width="12.25" style="4" customWidth="1"/>
    <col min="13611" max="13825" width="9" style="4"/>
    <col min="13826" max="13826" width="5.375" style="4" customWidth="1"/>
    <col min="13827" max="13827" width="21.5" style="4" customWidth="1"/>
    <col min="13828" max="13828" width="22" style="4" customWidth="1"/>
    <col min="13829" max="13829" width="6.5" style="4" customWidth="1"/>
    <col min="13830" max="13830" width="8" style="4" customWidth="1"/>
    <col min="13831" max="13831" width="8.5" style="4" customWidth="1"/>
    <col min="13832" max="13832" width="14" style="4" customWidth="1"/>
    <col min="13833" max="13833" width="9.625" style="4" customWidth="1"/>
    <col min="13834" max="13834" width="2.625" style="4" customWidth="1"/>
    <col min="13835" max="13835" width="6.25" style="4" customWidth="1"/>
    <col min="13836" max="13836" width="11" style="4" customWidth="1"/>
    <col min="13837" max="13845" width="6.5" style="4" customWidth="1"/>
    <col min="13846" max="13846" width="6.375" style="4" customWidth="1"/>
    <col min="13847" max="13861" width="6.5" style="4" customWidth="1"/>
    <col min="13862" max="13862" width="9" style="4"/>
    <col min="13863" max="13863" width="14.25" style="4" customWidth="1"/>
    <col min="13864" max="13864" width="11.625" style="4" customWidth="1"/>
    <col min="13865" max="13865" width="9" style="4"/>
    <col min="13866" max="13866" width="12.25" style="4" customWidth="1"/>
    <col min="13867" max="14081" width="9" style="4"/>
    <col min="14082" max="14082" width="5.375" style="4" customWidth="1"/>
    <col min="14083" max="14083" width="21.5" style="4" customWidth="1"/>
    <col min="14084" max="14084" width="22" style="4" customWidth="1"/>
    <col min="14085" max="14085" width="6.5" style="4" customWidth="1"/>
    <col min="14086" max="14086" width="8" style="4" customWidth="1"/>
    <col min="14087" max="14087" width="8.5" style="4" customWidth="1"/>
    <col min="14088" max="14088" width="14" style="4" customWidth="1"/>
    <col min="14089" max="14089" width="9.625" style="4" customWidth="1"/>
    <col min="14090" max="14090" width="2.625" style="4" customWidth="1"/>
    <col min="14091" max="14091" width="6.25" style="4" customWidth="1"/>
    <col min="14092" max="14092" width="11" style="4" customWidth="1"/>
    <col min="14093" max="14101" width="6.5" style="4" customWidth="1"/>
    <col min="14102" max="14102" width="6.375" style="4" customWidth="1"/>
    <col min="14103" max="14117" width="6.5" style="4" customWidth="1"/>
    <col min="14118" max="14118" width="9" style="4"/>
    <col min="14119" max="14119" width="14.25" style="4" customWidth="1"/>
    <col min="14120" max="14120" width="11.625" style="4" customWidth="1"/>
    <col min="14121" max="14121" width="9" style="4"/>
    <col min="14122" max="14122" width="12.25" style="4" customWidth="1"/>
    <col min="14123" max="14337" width="9" style="4"/>
    <col min="14338" max="14338" width="5.375" style="4" customWidth="1"/>
    <col min="14339" max="14339" width="21.5" style="4" customWidth="1"/>
    <col min="14340" max="14340" width="22" style="4" customWidth="1"/>
    <col min="14341" max="14341" width="6.5" style="4" customWidth="1"/>
    <col min="14342" max="14342" width="8" style="4" customWidth="1"/>
    <col min="14343" max="14343" width="8.5" style="4" customWidth="1"/>
    <col min="14344" max="14344" width="14" style="4" customWidth="1"/>
    <col min="14345" max="14345" width="9.625" style="4" customWidth="1"/>
    <col min="14346" max="14346" width="2.625" style="4" customWidth="1"/>
    <col min="14347" max="14347" width="6.25" style="4" customWidth="1"/>
    <col min="14348" max="14348" width="11" style="4" customWidth="1"/>
    <col min="14349" max="14357" width="6.5" style="4" customWidth="1"/>
    <col min="14358" max="14358" width="6.375" style="4" customWidth="1"/>
    <col min="14359" max="14373" width="6.5" style="4" customWidth="1"/>
    <col min="14374" max="14374" width="9" style="4"/>
    <col min="14375" max="14375" width="14.25" style="4" customWidth="1"/>
    <col min="14376" max="14376" width="11.625" style="4" customWidth="1"/>
    <col min="14377" max="14377" width="9" style="4"/>
    <col min="14378" max="14378" width="12.25" style="4" customWidth="1"/>
    <col min="14379" max="14593" width="9" style="4"/>
    <col min="14594" max="14594" width="5.375" style="4" customWidth="1"/>
    <col min="14595" max="14595" width="21.5" style="4" customWidth="1"/>
    <col min="14596" max="14596" width="22" style="4" customWidth="1"/>
    <col min="14597" max="14597" width="6.5" style="4" customWidth="1"/>
    <col min="14598" max="14598" width="8" style="4" customWidth="1"/>
    <col min="14599" max="14599" width="8.5" style="4" customWidth="1"/>
    <col min="14600" max="14600" width="14" style="4" customWidth="1"/>
    <col min="14601" max="14601" width="9.625" style="4" customWidth="1"/>
    <col min="14602" max="14602" width="2.625" style="4" customWidth="1"/>
    <col min="14603" max="14603" width="6.25" style="4" customWidth="1"/>
    <col min="14604" max="14604" width="11" style="4" customWidth="1"/>
    <col min="14605" max="14613" width="6.5" style="4" customWidth="1"/>
    <col min="14614" max="14614" width="6.375" style="4" customWidth="1"/>
    <col min="14615" max="14629" width="6.5" style="4" customWidth="1"/>
    <col min="14630" max="14630" width="9" style="4"/>
    <col min="14631" max="14631" width="14.25" style="4" customWidth="1"/>
    <col min="14632" max="14632" width="11.625" style="4" customWidth="1"/>
    <col min="14633" max="14633" width="9" style="4"/>
    <col min="14634" max="14634" width="12.25" style="4" customWidth="1"/>
    <col min="14635" max="14849" width="9" style="4"/>
    <col min="14850" max="14850" width="5.375" style="4" customWidth="1"/>
    <col min="14851" max="14851" width="21.5" style="4" customWidth="1"/>
    <col min="14852" max="14852" width="22" style="4" customWidth="1"/>
    <col min="14853" max="14853" width="6.5" style="4" customWidth="1"/>
    <col min="14854" max="14854" width="8" style="4" customWidth="1"/>
    <col min="14855" max="14855" width="8.5" style="4" customWidth="1"/>
    <col min="14856" max="14856" width="14" style="4" customWidth="1"/>
    <col min="14857" max="14857" width="9.625" style="4" customWidth="1"/>
    <col min="14858" max="14858" width="2.625" style="4" customWidth="1"/>
    <col min="14859" max="14859" width="6.25" style="4" customWidth="1"/>
    <col min="14860" max="14860" width="11" style="4" customWidth="1"/>
    <col min="14861" max="14869" width="6.5" style="4" customWidth="1"/>
    <col min="14870" max="14870" width="6.375" style="4" customWidth="1"/>
    <col min="14871" max="14885" width="6.5" style="4" customWidth="1"/>
    <col min="14886" max="14886" width="9" style="4"/>
    <col min="14887" max="14887" width="14.25" style="4" customWidth="1"/>
    <col min="14888" max="14888" width="11.625" style="4" customWidth="1"/>
    <col min="14889" max="14889" width="9" style="4"/>
    <col min="14890" max="14890" width="12.25" style="4" customWidth="1"/>
    <col min="14891" max="15105" width="9" style="4"/>
    <col min="15106" max="15106" width="5.375" style="4" customWidth="1"/>
    <col min="15107" max="15107" width="21.5" style="4" customWidth="1"/>
    <col min="15108" max="15108" width="22" style="4" customWidth="1"/>
    <col min="15109" max="15109" width="6.5" style="4" customWidth="1"/>
    <col min="15110" max="15110" width="8" style="4" customWidth="1"/>
    <col min="15111" max="15111" width="8.5" style="4" customWidth="1"/>
    <col min="15112" max="15112" width="14" style="4" customWidth="1"/>
    <col min="15113" max="15113" width="9.625" style="4" customWidth="1"/>
    <col min="15114" max="15114" width="2.625" style="4" customWidth="1"/>
    <col min="15115" max="15115" width="6.25" style="4" customWidth="1"/>
    <col min="15116" max="15116" width="11" style="4" customWidth="1"/>
    <col min="15117" max="15125" width="6.5" style="4" customWidth="1"/>
    <col min="15126" max="15126" width="6.375" style="4" customWidth="1"/>
    <col min="15127" max="15141" width="6.5" style="4" customWidth="1"/>
    <col min="15142" max="15142" width="9" style="4"/>
    <col min="15143" max="15143" width="14.25" style="4" customWidth="1"/>
    <col min="15144" max="15144" width="11.625" style="4" customWidth="1"/>
    <col min="15145" max="15145" width="9" style="4"/>
    <col min="15146" max="15146" width="12.25" style="4" customWidth="1"/>
    <col min="15147" max="15361" width="9" style="4"/>
    <col min="15362" max="15362" width="5.375" style="4" customWidth="1"/>
    <col min="15363" max="15363" width="21.5" style="4" customWidth="1"/>
    <col min="15364" max="15364" width="22" style="4" customWidth="1"/>
    <col min="15365" max="15365" width="6.5" style="4" customWidth="1"/>
    <col min="15366" max="15366" width="8" style="4" customWidth="1"/>
    <col min="15367" max="15367" width="8.5" style="4" customWidth="1"/>
    <col min="15368" max="15368" width="14" style="4" customWidth="1"/>
    <col min="15369" max="15369" width="9.625" style="4" customWidth="1"/>
    <col min="15370" max="15370" width="2.625" style="4" customWidth="1"/>
    <col min="15371" max="15371" width="6.25" style="4" customWidth="1"/>
    <col min="15372" max="15372" width="11" style="4" customWidth="1"/>
    <col min="15373" max="15381" width="6.5" style="4" customWidth="1"/>
    <col min="15382" max="15382" width="6.375" style="4" customWidth="1"/>
    <col min="15383" max="15397" width="6.5" style="4" customWidth="1"/>
    <col min="15398" max="15398" width="9" style="4"/>
    <col min="15399" max="15399" width="14.25" style="4" customWidth="1"/>
    <col min="15400" max="15400" width="11.625" style="4" customWidth="1"/>
    <col min="15401" max="15401" width="9" style="4"/>
    <col min="15402" max="15402" width="12.25" style="4" customWidth="1"/>
    <col min="15403" max="15617" width="9" style="4"/>
    <col min="15618" max="15618" width="5.375" style="4" customWidth="1"/>
    <col min="15619" max="15619" width="21.5" style="4" customWidth="1"/>
    <col min="15620" max="15620" width="22" style="4" customWidth="1"/>
    <col min="15621" max="15621" width="6.5" style="4" customWidth="1"/>
    <col min="15622" max="15622" width="8" style="4" customWidth="1"/>
    <col min="15623" max="15623" width="8.5" style="4" customWidth="1"/>
    <col min="15624" max="15624" width="14" style="4" customWidth="1"/>
    <col min="15625" max="15625" width="9.625" style="4" customWidth="1"/>
    <col min="15626" max="15626" width="2.625" style="4" customWidth="1"/>
    <col min="15627" max="15627" width="6.25" style="4" customWidth="1"/>
    <col min="15628" max="15628" width="11" style="4" customWidth="1"/>
    <col min="15629" max="15637" width="6.5" style="4" customWidth="1"/>
    <col min="15638" max="15638" width="6.375" style="4" customWidth="1"/>
    <col min="15639" max="15653" width="6.5" style="4" customWidth="1"/>
    <col min="15654" max="15654" width="9" style="4"/>
    <col min="15655" max="15655" width="14.25" style="4" customWidth="1"/>
    <col min="15656" max="15656" width="11.625" style="4" customWidth="1"/>
    <col min="15657" max="15657" width="9" style="4"/>
    <col min="15658" max="15658" width="12.25" style="4" customWidth="1"/>
    <col min="15659" max="15873" width="9" style="4"/>
    <col min="15874" max="15874" width="5.375" style="4" customWidth="1"/>
    <col min="15875" max="15875" width="21.5" style="4" customWidth="1"/>
    <col min="15876" max="15876" width="22" style="4" customWidth="1"/>
    <col min="15877" max="15877" width="6.5" style="4" customWidth="1"/>
    <col min="15878" max="15878" width="8" style="4" customWidth="1"/>
    <col min="15879" max="15879" width="8.5" style="4" customWidth="1"/>
    <col min="15880" max="15880" width="14" style="4" customWidth="1"/>
    <col min="15881" max="15881" width="9.625" style="4" customWidth="1"/>
    <col min="15882" max="15882" width="2.625" style="4" customWidth="1"/>
    <col min="15883" max="15883" width="6.25" style="4" customWidth="1"/>
    <col min="15884" max="15884" width="11" style="4" customWidth="1"/>
    <col min="15885" max="15893" width="6.5" style="4" customWidth="1"/>
    <col min="15894" max="15894" width="6.375" style="4" customWidth="1"/>
    <col min="15895" max="15909" width="6.5" style="4" customWidth="1"/>
    <col min="15910" max="15910" width="9" style="4"/>
    <col min="15911" max="15911" width="14.25" style="4" customWidth="1"/>
    <col min="15912" max="15912" width="11.625" style="4" customWidth="1"/>
    <col min="15913" max="15913" width="9" style="4"/>
    <col min="15914" max="15914" width="12.25" style="4" customWidth="1"/>
    <col min="15915" max="16129" width="9" style="4"/>
    <col min="16130" max="16130" width="5.375" style="4" customWidth="1"/>
    <col min="16131" max="16131" width="21.5" style="4" customWidth="1"/>
    <col min="16132" max="16132" width="22" style="4" customWidth="1"/>
    <col min="16133" max="16133" width="6.5" style="4" customWidth="1"/>
    <col min="16134" max="16134" width="8" style="4" customWidth="1"/>
    <col min="16135" max="16135" width="8.5" style="4" customWidth="1"/>
    <col min="16136" max="16136" width="14" style="4" customWidth="1"/>
    <col min="16137" max="16137" width="9.625" style="4" customWidth="1"/>
    <col min="16138" max="16138" width="2.625" style="4" customWidth="1"/>
    <col min="16139" max="16139" width="6.25" style="4" customWidth="1"/>
    <col min="16140" max="16140" width="11" style="4" customWidth="1"/>
    <col min="16141" max="16149" width="6.5" style="4" customWidth="1"/>
    <col min="16150" max="16150" width="6.375" style="4" customWidth="1"/>
    <col min="16151" max="16165" width="6.5" style="4" customWidth="1"/>
    <col min="16166" max="16166" width="9" style="4"/>
    <col min="16167" max="16167" width="14.25" style="4" customWidth="1"/>
    <col min="16168" max="16168" width="11.625" style="4" customWidth="1"/>
    <col min="16169" max="16169" width="9" style="4"/>
    <col min="16170" max="16170" width="12.25" style="4" customWidth="1"/>
    <col min="16171" max="16384" width="9" style="4"/>
  </cols>
  <sheetData>
    <row r="1" spans="1:18" ht="18.75" customHeight="1" thickBot="1" x14ac:dyDescent="0.2">
      <c r="A1" s="2" t="s">
        <v>15</v>
      </c>
      <c r="B1" s="2"/>
      <c r="C1" s="2" t="s">
        <v>16</v>
      </c>
      <c r="D1" s="9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105"/>
      <c r="K1" s="263" t="s">
        <v>78</v>
      </c>
      <c r="L1" s="264"/>
      <c r="M1" s="265"/>
      <c r="N1" s="3"/>
      <c r="O1" s="3"/>
      <c r="P1" s="3"/>
      <c r="Q1" s="3"/>
      <c r="R1" s="3"/>
    </row>
    <row r="2" spans="1:18" ht="29.25" customHeight="1" x14ac:dyDescent="0.15">
      <c r="A2" s="2">
        <f>IF(F2=0,"",B2)</f>
        <v>1</v>
      </c>
      <c r="B2" s="2">
        <v>1</v>
      </c>
      <c r="C2" s="282" t="str">
        <f>'date(Do Not Touch)'!E2</f>
        <v>いちばんよくわかるWebデザインの基本きちんと入門 第2版</v>
      </c>
      <c r="D2" s="282" t="str">
        <f>'date(Do Not Touch)'!F2</f>
        <v>ISBN:9784815609610</v>
      </c>
      <c r="E2" s="283" t="str">
        <f>IF('date(Do Not Touch)'!G2="0","",'date(Do Not Touch)'!G2)</f>
        <v>EA</v>
      </c>
      <c r="F2" s="283">
        <f>'date(Do Not Touch)'!H2</f>
        <v>6</v>
      </c>
      <c r="G2" s="30"/>
      <c r="H2" s="5">
        <f>F2*G2</f>
        <v>0</v>
      </c>
      <c r="I2" s="11"/>
      <c r="J2" s="11">
        <f>IF(F2&lt;=0,1,0)</f>
        <v>0</v>
      </c>
      <c r="K2" s="104"/>
      <c r="L2" s="3"/>
      <c r="M2" s="3"/>
      <c r="N2" s="3"/>
      <c r="O2" s="3"/>
      <c r="P2" s="3"/>
      <c r="Q2" s="3"/>
      <c r="R2" s="3"/>
    </row>
    <row r="3" spans="1:18" ht="29.25" customHeight="1" x14ac:dyDescent="0.15">
      <c r="A3" s="2">
        <f t="shared" ref="A3:A31" si="0">IF(F3=0,"",B3)</f>
        <v>2</v>
      </c>
      <c r="B3" s="2">
        <v>2</v>
      </c>
      <c r="C3" s="282" t="str">
        <f>'date(Do Not Touch)'!E3</f>
        <v>Webデザイン良質見本版〔第2版〕</v>
      </c>
      <c r="D3" s="282" t="str">
        <f>'date(Do Not Touch)'!F3</f>
        <v>ISBN:9784815609092</v>
      </c>
      <c r="E3" s="283" t="str">
        <f>IF('date(Do Not Touch)'!G3="0","",'date(Do Not Touch)'!G3)</f>
        <v>EA</v>
      </c>
      <c r="F3" s="283">
        <f>'date(Do Not Touch)'!H3</f>
        <v>6</v>
      </c>
      <c r="G3" s="30"/>
      <c r="H3" s="5">
        <f t="shared" ref="H3:H31" si="1">F3*G3</f>
        <v>0</v>
      </c>
      <c r="I3" s="6"/>
      <c r="J3" s="12">
        <f t="shared" ref="J3:J31" si="2">IF(F3&lt;=0,1,0)</f>
        <v>0</v>
      </c>
      <c r="K3" s="3"/>
      <c r="L3" s="3"/>
      <c r="M3" s="3"/>
      <c r="N3" s="3"/>
      <c r="O3" s="3"/>
      <c r="P3" s="3"/>
      <c r="Q3" s="3"/>
      <c r="R3" s="3"/>
    </row>
    <row r="4" spans="1:18" ht="29.25" customHeight="1" x14ac:dyDescent="0.15">
      <c r="A4" s="2">
        <f t="shared" si="0"/>
        <v>3</v>
      </c>
      <c r="B4" s="2">
        <v>3</v>
      </c>
      <c r="C4" s="282" t="str">
        <f>'date(Do Not Touch)'!E4</f>
        <v>できるポケット Web制作必携HTML&amp;CSS全事典 改訂3版</v>
      </c>
      <c r="D4" s="282" t="str">
        <f>'date(Do Not Touch)'!F4</f>
        <v>ISBN:9784295014959</v>
      </c>
      <c r="E4" s="283" t="str">
        <f>IF('date(Do Not Touch)'!G4="0","",'date(Do Not Touch)'!G4)</f>
        <v>EA</v>
      </c>
      <c r="F4" s="283">
        <f>'date(Do Not Touch)'!H4</f>
        <v>6</v>
      </c>
      <c r="G4" s="30"/>
      <c r="H4" s="5">
        <f t="shared" si="1"/>
        <v>0</v>
      </c>
      <c r="I4" s="6"/>
      <c r="J4" s="12">
        <f t="shared" si="2"/>
        <v>0</v>
      </c>
      <c r="K4" s="3"/>
      <c r="L4" s="3"/>
      <c r="M4" s="3"/>
      <c r="N4" s="3"/>
      <c r="O4" s="3"/>
      <c r="P4" s="3"/>
      <c r="Q4" s="3"/>
      <c r="R4" s="3"/>
    </row>
    <row r="5" spans="1:18" ht="29.25" customHeight="1" x14ac:dyDescent="0.15">
      <c r="A5" s="2">
        <f t="shared" si="0"/>
        <v>4</v>
      </c>
      <c r="B5" s="2">
        <v>4</v>
      </c>
      <c r="C5" s="282" t="str">
        <f>'date(Do Not Touch)'!E5</f>
        <v>Jw_cad8 製図入門</v>
      </c>
      <c r="D5" s="282" t="str">
        <f>'date(Do Not Touch)'!F5</f>
        <v>ISBN:9784767826707</v>
      </c>
      <c r="E5" s="283" t="str">
        <f>IF('date(Do Not Touch)'!G5="0","",'date(Do Not Touch)'!G5)</f>
        <v>EA</v>
      </c>
      <c r="F5" s="283">
        <f>'date(Do Not Touch)'!H5</f>
        <v>3</v>
      </c>
      <c r="G5" s="30"/>
      <c r="H5" s="5">
        <f t="shared" si="1"/>
        <v>0</v>
      </c>
      <c r="I5" s="6"/>
      <c r="J5" s="12">
        <f t="shared" si="2"/>
        <v>0</v>
      </c>
      <c r="K5" s="3"/>
      <c r="L5" s="3"/>
      <c r="M5" s="3"/>
      <c r="N5" s="3"/>
      <c r="O5" s="3"/>
      <c r="P5" s="3"/>
      <c r="Q5" s="3"/>
      <c r="R5" s="3"/>
    </row>
    <row r="6" spans="1:18" ht="29.25" customHeight="1" x14ac:dyDescent="0.15">
      <c r="A6" s="2">
        <f t="shared" si="0"/>
        <v>5</v>
      </c>
      <c r="B6" s="2">
        <v>5</v>
      </c>
      <c r="C6" s="282" t="str">
        <f>'date(Do Not Touch)'!E6</f>
        <v>1級建築士設計製図試験課題対策集令和4年度版</v>
      </c>
      <c r="D6" s="282" t="str">
        <f>'date(Do Not Touch)'!F6</f>
        <v>ISBN:9784863588219</v>
      </c>
      <c r="E6" s="283" t="str">
        <f>IF('date(Do Not Touch)'!G6="0","",'date(Do Not Touch)'!G6)</f>
        <v>EA</v>
      </c>
      <c r="F6" s="283">
        <f>'date(Do Not Touch)'!H6</f>
        <v>3</v>
      </c>
      <c r="G6" s="30"/>
      <c r="H6" s="5">
        <f t="shared" si="1"/>
        <v>0</v>
      </c>
      <c r="I6" s="6"/>
      <c r="J6" s="12">
        <f t="shared" si="2"/>
        <v>0</v>
      </c>
      <c r="K6" s="3"/>
      <c r="L6" s="3"/>
      <c r="M6" s="3"/>
      <c r="N6" s="3"/>
      <c r="O6" s="3"/>
      <c r="P6" s="3"/>
      <c r="Q6" s="3"/>
      <c r="R6" s="3"/>
    </row>
    <row r="7" spans="1:18" ht="29.25" customHeight="1" x14ac:dyDescent="0.15">
      <c r="A7" s="2">
        <f t="shared" si="0"/>
        <v>6</v>
      </c>
      <c r="B7" s="2">
        <v>6</v>
      </c>
      <c r="C7" s="282" t="str">
        <f>'date(Do Not Touch)'!E7</f>
        <v>2級建築士設計製図試験課題対策集令和4年度版</v>
      </c>
      <c r="D7" s="282" t="str">
        <f>'date(Do Not Touch)'!F7</f>
        <v>ISBN:9784863588226</v>
      </c>
      <c r="E7" s="283" t="str">
        <f>IF('date(Do Not Touch)'!G7="0","",'date(Do Not Touch)'!G7)</f>
        <v>EA</v>
      </c>
      <c r="F7" s="283">
        <f>'date(Do Not Touch)'!H7</f>
        <v>3</v>
      </c>
      <c r="G7" s="30"/>
      <c r="H7" s="5">
        <f t="shared" si="1"/>
        <v>0</v>
      </c>
      <c r="I7" s="6"/>
      <c r="J7" s="12">
        <f t="shared" si="2"/>
        <v>0</v>
      </c>
      <c r="K7" s="3"/>
      <c r="L7" s="3"/>
      <c r="M7" s="3"/>
      <c r="N7" s="3"/>
      <c r="O7" s="3"/>
      <c r="P7" s="3"/>
      <c r="Q7" s="3"/>
      <c r="R7" s="3"/>
    </row>
    <row r="8" spans="1:18" ht="29.25" customHeight="1" x14ac:dyDescent="0.15">
      <c r="A8" s="2">
        <f t="shared" si="0"/>
        <v>7</v>
      </c>
      <c r="B8" s="2">
        <v>7</v>
      </c>
      <c r="C8" s="282" t="str">
        <f>'date(Do Not Touch)'!E8</f>
        <v>今すぐ使えるかんたんOutlook完全ガイドブック 困った解決&amp;便利技</v>
      </c>
      <c r="D8" s="282" t="str">
        <f>'date(Do Not Touch)'!F8</f>
        <v>ISBN:9784774184937</v>
      </c>
      <c r="E8" s="283" t="str">
        <f>IF('date(Do Not Touch)'!G8="0","",'date(Do Not Touch)'!G8)</f>
        <v>EA</v>
      </c>
      <c r="F8" s="283">
        <f>'date(Do Not Touch)'!H8</f>
        <v>7</v>
      </c>
      <c r="G8" s="30"/>
      <c r="H8" s="5">
        <f t="shared" si="1"/>
        <v>0</v>
      </c>
      <c r="I8" s="6"/>
      <c r="J8" s="12">
        <f t="shared" si="2"/>
        <v>0</v>
      </c>
      <c r="K8" s="3"/>
      <c r="L8" s="3"/>
      <c r="M8" s="3"/>
      <c r="N8" s="3"/>
      <c r="O8" s="3"/>
      <c r="P8" s="3"/>
      <c r="Q8" s="3"/>
      <c r="R8" s="3"/>
    </row>
    <row r="9" spans="1:18" ht="29.25" customHeight="1" x14ac:dyDescent="0.15">
      <c r="A9" s="2">
        <f t="shared" si="0"/>
        <v>8</v>
      </c>
      <c r="B9" s="2">
        <v>8</v>
      </c>
      <c r="C9" s="282" t="str">
        <f>'date(Do Not Touch)'!E9</f>
        <v>キーワードで学ぶ最新情報トピックス2022</v>
      </c>
      <c r="D9" s="282" t="str">
        <f>'date(Do Not Touch)'!F9</f>
        <v>ISBN:9784296070220</v>
      </c>
      <c r="E9" s="283" t="str">
        <f>IF('date(Do Not Touch)'!G9="0","",'date(Do Not Touch)'!G9)</f>
        <v>EA</v>
      </c>
      <c r="F9" s="283">
        <f>'date(Do Not Touch)'!H9</f>
        <v>5</v>
      </c>
      <c r="G9" s="30"/>
      <c r="H9" s="5">
        <f t="shared" si="1"/>
        <v>0</v>
      </c>
      <c r="I9" s="6"/>
      <c r="J9" s="12">
        <f t="shared" si="2"/>
        <v>0</v>
      </c>
      <c r="K9" s="3"/>
      <c r="L9" s="3"/>
      <c r="M9" s="3"/>
      <c r="N9" s="3"/>
      <c r="O9" s="3"/>
      <c r="P9" s="3"/>
      <c r="Q9" s="3"/>
      <c r="R9" s="3"/>
    </row>
    <row r="10" spans="1:18" ht="29.25" customHeight="1" x14ac:dyDescent="0.15">
      <c r="A10" s="2">
        <f t="shared" si="0"/>
        <v>9</v>
      </c>
      <c r="B10" s="2">
        <v>9</v>
      </c>
      <c r="C10" s="282" t="str">
        <f>'date(Do Not Touch)'!E10</f>
        <v>P検1級テキスト</v>
      </c>
      <c r="D10" s="282" t="str">
        <f>'date(Do Not Touch)'!F10</f>
        <v>ISBN:9784990646516</v>
      </c>
      <c r="E10" s="283" t="str">
        <f>IF('date(Do Not Touch)'!G10="0","",'date(Do Not Touch)'!G10)</f>
        <v>EA</v>
      </c>
      <c r="F10" s="283">
        <f>'date(Do Not Touch)'!H10</f>
        <v>3</v>
      </c>
      <c r="G10" s="30"/>
      <c r="H10" s="5">
        <f t="shared" si="1"/>
        <v>0</v>
      </c>
      <c r="I10" s="6"/>
      <c r="J10" s="12">
        <f t="shared" si="2"/>
        <v>0</v>
      </c>
      <c r="K10" s="3"/>
      <c r="L10" s="3"/>
      <c r="M10" s="3"/>
      <c r="N10" s="3"/>
      <c r="O10" s="3"/>
      <c r="P10" s="3"/>
      <c r="Q10" s="3"/>
      <c r="R10" s="3"/>
    </row>
    <row r="11" spans="1:18" ht="29.25" customHeight="1" x14ac:dyDescent="0.15">
      <c r="A11" s="2">
        <f t="shared" si="0"/>
        <v>10</v>
      </c>
      <c r="B11" s="2">
        <v>10</v>
      </c>
      <c r="C11" s="282" t="str">
        <f>'date(Do Not Touch)'!E11</f>
        <v>ISO/IEC27001情報セキュリティマネジメントシステム(ISMS)規格要求事項の徹底解説</v>
      </c>
      <c r="D11" s="282" t="str">
        <f>'date(Do Not Touch)'!F11</f>
        <v>ISBN:9784817195173</v>
      </c>
      <c r="E11" s="283" t="str">
        <f>IF('date(Do Not Touch)'!G11="0","",'date(Do Not Touch)'!G11)</f>
        <v>EA</v>
      </c>
      <c r="F11" s="283">
        <f>'date(Do Not Touch)'!H11</f>
        <v>1</v>
      </c>
      <c r="G11" s="30"/>
      <c r="H11" s="5">
        <f t="shared" si="1"/>
        <v>0</v>
      </c>
      <c r="I11" s="6"/>
      <c r="J11" s="12">
        <f t="shared" si="2"/>
        <v>0</v>
      </c>
      <c r="K11" s="3"/>
      <c r="L11" s="3"/>
      <c r="M11" s="3"/>
      <c r="N11" s="3"/>
      <c r="O11" s="3"/>
      <c r="P11" s="3"/>
      <c r="Q11" s="3"/>
      <c r="R11" s="3"/>
    </row>
    <row r="12" spans="1:18" ht="29.25" customHeight="1" x14ac:dyDescent="0.15">
      <c r="A12" s="2">
        <f t="shared" si="0"/>
        <v>11</v>
      </c>
      <c r="B12" s="2">
        <v>11</v>
      </c>
      <c r="C12" s="282" t="str">
        <f>'date(Do Not Touch)'!E12</f>
        <v>脅威インテリジェンスの教科書</v>
      </c>
      <c r="D12" s="282" t="str">
        <f>'date(Do Not Touch)'!F12</f>
        <v>ISBN:9784297124571</v>
      </c>
      <c r="E12" s="283" t="str">
        <f>IF('date(Do Not Touch)'!G12="0","",'date(Do Not Touch)'!G12)</f>
        <v>EA</v>
      </c>
      <c r="F12" s="283">
        <f>'date(Do Not Touch)'!H12</f>
        <v>1</v>
      </c>
      <c r="G12" s="30"/>
      <c r="H12" s="5">
        <f t="shared" si="1"/>
        <v>0</v>
      </c>
      <c r="I12" s="6"/>
      <c r="J12" s="12">
        <f t="shared" si="2"/>
        <v>0</v>
      </c>
      <c r="K12" s="3"/>
      <c r="L12" s="3"/>
      <c r="M12" s="3"/>
      <c r="N12" s="3"/>
      <c r="O12" s="3"/>
      <c r="P12" s="3"/>
      <c r="Q12" s="3"/>
      <c r="R12" s="3"/>
    </row>
    <row r="13" spans="1:18" ht="29.25" customHeight="1" x14ac:dyDescent="0.15">
      <c r="A13" s="2">
        <f t="shared" si="0"/>
        <v>12</v>
      </c>
      <c r="B13" s="2">
        <v>12</v>
      </c>
      <c r="C13" s="282" t="str">
        <f>'date(Do Not Touch)'!E13</f>
        <v>詳解インシデントレスポンス</v>
      </c>
      <c r="D13" s="282" t="str">
        <f>'date(Do Not Touch)'!F13</f>
        <v>ISBN:9784873119748</v>
      </c>
      <c r="E13" s="283" t="str">
        <f>IF('date(Do Not Touch)'!G13="0","",'date(Do Not Touch)'!G13)</f>
        <v>EA</v>
      </c>
      <c r="F13" s="283">
        <f>'date(Do Not Touch)'!H13</f>
        <v>1</v>
      </c>
      <c r="G13" s="30"/>
      <c r="H13" s="5">
        <f t="shared" si="1"/>
        <v>0</v>
      </c>
      <c r="I13" s="6"/>
      <c r="J13" s="12">
        <f>IF(F13&lt;=0,1,0)</f>
        <v>0</v>
      </c>
      <c r="K13" s="3"/>
      <c r="L13" s="3"/>
      <c r="M13" s="3"/>
      <c r="N13" s="3"/>
      <c r="O13" s="3"/>
      <c r="P13" s="3"/>
      <c r="Q13" s="3"/>
      <c r="R13" s="3"/>
    </row>
    <row r="14" spans="1:18" ht="29.25" customHeight="1" x14ac:dyDescent="0.15">
      <c r="A14" s="2">
        <f t="shared" si="0"/>
        <v>13</v>
      </c>
      <c r="B14" s="2">
        <v>13</v>
      </c>
      <c r="C14" s="282" t="str">
        <f>'date(Do Not Touch)'!E14</f>
        <v>ISO/IEC 27001・27002拡張によるサイバーセキュリティ対策</v>
      </c>
      <c r="D14" s="282" t="str">
        <f>'date(Do Not Touch)'!F14</f>
        <v>ISBN:9784542305489</v>
      </c>
      <c r="E14" s="283" t="str">
        <f>IF('date(Do Not Touch)'!G14="0","",'date(Do Not Touch)'!G14)</f>
        <v>EA</v>
      </c>
      <c r="F14" s="283">
        <f>'date(Do Not Touch)'!H14</f>
        <v>1</v>
      </c>
      <c r="G14" s="30"/>
      <c r="H14" s="5">
        <f t="shared" si="1"/>
        <v>0</v>
      </c>
      <c r="I14" s="6"/>
      <c r="J14" s="12">
        <f t="shared" si="2"/>
        <v>0</v>
      </c>
      <c r="K14" s="3"/>
      <c r="L14" s="3"/>
      <c r="M14" s="3"/>
      <c r="N14" s="3"/>
      <c r="O14" s="3"/>
      <c r="P14" s="3"/>
      <c r="Q14" s="3"/>
      <c r="R14" s="3"/>
    </row>
    <row r="15" spans="1:18" ht="29.25" customHeight="1" x14ac:dyDescent="0.15">
      <c r="A15" s="2" t="str">
        <f t="shared" si="0"/>
        <v/>
      </c>
      <c r="B15" s="2">
        <v>14</v>
      </c>
      <c r="C15" s="282" t="str">
        <f>'date(Do Not Touch)'!E15</f>
        <v>以下余白</v>
      </c>
      <c r="D15" s="282" t="str">
        <f>'date(Do Not Touch)'!F15</f>
        <v/>
      </c>
      <c r="E15" s="283" t="str">
        <f>IF('date(Do Not Touch)'!G15="0","",'date(Do Not Touch)'!G15)</f>
        <v/>
      </c>
      <c r="F15" s="283">
        <f>'date(Do Not Touch)'!H15</f>
        <v>0</v>
      </c>
      <c r="G15" s="30"/>
      <c r="H15" s="5">
        <f t="shared" si="1"/>
        <v>0</v>
      </c>
      <c r="I15" s="6"/>
      <c r="J15" s="12">
        <f t="shared" si="2"/>
        <v>1</v>
      </c>
      <c r="K15" s="3"/>
      <c r="L15" s="3"/>
      <c r="M15" s="3"/>
      <c r="N15" s="3"/>
      <c r="O15" s="3"/>
      <c r="P15" s="3"/>
      <c r="Q15" s="3"/>
      <c r="R15" s="3"/>
    </row>
    <row r="16" spans="1:18" ht="29.25" customHeight="1" x14ac:dyDescent="0.15">
      <c r="A16" s="2" t="str">
        <f t="shared" si="0"/>
        <v/>
      </c>
      <c r="B16" s="2">
        <v>15</v>
      </c>
      <c r="C16" s="82" t="str">
        <f>'date(Do Not Touch)'!E16</f>
        <v/>
      </c>
      <c r="D16" s="82" t="str">
        <f>'date(Do Not Touch)'!F16</f>
        <v/>
      </c>
      <c r="E16" s="83" t="str">
        <f>IF('date(Do Not Touch)'!G16="0","",'date(Do Not Touch)'!G16)</f>
        <v/>
      </c>
      <c r="F16" s="83">
        <f>'date(Do Not Touch)'!H16</f>
        <v>0</v>
      </c>
      <c r="G16" s="30"/>
      <c r="H16" s="5">
        <f t="shared" si="1"/>
        <v>0</v>
      </c>
      <c r="I16" s="6"/>
      <c r="J16" s="12">
        <f t="shared" si="2"/>
        <v>1</v>
      </c>
      <c r="K16" s="3"/>
      <c r="L16" s="3"/>
      <c r="M16" s="3"/>
      <c r="N16" s="3"/>
      <c r="O16" s="3"/>
      <c r="P16" s="3"/>
      <c r="Q16" s="3"/>
      <c r="R16" s="3"/>
    </row>
    <row r="17" spans="1:18" ht="29.25" customHeight="1" x14ac:dyDescent="0.15">
      <c r="A17" s="2" t="str">
        <f t="shared" si="0"/>
        <v/>
      </c>
      <c r="B17" s="2">
        <v>16</v>
      </c>
      <c r="C17" s="82" t="str">
        <f>'date(Do Not Touch)'!E17</f>
        <v/>
      </c>
      <c r="D17" s="82" t="str">
        <f>'date(Do Not Touch)'!F17</f>
        <v/>
      </c>
      <c r="E17" s="83" t="str">
        <f>IF('date(Do Not Touch)'!G17="0","",'date(Do Not Touch)'!G17)</f>
        <v/>
      </c>
      <c r="F17" s="83">
        <f>'date(Do Not Touch)'!H17</f>
        <v>0</v>
      </c>
      <c r="G17" s="30"/>
      <c r="H17" s="5">
        <f t="shared" si="1"/>
        <v>0</v>
      </c>
      <c r="I17" s="6"/>
      <c r="J17" s="12">
        <f t="shared" si="2"/>
        <v>1</v>
      </c>
      <c r="K17" s="3"/>
      <c r="L17" s="3"/>
      <c r="M17" s="3"/>
      <c r="N17" s="3"/>
      <c r="O17" s="3"/>
      <c r="P17" s="3"/>
      <c r="Q17" s="3"/>
      <c r="R17" s="3"/>
    </row>
    <row r="18" spans="1:18" ht="29.25" customHeight="1" x14ac:dyDescent="0.15">
      <c r="A18" s="2" t="str">
        <f t="shared" si="0"/>
        <v/>
      </c>
      <c r="B18" s="2">
        <v>17</v>
      </c>
      <c r="C18" s="82" t="str">
        <f>'date(Do Not Touch)'!E18</f>
        <v/>
      </c>
      <c r="D18" s="82" t="str">
        <f>'date(Do Not Touch)'!F18</f>
        <v/>
      </c>
      <c r="E18" s="83" t="str">
        <f>IF('date(Do Not Touch)'!G18="0","",'date(Do Not Touch)'!G18)</f>
        <v/>
      </c>
      <c r="F18" s="83">
        <f>'date(Do Not Touch)'!H18</f>
        <v>0</v>
      </c>
      <c r="G18" s="30"/>
      <c r="H18" s="5">
        <f t="shared" si="1"/>
        <v>0</v>
      </c>
      <c r="I18" s="6"/>
      <c r="J18" s="12">
        <f t="shared" si="2"/>
        <v>1</v>
      </c>
      <c r="K18" s="3"/>
      <c r="L18" s="3"/>
      <c r="M18" s="3"/>
      <c r="N18" s="3"/>
      <c r="O18" s="3"/>
      <c r="P18" s="3"/>
      <c r="Q18" s="3"/>
      <c r="R18" s="3"/>
    </row>
    <row r="19" spans="1:18" ht="29.25" customHeight="1" x14ac:dyDescent="0.15">
      <c r="A19" s="2" t="str">
        <f t="shared" si="0"/>
        <v/>
      </c>
      <c r="B19" s="2">
        <v>18</v>
      </c>
      <c r="C19" s="82" t="str">
        <f>'date(Do Not Touch)'!E19</f>
        <v/>
      </c>
      <c r="D19" s="82" t="str">
        <f>'date(Do Not Touch)'!F19</f>
        <v/>
      </c>
      <c r="E19" s="83" t="str">
        <f>IF('date(Do Not Touch)'!G19="0","",'date(Do Not Touch)'!G19)</f>
        <v/>
      </c>
      <c r="F19" s="83">
        <f>'date(Do Not Touch)'!H19</f>
        <v>0</v>
      </c>
      <c r="G19" s="30"/>
      <c r="H19" s="5">
        <f t="shared" si="1"/>
        <v>0</v>
      </c>
      <c r="I19" s="6"/>
      <c r="J19" s="12">
        <f t="shared" si="2"/>
        <v>1</v>
      </c>
      <c r="K19" s="3"/>
      <c r="L19" s="3"/>
      <c r="M19" s="3"/>
      <c r="N19" s="3"/>
      <c r="O19" s="3"/>
      <c r="P19" s="3"/>
      <c r="Q19" s="3"/>
      <c r="R19" s="3"/>
    </row>
    <row r="20" spans="1:18" ht="29.25" customHeight="1" x14ac:dyDescent="0.15">
      <c r="A20" s="2" t="str">
        <f t="shared" si="0"/>
        <v/>
      </c>
      <c r="B20" s="2">
        <v>19</v>
      </c>
      <c r="C20" s="82" t="str">
        <f>'date(Do Not Touch)'!E20</f>
        <v/>
      </c>
      <c r="D20" s="82" t="str">
        <f>'date(Do Not Touch)'!F20</f>
        <v/>
      </c>
      <c r="E20" s="83" t="str">
        <f>IF('date(Do Not Touch)'!G20="0","",'date(Do Not Touch)'!G20)</f>
        <v/>
      </c>
      <c r="F20" s="83">
        <f>'date(Do Not Touch)'!H20</f>
        <v>0</v>
      </c>
      <c r="G20" s="30"/>
      <c r="H20" s="5">
        <f t="shared" si="1"/>
        <v>0</v>
      </c>
      <c r="I20" s="6"/>
      <c r="J20" s="12">
        <f t="shared" si="2"/>
        <v>1</v>
      </c>
      <c r="K20" s="3"/>
      <c r="L20" s="3"/>
      <c r="M20" s="3"/>
      <c r="N20" s="3"/>
      <c r="O20" s="3"/>
      <c r="P20" s="3"/>
      <c r="Q20" s="3"/>
      <c r="R20" s="3"/>
    </row>
    <row r="21" spans="1:18" ht="29.25" customHeight="1" x14ac:dyDescent="0.15">
      <c r="A21" s="2" t="str">
        <f t="shared" si="0"/>
        <v/>
      </c>
      <c r="B21" s="2">
        <v>20</v>
      </c>
      <c r="C21" s="82" t="str">
        <f>'date(Do Not Touch)'!E21</f>
        <v/>
      </c>
      <c r="D21" s="82" t="str">
        <f>'date(Do Not Touch)'!F21</f>
        <v/>
      </c>
      <c r="E21" s="83" t="str">
        <f>IF('date(Do Not Touch)'!G21="0","",'date(Do Not Touch)'!G21)</f>
        <v/>
      </c>
      <c r="F21" s="83">
        <f>'date(Do Not Touch)'!H21</f>
        <v>0</v>
      </c>
      <c r="G21" s="30"/>
      <c r="H21" s="5">
        <f t="shared" si="1"/>
        <v>0</v>
      </c>
      <c r="I21" s="6"/>
      <c r="J21" s="12">
        <f t="shared" si="2"/>
        <v>1</v>
      </c>
      <c r="K21" s="3"/>
      <c r="L21" s="3"/>
      <c r="M21" s="3"/>
      <c r="N21" s="3"/>
      <c r="O21" s="3"/>
      <c r="P21" s="3"/>
      <c r="Q21" s="3"/>
      <c r="R21" s="3"/>
    </row>
    <row r="22" spans="1:18" ht="29.25" customHeight="1" x14ac:dyDescent="0.15">
      <c r="A22" s="2" t="str">
        <f t="shared" si="0"/>
        <v/>
      </c>
      <c r="B22" s="2">
        <v>21</v>
      </c>
      <c r="C22" s="82" t="str">
        <f>'date(Do Not Touch)'!E22</f>
        <v/>
      </c>
      <c r="D22" s="82" t="str">
        <f>'date(Do Not Touch)'!F22</f>
        <v/>
      </c>
      <c r="E22" s="83" t="str">
        <f>IF('date(Do Not Touch)'!G22="0","",'date(Do Not Touch)'!G22)</f>
        <v/>
      </c>
      <c r="F22" s="83">
        <f>'date(Do Not Touch)'!H22</f>
        <v>0</v>
      </c>
      <c r="G22" s="30"/>
      <c r="H22" s="5">
        <f t="shared" si="1"/>
        <v>0</v>
      </c>
      <c r="I22" s="6"/>
      <c r="J22" s="12">
        <f t="shared" si="2"/>
        <v>1</v>
      </c>
      <c r="K22" s="3"/>
      <c r="L22" s="3"/>
      <c r="M22" s="3"/>
      <c r="N22" s="3"/>
      <c r="O22" s="3"/>
      <c r="P22" s="3"/>
      <c r="Q22" s="3"/>
      <c r="R22" s="3"/>
    </row>
    <row r="23" spans="1:18" ht="29.25" customHeight="1" x14ac:dyDescent="0.15">
      <c r="A23" s="2" t="str">
        <f t="shared" si="0"/>
        <v/>
      </c>
      <c r="B23" s="2">
        <v>22</v>
      </c>
      <c r="C23" s="82" t="str">
        <f>'date(Do Not Touch)'!E23</f>
        <v/>
      </c>
      <c r="D23" s="82" t="str">
        <f>'date(Do Not Touch)'!F23</f>
        <v/>
      </c>
      <c r="E23" s="83" t="str">
        <f>IF('date(Do Not Touch)'!G23="0","",'date(Do Not Touch)'!G23)</f>
        <v/>
      </c>
      <c r="F23" s="83">
        <f>'date(Do Not Touch)'!H23</f>
        <v>0</v>
      </c>
      <c r="G23" s="30"/>
      <c r="H23" s="5">
        <f t="shared" si="1"/>
        <v>0</v>
      </c>
      <c r="I23" s="6"/>
      <c r="J23" s="12">
        <f t="shared" si="2"/>
        <v>1</v>
      </c>
      <c r="K23" s="3"/>
      <c r="L23" s="3"/>
      <c r="M23" s="3"/>
      <c r="N23" s="3"/>
      <c r="O23" s="3"/>
      <c r="P23" s="3"/>
      <c r="Q23" s="3"/>
      <c r="R23" s="3"/>
    </row>
    <row r="24" spans="1:18" ht="29.25" customHeight="1" x14ac:dyDescent="0.15">
      <c r="A24" s="2" t="str">
        <f t="shared" si="0"/>
        <v/>
      </c>
      <c r="B24" s="2">
        <v>23</v>
      </c>
      <c r="C24" s="82" t="str">
        <f>'date(Do Not Touch)'!E24</f>
        <v/>
      </c>
      <c r="D24" s="82" t="str">
        <f>'date(Do Not Touch)'!F24</f>
        <v/>
      </c>
      <c r="E24" s="83" t="str">
        <f>IF('date(Do Not Touch)'!G24="0","",'date(Do Not Touch)'!G24)</f>
        <v/>
      </c>
      <c r="F24" s="83">
        <f>'date(Do Not Touch)'!H24</f>
        <v>0</v>
      </c>
      <c r="G24" s="30"/>
      <c r="H24" s="5">
        <f t="shared" si="1"/>
        <v>0</v>
      </c>
      <c r="I24" s="6"/>
      <c r="J24" s="12">
        <f t="shared" si="2"/>
        <v>1</v>
      </c>
      <c r="K24" s="3"/>
      <c r="L24" s="3"/>
      <c r="M24" s="3"/>
      <c r="N24" s="3"/>
      <c r="O24" s="3"/>
      <c r="P24" s="3"/>
      <c r="Q24" s="3"/>
      <c r="R24" s="3"/>
    </row>
    <row r="25" spans="1:18" ht="29.25" customHeight="1" x14ac:dyDescent="0.15">
      <c r="A25" s="2" t="str">
        <f t="shared" si="0"/>
        <v/>
      </c>
      <c r="B25" s="2">
        <v>24</v>
      </c>
      <c r="C25" s="82" t="str">
        <f>'date(Do Not Touch)'!E25</f>
        <v/>
      </c>
      <c r="D25" s="82" t="str">
        <f>'date(Do Not Touch)'!F25</f>
        <v/>
      </c>
      <c r="E25" s="83" t="str">
        <f>IF('date(Do Not Touch)'!G25="0","",'date(Do Not Touch)'!G25)</f>
        <v/>
      </c>
      <c r="F25" s="83">
        <f>'date(Do Not Touch)'!H25</f>
        <v>0</v>
      </c>
      <c r="G25" s="30"/>
      <c r="H25" s="5">
        <f t="shared" si="1"/>
        <v>0</v>
      </c>
      <c r="I25" s="6"/>
      <c r="J25" s="12">
        <f t="shared" si="2"/>
        <v>1</v>
      </c>
      <c r="K25" s="3"/>
      <c r="L25" s="3"/>
      <c r="M25" s="3"/>
      <c r="N25" s="3"/>
      <c r="O25" s="3"/>
      <c r="P25" s="3"/>
      <c r="Q25" s="3"/>
      <c r="R25" s="3"/>
    </row>
    <row r="26" spans="1:18" ht="29.25" customHeight="1" x14ac:dyDescent="0.15">
      <c r="A26" s="2" t="str">
        <f t="shared" si="0"/>
        <v/>
      </c>
      <c r="B26" s="2">
        <v>25</v>
      </c>
      <c r="C26" s="82" t="str">
        <f>'date(Do Not Touch)'!E26</f>
        <v/>
      </c>
      <c r="D26" s="82" t="str">
        <f>'date(Do Not Touch)'!F26</f>
        <v/>
      </c>
      <c r="E26" s="83" t="str">
        <f>IF('date(Do Not Touch)'!G26="0","",'date(Do Not Touch)'!G26)</f>
        <v/>
      </c>
      <c r="F26" s="83">
        <f>'date(Do Not Touch)'!H26</f>
        <v>0</v>
      </c>
      <c r="G26" s="30"/>
      <c r="H26" s="5">
        <f t="shared" si="1"/>
        <v>0</v>
      </c>
      <c r="I26" s="6"/>
      <c r="J26" s="12">
        <f t="shared" si="2"/>
        <v>1</v>
      </c>
      <c r="K26" s="3"/>
      <c r="L26" s="3"/>
      <c r="M26" s="3"/>
      <c r="N26" s="3"/>
      <c r="O26" s="3"/>
      <c r="P26" s="3"/>
      <c r="Q26" s="3"/>
      <c r="R26" s="3"/>
    </row>
    <row r="27" spans="1:18" ht="29.25" customHeight="1" x14ac:dyDescent="0.15">
      <c r="A27" s="2" t="str">
        <f t="shared" si="0"/>
        <v/>
      </c>
      <c r="B27" s="2">
        <v>26</v>
      </c>
      <c r="C27" s="82" t="str">
        <f>'date(Do Not Touch)'!E27</f>
        <v/>
      </c>
      <c r="D27" s="82" t="str">
        <f>'date(Do Not Touch)'!F27</f>
        <v/>
      </c>
      <c r="E27" s="83" t="str">
        <f>IF('date(Do Not Touch)'!G27="0","",'date(Do Not Touch)'!G27)</f>
        <v/>
      </c>
      <c r="F27" s="83">
        <f>'date(Do Not Touch)'!H27</f>
        <v>0</v>
      </c>
      <c r="G27" s="30"/>
      <c r="H27" s="5">
        <f t="shared" si="1"/>
        <v>0</v>
      </c>
      <c r="I27" s="6"/>
      <c r="J27" s="12">
        <f t="shared" si="2"/>
        <v>1</v>
      </c>
      <c r="K27" s="3"/>
      <c r="L27" s="3"/>
      <c r="M27" s="3"/>
      <c r="N27" s="3"/>
      <c r="O27" s="3"/>
      <c r="P27" s="3"/>
      <c r="Q27" s="3"/>
      <c r="R27" s="3"/>
    </row>
    <row r="28" spans="1:18" ht="29.25" customHeight="1" x14ac:dyDescent="0.15">
      <c r="A28" s="2" t="str">
        <f t="shared" si="0"/>
        <v/>
      </c>
      <c r="B28" s="2">
        <v>27</v>
      </c>
      <c r="C28" s="82" t="str">
        <f>'date(Do Not Touch)'!E28</f>
        <v/>
      </c>
      <c r="D28" s="82" t="str">
        <f>'date(Do Not Touch)'!F28</f>
        <v/>
      </c>
      <c r="E28" s="83" t="str">
        <f>IF('date(Do Not Touch)'!G28="0","",'date(Do Not Touch)'!G28)</f>
        <v/>
      </c>
      <c r="F28" s="83">
        <f>'date(Do Not Touch)'!H28</f>
        <v>0</v>
      </c>
      <c r="G28" s="30"/>
      <c r="H28" s="5">
        <f t="shared" si="1"/>
        <v>0</v>
      </c>
      <c r="I28" s="6"/>
      <c r="J28" s="12">
        <f t="shared" si="2"/>
        <v>1</v>
      </c>
      <c r="K28" s="3"/>
      <c r="L28" s="3"/>
      <c r="M28" s="3"/>
      <c r="N28" s="3"/>
      <c r="O28" s="3"/>
      <c r="P28" s="3"/>
      <c r="Q28" s="3"/>
      <c r="R28" s="3"/>
    </row>
    <row r="29" spans="1:18" ht="29.25" customHeight="1" x14ac:dyDescent="0.15">
      <c r="A29" s="2" t="str">
        <f t="shared" si="0"/>
        <v/>
      </c>
      <c r="B29" s="2">
        <v>28</v>
      </c>
      <c r="C29" s="82" t="str">
        <f>'date(Do Not Touch)'!E29</f>
        <v/>
      </c>
      <c r="D29" s="82" t="str">
        <f>'date(Do Not Touch)'!F29</f>
        <v/>
      </c>
      <c r="E29" s="83" t="str">
        <f>IF('date(Do Not Touch)'!G29="0","",'date(Do Not Touch)'!G29)</f>
        <v/>
      </c>
      <c r="F29" s="83">
        <f>'date(Do Not Touch)'!H29</f>
        <v>0</v>
      </c>
      <c r="G29" s="30"/>
      <c r="H29" s="5">
        <f t="shared" si="1"/>
        <v>0</v>
      </c>
      <c r="I29" s="6"/>
      <c r="J29" s="12">
        <f t="shared" si="2"/>
        <v>1</v>
      </c>
      <c r="K29" s="3"/>
      <c r="L29" s="3"/>
      <c r="M29" s="3"/>
      <c r="N29" s="3"/>
      <c r="O29" s="3"/>
      <c r="P29" s="3"/>
      <c r="Q29" s="3"/>
      <c r="R29" s="3"/>
    </row>
    <row r="30" spans="1:18" ht="29.25" customHeight="1" x14ac:dyDescent="0.15">
      <c r="A30" s="2" t="str">
        <f t="shared" si="0"/>
        <v/>
      </c>
      <c r="B30" s="2">
        <v>29</v>
      </c>
      <c r="C30" s="82" t="str">
        <f>'date(Do Not Touch)'!E30</f>
        <v/>
      </c>
      <c r="D30" s="82" t="str">
        <f>'date(Do Not Touch)'!F30</f>
        <v/>
      </c>
      <c r="E30" s="83" t="str">
        <f>IF('date(Do Not Touch)'!G30="0","",'date(Do Not Touch)'!G30)</f>
        <v/>
      </c>
      <c r="F30" s="83">
        <f>'date(Do Not Touch)'!H30</f>
        <v>0</v>
      </c>
      <c r="G30" s="30"/>
      <c r="H30" s="5">
        <f t="shared" si="1"/>
        <v>0</v>
      </c>
      <c r="I30" s="6"/>
      <c r="J30" s="12">
        <f t="shared" si="2"/>
        <v>1</v>
      </c>
      <c r="K30" s="3"/>
      <c r="L30" s="3"/>
      <c r="M30" s="3"/>
      <c r="N30" s="3"/>
      <c r="O30" s="3"/>
      <c r="P30" s="3"/>
      <c r="Q30" s="3"/>
      <c r="R30" s="3"/>
    </row>
    <row r="31" spans="1:18" ht="29.25" customHeight="1" x14ac:dyDescent="0.15">
      <c r="A31" s="2" t="str">
        <f t="shared" si="0"/>
        <v/>
      </c>
      <c r="B31" s="2">
        <v>30</v>
      </c>
      <c r="C31" s="82" t="str">
        <f>'date(Do Not Touch)'!E31</f>
        <v/>
      </c>
      <c r="D31" s="82" t="str">
        <f>'date(Do Not Touch)'!F31</f>
        <v/>
      </c>
      <c r="E31" s="83" t="str">
        <f>IF('date(Do Not Touch)'!G31="0","",'date(Do Not Touch)'!G31)</f>
        <v/>
      </c>
      <c r="F31" s="83">
        <f>'date(Do Not Touch)'!H31</f>
        <v>0</v>
      </c>
      <c r="G31" s="30"/>
      <c r="H31" s="5">
        <f t="shared" si="1"/>
        <v>0</v>
      </c>
      <c r="I31" s="6"/>
      <c r="J31" s="12">
        <f t="shared" si="2"/>
        <v>1</v>
      </c>
      <c r="K31" s="3"/>
      <c r="L31" s="3"/>
      <c r="M31" s="3"/>
      <c r="N31" s="3"/>
      <c r="O31" s="3"/>
      <c r="P31" s="3"/>
      <c r="Q31" s="3"/>
      <c r="R31" s="3"/>
    </row>
    <row r="32" spans="1:18" ht="29.25" customHeight="1" x14ac:dyDescent="0.15">
      <c r="A32" s="273" t="s">
        <v>23</v>
      </c>
      <c r="B32" s="274"/>
      <c r="C32" s="274"/>
      <c r="D32" s="274"/>
      <c r="E32" s="274"/>
      <c r="F32" s="274"/>
      <c r="G32" s="275"/>
      <c r="H32" s="5">
        <f>SUM(H2:H31)</f>
        <v>0</v>
      </c>
      <c r="I32" s="6"/>
      <c r="J32" s="13">
        <f>SUM(J2:J31)</f>
        <v>17</v>
      </c>
      <c r="K32" s="3" t="e">
        <f>A31-J32-1</f>
        <v>#VALUE!</v>
      </c>
      <c r="L32" s="3"/>
      <c r="M32" s="3"/>
      <c r="N32" s="3"/>
      <c r="O32" s="3"/>
      <c r="P32" s="3"/>
      <c r="Q32" s="3"/>
      <c r="R32" s="3"/>
    </row>
  </sheetData>
  <mergeCells count="2">
    <mergeCell ref="A32:G32"/>
    <mergeCell ref="K1:M1"/>
  </mergeCells>
  <phoneticPr fontId="5"/>
  <conditionalFormatting sqref="G2:G31">
    <cfRule type="expression" dxfId="4" priority="3">
      <formula>IF(RIGHT(TEXT(G2,"0.#"),1)=".",TRUE,FALSE)</formula>
    </cfRule>
    <cfRule type="expression" dxfId="3" priority="4">
      <formula>IF(RIGHT(TEXT(G2,"0.#"),1)=".",FALSE,TRUE)</formula>
    </cfRule>
  </conditionalFormatting>
  <dataValidations count="1">
    <dataValidation type="list" allowBlank="1" showInputMessage="1" showErrorMessage="1" sqref="WVL983030:WVL983069 WLP983030:WLP983069 WBT983030:WBT983069 VRX983030:VRX983069 VIB983030:VIB983069 UYF983030:UYF983069 UOJ983030:UOJ983069 UEN983030:UEN983069 TUR983030:TUR983069 TKV983030:TKV983069 TAZ983030:TAZ983069 SRD983030:SRD983069 SHH983030:SHH983069 RXL983030:RXL983069 RNP983030:RNP983069 RDT983030:RDT983069 QTX983030:QTX983069 QKB983030:QKB983069 QAF983030:QAF983069 PQJ983030:PQJ983069 PGN983030:PGN983069 OWR983030:OWR983069 OMV983030:OMV983069 OCZ983030:OCZ983069 NTD983030:NTD983069 NJH983030:NJH983069 MZL983030:MZL983069 MPP983030:MPP983069 MFT983030:MFT983069 LVX983030:LVX983069 LMB983030:LMB983069 LCF983030:LCF983069 KSJ983030:KSJ983069 KIN983030:KIN983069 JYR983030:JYR983069 JOV983030:JOV983069 JEZ983030:JEZ983069 IVD983030:IVD983069 ILH983030:ILH983069 IBL983030:IBL983069 HRP983030:HRP983069 HHT983030:HHT983069 GXX983030:GXX983069 GOB983030:GOB983069 GEF983030:GEF983069 FUJ983030:FUJ983069 FKN983030:FKN983069 FAR983030:FAR983069 EQV983030:EQV983069 EGZ983030:EGZ983069 DXD983030:DXD983069 DNH983030:DNH983069 DDL983030:DDL983069 CTP983030:CTP983069 CJT983030:CJT983069 BZX983030:BZX983069 BQB983030:BQB983069 BGF983030:BGF983069 AWJ983030:AWJ983069 AMN983030:AMN983069 ACR983030:ACR983069 SV983030:SV983069 IZ983030:IZ983069 D983030:D983069 WVL917494:WVL917533 WLP917494:WLP917533 WBT917494:WBT917533 VRX917494:VRX917533 VIB917494:VIB917533 UYF917494:UYF917533 UOJ917494:UOJ917533 UEN917494:UEN917533 TUR917494:TUR917533 TKV917494:TKV917533 TAZ917494:TAZ917533 SRD917494:SRD917533 SHH917494:SHH917533 RXL917494:RXL917533 RNP917494:RNP917533 RDT917494:RDT917533 QTX917494:QTX917533 QKB917494:QKB917533 QAF917494:QAF917533 PQJ917494:PQJ917533 PGN917494:PGN917533 OWR917494:OWR917533 OMV917494:OMV917533 OCZ917494:OCZ917533 NTD917494:NTD917533 NJH917494:NJH917533 MZL917494:MZL917533 MPP917494:MPP917533 MFT917494:MFT917533 LVX917494:LVX917533 LMB917494:LMB917533 LCF917494:LCF917533 KSJ917494:KSJ917533 KIN917494:KIN917533 JYR917494:JYR917533 JOV917494:JOV917533 JEZ917494:JEZ917533 IVD917494:IVD917533 ILH917494:ILH917533 IBL917494:IBL917533 HRP917494:HRP917533 HHT917494:HHT917533 GXX917494:GXX917533 GOB917494:GOB917533 GEF917494:GEF917533 FUJ917494:FUJ917533 FKN917494:FKN917533 FAR917494:FAR917533 EQV917494:EQV917533 EGZ917494:EGZ917533 DXD917494:DXD917533 DNH917494:DNH917533 DDL917494:DDL917533 CTP917494:CTP917533 CJT917494:CJT917533 BZX917494:BZX917533 BQB917494:BQB917533 BGF917494:BGF917533 AWJ917494:AWJ917533 AMN917494:AMN917533 ACR917494:ACR917533 SV917494:SV917533 IZ917494:IZ917533 D917494:D917533 WVL851958:WVL851997 WLP851958:WLP851997 WBT851958:WBT851997 VRX851958:VRX851997 VIB851958:VIB851997 UYF851958:UYF851997 UOJ851958:UOJ851997 UEN851958:UEN851997 TUR851958:TUR851997 TKV851958:TKV851997 TAZ851958:TAZ851997 SRD851958:SRD851997 SHH851958:SHH851997 RXL851958:RXL851997 RNP851958:RNP851997 RDT851958:RDT851997 QTX851958:QTX851997 QKB851958:QKB851997 QAF851958:QAF851997 PQJ851958:PQJ851997 PGN851958:PGN851997 OWR851958:OWR851997 OMV851958:OMV851997 OCZ851958:OCZ851997 NTD851958:NTD851997 NJH851958:NJH851997 MZL851958:MZL851997 MPP851958:MPP851997 MFT851958:MFT851997 LVX851958:LVX851997 LMB851958:LMB851997 LCF851958:LCF851997 KSJ851958:KSJ851997 KIN851958:KIN851997 JYR851958:JYR851997 JOV851958:JOV851997 JEZ851958:JEZ851997 IVD851958:IVD851997 ILH851958:ILH851997 IBL851958:IBL851997 HRP851958:HRP851997 HHT851958:HHT851997 GXX851958:GXX851997 GOB851958:GOB851997 GEF851958:GEF851997 FUJ851958:FUJ851997 FKN851958:FKN851997 FAR851958:FAR851997 EQV851958:EQV851997 EGZ851958:EGZ851997 DXD851958:DXD851997 DNH851958:DNH851997 DDL851958:DDL851997 CTP851958:CTP851997 CJT851958:CJT851997 BZX851958:BZX851997 BQB851958:BQB851997 BGF851958:BGF851997 AWJ851958:AWJ851997 AMN851958:AMN851997 ACR851958:ACR851997 SV851958:SV851997 IZ851958:IZ851997 D851958:D851997 WVL786422:WVL786461 WLP786422:WLP786461 WBT786422:WBT786461 VRX786422:VRX786461 VIB786422:VIB786461 UYF786422:UYF786461 UOJ786422:UOJ786461 UEN786422:UEN786461 TUR786422:TUR786461 TKV786422:TKV786461 TAZ786422:TAZ786461 SRD786422:SRD786461 SHH786422:SHH786461 RXL786422:RXL786461 RNP786422:RNP786461 RDT786422:RDT786461 QTX786422:QTX786461 QKB786422:QKB786461 QAF786422:QAF786461 PQJ786422:PQJ786461 PGN786422:PGN786461 OWR786422:OWR786461 OMV786422:OMV786461 OCZ786422:OCZ786461 NTD786422:NTD786461 NJH786422:NJH786461 MZL786422:MZL786461 MPP786422:MPP786461 MFT786422:MFT786461 LVX786422:LVX786461 LMB786422:LMB786461 LCF786422:LCF786461 KSJ786422:KSJ786461 KIN786422:KIN786461 JYR786422:JYR786461 JOV786422:JOV786461 JEZ786422:JEZ786461 IVD786422:IVD786461 ILH786422:ILH786461 IBL786422:IBL786461 HRP786422:HRP786461 HHT786422:HHT786461 GXX786422:GXX786461 GOB786422:GOB786461 GEF786422:GEF786461 FUJ786422:FUJ786461 FKN786422:FKN786461 FAR786422:FAR786461 EQV786422:EQV786461 EGZ786422:EGZ786461 DXD786422:DXD786461 DNH786422:DNH786461 DDL786422:DDL786461 CTP786422:CTP786461 CJT786422:CJT786461 BZX786422:BZX786461 BQB786422:BQB786461 BGF786422:BGF786461 AWJ786422:AWJ786461 AMN786422:AMN786461 ACR786422:ACR786461 SV786422:SV786461 IZ786422:IZ786461 D786422:D786461 WVL720886:WVL720925 WLP720886:WLP720925 WBT720886:WBT720925 VRX720886:VRX720925 VIB720886:VIB720925 UYF720886:UYF720925 UOJ720886:UOJ720925 UEN720886:UEN720925 TUR720886:TUR720925 TKV720886:TKV720925 TAZ720886:TAZ720925 SRD720886:SRD720925 SHH720886:SHH720925 RXL720886:RXL720925 RNP720886:RNP720925 RDT720886:RDT720925 QTX720886:QTX720925 QKB720886:QKB720925 QAF720886:QAF720925 PQJ720886:PQJ720925 PGN720886:PGN720925 OWR720886:OWR720925 OMV720886:OMV720925 OCZ720886:OCZ720925 NTD720886:NTD720925 NJH720886:NJH720925 MZL720886:MZL720925 MPP720886:MPP720925 MFT720886:MFT720925 LVX720886:LVX720925 LMB720886:LMB720925 LCF720886:LCF720925 KSJ720886:KSJ720925 KIN720886:KIN720925 JYR720886:JYR720925 JOV720886:JOV720925 JEZ720886:JEZ720925 IVD720886:IVD720925 ILH720886:ILH720925 IBL720886:IBL720925 HRP720886:HRP720925 HHT720886:HHT720925 GXX720886:GXX720925 GOB720886:GOB720925 GEF720886:GEF720925 FUJ720886:FUJ720925 FKN720886:FKN720925 FAR720886:FAR720925 EQV720886:EQV720925 EGZ720886:EGZ720925 DXD720886:DXD720925 DNH720886:DNH720925 DDL720886:DDL720925 CTP720886:CTP720925 CJT720886:CJT720925 BZX720886:BZX720925 BQB720886:BQB720925 BGF720886:BGF720925 AWJ720886:AWJ720925 AMN720886:AMN720925 ACR720886:ACR720925 SV720886:SV720925 IZ720886:IZ720925 D720886:D720925 WVL655350:WVL655389 WLP655350:WLP655389 WBT655350:WBT655389 VRX655350:VRX655389 VIB655350:VIB655389 UYF655350:UYF655389 UOJ655350:UOJ655389 UEN655350:UEN655389 TUR655350:TUR655389 TKV655350:TKV655389 TAZ655350:TAZ655389 SRD655350:SRD655389 SHH655350:SHH655389 RXL655350:RXL655389 RNP655350:RNP655389 RDT655350:RDT655389 QTX655350:QTX655389 QKB655350:QKB655389 QAF655350:QAF655389 PQJ655350:PQJ655389 PGN655350:PGN655389 OWR655350:OWR655389 OMV655350:OMV655389 OCZ655350:OCZ655389 NTD655350:NTD655389 NJH655350:NJH655389 MZL655350:MZL655389 MPP655350:MPP655389 MFT655350:MFT655389 LVX655350:LVX655389 LMB655350:LMB655389 LCF655350:LCF655389 KSJ655350:KSJ655389 KIN655350:KIN655389 JYR655350:JYR655389 JOV655350:JOV655389 JEZ655350:JEZ655389 IVD655350:IVD655389 ILH655350:ILH655389 IBL655350:IBL655389 HRP655350:HRP655389 HHT655350:HHT655389 GXX655350:GXX655389 GOB655350:GOB655389 GEF655350:GEF655389 FUJ655350:FUJ655389 FKN655350:FKN655389 FAR655350:FAR655389 EQV655350:EQV655389 EGZ655350:EGZ655389 DXD655350:DXD655389 DNH655350:DNH655389 DDL655350:DDL655389 CTP655350:CTP655389 CJT655350:CJT655389 BZX655350:BZX655389 BQB655350:BQB655389 BGF655350:BGF655389 AWJ655350:AWJ655389 AMN655350:AMN655389 ACR655350:ACR655389 SV655350:SV655389 IZ655350:IZ655389 D655350:D655389 WVL589814:WVL589853 WLP589814:WLP589853 WBT589814:WBT589853 VRX589814:VRX589853 VIB589814:VIB589853 UYF589814:UYF589853 UOJ589814:UOJ589853 UEN589814:UEN589853 TUR589814:TUR589853 TKV589814:TKV589853 TAZ589814:TAZ589853 SRD589814:SRD589853 SHH589814:SHH589853 RXL589814:RXL589853 RNP589814:RNP589853 RDT589814:RDT589853 QTX589814:QTX589853 QKB589814:QKB589853 QAF589814:QAF589853 PQJ589814:PQJ589853 PGN589814:PGN589853 OWR589814:OWR589853 OMV589814:OMV589853 OCZ589814:OCZ589853 NTD589814:NTD589853 NJH589814:NJH589853 MZL589814:MZL589853 MPP589814:MPP589853 MFT589814:MFT589853 LVX589814:LVX589853 LMB589814:LMB589853 LCF589814:LCF589853 KSJ589814:KSJ589853 KIN589814:KIN589853 JYR589814:JYR589853 JOV589814:JOV589853 JEZ589814:JEZ589853 IVD589814:IVD589853 ILH589814:ILH589853 IBL589814:IBL589853 HRP589814:HRP589853 HHT589814:HHT589853 GXX589814:GXX589853 GOB589814:GOB589853 GEF589814:GEF589853 FUJ589814:FUJ589853 FKN589814:FKN589853 FAR589814:FAR589853 EQV589814:EQV589853 EGZ589814:EGZ589853 DXD589814:DXD589853 DNH589814:DNH589853 DDL589814:DDL589853 CTP589814:CTP589853 CJT589814:CJT589853 BZX589814:BZX589853 BQB589814:BQB589853 BGF589814:BGF589853 AWJ589814:AWJ589853 AMN589814:AMN589853 ACR589814:ACR589853 SV589814:SV589853 IZ589814:IZ589853 D589814:D589853 WVL524278:WVL524317 WLP524278:WLP524317 WBT524278:WBT524317 VRX524278:VRX524317 VIB524278:VIB524317 UYF524278:UYF524317 UOJ524278:UOJ524317 UEN524278:UEN524317 TUR524278:TUR524317 TKV524278:TKV524317 TAZ524278:TAZ524317 SRD524278:SRD524317 SHH524278:SHH524317 RXL524278:RXL524317 RNP524278:RNP524317 RDT524278:RDT524317 QTX524278:QTX524317 QKB524278:QKB524317 QAF524278:QAF524317 PQJ524278:PQJ524317 PGN524278:PGN524317 OWR524278:OWR524317 OMV524278:OMV524317 OCZ524278:OCZ524317 NTD524278:NTD524317 NJH524278:NJH524317 MZL524278:MZL524317 MPP524278:MPP524317 MFT524278:MFT524317 LVX524278:LVX524317 LMB524278:LMB524317 LCF524278:LCF524317 KSJ524278:KSJ524317 KIN524278:KIN524317 JYR524278:JYR524317 JOV524278:JOV524317 JEZ524278:JEZ524317 IVD524278:IVD524317 ILH524278:ILH524317 IBL524278:IBL524317 HRP524278:HRP524317 HHT524278:HHT524317 GXX524278:GXX524317 GOB524278:GOB524317 GEF524278:GEF524317 FUJ524278:FUJ524317 FKN524278:FKN524317 FAR524278:FAR524317 EQV524278:EQV524317 EGZ524278:EGZ524317 DXD524278:DXD524317 DNH524278:DNH524317 DDL524278:DDL524317 CTP524278:CTP524317 CJT524278:CJT524317 BZX524278:BZX524317 BQB524278:BQB524317 BGF524278:BGF524317 AWJ524278:AWJ524317 AMN524278:AMN524317 ACR524278:ACR524317 SV524278:SV524317 IZ524278:IZ524317 D524278:D524317 WVL458742:WVL458781 WLP458742:WLP458781 WBT458742:WBT458781 VRX458742:VRX458781 VIB458742:VIB458781 UYF458742:UYF458781 UOJ458742:UOJ458781 UEN458742:UEN458781 TUR458742:TUR458781 TKV458742:TKV458781 TAZ458742:TAZ458781 SRD458742:SRD458781 SHH458742:SHH458781 RXL458742:RXL458781 RNP458742:RNP458781 RDT458742:RDT458781 QTX458742:QTX458781 QKB458742:QKB458781 QAF458742:QAF458781 PQJ458742:PQJ458781 PGN458742:PGN458781 OWR458742:OWR458781 OMV458742:OMV458781 OCZ458742:OCZ458781 NTD458742:NTD458781 NJH458742:NJH458781 MZL458742:MZL458781 MPP458742:MPP458781 MFT458742:MFT458781 LVX458742:LVX458781 LMB458742:LMB458781 LCF458742:LCF458781 KSJ458742:KSJ458781 KIN458742:KIN458781 JYR458742:JYR458781 JOV458742:JOV458781 JEZ458742:JEZ458781 IVD458742:IVD458781 ILH458742:ILH458781 IBL458742:IBL458781 HRP458742:HRP458781 HHT458742:HHT458781 GXX458742:GXX458781 GOB458742:GOB458781 GEF458742:GEF458781 FUJ458742:FUJ458781 FKN458742:FKN458781 FAR458742:FAR458781 EQV458742:EQV458781 EGZ458742:EGZ458781 DXD458742:DXD458781 DNH458742:DNH458781 DDL458742:DDL458781 CTP458742:CTP458781 CJT458742:CJT458781 BZX458742:BZX458781 BQB458742:BQB458781 BGF458742:BGF458781 AWJ458742:AWJ458781 AMN458742:AMN458781 ACR458742:ACR458781 SV458742:SV458781 IZ458742:IZ458781 D458742:D458781 WVL393206:WVL393245 WLP393206:WLP393245 WBT393206:WBT393245 VRX393206:VRX393245 VIB393206:VIB393245 UYF393206:UYF393245 UOJ393206:UOJ393245 UEN393206:UEN393245 TUR393206:TUR393245 TKV393206:TKV393245 TAZ393206:TAZ393245 SRD393206:SRD393245 SHH393206:SHH393245 RXL393206:RXL393245 RNP393206:RNP393245 RDT393206:RDT393245 QTX393206:QTX393245 QKB393206:QKB393245 QAF393206:QAF393245 PQJ393206:PQJ393245 PGN393206:PGN393245 OWR393206:OWR393245 OMV393206:OMV393245 OCZ393206:OCZ393245 NTD393206:NTD393245 NJH393206:NJH393245 MZL393206:MZL393245 MPP393206:MPP393245 MFT393206:MFT393245 LVX393206:LVX393245 LMB393206:LMB393245 LCF393206:LCF393245 KSJ393206:KSJ393245 KIN393206:KIN393245 JYR393206:JYR393245 JOV393206:JOV393245 JEZ393206:JEZ393245 IVD393206:IVD393245 ILH393206:ILH393245 IBL393206:IBL393245 HRP393206:HRP393245 HHT393206:HHT393245 GXX393206:GXX393245 GOB393206:GOB393245 GEF393206:GEF393245 FUJ393206:FUJ393245 FKN393206:FKN393245 FAR393206:FAR393245 EQV393206:EQV393245 EGZ393206:EGZ393245 DXD393206:DXD393245 DNH393206:DNH393245 DDL393206:DDL393245 CTP393206:CTP393245 CJT393206:CJT393245 BZX393206:BZX393245 BQB393206:BQB393245 BGF393206:BGF393245 AWJ393206:AWJ393245 AMN393206:AMN393245 ACR393206:ACR393245 SV393206:SV393245 IZ393206:IZ393245 D393206:D393245 WVL327670:WVL327709 WLP327670:WLP327709 WBT327670:WBT327709 VRX327670:VRX327709 VIB327670:VIB327709 UYF327670:UYF327709 UOJ327670:UOJ327709 UEN327670:UEN327709 TUR327670:TUR327709 TKV327670:TKV327709 TAZ327670:TAZ327709 SRD327670:SRD327709 SHH327670:SHH327709 RXL327670:RXL327709 RNP327670:RNP327709 RDT327670:RDT327709 QTX327670:QTX327709 QKB327670:QKB327709 QAF327670:QAF327709 PQJ327670:PQJ327709 PGN327670:PGN327709 OWR327670:OWR327709 OMV327670:OMV327709 OCZ327670:OCZ327709 NTD327670:NTD327709 NJH327670:NJH327709 MZL327670:MZL327709 MPP327670:MPP327709 MFT327670:MFT327709 LVX327670:LVX327709 LMB327670:LMB327709 LCF327670:LCF327709 KSJ327670:KSJ327709 KIN327670:KIN327709 JYR327670:JYR327709 JOV327670:JOV327709 JEZ327670:JEZ327709 IVD327670:IVD327709 ILH327670:ILH327709 IBL327670:IBL327709 HRP327670:HRP327709 HHT327670:HHT327709 GXX327670:GXX327709 GOB327670:GOB327709 GEF327670:GEF327709 FUJ327670:FUJ327709 FKN327670:FKN327709 FAR327670:FAR327709 EQV327670:EQV327709 EGZ327670:EGZ327709 DXD327670:DXD327709 DNH327670:DNH327709 DDL327670:DDL327709 CTP327670:CTP327709 CJT327670:CJT327709 BZX327670:BZX327709 BQB327670:BQB327709 BGF327670:BGF327709 AWJ327670:AWJ327709 AMN327670:AMN327709 ACR327670:ACR327709 SV327670:SV327709 IZ327670:IZ327709 D327670:D327709 WVL262134:WVL262173 WLP262134:WLP262173 WBT262134:WBT262173 VRX262134:VRX262173 VIB262134:VIB262173 UYF262134:UYF262173 UOJ262134:UOJ262173 UEN262134:UEN262173 TUR262134:TUR262173 TKV262134:TKV262173 TAZ262134:TAZ262173 SRD262134:SRD262173 SHH262134:SHH262173 RXL262134:RXL262173 RNP262134:RNP262173 RDT262134:RDT262173 QTX262134:QTX262173 QKB262134:QKB262173 QAF262134:QAF262173 PQJ262134:PQJ262173 PGN262134:PGN262173 OWR262134:OWR262173 OMV262134:OMV262173 OCZ262134:OCZ262173 NTD262134:NTD262173 NJH262134:NJH262173 MZL262134:MZL262173 MPP262134:MPP262173 MFT262134:MFT262173 LVX262134:LVX262173 LMB262134:LMB262173 LCF262134:LCF262173 KSJ262134:KSJ262173 KIN262134:KIN262173 JYR262134:JYR262173 JOV262134:JOV262173 JEZ262134:JEZ262173 IVD262134:IVD262173 ILH262134:ILH262173 IBL262134:IBL262173 HRP262134:HRP262173 HHT262134:HHT262173 GXX262134:GXX262173 GOB262134:GOB262173 GEF262134:GEF262173 FUJ262134:FUJ262173 FKN262134:FKN262173 FAR262134:FAR262173 EQV262134:EQV262173 EGZ262134:EGZ262173 DXD262134:DXD262173 DNH262134:DNH262173 DDL262134:DDL262173 CTP262134:CTP262173 CJT262134:CJT262173 BZX262134:BZX262173 BQB262134:BQB262173 BGF262134:BGF262173 AWJ262134:AWJ262173 AMN262134:AMN262173 ACR262134:ACR262173 SV262134:SV262173 IZ262134:IZ262173 D262134:D262173 WVL196598:WVL196637 WLP196598:WLP196637 WBT196598:WBT196637 VRX196598:VRX196637 VIB196598:VIB196637 UYF196598:UYF196637 UOJ196598:UOJ196637 UEN196598:UEN196637 TUR196598:TUR196637 TKV196598:TKV196637 TAZ196598:TAZ196637 SRD196598:SRD196637 SHH196598:SHH196637 RXL196598:RXL196637 RNP196598:RNP196637 RDT196598:RDT196637 QTX196598:QTX196637 QKB196598:QKB196637 QAF196598:QAF196637 PQJ196598:PQJ196637 PGN196598:PGN196637 OWR196598:OWR196637 OMV196598:OMV196637 OCZ196598:OCZ196637 NTD196598:NTD196637 NJH196598:NJH196637 MZL196598:MZL196637 MPP196598:MPP196637 MFT196598:MFT196637 LVX196598:LVX196637 LMB196598:LMB196637 LCF196598:LCF196637 KSJ196598:KSJ196637 KIN196598:KIN196637 JYR196598:JYR196637 JOV196598:JOV196637 JEZ196598:JEZ196637 IVD196598:IVD196637 ILH196598:ILH196637 IBL196598:IBL196637 HRP196598:HRP196637 HHT196598:HHT196637 GXX196598:GXX196637 GOB196598:GOB196637 GEF196598:GEF196637 FUJ196598:FUJ196637 FKN196598:FKN196637 FAR196598:FAR196637 EQV196598:EQV196637 EGZ196598:EGZ196637 DXD196598:DXD196637 DNH196598:DNH196637 DDL196598:DDL196637 CTP196598:CTP196637 CJT196598:CJT196637 BZX196598:BZX196637 BQB196598:BQB196637 BGF196598:BGF196637 AWJ196598:AWJ196637 AMN196598:AMN196637 ACR196598:ACR196637 SV196598:SV196637 IZ196598:IZ196637 D196598:D196637 WVL131062:WVL131101 WLP131062:WLP131101 WBT131062:WBT131101 VRX131062:VRX131101 VIB131062:VIB131101 UYF131062:UYF131101 UOJ131062:UOJ131101 UEN131062:UEN131101 TUR131062:TUR131101 TKV131062:TKV131101 TAZ131062:TAZ131101 SRD131062:SRD131101 SHH131062:SHH131101 RXL131062:RXL131101 RNP131062:RNP131101 RDT131062:RDT131101 QTX131062:QTX131101 QKB131062:QKB131101 QAF131062:QAF131101 PQJ131062:PQJ131101 PGN131062:PGN131101 OWR131062:OWR131101 OMV131062:OMV131101 OCZ131062:OCZ131101 NTD131062:NTD131101 NJH131062:NJH131101 MZL131062:MZL131101 MPP131062:MPP131101 MFT131062:MFT131101 LVX131062:LVX131101 LMB131062:LMB131101 LCF131062:LCF131101 KSJ131062:KSJ131101 KIN131062:KIN131101 JYR131062:JYR131101 JOV131062:JOV131101 JEZ131062:JEZ131101 IVD131062:IVD131101 ILH131062:ILH131101 IBL131062:IBL131101 HRP131062:HRP131101 HHT131062:HHT131101 GXX131062:GXX131101 GOB131062:GOB131101 GEF131062:GEF131101 FUJ131062:FUJ131101 FKN131062:FKN131101 FAR131062:FAR131101 EQV131062:EQV131101 EGZ131062:EGZ131101 DXD131062:DXD131101 DNH131062:DNH131101 DDL131062:DDL131101 CTP131062:CTP131101 CJT131062:CJT131101 BZX131062:BZX131101 BQB131062:BQB131101 BGF131062:BGF131101 AWJ131062:AWJ131101 AMN131062:AMN131101 ACR131062:ACR131101 SV131062:SV131101 IZ131062:IZ131101 D131062:D131101 WVL65526:WVL65565 WLP65526:WLP65565 WBT65526:WBT65565 VRX65526:VRX65565 VIB65526:VIB65565 UYF65526:UYF65565 UOJ65526:UOJ65565 UEN65526:UEN65565 TUR65526:TUR65565 TKV65526:TKV65565 TAZ65526:TAZ65565 SRD65526:SRD65565 SHH65526:SHH65565 RXL65526:RXL65565 RNP65526:RNP65565 RDT65526:RDT65565 QTX65526:QTX65565 QKB65526:QKB65565 QAF65526:QAF65565 PQJ65526:PQJ65565 PGN65526:PGN65565 OWR65526:OWR65565 OMV65526:OMV65565 OCZ65526:OCZ65565 NTD65526:NTD65565 NJH65526:NJH65565 MZL65526:MZL65565 MPP65526:MPP65565 MFT65526:MFT65565 LVX65526:LVX65565 LMB65526:LMB65565 LCF65526:LCF65565 KSJ65526:KSJ65565 KIN65526:KIN65565 JYR65526:JYR65565 JOV65526:JOV65565 JEZ65526:JEZ65565 IVD65526:IVD65565 ILH65526:ILH65565 IBL65526:IBL65565 HRP65526:HRP65565 HHT65526:HHT65565 GXX65526:GXX65565 GOB65526:GOB65565 GEF65526:GEF65565 FUJ65526:FUJ65565 FKN65526:FKN65565 FAR65526:FAR65565 EQV65526:EQV65565 EGZ65526:EGZ65565 DXD65526:DXD65565 DNH65526:DNH65565 DDL65526:DDL65565 CTP65526:CTP65565 CJT65526:CJT65565 BZX65526:BZX65565 BQB65526:BQB65565 BGF65526:BGF65565 AWJ65526:AWJ65565 AMN65526:AMN65565 ACR65526:ACR65565 SV65526:SV65565 IZ65526:IZ65565 D65526:D65565 WVL2:WVL32 WLP2:WLP32 WBT2:WBT32 VRX2:VRX32 VIB2:VIB32 UYF2:UYF32 UOJ2:UOJ32 UEN2:UEN32 TUR2:TUR32 TKV2:TKV32 TAZ2:TAZ32 SRD2:SRD32 SHH2:SHH32 RXL2:RXL32 RNP2:RNP32 RDT2:RDT32 QTX2:QTX32 QKB2:QKB32 QAF2:QAF32 PQJ2:PQJ32 PGN2:PGN32 OWR2:OWR32 OMV2:OMV32 OCZ2:OCZ32 NTD2:NTD32 NJH2:NJH32 MZL2:MZL32 MPP2:MPP32 MFT2:MFT32 LVX2:LVX32 LMB2:LMB32 LCF2:LCF32 KSJ2:KSJ32 KIN2:KIN32 JYR2:JYR32 JOV2:JOV32 JEZ2:JEZ32 IVD2:IVD32 ILH2:ILH32 IBL2:IBL32 HRP2:HRP32 HHT2:HHT32 GXX2:GXX32 GOB2:GOB32 GEF2:GEF32 FUJ2:FUJ32 FKN2:FKN32 FAR2:FAR32 EQV2:EQV32 EGZ2:EGZ32 DXD2:DXD32 DNH2:DNH32 DDL2:DDL32 CTP2:CTP32 CJT2:CJT32 BZX2:BZX32 BQB2:BQB32 BGF2:BGF32 AWJ2:AWJ32 AMN2:AMN32 ACR2:ACR32 SV2:SV32 IZ2:IZ32">
      <formula1>$L$1:$L$4</formula1>
    </dataValidation>
  </dataValidations>
  <hyperlinks>
    <hyperlink ref="K1" location="最初にご確認ください!A1" display="トップページへ"/>
  </hyperlinks>
  <pageMargins left="0.39370078740157483" right="0" top="0.78740157480314965" bottom="0" header="0.39370078740157483" footer="0.51181102362204722"/>
  <pageSetup paperSize="9" scale="90" orientation="portrait" r:id="rId1"/>
  <headerFooter alignWithMargins="0">
    <oddHeader>&amp;C&amp;"HG丸ｺﾞｼｯｸM-PRO,標準"&amp;16内　訳　書&amp;R&amp;"HG丸ｺﾞｼｯｸM-PRO,標準"&amp;12別紙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37"/>
  <sheetViews>
    <sheetView showZeros="0" view="pageBreakPreview" zoomScaleNormal="100" workbookViewId="0">
      <pane xSplit="21" ySplit="1" topLeftCell="V2" activePane="bottomRight" state="frozen"/>
      <selection pane="topRight" activeCell="V1" sqref="V1"/>
      <selection pane="bottomLeft" activeCell="A2" sqref="A2"/>
      <selection pane="bottomRight" activeCell="V2" sqref="V2"/>
    </sheetView>
  </sheetViews>
  <sheetFormatPr defaultRowHeight="13.5" x14ac:dyDescent="0.15"/>
  <cols>
    <col min="1" max="1" width="1.875" style="16" customWidth="1"/>
    <col min="2" max="4" width="10.375" style="16" customWidth="1"/>
    <col min="5" max="5" width="5.875" style="16" customWidth="1"/>
    <col min="6" max="11" width="3" style="16" customWidth="1"/>
    <col min="12" max="12" width="5.5" style="16" customWidth="1"/>
    <col min="13" max="14" width="3" style="16" customWidth="1"/>
    <col min="15" max="15" width="3.5" style="16" customWidth="1"/>
    <col min="16" max="16" width="5.25" style="16" customWidth="1"/>
    <col min="17" max="17" width="5.25" style="17" customWidth="1"/>
    <col min="18" max="19" width="5.875" style="16" customWidth="1"/>
    <col min="20" max="21" width="3.375" style="16" customWidth="1"/>
    <col min="22" max="16384" width="9" style="16"/>
  </cols>
  <sheetData>
    <row r="1" spans="1:24" ht="19.5" thickBo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  <c r="V1" s="263" t="s">
        <v>78</v>
      </c>
      <c r="W1" s="264"/>
      <c r="X1" s="265"/>
    </row>
    <row r="2" spans="1:24" ht="36" customHeight="1" x14ac:dyDescent="0.25">
      <c r="A2" s="227" t="s">
        <v>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4" ht="20.100000000000001" customHeight="1" x14ac:dyDescent="0.25">
      <c r="A3" s="32"/>
      <c r="B3" s="32"/>
      <c r="C3" s="32"/>
      <c r="D3" s="32"/>
      <c r="E3" s="32"/>
      <c r="F3" s="34"/>
      <c r="G3" s="34"/>
      <c r="H3" s="34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2"/>
    </row>
    <row r="4" spans="1:24" ht="36" customHeight="1" x14ac:dyDescent="0.25">
      <c r="A4" s="279" t="s">
        <v>0</v>
      </c>
      <c r="B4" s="280"/>
      <c r="C4" s="280"/>
      <c r="D4" s="277" t="str">
        <f>'date(Do Not Touch)'!B1</f>
        <v>363</v>
      </c>
      <c r="E4" s="278"/>
      <c r="F4" s="59"/>
      <c r="G4" s="59"/>
      <c r="H4" s="59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2"/>
    </row>
    <row r="5" spans="1:24" ht="20.100000000000001" customHeight="1" x14ac:dyDescent="0.15">
      <c r="A5" s="32"/>
      <c r="B5" s="33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1:24" ht="39" customHeight="1" x14ac:dyDescent="0.15">
      <c r="A6" s="32"/>
      <c r="B6" s="37"/>
      <c r="C6" s="38"/>
      <c r="D6" s="221" t="s">
        <v>53</v>
      </c>
      <c r="E6" s="221"/>
      <c r="F6" s="222">
        <f>IF(V7=1,W7,W8)</f>
        <v>0</v>
      </c>
      <c r="G6" s="222"/>
      <c r="H6" s="222"/>
      <c r="I6" s="222"/>
      <c r="J6" s="222"/>
      <c r="K6" s="222"/>
      <c r="L6" s="222"/>
      <c r="M6" s="222"/>
      <c r="N6" s="222"/>
      <c r="O6" s="222"/>
      <c r="P6" s="63"/>
      <c r="Q6" s="63"/>
      <c r="R6" s="39"/>
      <c r="S6" s="39"/>
      <c r="T6" s="33"/>
      <c r="U6" s="33"/>
      <c r="V6" s="17"/>
      <c r="W6" s="18"/>
    </row>
    <row r="7" spans="1:24" ht="22.5" customHeight="1" x14ac:dyDescent="0.15">
      <c r="A7" s="40"/>
      <c r="B7" s="40"/>
      <c r="C7" s="40"/>
      <c r="D7" s="40"/>
      <c r="E7" s="41"/>
      <c r="F7" s="41"/>
      <c r="G7" s="41"/>
      <c r="H7" s="41"/>
      <c r="I7" s="40"/>
      <c r="J7" s="42"/>
      <c r="K7" s="32"/>
      <c r="L7" s="32"/>
      <c r="M7" s="32" t="s">
        <v>51</v>
      </c>
      <c r="N7" s="32"/>
      <c r="O7" s="32"/>
      <c r="P7" s="32"/>
      <c r="Q7" s="32"/>
      <c r="R7" s="32"/>
      <c r="S7" s="32"/>
      <c r="T7" s="32"/>
      <c r="U7" s="32"/>
      <c r="V7" s="17">
        <f>'date(Do Not Touch)'!C9</f>
        <v>1</v>
      </c>
      <c r="W7" s="21">
        <f>Q22</f>
        <v>0</v>
      </c>
    </row>
    <row r="8" spans="1:24" ht="17.45" customHeight="1" x14ac:dyDescent="0.15">
      <c r="A8" s="40"/>
      <c r="B8" s="40"/>
      <c r="C8" s="40"/>
      <c r="D8" s="40"/>
      <c r="E8" s="41"/>
      <c r="F8" s="41"/>
      <c r="G8" s="41"/>
      <c r="H8" s="41"/>
      <c r="I8" s="40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W8" s="22" t="s">
        <v>52</v>
      </c>
    </row>
    <row r="9" spans="1:24" ht="22.5" customHeight="1" x14ac:dyDescent="0.15">
      <c r="A9" s="245" t="str">
        <f>"調達要求番号:"&amp;'date(Do Not Touch)'!B3</f>
        <v>調達要求番号:214B1AH0004</v>
      </c>
      <c r="B9" s="245"/>
      <c r="C9" s="245"/>
      <c r="D9" s="245"/>
      <c r="E9" s="245"/>
      <c r="F9" s="245"/>
      <c r="G9" s="32"/>
      <c r="H9" s="32"/>
      <c r="I9" s="32"/>
      <c r="J9" s="32"/>
      <c r="K9" s="32"/>
      <c r="L9" s="32"/>
      <c r="M9" s="44"/>
      <c r="N9" s="42"/>
      <c r="O9" s="42"/>
      <c r="P9" s="42"/>
      <c r="Q9" s="42"/>
      <c r="R9" s="42"/>
      <c r="S9" s="42"/>
      <c r="T9" s="42"/>
      <c r="U9" s="42"/>
    </row>
    <row r="10" spans="1:24" ht="26.25" customHeight="1" x14ac:dyDescent="0.15">
      <c r="A10" s="240" t="s">
        <v>1</v>
      </c>
      <c r="B10" s="240"/>
      <c r="C10" s="240"/>
      <c r="D10" s="240"/>
      <c r="E10" s="240"/>
      <c r="F10" s="240" t="s">
        <v>2</v>
      </c>
      <c r="G10" s="240"/>
      <c r="H10" s="240"/>
      <c r="I10" s="240"/>
      <c r="J10" s="240"/>
      <c r="K10" s="240"/>
      <c r="L10" s="45" t="s">
        <v>3</v>
      </c>
      <c r="M10" s="241" t="s">
        <v>34</v>
      </c>
      <c r="N10" s="241"/>
      <c r="O10" s="230" t="s">
        <v>10</v>
      </c>
      <c r="P10" s="230"/>
      <c r="Q10" s="230" t="s">
        <v>4</v>
      </c>
      <c r="R10" s="230"/>
      <c r="S10" s="230"/>
      <c r="T10" s="230" t="s">
        <v>11</v>
      </c>
      <c r="U10" s="230"/>
    </row>
    <row r="11" spans="1:24" ht="26.25" customHeight="1" x14ac:dyDescent="0.15">
      <c r="A11" s="242" t="str">
        <f>'date(Do Not Touch)'!B2</f>
        <v>いちばんよくわかるWebデザインの基本きちんと入門 第2版ほか12件</v>
      </c>
      <c r="B11" s="243"/>
      <c r="C11" s="243"/>
      <c r="D11" s="243"/>
      <c r="E11" s="244"/>
      <c r="F11" s="231" t="s">
        <v>12</v>
      </c>
      <c r="G11" s="232"/>
      <c r="H11" s="232"/>
      <c r="I11" s="232"/>
      <c r="J11" s="232"/>
      <c r="K11" s="233"/>
      <c r="L11" s="46"/>
      <c r="M11" s="234"/>
      <c r="N11" s="235"/>
      <c r="O11" s="236"/>
      <c r="P11" s="237"/>
      <c r="Q11" s="223"/>
      <c r="R11" s="238"/>
      <c r="S11" s="239"/>
      <c r="T11" s="230"/>
      <c r="U11" s="230"/>
    </row>
    <row r="12" spans="1:24" ht="26.25" customHeight="1" x14ac:dyDescent="0.15">
      <c r="A12" s="248" t="s">
        <v>13</v>
      </c>
      <c r="B12" s="249"/>
      <c r="C12" s="249"/>
      <c r="D12" s="249"/>
      <c r="E12" s="249"/>
      <c r="F12" s="250"/>
      <c r="G12" s="251"/>
      <c r="H12" s="251"/>
      <c r="I12" s="251"/>
      <c r="J12" s="251"/>
      <c r="K12" s="252"/>
      <c r="L12" s="46"/>
      <c r="M12" s="234"/>
      <c r="N12" s="235"/>
      <c r="O12" s="236"/>
      <c r="P12" s="237"/>
      <c r="Q12" s="223"/>
      <c r="R12" s="238"/>
      <c r="S12" s="239"/>
      <c r="T12" s="230"/>
      <c r="U12" s="230"/>
    </row>
    <row r="13" spans="1:24" ht="26.25" customHeight="1" x14ac:dyDescent="0.15">
      <c r="A13" s="253"/>
      <c r="B13" s="254"/>
      <c r="C13" s="254"/>
      <c r="D13" s="254"/>
      <c r="E13" s="254"/>
      <c r="F13" s="250"/>
      <c r="G13" s="251"/>
      <c r="H13" s="251"/>
      <c r="I13" s="251"/>
      <c r="J13" s="251"/>
      <c r="K13" s="252"/>
      <c r="L13" s="46"/>
      <c r="M13" s="234"/>
      <c r="N13" s="235"/>
      <c r="O13" s="236"/>
      <c r="P13" s="237"/>
      <c r="Q13" s="223"/>
      <c r="R13" s="238"/>
      <c r="S13" s="239"/>
      <c r="T13" s="230"/>
      <c r="U13" s="230"/>
    </row>
    <row r="14" spans="1:24" ht="26.25" customHeight="1" x14ac:dyDescent="0.15">
      <c r="A14" s="253"/>
      <c r="B14" s="254"/>
      <c r="C14" s="254"/>
      <c r="D14" s="254"/>
      <c r="E14" s="254"/>
      <c r="F14" s="250"/>
      <c r="G14" s="251"/>
      <c r="H14" s="251"/>
      <c r="I14" s="251"/>
      <c r="J14" s="251"/>
      <c r="K14" s="252"/>
      <c r="L14" s="46"/>
      <c r="M14" s="234"/>
      <c r="N14" s="235"/>
      <c r="O14" s="236"/>
      <c r="P14" s="237"/>
      <c r="Q14" s="223"/>
      <c r="R14" s="238"/>
      <c r="S14" s="239"/>
      <c r="T14" s="230"/>
      <c r="U14" s="230"/>
    </row>
    <row r="15" spans="1:24" ht="26.25" customHeight="1" x14ac:dyDescent="0.15">
      <c r="A15" s="253"/>
      <c r="B15" s="254"/>
      <c r="C15" s="254"/>
      <c r="D15" s="254"/>
      <c r="E15" s="254"/>
      <c r="F15" s="250"/>
      <c r="G15" s="251"/>
      <c r="H15" s="251"/>
      <c r="I15" s="251"/>
      <c r="J15" s="251"/>
      <c r="K15" s="252"/>
      <c r="L15" s="46"/>
      <c r="M15" s="234"/>
      <c r="N15" s="235"/>
      <c r="O15" s="236"/>
      <c r="P15" s="237"/>
      <c r="Q15" s="223"/>
      <c r="R15" s="238"/>
      <c r="S15" s="239"/>
      <c r="T15" s="230"/>
      <c r="U15" s="230"/>
    </row>
    <row r="16" spans="1:24" ht="26.25" customHeight="1" x14ac:dyDescent="0.15">
      <c r="A16" s="253"/>
      <c r="B16" s="254"/>
      <c r="C16" s="254"/>
      <c r="D16" s="254"/>
      <c r="E16" s="254"/>
      <c r="F16" s="250"/>
      <c r="G16" s="251"/>
      <c r="H16" s="251"/>
      <c r="I16" s="251"/>
      <c r="J16" s="251"/>
      <c r="K16" s="252"/>
      <c r="L16" s="46"/>
      <c r="M16" s="234"/>
      <c r="N16" s="235"/>
      <c r="O16" s="236"/>
      <c r="P16" s="237"/>
      <c r="Q16" s="223"/>
      <c r="R16" s="238"/>
      <c r="S16" s="239"/>
      <c r="T16" s="230"/>
      <c r="U16" s="230"/>
    </row>
    <row r="17" spans="1:21" ht="26.25" customHeight="1" x14ac:dyDescent="0.15">
      <c r="A17" s="253"/>
      <c r="B17" s="254"/>
      <c r="C17" s="254"/>
      <c r="D17" s="254"/>
      <c r="E17" s="254"/>
      <c r="F17" s="250"/>
      <c r="G17" s="251"/>
      <c r="H17" s="251"/>
      <c r="I17" s="251"/>
      <c r="J17" s="251"/>
      <c r="K17" s="252"/>
      <c r="L17" s="46"/>
      <c r="M17" s="234"/>
      <c r="N17" s="235"/>
      <c r="O17" s="236"/>
      <c r="P17" s="237"/>
      <c r="Q17" s="223"/>
      <c r="R17" s="238"/>
      <c r="S17" s="239"/>
      <c r="T17" s="230"/>
      <c r="U17" s="230"/>
    </row>
    <row r="18" spans="1:21" ht="26.25" customHeight="1" x14ac:dyDescent="0.15">
      <c r="A18" s="253"/>
      <c r="B18" s="254"/>
      <c r="C18" s="254"/>
      <c r="D18" s="254"/>
      <c r="E18" s="254"/>
      <c r="F18" s="250"/>
      <c r="G18" s="251"/>
      <c r="H18" s="251"/>
      <c r="I18" s="251"/>
      <c r="J18" s="251"/>
      <c r="K18" s="252"/>
      <c r="L18" s="46"/>
      <c r="M18" s="234"/>
      <c r="N18" s="235"/>
      <c r="O18" s="236"/>
      <c r="P18" s="237"/>
      <c r="Q18" s="223"/>
      <c r="R18" s="238"/>
      <c r="S18" s="239"/>
      <c r="T18" s="230"/>
      <c r="U18" s="230"/>
    </row>
    <row r="19" spans="1:21" ht="26.25" customHeight="1" x14ac:dyDescent="0.15">
      <c r="A19" s="253"/>
      <c r="B19" s="254"/>
      <c r="C19" s="254"/>
      <c r="D19" s="254"/>
      <c r="E19" s="254"/>
      <c r="F19" s="250"/>
      <c r="G19" s="251"/>
      <c r="H19" s="251"/>
      <c r="I19" s="251"/>
      <c r="J19" s="251"/>
      <c r="K19" s="252"/>
      <c r="L19" s="46"/>
      <c r="M19" s="234"/>
      <c r="N19" s="235"/>
      <c r="O19" s="236"/>
      <c r="P19" s="237"/>
      <c r="Q19" s="223"/>
      <c r="R19" s="238"/>
      <c r="S19" s="239"/>
      <c r="T19" s="230"/>
      <c r="U19" s="230"/>
    </row>
    <row r="20" spans="1:21" ht="26.25" customHeight="1" x14ac:dyDescent="0.15">
      <c r="A20" s="253"/>
      <c r="B20" s="254"/>
      <c r="C20" s="254"/>
      <c r="D20" s="254"/>
      <c r="E20" s="254"/>
      <c r="F20" s="250"/>
      <c r="G20" s="251"/>
      <c r="H20" s="251"/>
      <c r="I20" s="251"/>
      <c r="J20" s="251"/>
      <c r="K20" s="252"/>
      <c r="L20" s="46"/>
      <c r="M20" s="234"/>
      <c r="N20" s="235"/>
      <c r="O20" s="236"/>
      <c r="P20" s="237"/>
      <c r="Q20" s="223"/>
      <c r="R20" s="238"/>
      <c r="S20" s="239"/>
      <c r="T20" s="230"/>
      <c r="U20" s="230"/>
    </row>
    <row r="21" spans="1:21" ht="26.25" customHeight="1" x14ac:dyDescent="0.15">
      <c r="A21" s="253"/>
      <c r="B21" s="254"/>
      <c r="C21" s="254"/>
      <c r="D21" s="254"/>
      <c r="E21" s="254"/>
      <c r="F21" s="250"/>
      <c r="G21" s="251"/>
      <c r="H21" s="251"/>
      <c r="I21" s="251"/>
      <c r="J21" s="251"/>
      <c r="K21" s="252"/>
      <c r="L21" s="46"/>
      <c r="M21" s="234"/>
      <c r="N21" s="235"/>
      <c r="O21" s="236"/>
      <c r="P21" s="237"/>
      <c r="Q21" s="223"/>
      <c r="R21" s="238"/>
      <c r="S21" s="239"/>
      <c r="T21" s="230"/>
      <c r="U21" s="230"/>
    </row>
    <row r="22" spans="1:21" ht="26.25" customHeight="1" x14ac:dyDescent="0.15">
      <c r="A22" s="223" t="s">
        <v>5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5"/>
      <c r="Q22" s="281">
        <f>'5-2'!H32</f>
        <v>0</v>
      </c>
      <c r="R22" s="281"/>
      <c r="S22" s="281"/>
      <c r="T22" s="230"/>
      <c r="U22" s="230"/>
    </row>
    <row r="23" spans="1:21" ht="26.25" customHeight="1" x14ac:dyDescent="0.15">
      <c r="A23" s="253" t="s">
        <v>6</v>
      </c>
      <c r="B23" s="254"/>
      <c r="C23" s="254"/>
      <c r="D23" s="254"/>
      <c r="E23" s="255"/>
      <c r="F23" s="269" t="s">
        <v>35</v>
      </c>
      <c r="G23" s="261"/>
      <c r="H23" s="261"/>
      <c r="I23" s="261"/>
      <c r="J23" s="261"/>
      <c r="K23" s="262"/>
      <c r="L23" s="260" t="s">
        <v>14</v>
      </c>
      <c r="M23" s="260"/>
      <c r="N23" s="260"/>
      <c r="O23" s="260"/>
      <c r="P23" s="260"/>
      <c r="Q23" s="270" t="str">
        <f>'date(Do Not Touch)'!B7</f>
        <v>2023年2月15日</v>
      </c>
      <c r="R23" s="271"/>
      <c r="S23" s="271"/>
      <c r="T23" s="271"/>
      <c r="U23" s="272"/>
    </row>
    <row r="24" spans="1:21" ht="26.25" customHeight="1" x14ac:dyDescent="0.15">
      <c r="A24" s="259" t="s">
        <v>7</v>
      </c>
      <c r="B24" s="259"/>
      <c r="C24" s="259"/>
      <c r="D24" s="259"/>
      <c r="E24" s="259"/>
      <c r="F24" s="259" t="s">
        <v>8</v>
      </c>
      <c r="G24" s="259"/>
      <c r="H24" s="259"/>
      <c r="I24" s="259"/>
      <c r="J24" s="259"/>
      <c r="K24" s="259"/>
      <c r="L24" s="260" t="s">
        <v>36</v>
      </c>
      <c r="M24" s="260"/>
      <c r="N24" s="260"/>
      <c r="O24" s="260"/>
      <c r="P24" s="260"/>
      <c r="Q24" s="261"/>
      <c r="R24" s="261"/>
      <c r="S24" s="261"/>
      <c r="T24" s="261"/>
      <c r="U24" s="262"/>
    </row>
    <row r="25" spans="1:21" ht="26.25" customHeight="1" x14ac:dyDescent="0.15">
      <c r="A25" s="47"/>
      <c r="B25" s="48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9"/>
      <c r="R25" s="49"/>
      <c r="S25" s="49"/>
      <c r="T25" s="44"/>
      <c r="U25" s="44"/>
    </row>
    <row r="26" spans="1:21" s="23" customFormat="1" ht="26.25" customHeight="1" x14ac:dyDescent="0.15">
      <c r="A26" s="50"/>
      <c r="B26" s="51" t="s">
        <v>41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2"/>
      <c r="S26" s="32"/>
      <c r="T26" s="32"/>
      <c r="U26" s="32"/>
    </row>
    <row r="27" spans="1:21" ht="26.25" customHeight="1" x14ac:dyDescent="0.15">
      <c r="A27" s="60"/>
      <c r="B27" s="6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26.25" customHeight="1" x14ac:dyDescent="0.15">
      <c r="A28" s="50"/>
      <c r="B28" s="6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26.25" customHeight="1" x14ac:dyDescent="0.15">
      <c r="A29" s="50"/>
      <c r="B29" s="6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26.25" customHeight="1" x14ac:dyDescent="0.2">
      <c r="A30" s="226" t="str">
        <f>'date(Do Not Touch)'!B6</f>
        <v>2022年12月5日</v>
      </c>
      <c r="B30" s="226"/>
      <c r="C30" s="226"/>
      <c r="D30" s="226"/>
      <c r="E30" s="54"/>
      <c r="F30" s="55"/>
      <c r="G30" s="54"/>
      <c r="H30" s="32"/>
      <c r="I30" s="56"/>
      <c r="J30" s="56"/>
      <c r="K30" s="56"/>
      <c r="L30" s="56"/>
      <c r="M30" s="43"/>
      <c r="N30" s="43"/>
      <c r="O30" s="43"/>
      <c r="P30" s="57"/>
      <c r="Q30" s="43"/>
      <c r="R30" s="43"/>
      <c r="S30" s="43"/>
      <c r="T30" s="43"/>
      <c r="U30" s="43"/>
    </row>
    <row r="31" spans="1:21" ht="26.25" customHeight="1" x14ac:dyDescent="0.15">
      <c r="A31" s="57"/>
      <c r="B31" s="32" t="s">
        <v>42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3"/>
      <c r="N31" s="43"/>
      <c r="O31" s="43"/>
      <c r="P31" s="57"/>
      <c r="Q31" s="43"/>
      <c r="R31" s="43"/>
      <c r="S31" s="43"/>
      <c r="T31" s="43"/>
      <c r="U31" s="32"/>
    </row>
    <row r="32" spans="1:21" ht="26.25" customHeight="1" x14ac:dyDescent="0.15">
      <c r="A32" s="43"/>
      <c r="B32" s="32" t="s">
        <v>43</v>
      </c>
      <c r="C32" s="32"/>
      <c r="D32" s="3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54"/>
      <c r="Q32" s="32"/>
      <c r="R32" s="32"/>
      <c r="S32" s="32"/>
      <c r="T32" s="32"/>
      <c r="U32" s="58"/>
    </row>
    <row r="33" spans="1:21" ht="26.25" customHeight="1" x14ac:dyDescent="0.15">
      <c r="A33" s="43"/>
      <c r="B33" s="32" t="s">
        <v>59</v>
      </c>
      <c r="C33" s="32"/>
      <c r="D33" s="32"/>
      <c r="E33" s="43" t="s">
        <v>44</v>
      </c>
      <c r="G33" s="58"/>
      <c r="H33" s="32"/>
      <c r="I33" s="58"/>
      <c r="J33" s="58"/>
      <c r="K33" s="58"/>
      <c r="L33" s="58"/>
      <c r="M33" s="32"/>
      <c r="N33" s="32"/>
      <c r="O33" s="43"/>
      <c r="P33" s="54"/>
      <c r="Q33" s="58"/>
      <c r="R33" s="58"/>
      <c r="S33" s="58"/>
      <c r="T33" s="58"/>
      <c r="U33" s="58"/>
    </row>
    <row r="34" spans="1:21" ht="26.25" customHeight="1" x14ac:dyDescent="0.15">
      <c r="A34" s="32"/>
      <c r="B34" s="43"/>
      <c r="C34" s="43"/>
      <c r="D34" s="43"/>
      <c r="E34" s="43"/>
      <c r="F34" s="43"/>
      <c r="G34" s="43"/>
      <c r="H34" s="43"/>
      <c r="I34" s="43"/>
      <c r="J34" s="32"/>
      <c r="K34" s="32"/>
      <c r="L34" s="32" t="s">
        <v>45</v>
      </c>
      <c r="M34" s="57"/>
      <c r="N34" s="32"/>
      <c r="O34" s="32"/>
      <c r="P34" s="54"/>
      <c r="Q34" s="58"/>
      <c r="R34" s="58"/>
      <c r="S34" s="58"/>
      <c r="T34" s="58"/>
      <c r="U34" s="58"/>
    </row>
    <row r="35" spans="1:21" ht="26.25" customHeight="1" x14ac:dyDescent="0.15">
      <c r="A35" s="32"/>
      <c r="B35" s="43"/>
      <c r="C35" s="43"/>
      <c r="D35" s="43"/>
      <c r="E35" s="43"/>
      <c r="F35" s="43"/>
      <c r="G35" s="43"/>
      <c r="H35" s="43"/>
      <c r="I35" s="43"/>
      <c r="J35" s="32"/>
      <c r="K35" s="32"/>
      <c r="L35" s="32" t="s">
        <v>46</v>
      </c>
      <c r="M35" s="57"/>
      <c r="N35" s="32"/>
      <c r="O35" s="32"/>
      <c r="P35" s="54"/>
      <c r="Q35" s="58"/>
      <c r="R35" s="58"/>
      <c r="S35" s="58"/>
      <c r="T35" s="58"/>
      <c r="U35" s="43"/>
    </row>
    <row r="36" spans="1:21" ht="26.25" customHeight="1" x14ac:dyDescent="0.15">
      <c r="A36" s="50"/>
      <c r="B36" s="43"/>
      <c r="C36" s="43"/>
      <c r="D36" s="43"/>
      <c r="E36" s="43"/>
      <c r="F36" s="43"/>
      <c r="G36" s="43"/>
      <c r="H36" s="43"/>
      <c r="I36" s="43"/>
      <c r="J36" s="32"/>
      <c r="K36" s="32"/>
      <c r="L36" s="32" t="s">
        <v>47</v>
      </c>
      <c r="M36" s="57"/>
      <c r="N36" s="32"/>
      <c r="O36" s="32"/>
      <c r="P36" s="57"/>
      <c r="Q36" s="32"/>
      <c r="R36" s="54"/>
      <c r="S36" s="43"/>
      <c r="T36" s="32"/>
      <c r="U36" s="43" t="s">
        <v>48</v>
      </c>
    </row>
    <row r="37" spans="1:21" ht="26.25" customHeight="1" x14ac:dyDescent="0.2">
      <c r="A37" s="276"/>
      <c r="B37" s="276"/>
      <c r="C37" s="24"/>
      <c r="D37" s="31"/>
      <c r="E37" s="26"/>
      <c r="F37" s="25"/>
      <c r="G37" s="26"/>
      <c r="I37" s="27"/>
      <c r="J37" s="27"/>
      <c r="K37" s="27"/>
      <c r="L37" s="27"/>
      <c r="M37" s="15"/>
      <c r="N37" s="15"/>
      <c r="O37" s="15"/>
      <c r="P37" s="28"/>
      <c r="Q37" s="15"/>
      <c r="R37" s="15"/>
      <c r="S37" s="15"/>
      <c r="T37" s="15"/>
      <c r="U37" s="15"/>
    </row>
  </sheetData>
  <mergeCells count="92">
    <mergeCell ref="Q21:S21"/>
    <mergeCell ref="V1:X1"/>
    <mergeCell ref="Q24:U24"/>
    <mergeCell ref="A22:P22"/>
    <mergeCell ref="Q22:S22"/>
    <mergeCell ref="T22:U22"/>
    <mergeCell ref="A23:E23"/>
    <mergeCell ref="F23:K23"/>
    <mergeCell ref="L23:P23"/>
    <mergeCell ref="Q23:U23"/>
    <mergeCell ref="T21:U21"/>
    <mergeCell ref="A20:E20"/>
    <mergeCell ref="F20:K20"/>
    <mergeCell ref="M20:N20"/>
    <mergeCell ref="O20:P20"/>
    <mergeCell ref="Q20:S20"/>
    <mergeCell ref="Q18:S18"/>
    <mergeCell ref="T18:U18"/>
    <mergeCell ref="A19:E19"/>
    <mergeCell ref="F19:K19"/>
    <mergeCell ref="M19:N19"/>
    <mergeCell ref="O19:P19"/>
    <mergeCell ref="Q19:S19"/>
    <mergeCell ref="T20:U20"/>
    <mergeCell ref="T17:U17"/>
    <mergeCell ref="A16:E16"/>
    <mergeCell ref="F16:K16"/>
    <mergeCell ref="M16:N16"/>
    <mergeCell ref="O16:P16"/>
    <mergeCell ref="Q16:S16"/>
    <mergeCell ref="T16:U16"/>
    <mergeCell ref="A17:E17"/>
    <mergeCell ref="F17:K17"/>
    <mergeCell ref="M17:N17"/>
    <mergeCell ref="O17:P17"/>
    <mergeCell ref="Q17:S17"/>
    <mergeCell ref="T19:U19"/>
    <mergeCell ref="A18:E18"/>
    <mergeCell ref="F18:K18"/>
    <mergeCell ref="T15:U15"/>
    <mergeCell ref="A14:E14"/>
    <mergeCell ref="F14:K14"/>
    <mergeCell ref="M14:N14"/>
    <mergeCell ref="O14:P14"/>
    <mergeCell ref="Q14:S14"/>
    <mergeCell ref="T14:U14"/>
    <mergeCell ref="A15:E15"/>
    <mergeCell ref="F15:K15"/>
    <mergeCell ref="M15:N15"/>
    <mergeCell ref="O15:P15"/>
    <mergeCell ref="Q15:S15"/>
    <mergeCell ref="T13:U13"/>
    <mergeCell ref="A12:E12"/>
    <mergeCell ref="F12:K12"/>
    <mergeCell ref="M12:N12"/>
    <mergeCell ref="O12:P12"/>
    <mergeCell ref="Q12:S12"/>
    <mergeCell ref="T12:U12"/>
    <mergeCell ref="A13:E13"/>
    <mergeCell ref="F13:K13"/>
    <mergeCell ref="M13:N13"/>
    <mergeCell ref="O13:P13"/>
    <mergeCell ref="Q13:S13"/>
    <mergeCell ref="A2:U2"/>
    <mergeCell ref="A4:C4"/>
    <mergeCell ref="T10:U10"/>
    <mergeCell ref="T11:U11"/>
    <mergeCell ref="A10:E10"/>
    <mergeCell ref="F10:K10"/>
    <mergeCell ref="M10:N10"/>
    <mergeCell ref="O10:P10"/>
    <mergeCell ref="Q10:S10"/>
    <mergeCell ref="F11:K11"/>
    <mergeCell ref="M11:N11"/>
    <mergeCell ref="O11:P11"/>
    <mergeCell ref="Q11:S11"/>
    <mergeCell ref="A11:E11"/>
    <mergeCell ref="A37:B37"/>
    <mergeCell ref="D4:E4"/>
    <mergeCell ref="D6:E6"/>
    <mergeCell ref="F6:O6"/>
    <mergeCell ref="A24:E24"/>
    <mergeCell ref="F24:K24"/>
    <mergeCell ref="L24:P24"/>
    <mergeCell ref="A9:F9"/>
    <mergeCell ref="A30:D30"/>
    <mergeCell ref="A21:E21"/>
    <mergeCell ref="F21:K21"/>
    <mergeCell ref="M21:N21"/>
    <mergeCell ref="O21:P21"/>
    <mergeCell ref="M18:N18"/>
    <mergeCell ref="O18:P18"/>
  </mergeCells>
  <phoneticPr fontId="5"/>
  <conditionalFormatting sqref="F6">
    <cfRule type="beginsWith" dxfId="2" priority="1" operator="beginsWith" text="総額決定">
      <formula>LEFT(#REF!,LEN("総額決定"))="総額決定"</formula>
    </cfRule>
  </conditionalFormatting>
  <hyperlinks>
    <hyperlink ref="V1" location="最初にご確認ください!A1" display="トップページへ"/>
  </hyperlinks>
  <pageMargins left="0.59055118110236227" right="0" top="0.59055118110236227" bottom="0.39370078740157483" header="0.51181102362204722" footer="0.27559055118110237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Zeros="0" view="pageBreakPreview" zoomScaleNormal="100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K1" sqref="K1:M1"/>
    </sheetView>
  </sheetViews>
  <sheetFormatPr defaultRowHeight="13.5" x14ac:dyDescent="0.15"/>
  <cols>
    <col min="1" max="1" width="5.375" style="7" customWidth="1"/>
    <col min="2" max="2" width="5.375" style="7" hidden="1" customWidth="1"/>
    <col min="3" max="3" width="33.625" style="4" customWidth="1"/>
    <col min="4" max="4" width="30.75" style="8" bestFit="1" customWidth="1"/>
    <col min="5" max="5" width="5" style="4" customWidth="1"/>
    <col min="6" max="6" width="6.625" style="4" customWidth="1"/>
    <col min="7" max="7" width="9.125" style="4" customWidth="1"/>
    <col min="8" max="8" width="15.625" style="4" customWidth="1"/>
    <col min="9" max="9" width="4.625" style="4" customWidth="1"/>
    <col min="10" max="10" width="2.625" style="4" customWidth="1"/>
    <col min="11" max="11" width="6.25" style="4" customWidth="1"/>
    <col min="12" max="12" width="11" style="4" customWidth="1"/>
    <col min="13" max="21" width="6.5" style="4" customWidth="1"/>
    <col min="22" max="22" width="6.375" style="4" customWidth="1"/>
    <col min="23" max="37" width="6.5" style="4" customWidth="1"/>
    <col min="38" max="38" width="9" style="4"/>
    <col min="39" max="39" width="14.25" style="4" customWidth="1"/>
    <col min="40" max="40" width="11.625" style="4" customWidth="1"/>
    <col min="41" max="41" width="9" style="4"/>
    <col min="42" max="42" width="12.25" style="4" customWidth="1"/>
    <col min="43" max="257" width="9" style="4"/>
    <col min="258" max="258" width="5.375" style="4" customWidth="1"/>
    <col min="259" max="259" width="21.5" style="4" customWidth="1"/>
    <col min="260" max="260" width="22" style="4" customWidth="1"/>
    <col min="261" max="261" width="6.5" style="4" customWidth="1"/>
    <col min="262" max="262" width="8" style="4" customWidth="1"/>
    <col min="263" max="263" width="8.5" style="4" customWidth="1"/>
    <col min="264" max="264" width="14" style="4" customWidth="1"/>
    <col min="265" max="265" width="9.625" style="4" customWidth="1"/>
    <col min="266" max="266" width="2.625" style="4" customWidth="1"/>
    <col min="267" max="267" width="6.25" style="4" customWidth="1"/>
    <col min="268" max="268" width="11" style="4" customWidth="1"/>
    <col min="269" max="277" width="6.5" style="4" customWidth="1"/>
    <col min="278" max="278" width="6.375" style="4" customWidth="1"/>
    <col min="279" max="293" width="6.5" style="4" customWidth="1"/>
    <col min="294" max="294" width="9" style="4"/>
    <col min="295" max="295" width="14.25" style="4" customWidth="1"/>
    <col min="296" max="296" width="11.625" style="4" customWidth="1"/>
    <col min="297" max="297" width="9" style="4"/>
    <col min="298" max="298" width="12.25" style="4" customWidth="1"/>
    <col min="299" max="513" width="9" style="4"/>
    <col min="514" max="514" width="5.375" style="4" customWidth="1"/>
    <col min="515" max="515" width="21.5" style="4" customWidth="1"/>
    <col min="516" max="516" width="22" style="4" customWidth="1"/>
    <col min="517" max="517" width="6.5" style="4" customWidth="1"/>
    <col min="518" max="518" width="8" style="4" customWidth="1"/>
    <col min="519" max="519" width="8.5" style="4" customWidth="1"/>
    <col min="520" max="520" width="14" style="4" customWidth="1"/>
    <col min="521" max="521" width="9.625" style="4" customWidth="1"/>
    <col min="522" max="522" width="2.625" style="4" customWidth="1"/>
    <col min="523" max="523" width="6.25" style="4" customWidth="1"/>
    <col min="524" max="524" width="11" style="4" customWidth="1"/>
    <col min="525" max="533" width="6.5" style="4" customWidth="1"/>
    <col min="534" max="534" width="6.375" style="4" customWidth="1"/>
    <col min="535" max="549" width="6.5" style="4" customWidth="1"/>
    <col min="550" max="550" width="9" style="4"/>
    <col min="551" max="551" width="14.25" style="4" customWidth="1"/>
    <col min="552" max="552" width="11.625" style="4" customWidth="1"/>
    <col min="553" max="553" width="9" style="4"/>
    <col min="554" max="554" width="12.25" style="4" customWidth="1"/>
    <col min="555" max="769" width="9" style="4"/>
    <col min="770" max="770" width="5.375" style="4" customWidth="1"/>
    <col min="771" max="771" width="21.5" style="4" customWidth="1"/>
    <col min="772" max="772" width="22" style="4" customWidth="1"/>
    <col min="773" max="773" width="6.5" style="4" customWidth="1"/>
    <col min="774" max="774" width="8" style="4" customWidth="1"/>
    <col min="775" max="775" width="8.5" style="4" customWidth="1"/>
    <col min="776" max="776" width="14" style="4" customWidth="1"/>
    <col min="777" max="777" width="9.625" style="4" customWidth="1"/>
    <col min="778" max="778" width="2.625" style="4" customWidth="1"/>
    <col min="779" max="779" width="6.25" style="4" customWidth="1"/>
    <col min="780" max="780" width="11" style="4" customWidth="1"/>
    <col min="781" max="789" width="6.5" style="4" customWidth="1"/>
    <col min="790" max="790" width="6.375" style="4" customWidth="1"/>
    <col min="791" max="805" width="6.5" style="4" customWidth="1"/>
    <col min="806" max="806" width="9" style="4"/>
    <col min="807" max="807" width="14.25" style="4" customWidth="1"/>
    <col min="808" max="808" width="11.625" style="4" customWidth="1"/>
    <col min="809" max="809" width="9" style="4"/>
    <col min="810" max="810" width="12.25" style="4" customWidth="1"/>
    <col min="811" max="1025" width="9" style="4"/>
    <col min="1026" max="1026" width="5.375" style="4" customWidth="1"/>
    <col min="1027" max="1027" width="21.5" style="4" customWidth="1"/>
    <col min="1028" max="1028" width="22" style="4" customWidth="1"/>
    <col min="1029" max="1029" width="6.5" style="4" customWidth="1"/>
    <col min="1030" max="1030" width="8" style="4" customWidth="1"/>
    <col min="1031" max="1031" width="8.5" style="4" customWidth="1"/>
    <col min="1032" max="1032" width="14" style="4" customWidth="1"/>
    <col min="1033" max="1033" width="9.625" style="4" customWidth="1"/>
    <col min="1034" max="1034" width="2.625" style="4" customWidth="1"/>
    <col min="1035" max="1035" width="6.25" style="4" customWidth="1"/>
    <col min="1036" max="1036" width="11" style="4" customWidth="1"/>
    <col min="1037" max="1045" width="6.5" style="4" customWidth="1"/>
    <col min="1046" max="1046" width="6.375" style="4" customWidth="1"/>
    <col min="1047" max="1061" width="6.5" style="4" customWidth="1"/>
    <col min="1062" max="1062" width="9" style="4"/>
    <col min="1063" max="1063" width="14.25" style="4" customWidth="1"/>
    <col min="1064" max="1064" width="11.625" style="4" customWidth="1"/>
    <col min="1065" max="1065" width="9" style="4"/>
    <col min="1066" max="1066" width="12.25" style="4" customWidth="1"/>
    <col min="1067" max="1281" width="9" style="4"/>
    <col min="1282" max="1282" width="5.375" style="4" customWidth="1"/>
    <col min="1283" max="1283" width="21.5" style="4" customWidth="1"/>
    <col min="1284" max="1284" width="22" style="4" customWidth="1"/>
    <col min="1285" max="1285" width="6.5" style="4" customWidth="1"/>
    <col min="1286" max="1286" width="8" style="4" customWidth="1"/>
    <col min="1287" max="1287" width="8.5" style="4" customWidth="1"/>
    <col min="1288" max="1288" width="14" style="4" customWidth="1"/>
    <col min="1289" max="1289" width="9.625" style="4" customWidth="1"/>
    <col min="1290" max="1290" width="2.625" style="4" customWidth="1"/>
    <col min="1291" max="1291" width="6.25" style="4" customWidth="1"/>
    <col min="1292" max="1292" width="11" style="4" customWidth="1"/>
    <col min="1293" max="1301" width="6.5" style="4" customWidth="1"/>
    <col min="1302" max="1302" width="6.375" style="4" customWidth="1"/>
    <col min="1303" max="1317" width="6.5" style="4" customWidth="1"/>
    <col min="1318" max="1318" width="9" style="4"/>
    <col min="1319" max="1319" width="14.25" style="4" customWidth="1"/>
    <col min="1320" max="1320" width="11.625" style="4" customWidth="1"/>
    <col min="1321" max="1321" width="9" style="4"/>
    <col min="1322" max="1322" width="12.25" style="4" customWidth="1"/>
    <col min="1323" max="1537" width="9" style="4"/>
    <col min="1538" max="1538" width="5.375" style="4" customWidth="1"/>
    <col min="1539" max="1539" width="21.5" style="4" customWidth="1"/>
    <col min="1540" max="1540" width="22" style="4" customWidth="1"/>
    <col min="1541" max="1541" width="6.5" style="4" customWidth="1"/>
    <col min="1542" max="1542" width="8" style="4" customWidth="1"/>
    <col min="1543" max="1543" width="8.5" style="4" customWidth="1"/>
    <col min="1544" max="1544" width="14" style="4" customWidth="1"/>
    <col min="1545" max="1545" width="9.625" style="4" customWidth="1"/>
    <col min="1546" max="1546" width="2.625" style="4" customWidth="1"/>
    <col min="1547" max="1547" width="6.25" style="4" customWidth="1"/>
    <col min="1548" max="1548" width="11" style="4" customWidth="1"/>
    <col min="1549" max="1557" width="6.5" style="4" customWidth="1"/>
    <col min="1558" max="1558" width="6.375" style="4" customWidth="1"/>
    <col min="1559" max="1573" width="6.5" style="4" customWidth="1"/>
    <col min="1574" max="1574" width="9" style="4"/>
    <col min="1575" max="1575" width="14.25" style="4" customWidth="1"/>
    <col min="1576" max="1576" width="11.625" style="4" customWidth="1"/>
    <col min="1577" max="1577" width="9" style="4"/>
    <col min="1578" max="1578" width="12.25" style="4" customWidth="1"/>
    <col min="1579" max="1793" width="9" style="4"/>
    <col min="1794" max="1794" width="5.375" style="4" customWidth="1"/>
    <col min="1795" max="1795" width="21.5" style="4" customWidth="1"/>
    <col min="1796" max="1796" width="22" style="4" customWidth="1"/>
    <col min="1797" max="1797" width="6.5" style="4" customWidth="1"/>
    <col min="1798" max="1798" width="8" style="4" customWidth="1"/>
    <col min="1799" max="1799" width="8.5" style="4" customWidth="1"/>
    <col min="1800" max="1800" width="14" style="4" customWidth="1"/>
    <col min="1801" max="1801" width="9.625" style="4" customWidth="1"/>
    <col min="1802" max="1802" width="2.625" style="4" customWidth="1"/>
    <col min="1803" max="1803" width="6.25" style="4" customWidth="1"/>
    <col min="1804" max="1804" width="11" style="4" customWidth="1"/>
    <col min="1805" max="1813" width="6.5" style="4" customWidth="1"/>
    <col min="1814" max="1814" width="6.375" style="4" customWidth="1"/>
    <col min="1815" max="1829" width="6.5" style="4" customWidth="1"/>
    <col min="1830" max="1830" width="9" style="4"/>
    <col min="1831" max="1831" width="14.25" style="4" customWidth="1"/>
    <col min="1832" max="1832" width="11.625" style="4" customWidth="1"/>
    <col min="1833" max="1833" width="9" style="4"/>
    <col min="1834" max="1834" width="12.25" style="4" customWidth="1"/>
    <col min="1835" max="2049" width="9" style="4"/>
    <col min="2050" max="2050" width="5.375" style="4" customWidth="1"/>
    <col min="2051" max="2051" width="21.5" style="4" customWidth="1"/>
    <col min="2052" max="2052" width="22" style="4" customWidth="1"/>
    <col min="2053" max="2053" width="6.5" style="4" customWidth="1"/>
    <col min="2054" max="2054" width="8" style="4" customWidth="1"/>
    <col min="2055" max="2055" width="8.5" style="4" customWidth="1"/>
    <col min="2056" max="2056" width="14" style="4" customWidth="1"/>
    <col min="2057" max="2057" width="9.625" style="4" customWidth="1"/>
    <col min="2058" max="2058" width="2.625" style="4" customWidth="1"/>
    <col min="2059" max="2059" width="6.25" style="4" customWidth="1"/>
    <col min="2060" max="2060" width="11" style="4" customWidth="1"/>
    <col min="2061" max="2069" width="6.5" style="4" customWidth="1"/>
    <col min="2070" max="2070" width="6.375" style="4" customWidth="1"/>
    <col min="2071" max="2085" width="6.5" style="4" customWidth="1"/>
    <col min="2086" max="2086" width="9" style="4"/>
    <col min="2087" max="2087" width="14.25" style="4" customWidth="1"/>
    <col min="2088" max="2088" width="11.625" style="4" customWidth="1"/>
    <col min="2089" max="2089" width="9" style="4"/>
    <col min="2090" max="2090" width="12.25" style="4" customWidth="1"/>
    <col min="2091" max="2305" width="9" style="4"/>
    <col min="2306" max="2306" width="5.375" style="4" customWidth="1"/>
    <col min="2307" max="2307" width="21.5" style="4" customWidth="1"/>
    <col min="2308" max="2308" width="22" style="4" customWidth="1"/>
    <col min="2309" max="2309" width="6.5" style="4" customWidth="1"/>
    <col min="2310" max="2310" width="8" style="4" customWidth="1"/>
    <col min="2311" max="2311" width="8.5" style="4" customWidth="1"/>
    <col min="2312" max="2312" width="14" style="4" customWidth="1"/>
    <col min="2313" max="2313" width="9.625" style="4" customWidth="1"/>
    <col min="2314" max="2314" width="2.625" style="4" customWidth="1"/>
    <col min="2315" max="2315" width="6.25" style="4" customWidth="1"/>
    <col min="2316" max="2316" width="11" style="4" customWidth="1"/>
    <col min="2317" max="2325" width="6.5" style="4" customWidth="1"/>
    <col min="2326" max="2326" width="6.375" style="4" customWidth="1"/>
    <col min="2327" max="2341" width="6.5" style="4" customWidth="1"/>
    <col min="2342" max="2342" width="9" style="4"/>
    <col min="2343" max="2343" width="14.25" style="4" customWidth="1"/>
    <col min="2344" max="2344" width="11.625" style="4" customWidth="1"/>
    <col min="2345" max="2345" width="9" style="4"/>
    <col min="2346" max="2346" width="12.25" style="4" customWidth="1"/>
    <col min="2347" max="2561" width="9" style="4"/>
    <col min="2562" max="2562" width="5.375" style="4" customWidth="1"/>
    <col min="2563" max="2563" width="21.5" style="4" customWidth="1"/>
    <col min="2564" max="2564" width="22" style="4" customWidth="1"/>
    <col min="2565" max="2565" width="6.5" style="4" customWidth="1"/>
    <col min="2566" max="2566" width="8" style="4" customWidth="1"/>
    <col min="2567" max="2567" width="8.5" style="4" customWidth="1"/>
    <col min="2568" max="2568" width="14" style="4" customWidth="1"/>
    <col min="2569" max="2569" width="9.625" style="4" customWidth="1"/>
    <col min="2570" max="2570" width="2.625" style="4" customWidth="1"/>
    <col min="2571" max="2571" width="6.25" style="4" customWidth="1"/>
    <col min="2572" max="2572" width="11" style="4" customWidth="1"/>
    <col min="2573" max="2581" width="6.5" style="4" customWidth="1"/>
    <col min="2582" max="2582" width="6.375" style="4" customWidth="1"/>
    <col min="2583" max="2597" width="6.5" style="4" customWidth="1"/>
    <col min="2598" max="2598" width="9" style="4"/>
    <col min="2599" max="2599" width="14.25" style="4" customWidth="1"/>
    <col min="2600" max="2600" width="11.625" style="4" customWidth="1"/>
    <col min="2601" max="2601" width="9" style="4"/>
    <col min="2602" max="2602" width="12.25" style="4" customWidth="1"/>
    <col min="2603" max="2817" width="9" style="4"/>
    <col min="2818" max="2818" width="5.375" style="4" customWidth="1"/>
    <col min="2819" max="2819" width="21.5" style="4" customWidth="1"/>
    <col min="2820" max="2820" width="22" style="4" customWidth="1"/>
    <col min="2821" max="2821" width="6.5" style="4" customWidth="1"/>
    <col min="2822" max="2822" width="8" style="4" customWidth="1"/>
    <col min="2823" max="2823" width="8.5" style="4" customWidth="1"/>
    <col min="2824" max="2824" width="14" style="4" customWidth="1"/>
    <col min="2825" max="2825" width="9.625" style="4" customWidth="1"/>
    <col min="2826" max="2826" width="2.625" style="4" customWidth="1"/>
    <col min="2827" max="2827" width="6.25" style="4" customWidth="1"/>
    <col min="2828" max="2828" width="11" style="4" customWidth="1"/>
    <col min="2829" max="2837" width="6.5" style="4" customWidth="1"/>
    <col min="2838" max="2838" width="6.375" style="4" customWidth="1"/>
    <col min="2839" max="2853" width="6.5" style="4" customWidth="1"/>
    <col min="2854" max="2854" width="9" style="4"/>
    <col min="2855" max="2855" width="14.25" style="4" customWidth="1"/>
    <col min="2856" max="2856" width="11.625" style="4" customWidth="1"/>
    <col min="2857" max="2857" width="9" style="4"/>
    <col min="2858" max="2858" width="12.25" style="4" customWidth="1"/>
    <col min="2859" max="3073" width="9" style="4"/>
    <col min="3074" max="3074" width="5.375" style="4" customWidth="1"/>
    <col min="3075" max="3075" width="21.5" style="4" customWidth="1"/>
    <col min="3076" max="3076" width="22" style="4" customWidth="1"/>
    <col min="3077" max="3077" width="6.5" style="4" customWidth="1"/>
    <col min="3078" max="3078" width="8" style="4" customWidth="1"/>
    <col min="3079" max="3079" width="8.5" style="4" customWidth="1"/>
    <col min="3080" max="3080" width="14" style="4" customWidth="1"/>
    <col min="3081" max="3081" width="9.625" style="4" customWidth="1"/>
    <col min="3082" max="3082" width="2.625" style="4" customWidth="1"/>
    <col min="3083" max="3083" width="6.25" style="4" customWidth="1"/>
    <col min="3084" max="3084" width="11" style="4" customWidth="1"/>
    <col min="3085" max="3093" width="6.5" style="4" customWidth="1"/>
    <col min="3094" max="3094" width="6.375" style="4" customWidth="1"/>
    <col min="3095" max="3109" width="6.5" style="4" customWidth="1"/>
    <col min="3110" max="3110" width="9" style="4"/>
    <col min="3111" max="3111" width="14.25" style="4" customWidth="1"/>
    <col min="3112" max="3112" width="11.625" style="4" customWidth="1"/>
    <col min="3113" max="3113" width="9" style="4"/>
    <col min="3114" max="3114" width="12.25" style="4" customWidth="1"/>
    <col min="3115" max="3329" width="9" style="4"/>
    <col min="3330" max="3330" width="5.375" style="4" customWidth="1"/>
    <col min="3331" max="3331" width="21.5" style="4" customWidth="1"/>
    <col min="3332" max="3332" width="22" style="4" customWidth="1"/>
    <col min="3333" max="3333" width="6.5" style="4" customWidth="1"/>
    <col min="3334" max="3334" width="8" style="4" customWidth="1"/>
    <col min="3335" max="3335" width="8.5" style="4" customWidth="1"/>
    <col min="3336" max="3336" width="14" style="4" customWidth="1"/>
    <col min="3337" max="3337" width="9.625" style="4" customWidth="1"/>
    <col min="3338" max="3338" width="2.625" style="4" customWidth="1"/>
    <col min="3339" max="3339" width="6.25" style="4" customWidth="1"/>
    <col min="3340" max="3340" width="11" style="4" customWidth="1"/>
    <col min="3341" max="3349" width="6.5" style="4" customWidth="1"/>
    <col min="3350" max="3350" width="6.375" style="4" customWidth="1"/>
    <col min="3351" max="3365" width="6.5" style="4" customWidth="1"/>
    <col min="3366" max="3366" width="9" style="4"/>
    <col min="3367" max="3367" width="14.25" style="4" customWidth="1"/>
    <col min="3368" max="3368" width="11.625" style="4" customWidth="1"/>
    <col min="3369" max="3369" width="9" style="4"/>
    <col min="3370" max="3370" width="12.25" style="4" customWidth="1"/>
    <col min="3371" max="3585" width="9" style="4"/>
    <col min="3586" max="3586" width="5.375" style="4" customWidth="1"/>
    <col min="3587" max="3587" width="21.5" style="4" customWidth="1"/>
    <col min="3588" max="3588" width="22" style="4" customWidth="1"/>
    <col min="3589" max="3589" width="6.5" style="4" customWidth="1"/>
    <col min="3590" max="3590" width="8" style="4" customWidth="1"/>
    <col min="3591" max="3591" width="8.5" style="4" customWidth="1"/>
    <col min="3592" max="3592" width="14" style="4" customWidth="1"/>
    <col min="3593" max="3593" width="9.625" style="4" customWidth="1"/>
    <col min="3594" max="3594" width="2.625" style="4" customWidth="1"/>
    <col min="3595" max="3595" width="6.25" style="4" customWidth="1"/>
    <col min="3596" max="3596" width="11" style="4" customWidth="1"/>
    <col min="3597" max="3605" width="6.5" style="4" customWidth="1"/>
    <col min="3606" max="3606" width="6.375" style="4" customWidth="1"/>
    <col min="3607" max="3621" width="6.5" style="4" customWidth="1"/>
    <col min="3622" max="3622" width="9" style="4"/>
    <col min="3623" max="3623" width="14.25" style="4" customWidth="1"/>
    <col min="3624" max="3624" width="11.625" style="4" customWidth="1"/>
    <col min="3625" max="3625" width="9" style="4"/>
    <col min="3626" max="3626" width="12.25" style="4" customWidth="1"/>
    <col min="3627" max="3841" width="9" style="4"/>
    <col min="3842" max="3842" width="5.375" style="4" customWidth="1"/>
    <col min="3843" max="3843" width="21.5" style="4" customWidth="1"/>
    <col min="3844" max="3844" width="22" style="4" customWidth="1"/>
    <col min="3845" max="3845" width="6.5" style="4" customWidth="1"/>
    <col min="3846" max="3846" width="8" style="4" customWidth="1"/>
    <col min="3847" max="3847" width="8.5" style="4" customWidth="1"/>
    <col min="3848" max="3848" width="14" style="4" customWidth="1"/>
    <col min="3849" max="3849" width="9.625" style="4" customWidth="1"/>
    <col min="3850" max="3850" width="2.625" style="4" customWidth="1"/>
    <col min="3851" max="3851" width="6.25" style="4" customWidth="1"/>
    <col min="3852" max="3852" width="11" style="4" customWidth="1"/>
    <col min="3853" max="3861" width="6.5" style="4" customWidth="1"/>
    <col min="3862" max="3862" width="6.375" style="4" customWidth="1"/>
    <col min="3863" max="3877" width="6.5" style="4" customWidth="1"/>
    <col min="3878" max="3878" width="9" style="4"/>
    <col min="3879" max="3879" width="14.25" style="4" customWidth="1"/>
    <col min="3880" max="3880" width="11.625" style="4" customWidth="1"/>
    <col min="3881" max="3881" width="9" style="4"/>
    <col min="3882" max="3882" width="12.25" style="4" customWidth="1"/>
    <col min="3883" max="4097" width="9" style="4"/>
    <col min="4098" max="4098" width="5.375" style="4" customWidth="1"/>
    <col min="4099" max="4099" width="21.5" style="4" customWidth="1"/>
    <col min="4100" max="4100" width="22" style="4" customWidth="1"/>
    <col min="4101" max="4101" width="6.5" style="4" customWidth="1"/>
    <col min="4102" max="4102" width="8" style="4" customWidth="1"/>
    <col min="4103" max="4103" width="8.5" style="4" customWidth="1"/>
    <col min="4104" max="4104" width="14" style="4" customWidth="1"/>
    <col min="4105" max="4105" width="9.625" style="4" customWidth="1"/>
    <col min="4106" max="4106" width="2.625" style="4" customWidth="1"/>
    <col min="4107" max="4107" width="6.25" style="4" customWidth="1"/>
    <col min="4108" max="4108" width="11" style="4" customWidth="1"/>
    <col min="4109" max="4117" width="6.5" style="4" customWidth="1"/>
    <col min="4118" max="4118" width="6.375" style="4" customWidth="1"/>
    <col min="4119" max="4133" width="6.5" style="4" customWidth="1"/>
    <col min="4134" max="4134" width="9" style="4"/>
    <col min="4135" max="4135" width="14.25" style="4" customWidth="1"/>
    <col min="4136" max="4136" width="11.625" style="4" customWidth="1"/>
    <col min="4137" max="4137" width="9" style="4"/>
    <col min="4138" max="4138" width="12.25" style="4" customWidth="1"/>
    <col min="4139" max="4353" width="9" style="4"/>
    <col min="4354" max="4354" width="5.375" style="4" customWidth="1"/>
    <col min="4355" max="4355" width="21.5" style="4" customWidth="1"/>
    <col min="4356" max="4356" width="22" style="4" customWidth="1"/>
    <col min="4357" max="4357" width="6.5" style="4" customWidth="1"/>
    <col min="4358" max="4358" width="8" style="4" customWidth="1"/>
    <col min="4359" max="4359" width="8.5" style="4" customWidth="1"/>
    <col min="4360" max="4360" width="14" style="4" customWidth="1"/>
    <col min="4361" max="4361" width="9.625" style="4" customWidth="1"/>
    <col min="4362" max="4362" width="2.625" style="4" customWidth="1"/>
    <col min="4363" max="4363" width="6.25" style="4" customWidth="1"/>
    <col min="4364" max="4364" width="11" style="4" customWidth="1"/>
    <col min="4365" max="4373" width="6.5" style="4" customWidth="1"/>
    <col min="4374" max="4374" width="6.375" style="4" customWidth="1"/>
    <col min="4375" max="4389" width="6.5" style="4" customWidth="1"/>
    <col min="4390" max="4390" width="9" style="4"/>
    <col min="4391" max="4391" width="14.25" style="4" customWidth="1"/>
    <col min="4392" max="4392" width="11.625" style="4" customWidth="1"/>
    <col min="4393" max="4393" width="9" style="4"/>
    <col min="4394" max="4394" width="12.25" style="4" customWidth="1"/>
    <col min="4395" max="4609" width="9" style="4"/>
    <col min="4610" max="4610" width="5.375" style="4" customWidth="1"/>
    <col min="4611" max="4611" width="21.5" style="4" customWidth="1"/>
    <col min="4612" max="4612" width="22" style="4" customWidth="1"/>
    <col min="4613" max="4613" width="6.5" style="4" customWidth="1"/>
    <col min="4614" max="4614" width="8" style="4" customWidth="1"/>
    <col min="4615" max="4615" width="8.5" style="4" customWidth="1"/>
    <col min="4616" max="4616" width="14" style="4" customWidth="1"/>
    <col min="4617" max="4617" width="9.625" style="4" customWidth="1"/>
    <col min="4618" max="4618" width="2.625" style="4" customWidth="1"/>
    <col min="4619" max="4619" width="6.25" style="4" customWidth="1"/>
    <col min="4620" max="4620" width="11" style="4" customWidth="1"/>
    <col min="4621" max="4629" width="6.5" style="4" customWidth="1"/>
    <col min="4630" max="4630" width="6.375" style="4" customWidth="1"/>
    <col min="4631" max="4645" width="6.5" style="4" customWidth="1"/>
    <col min="4646" max="4646" width="9" style="4"/>
    <col min="4647" max="4647" width="14.25" style="4" customWidth="1"/>
    <col min="4648" max="4648" width="11.625" style="4" customWidth="1"/>
    <col min="4649" max="4649" width="9" style="4"/>
    <col min="4650" max="4650" width="12.25" style="4" customWidth="1"/>
    <col min="4651" max="4865" width="9" style="4"/>
    <col min="4866" max="4866" width="5.375" style="4" customWidth="1"/>
    <col min="4867" max="4867" width="21.5" style="4" customWidth="1"/>
    <col min="4868" max="4868" width="22" style="4" customWidth="1"/>
    <col min="4869" max="4869" width="6.5" style="4" customWidth="1"/>
    <col min="4870" max="4870" width="8" style="4" customWidth="1"/>
    <col min="4871" max="4871" width="8.5" style="4" customWidth="1"/>
    <col min="4872" max="4872" width="14" style="4" customWidth="1"/>
    <col min="4873" max="4873" width="9.625" style="4" customWidth="1"/>
    <col min="4874" max="4874" width="2.625" style="4" customWidth="1"/>
    <col min="4875" max="4875" width="6.25" style="4" customWidth="1"/>
    <col min="4876" max="4876" width="11" style="4" customWidth="1"/>
    <col min="4877" max="4885" width="6.5" style="4" customWidth="1"/>
    <col min="4886" max="4886" width="6.375" style="4" customWidth="1"/>
    <col min="4887" max="4901" width="6.5" style="4" customWidth="1"/>
    <col min="4902" max="4902" width="9" style="4"/>
    <col min="4903" max="4903" width="14.25" style="4" customWidth="1"/>
    <col min="4904" max="4904" width="11.625" style="4" customWidth="1"/>
    <col min="4905" max="4905" width="9" style="4"/>
    <col min="4906" max="4906" width="12.25" style="4" customWidth="1"/>
    <col min="4907" max="5121" width="9" style="4"/>
    <col min="5122" max="5122" width="5.375" style="4" customWidth="1"/>
    <col min="5123" max="5123" width="21.5" style="4" customWidth="1"/>
    <col min="5124" max="5124" width="22" style="4" customWidth="1"/>
    <col min="5125" max="5125" width="6.5" style="4" customWidth="1"/>
    <col min="5126" max="5126" width="8" style="4" customWidth="1"/>
    <col min="5127" max="5127" width="8.5" style="4" customWidth="1"/>
    <col min="5128" max="5128" width="14" style="4" customWidth="1"/>
    <col min="5129" max="5129" width="9.625" style="4" customWidth="1"/>
    <col min="5130" max="5130" width="2.625" style="4" customWidth="1"/>
    <col min="5131" max="5131" width="6.25" style="4" customWidth="1"/>
    <col min="5132" max="5132" width="11" style="4" customWidth="1"/>
    <col min="5133" max="5141" width="6.5" style="4" customWidth="1"/>
    <col min="5142" max="5142" width="6.375" style="4" customWidth="1"/>
    <col min="5143" max="5157" width="6.5" style="4" customWidth="1"/>
    <col min="5158" max="5158" width="9" style="4"/>
    <col min="5159" max="5159" width="14.25" style="4" customWidth="1"/>
    <col min="5160" max="5160" width="11.625" style="4" customWidth="1"/>
    <col min="5161" max="5161" width="9" style="4"/>
    <col min="5162" max="5162" width="12.25" style="4" customWidth="1"/>
    <col min="5163" max="5377" width="9" style="4"/>
    <col min="5378" max="5378" width="5.375" style="4" customWidth="1"/>
    <col min="5379" max="5379" width="21.5" style="4" customWidth="1"/>
    <col min="5380" max="5380" width="22" style="4" customWidth="1"/>
    <col min="5381" max="5381" width="6.5" style="4" customWidth="1"/>
    <col min="5382" max="5382" width="8" style="4" customWidth="1"/>
    <col min="5383" max="5383" width="8.5" style="4" customWidth="1"/>
    <col min="5384" max="5384" width="14" style="4" customWidth="1"/>
    <col min="5385" max="5385" width="9.625" style="4" customWidth="1"/>
    <col min="5386" max="5386" width="2.625" style="4" customWidth="1"/>
    <col min="5387" max="5387" width="6.25" style="4" customWidth="1"/>
    <col min="5388" max="5388" width="11" style="4" customWidth="1"/>
    <col min="5389" max="5397" width="6.5" style="4" customWidth="1"/>
    <col min="5398" max="5398" width="6.375" style="4" customWidth="1"/>
    <col min="5399" max="5413" width="6.5" style="4" customWidth="1"/>
    <col min="5414" max="5414" width="9" style="4"/>
    <col min="5415" max="5415" width="14.25" style="4" customWidth="1"/>
    <col min="5416" max="5416" width="11.625" style="4" customWidth="1"/>
    <col min="5417" max="5417" width="9" style="4"/>
    <col min="5418" max="5418" width="12.25" style="4" customWidth="1"/>
    <col min="5419" max="5633" width="9" style="4"/>
    <col min="5634" max="5634" width="5.375" style="4" customWidth="1"/>
    <col min="5635" max="5635" width="21.5" style="4" customWidth="1"/>
    <col min="5636" max="5636" width="22" style="4" customWidth="1"/>
    <col min="5637" max="5637" width="6.5" style="4" customWidth="1"/>
    <col min="5638" max="5638" width="8" style="4" customWidth="1"/>
    <col min="5639" max="5639" width="8.5" style="4" customWidth="1"/>
    <col min="5640" max="5640" width="14" style="4" customWidth="1"/>
    <col min="5641" max="5641" width="9.625" style="4" customWidth="1"/>
    <col min="5642" max="5642" width="2.625" style="4" customWidth="1"/>
    <col min="5643" max="5643" width="6.25" style="4" customWidth="1"/>
    <col min="5644" max="5644" width="11" style="4" customWidth="1"/>
    <col min="5645" max="5653" width="6.5" style="4" customWidth="1"/>
    <col min="5654" max="5654" width="6.375" style="4" customWidth="1"/>
    <col min="5655" max="5669" width="6.5" style="4" customWidth="1"/>
    <col min="5670" max="5670" width="9" style="4"/>
    <col min="5671" max="5671" width="14.25" style="4" customWidth="1"/>
    <col min="5672" max="5672" width="11.625" style="4" customWidth="1"/>
    <col min="5673" max="5673" width="9" style="4"/>
    <col min="5674" max="5674" width="12.25" style="4" customWidth="1"/>
    <col min="5675" max="5889" width="9" style="4"/>
    <col min="5890" max="5890" width="5.375" style="4" customWidth="1"/>
    <col min="5891" max="5891" width="21.5" style="4" customWidth="1"/>
    <col min="5892" max="5892" width="22" style="4" customWidth="1"/>
    <col min="5893" max="5893" width="6.5" style="4" customWidth="1"/>
    <col min="5894" max="5894" width="8" style="4" customWidth="1"/>
    <col min="5895" max="5895" width="8.5" style="4" customWidth="1"/>
    <col min="5896" max="5896" width="14" style="4" customWidth="1"/>
    <col min="5897" max="5897" width="9.625" style="4" customWidth="1"/>
    <col min="5898" max="5898" width="2.625" style="4" customWidth="1"/>
    <col min="5899" max="5899" width="6.25" style="4" customWidth="1"/>
    <col min="5900" max="5900" width="11" style="4" customWidth="1"/>
    <col min="5901" max="5909" width="6.5" style="4" customWidth="1"/>
    <col min="5910" max="5910" width="6.375" style="4" customWidth="1"/>
    <col min="5911" max="5925" width="6.5" style="4" customWidth="1"/>
    <col min="5926" max="5926" width="9" style="4"/>
    <col min="5927" max="5927" width="14.25" style="4" customWidth="1"/>
    <col min="5928" max="5928" width="11.625" style="4" customWidth="1"/>
    <col min="5929" max="5929" width="9" style="4"/>
    <col min="5930" max="5930" width="12.25" style="4" customWidth="1"/>
    <col min="5931" max="6145" width="9" style="4"/>
    <col min="6146" max="6146" width="5.375" style="4" customWidth="1"/>
    <col min="6147" max="6147" width="21.5" style="4" customWidth="1"/>
    <col min="6148" max="6148" width="22" style="4" customWidth="1"/>
    <col min="6149" max="6149" width="6.5" style="4" customWidth="1"/>
    <col min="6150" max="6150" width="8" style="4" customWidth="1"/>
    <col min="6151" max="6151" width="8.5" style="4" customWidth="1"/>
    <col min="6152" max="6152" width="14" style="4" customWidth="1"/>
    <col min="6153" max="6153" width="9.625" style="4" customWidth="1"/>
    <col min="6154" max="6154" width="2.625" style="4" customWidth="1"/>
    <col min="6155" max="6155" width="6.25" style="4" customWidth="1"/>
    <col min="6156" max="6156" width="11" style="4" customWidth="1"/>
    <col min="6157" max="6165" width="6.5" style="4" customWidth="1"/>
    <col min="6166" max="6166" width="6.375" style="4" customWidth="1"/>
    <col min="6167" max="6181" width="6.5" style="4" customWidth="1"/>
    <col min="6182" max="6182" width="9" style="4"/>
    <col min="6183" max="6183" width="14.25" style="4" customWidth="1"/>
    <col min="6184" max="6184" width="11.625" style="4" customWidth="1"/>
    <col min="6185" max="6185" width="9" style="4"/>
    <col min="6186" max="6186" width="12.25" style="4" customWidth="1"/>
    <col min="6187" max="6401" width="9" style="4"/>
    <col min="6402" max="6402" width="5.375" style="4" customWidth="1"/>
    <col min="6403" max="6403" width="21.5" style="4" customWidth="1"/>
    <col min="6404" max="6404" width="22" style="4" customWidth="1"/>
    <col min="6405" max="6405" width="6.5" style="4" customWidth="1"/>
    <col min="6406" max="6406" width="8" style="4" customWidth="1"/>
    <col min="6407" max="6407" width="8.5" style="4" customWidth="1"/>
    <col min="6408" max="6408" width="14" style="4" customWidth="1"/>
    <col min="6409" max="6409" width="9.625" style="4" customWidth="1"/>
    <col min="6410" max="6410" width="2.625" style="4" customWidth="1"/>
    <col min="6411" max="6411" width="6.25" style="4" customWidth="1"/>
    <col min="6412" max="6412" width="11" style="4" customWidth="1"/>
    <col min="6413" max="6421" width="6.5" style="4" customWidth="1"/>
    <col min="6422" max="6422" width="6.375" style="4" customWidth="1"/>
    <col min="6423" max="6437" width="6.5" style="4" customWidth="1"/>
    <col min="6438" max="6438" width="9" style="4"/>
    <col min="6439" max="6439" width="14.25" style="4" customWidth="1"/>
    <col min="6440" max="6440" width="11.625" style="4" customWidth="1"/>
    <col min="6441" max="6441" width="9" style="4"/>
    <col min="6442" max="6442" width="12.25" style="4" customWidth="1"/>
    <col min="6443" max="6657" width="9" style="4"/>
    <col min="6658" max="6658" width="5.375" style="4" customWidth="1"/>
    <col min="6659" max="6659" width="21.5" style="4" customWidth="1"/>
    <col min="6660" max="6660" width="22" style="4" customWidth="1"/>
    <col min="6661" max="6661" width="6.5" style="4" customWidth="1"/>
    <col min="6662" max="6662" width="8" style="4" customWidth="1"/>
    <col min="6663" max="6663" width="8.5" style="4" customWidth="1"/>
    <col min="6664" max="6664" width="14" style="4" customWidth="1"/>
    <col min="6665" max="6665" width="9.625" style="4" customWidth="1"/>
    <col min="6666" max="6666" width="2.625" style="4" customWidth="1"/>
    <col min="6667" max="6667" width="6.25" style="4" customWidth="1"/>
    <col min="6668" max="6668" width="11" style="4" customWidth="1"/>
    <col min="6669" max="6677" width="6.5" style="4" customWidth="1"/>
    <col min="6678" max="6678" width="6.375" style="4" customWidth="1"/>
    <col min="6679" max="6693" width="6.5" style="4" customWidth="1"/>
    <col min="6694" max="6694" width="9" style="4"/>
    <col min="6695" max="6695" width="14.25" style="4" customWidth="1"/>
    <col min="6696" max="6696" width="11.625" style="4" customWidth="1"/>
    <col min="6697" max="6697" width="9" style="4"/>
    <col min="6698" max="6698" width="12.25" style="4" customWidth="1"/>
    <col min="6699" max="6913" width="9" style="4"/>
    <col min="6914" max="6914" width="5.375" style="4" customWidth="1"/>
    <col min="6915" max="6915" width="21.5" style="4" customWidth="1"/>
    <col min="6916" max="6916" width="22" style="4" customWidth="1"/>
    <col min="6917" max="6917" width="6.5" style="4" customWidth="1"/>
    <col min="6918" max="6918" width="8" style="4" customWidth="1"/>
    <col min="6919" max="6919" width="8.5" style="4" customWidth="1"/>
    <col min="6920" max="6920" width="14" style="4" customWidth="1"/>
    <col min="6921" max="6921" width="9.625" style="4" customWidth="1"/>
    <col min="6922" max="6922" width="2.625" style="4" customWidth="1"/>
    <col min="6923" max="6923" width="6.25" style="4" customWidth="1"/>
    <col min="6924" max="6924" width="11" style="4" customWidth="1"/>
    <col min="6925" max="6933" width="6.5" style="4" customWidth="1"/>
    <col min="6934" max="6934" width="6.375" style="4" customWidth="1"/>
    <col min="6935" max="6949" width="6.5" style="4" customWidth="1"/>
    <col min="6950" max="6950" width="9" style="4"/>
    <col min="6951" max="6951" width="14.25" style="4" customWidth="1"/>
    <col min="6952" max="6952" width="11.625" style="4" customWidth="1"/>
    <col min="6953" max="6953" width="9" style="4"/>
    <col min="6954" max="6954" width="12.25" style="4" customWidth="1"/>
    <col min="6955" max="7169" width="9" style="4"/>
    <col min="7170" max="7170" width="5.375" style="4" customWidth="1"/>
    <col min="7171" max="7171" width="21.5" style="4" customWidth="1"/>
    <col min="7172" max="7172" width="22" style="4" customWidth="1"/>
    <col min="7173" max="7173" width="6.5" style="4" customWidth="1"/>
    <col min="7174" max="7174" width="8" style="4" customWidth="1"/>
    <col min="7175" max="7175" width="8.5" style="4" customWidth="1"/>
    <col min="7176" max="7176" width="14" style="4" customWidth="1"/>
    <col min="7177" max="7177" width="9.625" style="4" customWidth="1"/>
    <col min="7178" max="7178" width="2.625" style="4" customWidth="1"/>
    <col min="7179" max="7179" width="6.25" style="4" customWidth="1"/>
    <col min="7180" max="7180" width="11" style="4" customWidth="1"/>
    <col min="7181" max="7189" width="6.5" style="4" customWidth="1"/>
    <col min="7190" max="7190" width="6.375" style="4" customWidth="1"/>
    <col min="7191" max="7205" width="6.5" style="4" customWidth="1"/>
    <col min="7206" max="7206" width="9" style="4"/>
    <col min="7207" max="7207" width="14.25" style="4" customWidth="1"/>
    <col min="7208" max="7208" width="11.625" style="4" customWidth="1"/>
    <col min="7209" max="7209" width="9" style="4"/>
    <col min="7210" max="7210" width="12.25" style="4" customWidth="1"/>
    <col min="7211" max="7425" width="9" style="4"/>
    <col min="7426" max="7426" width="5.375" style="4" customWidth="1"/>
    <col min="7427" max="7427" width="21.5" style="4" customWidth="1"/>
    <col min="7428" max="7428" width="22" style="4" customWidth="1"/>
    <col min="7429" max="7429" width="6.5" style="4" customWidth="1"/>
    <col min="7430" max="7430" width="8" style="4" customWidth="1"/>
    <col min="7431" max="7431" width="8.5" style="4" customWidth="1"/>
    <col min="7432" max="7432" width="14" style="4" customWidth="1"/>
    <col min="7433" max="7433" width="9.625" style="4" customWidth="1"/>
    <col min="7434" max="7434" width="2.625" style="4" customWidth="1"/>
    <col min="7435" max="7435" width="6.25" style="4" customWidth="1"/>
    <col min="7436" max="7436" width="11" style="4" customWidth="1"/>
    <col min="7437" max="7445" width="6.5" style="4" customWidth="1"/>
    <col min="7446" max="7446" width="6.375" style="4" customWidth="1"/>
    <col min="7447" max="7461" width="6.5" style="4" customWidth="1"/>
    <col min="7462" max="7462" width="9" style="4"/>
    <col min="7463" max="7463" width="14.25" style="4" customWidth="1"/>
    <col min="7464" max="7464" width="11.625" style="4" customWidth="1"/>
    <col min="7465" max="7465" width="9" style="4"/>
    <col min="7466" max="7466" width="12.25" style="4" customWidth="1"/>
    <col min="7467" max="7681" width="9" style="4"/>
    <col min="7682" max="7682" width="5.375" style="4" customWidth="1"/>
    <col min="7683" max="7683" width="21.5" style="4" customWidth="1"/>
    <col min="7684" max="7684" width="22" style="4" customWidth="1"/>
    <col min="7685" max="7685" width="6.5" style="4" customWidth="1"/>
    <col min="7686" max="7686" width="8" style="4" customWidth="1"/>
    <col min="7687" max="7687" width="8.5" style="4" customWidth="1"/>
    <col min="7688" max="7688" width="14" style="4" customWidth="1"/>
    <col min="7689" max="7689" width="9.625" style="4" customWidth="1"/>
    <col min="7690" max="7690" width="2.625" style="4" customWidth="1"/>
    <col min="7691" max="7691" width="6.25" style="4" customWidth="1"/>
    <col min="7692" max="7692" width="11" style="4" customWidth="1"/>
    <col min="7693" max="7701" width="6.5" style="4" customWidth="1"/>
    <col min="7702" max="7702" width="6.375" style="4" customWidth="1"/>
    <col min="7703" max="7717" width="6.5" style="4" customWidth="1"/>
    <col min="7718" max="7718" width="9" style="4"/>
    <col min="7719" max="7719" width="14.25" style="4" customWidth="1"/>
    <col min="7720" max="7720" width="11.625" style="4" customWidth="1"/>
    <col min="7721" max="7721" width="9" style="4"/>
    <col min="7722" max="7722" width="12.25" style="4" customWidth="1"/>
    <col min="7723" max="7937" width="9" style="4"/>
    <col min="7938" max="7938" width="5.375" style="4" customWidth="1"/>
    <col min="7939" max="7939" width="21.5" style="4" customWidth="1"/>
    <col min="7940" max="7940" width="22" style="4" customWidth="1"/>
    <col min="7941" max="7941" width="6.5" style="4" customWidth="1"/>
    <col min="7942" max="7942" width="8" style="4" customWidth="1"/>
    <col min="7943" max="7943" width="8.5" style="4" customWidth="1"/>
    <col min="7944" max="7944" width="14" style="4" customWidth="1"/>
    <col min="7945" max="7945" width="9.625" style="4" customWidth="1"/>
    <col min="7946" max="7946" width="2.625" style="4" customWidth="1"/>
    <col min="7947" max="7947" width="6.25" style="4" customWidth="1"/>
    <col min="7948" max="7948" width="11" style="4" customWidth="1"/>
    <col min="7949" max="7957" width="6.5" style="4" customWidth="1"/>
    <col min="7958" max="7958" width="6.375" style="4" customWidth="1"/>
    <col min="7959" max="7973" width="6.5" style="4" customWidth="1"/>
    <col min="7974" max="7974" width="9" style="4"/>
    <col min="7975" max="7975" width="14.25" style="4" customWidth="1"/>
    <col min="7976" max="7976" width="11.625" style="4" customWidth="1"/>
    <col min="7977" max="7977" width="9" style="4"/>
    <col min="7978" max="7978" width="12.25" style="4" customWidth="1"/>
    <col min="7979" max="8193" width="9" style="4"/>
    <col min="8194" max="8194" width="5.375" style="4" customWidth="1"/>
    <col min="8195" max="8195" width="21.5" style="4" customWidth="1"/>
    <col min="8196" max="8196" width="22" style="4" customWidth="1"/>
    <col min="8197" max="8197" width="6.5" style="4" customWidth="1"/>
    <col min="8198" max="8198" width="8" style="4" customWidth="1"/>
    <col min="8199" max="8199" width="8.5" style="4" customWidth="1"/>
    <col min="8200" max="8200" width="14" style="4" customWidth="1"/>
    <col min="8201" max="8201" width="9.625" style="4" customWidth="1"/>
    <col min="8202" max="8202" width="2.625" style="4" customWidth="1"/>
    <col min="8203" max="8203" width="6.25" style="4" customWidth="1"/>
    <col min="8204" max="8204" width="11" style="4" customWidth="1"/>
    <col min="8205" max="8213" width="6.5" style="4" customWidth="1"/>
    <col min="8214" max="8214" width="6.375" style="4" customWidth="1"/>
    <col min="8215" max="8229" width="6.5" style="4" customWidth="1"/>
    <col min="8230" max="8230" width="9" style="4"/>
    <col min="8231" max="8231" width="14.25" style="4" customWidth="1"/>
    <col min="8232" max="8232" width="11.625" style="4" customWidth="1"/>
    <col min="8233" max="8233" width="9" style="4"/>
    <col min="8234" max="8234" width="12.25" style="4" customWidth="1"/>
    <col min="8235" max="8449" width="9" style="4"/>
    <col min="8450" max="8450" width="5.375" style="4" customWidth="1"/>
    <col min="8451" max="8451" width="21.5" style="4" customWidth="1"/>
    <col min="8452" max="8452" width="22" style="4" customWidth="1"/>
    <col min="8453" max="8453" width="6.5" style="4" customWidth="1"/>
    <col min="8454" max="8454" width="8" style="4" customWidth="1"/>
    <col min="8455" max="8455" width="8.5" style="4" customWidth="1"/>
    <col min="8456" max="8456" width="14" style="4" customWidth="1"/>
    <col min="8457" max="8457" width="9.625" style="4" customWidth="1"/>
    <col min="8458" max="8458" width="2.625" style="4" customWidth="1"/>
    <col min="8459" max="8459" width="6.25" style="4" customWidth="1"/>
    <col min="8460" max="8460" width="11" style="4" customWidth="1"/>
    <col min="8461" max="8469" width="6.5" style="4" customWidth="1"/>
    <col min="8470" max="8470" width="6.375" style="4" customWidth="1"/>
    <col min="8471" max="8485" width="6.5" style="4" customWidth="1"/>
    <col min="8486" max="8486" width="9" style="4"/>
    <col min="8487" max="8487" width="14.25" style="4" customWidth="1"/>
    <col min="8488" max="8488" width="11.625" style="4" customWidth="1"/>
    <col min="8489" max="8489" width="9" style="4"/>
    <col min="8490" max="8490" width="12.25" style="4" customWidth="1"/>
    <col min="8491" max="8705" width="9" style="4"/>
    <col min="8706" max="8706" width="5.375" style="4" customWidth="1"/>
    <col min="8707" max="8707" width="21.5" style="4" customWidth="1"/>
    <col min="8708" max="8708" width="22" style="4" customWidth="1"/>
    <col min="8709" max="8709" width="6.5" style="4" customWidth="1"/>
    <col min="8710" max="8710" width="8" style="4" customWidth="1"/>
    <col min="8711" max="8711" width="8.5" style="4" customWidth="1"/>
    <col min="8712" max="8712" width="14" style="4" customWidth="1"/>
    <col min="8713" max="8713" width="9.625" style="4" customWidth="1"/>
    <col min="8714" max="8714" width="2.625" style="4" customWidth="1"/>
    <col min="8715" max="8715" width="6.25" style="4" customWidth="1"/>
    <col min="8716" max="8716" width="11" style="4" customWidth="1"/>
    <col min="8717" max="8725" width="6.5" style="4" customWidth="1"/>
    <col min="8726" max="8726" width="6.375" style="4" customWidth="1"/>
    <col min="8727" max="8741" width="6.5" style="4" customWidth="1"/>
    <col min="8742" max="8742" width="9" style="4"/>
    <col min="8743" max="8743" width="14.25" style="4" customWidth="1"/>
    <col min="8744" max="8744" width="11.625" style="4" customWidth="1"/>
    <col min="8745" max="8745" width="9" style="4"/>
    <col min="8746" max="8746" width="12.25" style="4" customWidth="1"/>
    <col min="8747" max="8961" width="9" style="4"/>
    <col min="8962" max="8962" width="5.375" style="4" customWidth="1"/>
    <col min="8963" max="8963" width="21.5" style="4" customWidth="1"/>
    <col min="8964" max="8964" width="22" style="4" customWidth="1"/>
    <col min="8965" max="8965" width="6.5" style="4" customWidth="1"/>
    <col min="8966" max="8966" width="8" style="4" customWidth="1"/>
    <col min="8967" max="8967" width="8.5" style="4" customWidth="1"/>
    <col min="8968" max="8968" width="14" style="4" customWidth="1"/>
    <col min="8969" max="8969" width="9.625" style="4" customWidth="1"/>
    <col min="8970" max="8970" width="2.625" style="4" customWidth="1"/>
    <col min="8971" max="8971" width="6.25" style="4" customWidth="1"/>
    <col min="8972" max="8972" width="11" style="4" customWidth="1"/>
    <col min="8973" max="8981" width="6.5" style="4" customWidth="1"/>
    <col min="8982" max="8982" width="6.375" style="4" customWidth="1"/>
    <col min="8983" max="8997" width="6.5" style="4" customWidth="1"/>
    <col min="8998" max="8998" width="9" style="4"/>
    <col min="8999" max="8999" width="14.25" style="4" customWidth="1"/>
    <col min="9000" max="9000" width="11.625" style="4" customWidth="1"/>
    <col min="9001" max="9001" width="9" style="4"/>
    <col min="9002" max="9002" width="12.25" style="4" customWidth="1"/>
    <col min="9003" max="9217" width="9" style="4"/>
    <col min="9218" max="9218" width="5.375" style="4" customWidth="1"/>
    <col min="9219" max="9219" width="21.5" style="4" customWidth="1"/>
    <col min="9220" max="9220" width="22" style="4" customWidth="1"/>
    <col min="9221" max="9221" width="6.5" style="4" customWidth="1"/>
    <col min="9222" max="9222" width="8" style="4" customWidth="1"/>
    <col min="9223" max="9223" width="8.5" style="4" customWidth="1"/>
    <col min="9224" max="9224" width="14" style="4" customWidth="1"/>
    <col min="9225" max="9225" width="9.625" style="4" customWidth="1"/>
    <col min="9226" max="9226" width="2.625" style="4" customWidth="1"/>
    <col min="9227" max="9227" width="6.25" style="4" customWidth="1"/>
    <col min="9228" max="9228" width="11" style="4" customWidth="1"/>
    <col min="9229" max="9237" width="6.5" style="4" customWidth="1"/>
    <col min="9238" max="9238" width="6.375" style="4" customWidth="1"/>
    <col min="9239" max="9253" width="6.5" style="4" customWidth="1"/>
    <col min="9254" max="9254" width="9" style="4"/>
    <col min="9255" max="9255" width="14.25" style="4" customWidth="1"/>
    <col min="9256" max="9256" width="11.625" style="4" customWidth="1"/>
    <col min="9257" max="9257" width="9" style="4"/>
    <col min="9258" max="9258" width="12.25" style="4" customWidth="1"/>
    <col min="9259" max="9473" width="9" style="4"/>
    <col min="9474" max="9474" width="5.375" style="4" customWidth="1"/>
    <col min="9475" max="9475" width="21.5" style="4" customWidth="1"/>
    <col min="9476" max="9476" width="22" style="4" customWidth="1"/>
    <col min="9477" max="9477" width="6.5" style="4" customWidth="1"/>
    <col min="9478" max="9478" width="8" style="4" customWidth="1"/>
    <col min="9479" max="9479" width="8.5" style="4" customWidth="1"/>
    <col min="9480" max="9480" width="14" style="4" customWidth="1"/>
    <col min="9481" max="9481" width="9.625" style="4" customWidth="1"/>
    <col min="9482" max="9482" width="2.625" style="4" customWidth="1"/>
    <col min="9483" max="9483" width="6.25" style="4" customWidth="1"/>
    <col min="9484" max="9484" width="11" style="4" customWidth="1"/>
    <col min="9485" max="9493" width="6.5" style="4" customWidth="1"/>
    <col min="9494" max="9494" width="6.375" style="4" customWidth="1"/>
    <col min="9495" max="9509" width="6.5" style="4" customWidth="1"/>
    <col min="9510" max="9510" width="9" style="4"/>
    <col min="9511" max="9511" width="14.25" style="4" customWidth="1"/>
    <col min="9512" max="9512" width="11.625" style="4" customWidth="1"/>
    <col min="9513" max="9513" width="9" style="4"/>
    <col min="9514" max="9514" width="12.25" style="4" customWidth="1"/>
    <col min="9515" max="9729" width="9" style="4"/>
    <col min="9730" max="9730" width="5.375" style="4" customWidth="1"/>
    <col min="9731" max="9731" width="21.5" style="4" customWidth="1"/>
    <col min="9732" max="9732" width="22" style="4" customWidth="1"/>
    <col min="9733" max="9733" width="6.5" style="4" customWidth="1"/>
    <col min="9734" max="9734" width="8" style="4" customWidth="1"/>
    <col min="9735" max="9735" width="8.5" style="4" customWidth="1"/>
    <col min="9736" max="9736" width="14" style="4" customWidth="1"/>
    <col min="9737" max="9737" width="9.625" style="4" customWidth="1"/>
    <col min="9738" max="9738" width="2.625" style="4" customWidth="1"/>
    <col min="9739" max="9739" width="6.25" style="4" customWidth="1"/>
    <col min="9740" max="9740" width="11" style="4" customWidth="1"/>
    <col min="9741" max="9749" width="6.5" style="4" customWidth="1"/>
    <col min="9750" max="9750" width="6.375" style="4" customWidth="1"/>
    <col min="9751" max="9765" width="6.5" style="4" customWidth="1"/>
    <col min="9766" max="9766" width="9" style="4"/>
    <col min="9767" max="9767" width="14.25" style="4" customWidth="1"/>
    <col min="9768" max="9768" width="11.625" style="4" customWidth="1"/>
    <col min="9769" max="9769" width="9" style="4"/>
    <col min="9770" max="9770" width="12.25" style="4" customWidth="1"/>
    <col min="9771" max="9985" width="9" style="4"/>
    <col min="9986" max="9986" width="5.375" style="4" customWidth="1"/>
    <col min="9987" max="9987" width="21.5" style="4" customWidth="1"/>
    <col min="9988" max="9988" width="22" style="4" customWidth="1"/>
    <col min="9989" max="9989" width="6.5" style="4" customWidth="1"/>
    <col min="9990" max="9990" width="8" style="4" customWidth="1"/>
    <col min="9991" max="9991" width="8.5" style="4" customWidth="1"/>
    <col min="9992" max="9992" width="14" style="4" customWidth="1"/>
    <col min="9993" max="9993" width="9.625" style="4" customWidth="1"/>
    <col min="9994" max="9994" width="2.625" style="4" customWidth="1"/>
    <col min="9995" max="9995" width="6.25" style="4" customWidth="1"/>
    <col min="9996" max="9996" width="11" style="4" customWidth="1"/>
    <col min="9997" max="10005" width="6.5" style="4" customWidth="1"/>
    <col min="10006" max="10006" width="6.375" style="4" customWidth="1"/>
    <col min="10007" max="10021" width="6.5" style="4" customWidth="1"/>
    <col min="10022" max="10022" width="9" style="4"/>
    <col min="10023" max="10023" width="14.25" style="4" customWidth="1"/>
    <col min="10024" max="10024" width="11.625" style="4" customWidth="1"/>
    <col min="10025" max="10025" width="9" style="4"/>
    <col min="10026" max="10026" width="12.25" style="4" customWidth="1"/>
    <col min="10027" max="10241" width="9" style="4"/>
    <col min="10242" max="10242" width="5.375" style="4" customWidth="1"/>
    <col min="10243" max="10243" width="21.5" style="4" customWidth="1"/>
    <col min="10244" max="10244" width="22" style="4" customWidth="1"/>
    <col min="10245" max="10245" width="6.5" style="4" customWidth="1"/>
    <col min="10246" max="10246" width="8" style="4" customWidth="1"/>
    <col min="10247" max="10247" width="8.5" style="4" customWidth="1"/>
    <col min="10248" max="10248" width="14" style="4" customWidth="1"/>
    <col min="10249" max="10249" width="9.625" style="4" customWidth="1"/>
    <col min="10250" max="10250" width="2.625" style="4" customWidth="1"/>
    <col min="10251" max="10251" width="6.25" style="4" customWidth="1"/>
    <col min="10252" max="10252" width="11" style="4" customWidth="1"/>
    <col min="10253" max="10261" width="6.5" style="4" customWidth="1"/>
    <col min="10262" max="10262" width="6.375" style="4" customWidth="1"/>
    <col min="10263" max="10277" width="6.5" style="4" customWidth="1"/>
    <col min="10278" max="10278" width="9" style="4"/>
    <col min="10279" max="10279" width="14.25" style="4" customWidth="1"/>
    <col min="10280" max="10280" width="11.625" style="4" customWidth="1"/>
    <col min="10281" max="10281" width="9" style="4"/>
    <col min="10282" max="10282" width="12.25" style="4" customWidth="1"/>
    <col min="10283" max="10497" width="9" style="4"/>
    <col min="10498" max="10498" width="5.375" style="4" customWidth="1"/>
    <col min="10499" max="10499" width="21.5" style="4" customWidth="1"/>
    <col min="10500" max="10500" width="22" style="4" customWidth="1"/>
    <col min="10501" max="10501" width="6.5" style="4" customWidth="1"/>
    <col min="10502" max="10502" width="8" style="4" customWidth="1"/>
    <col min="10503" max="10503" width="8.5" style="4" customWidth="1"/>
    <col min="10504" max="10504" width="14" style="4" customWidth="1"/>
    <col min="10505" max="10505" width="9.625" style="4" customWidth="1"/>
    <col min="10506" max="10506" width="2.625" style="4" customWidth="1"/>
    <col min="10507" max="10507" width="6.25" style="4" customWidth="1"/>
    <col min="10508" max="10508" width="11" style="4" customWidth="1"/>
    <col min="10509" max="10517" width="6.5" style="4" customWidth="1"/>
    <col min="10518" max="10518" width="6.375" style="4" customWidth="1"/>
    <col min="10519" max="10533" width="6.5" style="4" customWidth="1"/>
    <col min="10534" max="10534" width="9" style="4"/>
    <col min="10535" max="10535" width="14.25" style="4" customWidth="1"/>
    <col min="10536" max="10536" width="11.625" style="4" customWidth="1"/>
    <col min="10537" max="10537" width="9" style="4"/>
    <col min="10538" max="10538" width="12.25" style="4" customWidth="1"/>
    <col min="10539" max="10753" width="9" style="4"/>
    <col min="10754" max="10754" width="5.375" style="4" customWidth="1"/>
    <col min="10755" max="10755" width="21.5" style="4" customWidth="1"/>
    <col min="10756" max="10756" width="22" style="4" customWidth="1"/>
    <col min="10757" max="10757" width="6.5" style="4" customWidth="1"/>
    <col min="10758" max="10758" width="8" style="4" customWidth="1"/>
    <col min="10759" max="10759" width="8.5" style="4" customWidth="1"/>
    <col min="10760" max="10760" width="14" style="4" customWidth="1"/>
    <col min="10761" max="10761" width="9.625" style="4" customWidth="1"/>
    <col min="10762" max="10762" width="2.625" style="4" customWidth="1"/>
    <col min="10763" max="10763" width="6.25" style="4" customWidth="1"/>
    <col min="10764" max="10764" width="11" style="4" customWidth="1"/>
    <col min="10765" max="10773" width="6.5" style="4" customWidth="1"/>
    <col min="10774" max="10774" width="6.375" style="4" customWidth="1"/>
    <col min="10775" max="10789" width="6.5" style="4" customWidth="1"/>
    <col min="10790" max="10790" width="9" style="4"/>
    <col min="10791" max="10791" width="14.25" style="4" customWidth="1"/>
    <col min="10792" max="10792" width="11.625" style="4" customWidth="1"/>
    <col min="10793" max="10793" width="9" style="4"/>
    <col min="10794" max="10794" width="12.25" style="4" customWidth="1"/>
    <col min="10795" max="11009" width="9" style="4"/>
    <col min="11010" max="11010" width="5.375" style="4" customWidth="1"/>
    <col min="11011" max="11011" width="21.5" style="4" customWidth="1"/>
    <col min="11012" max="11012" width="22" style="4" customWidth="1"/>
    <col min="11013" max="11013" width="6.5" style="4" customWidth="1"/>
    <col min="11014" max="11014" width="8" style="4" customWidth="1"/>
    <col min="11015" max="11015" width="8.5" style="4" customWidth="1"/>
    <col min="11016" max="11016" width="14" style="4" customWidth="1"/>
    <col min="11017" max="11017" width="9.625" style="4" customWidth="1"/>
    <col min="11018" max="11018" width="2.625" style="4" customWidth="1"/>
    <col min="11019" max="11019" width="6.25" style="4" customWidth="1"/>
    <col min="11020" max="11020" width="11" style="4" customWidth="1"/>
    <col min="11021" max="11029" width="6.5" style="4" customWidth="1"/>
    <col min="11030" max="11030" width="6.375" style="4" customWidth="1"/>
    <col min="11031" max="11045" width="6.5" style="4" customWidth="1"/>
    <col min="11046" max="11046" width="9" style="4"/>
    <col min="11047" max="11047" width="14.25" style="4" customWidth="1"/>
    <col min="11048" max="11048" width="11.625" style="4" customWidth="1"/>
    <col min="11049" max="11049" width="9" style="4"/>
    <col min="11050" max="11050" width="12.25" style="4" customWidth="1"/>
    <col min="11051" max="11265" width="9" style="4"/>
    <col min="11266" max="11266" width="5.375" style="4" customWidth="1"/>
    <col min="11267" max="11267" width="21.5" style="4" customWidth="1"/>
    <col min="11268" max="11268" width="22" style="4" customWidth="1"/>
    <col min="11269" max="11269" width="6.5" style="4" customWidth="1"/>
    <col min="11270" max="11270" width="8" style="4" customWidth="1"/>
    <col min="11271" max="11271" width="8.5" style="4" customWidth="1"/>
    <col min="11272" max="11272" width="14" style="4" customWidth="1"/>
    <col min="11273" max="11273" width="9.625" style="4" customWidth="1"/>
    <col min="11274" max="11274" width="2.625" style="4" customWidth="1"/>
    <col min="11275" max="11275" width="6.25" style="4" customWidth="1"/>
    <col min="11276" max="11276" width="11" style="4" customWidth="1"/>
    <col min="11277" max="11285" width="6.5" style="4" customWidth="1"/>
    <col min="11286" max="11286" width="6.375" style="4" customWidth="1"/>
    <col min="11287" max="11301" width="6.5" style="4" customWidth="1"/>
    <col min="11302" max="11302" width="9" style="4"/>
    <col min="11303" max="11303" width="14.25" style="4" customWidth="1"/>
    <col min="11304" max="11304" width="11.625" style="4" customWidth="1"/>
    <col min="11305" max="11305" width="9" style="4"/>
    <col min="11306" max="11306" width="12.25" style="4" customWidth="1"/>
    <col min="11307" max="11521" width="9" style="4"/>
    <col min="11522" max="11522" width="5.375" style="4" customWidth="1"/>
    <col min="11523" max="11523" width="21.5" style="4" customWidth="1"/>
    <col min="11524" max="11524" width="22" style="4" customWidth="1"/>
    <col min="11525" max="11525" width="6.5" style="4" customWidth="1"/>
    <col min="11526" max="11526" width="8" style="4" customWidth="1"/>
    <col min="11527" max="11527" width="8.5" style="4" customWidth="1"/>
    <col min="11528" max="11528" width="14" style="4" customWidth="1"/>
    <col min="11529" max="11529" width="9.625" style="4" customWidth="1"/>
    <col min="11530" max="11530" width="2.625" style="4" customWidth="1"/>
    <col min="11531" max="11531" width="6.25" style="4" customWidth="1"/>
    <col min="11532" max="11532" width="11" style="4" customWidth="1"/>
    <col min="11533" max="11541" width="6.5" style="4" customWidth="1"/>
    <col min="11542" max="11542" width="6.375" style="4" customWidth="1"/>
    <col min="11543" max="11557" width="6.5" style="4" customWidth="1"/>
    <col min="11558" max="11558" width="9" style="4"/>
    <col min="11559" max="11559" width="14.25" style="4" customWidth="1"/>
    <col min="11560" max="11560" width="11.625" style="4" customWidth="1"/>
    <col min="11561" max="11561" width="9" style="4"/>
    <col min="11562" max="11562" width="12.25" style="4" customWidth="1"/>
    <col min="11563" max="11777" width="9" style="4"/>
    <col min="11778" max="11778" width="5.375" style="4" customWidth="1"/>
    <col min="11779" max="11779" width="21.5" style="4" customWidth="1"/>
    <col min="11780" max="11780" width="22" style="4" customWidth="1"/>
    <col min="11781" max="11781" width="6.5" style="4" customWidth="1"/>
    <col min="11782" max="11782" width="8" style="4" customWidth="1"/>
    <col min="11783" max="11783" width="8.5" style="4" customWidth="1"/>
    <col min="11784" max="11784" width="14" style="4" customWidth="1"/>
    <col min="11785" max="11785" width="9.625" style="4" customWidth="1"/>
    <col min="11786" max="11786" width="2.625" style="4" customWidth="1"/>
    <col min="11787" max="11787" width="6.25" style="4" customWidth="1"/>
    <col min="11788" max="11788" width="11" style="4" customWidth="1"/>
    <col min="11789" max="11797" width="6.5" style="4" customWidth="1"/>
    <col min="11798" max="11798" width="6.375" style="4" customWidth="1"/>
    <col min="11799" max="11813" width="6.5" style="4" customWidth="1"/>
    <col min="11814" max="11814" width="9" style="4"/>
    <col min="11815" max="11815" width="14.25" style="4" customWidth="1"/>
    <col min="11816" max="11816" width="11.625" style="4" customWidth="1"/>
    <col min="11817" max="11817" width="9" style="4"/>
    <col min="11818" max="11818" width="12.25" style="4" customWidth="1"/>
    <col min="11819" max="12033" width="9" style="4"/>
    <col min="12034" max="12034" width="5.375" style="4" customWidth="1"/>
    <col min="12035" max="12035" width="21.5" style="4" customWidth="1"/>
    <col min="12036" max="12036" width="22" style="4" customWidth="1"/>
    <col min="12037" max="12037" width="6.5" style="4" customWidth="1"/>
    <col min="12038" max="12038" width="8" style="4" customWidth="1"/>
    <col min="12039" max="12039" width="8.5" style="4" customWidth="1"/>
    <col min="12040" max="12040" width="14" style="4" customWidth="1"/>
    <col min="12041" max="12041" width="9.625" style="4" customWidth="1"/>
    <col min="12042" max="12042" width="2.625" style="4" customWidth="1"/>
    <col min="12043" max="12043" width="6.25" style="4" customWidth="1"/>
    <col min="12044" max="12044" width="11" style="4" customWidth="1"/>
    <col min="12045" max="12053" width="6.5" style="4" customWidth="1"/>
    <col min="12054" max="12054" width="6.375" style="4" customWidth="1"/>
    <col min="12055" max="12069" width="6.5" style="4" customWidth="1"/>
    <col min="12070" max="12070" width="9" style="4"/>
    <col min="12071" max="12071" width="14.25" style="4" customWidth="1"/>
    <col min="12072" max="12072" width="11.625" style="4" customWidth="1"/>
    <col min="12073" max="12073" width="9" style="4"/>
    <col min="12074" max="12074" width="12.25" style="4" customWidth="1"/>
    <col min="12075" max="12289" width="9" style="4"/>
    <col min="12290" max="12290" width="5.375" style="4" customWidth="1"/>
    <col min="12291" max="12291" width="21.5" style="4" customWidth="1"/>
    <col min="12292" max="12292" width="22" style="4" customWidth="1"/>
    <col min="12293" max="12293" width="6.5" style="4" customWidth="1"/>
    <col min="12294" max="12294" width="8" style="4" customWidth="1"/>
    <col min="12295" max="12295" width="8.5" style="4" customWidth="1"/>
    <col min="12296" max="12296" width="14" style="4" customWidth="1"/>
    <col min="12297" max="12297" width="9.625" style="4" customWidth="1"/>
    <col min="12298" max="12298" width="2.625" style="4" customWidth="1"/>
    <col min="12299" max="12299" width="6.25" style="4" customWidth="1"/>
    <col min="12300" max="12300" width="11" style="4" customWidth="1"/>
    <col min="12301" max="12309" width="6.5" style="4" customWidth="1"/>
    <col min="12310" max="12310" width="6.375" style="4" customWidth="1"/>
    <col min="12311" max="12325" width="6.5" style="4" customWidth="1"/>
    <col min="12326" max="12326" width="9" style="4"/>
    <col min="12327" max="12327" width="14.25" style="4" customWidth="1"/>
    <col min="12328" max="12328" width="11.625" style="4" customWidth="1"/>
    <col min="12329" max="12329" width="9" style="4"/>
    <col min="12330" max="12330" width="12.25" style="4" customWidth="1"/>
    <col min="12331" max="12545" width="9" style="4"/>
    <col min="12546" max="12546" width="5.375" style="4" customWidth="1"/>
    <col min="12547" max="12547" width="21.5" style="4" customWidth="1"/>
    <col min="12548" max="12548" width="22" style="4" customWidth="1"/>
    <col min="12549" max="12549" width="6.5" style="4" customWidth="1"/>
    <col min="12550" max="12550" width="8" style="4" customWidth="1"/>
    <col min="12551" max="12551" width="8.5" style="4" customWidth="1"/>
    <col min="12552" max="12552" width="14" style="4" customWidth="1"/>
    <col min="12553" max="12553" width="9.625" style="4" customWidth="1"/>
    <col min="12554" max="12554" width="2.625" style="4" customWidth="1"/>
    <col min="12555" max="12555" width="6.25" style="4" customWidth="1"/>
    <col min="12556" max="12556" width="11" style="4" customWidth="1"/>
    <col min="12557" max="12565" width="6.5" style="4" customWidth="1"/>
    <col min="12566" max="12566" width="6.375" style="4" customWidth="1"/>
    <col min="12567" max="12581" width="6.5" style="4" customWidth="1"/>
    <col min="12582" max="12582" width="9" style="4"/>
    <col min="12583" max="12583" width="14.25" style="4" customWidth="1"/>
    <col min="12584" max="12584" width="11.625" style="4" customWidth="1"/>
    <col min="12585" max="12585" width="9" style="4"/>
    <col min="12586" max="12586" width="12.25" style="4" customWidth="1"/>
    <col min="12587" max="12801" width="9" style="4"/>
    <col min="12802" max="12802" width="5.375" style="4" customWidth="1"/>
    <col min="12803" max="12803" width="21.5" style="4" customWidth="1"/>
    <col min="12804" max="12804" width="22" style="4" customWidth="1"/>
    <col min="12805" max="12805" width="6.5" style="4" customWidth="1"/>
    <col min="12806" max="12806" width="8" style="4" customWidth="1"/>
    <col min="12807" max="12807" width="8.5" style="4" customWidth="1"/>
    <col min="12808" max="12808" width="14" style="4" customWidth="1"/>
    <col min="12809" max="12809" width="9.625" style="4" customWidth="1"/>
    <col min="12810" max="12810" width="2.625" style="4" customWidth="1"/>
    <col min="12811" max="12811" width="6.25" style="4" customWidth="1"/>
    <col min="12812" max="12812" width="11" style="4" customWidth="1"/>
    <col min="12813" max="12821" width="6.5" style="4" customWidth="1"/>
    <col min="12822" max="12822" width="6.375" style="4" customWidth="1"/>
    <col min="12823" max="12837" width="6.5" style="4" customWidth="1"/>
    <col min="12838" max="12838" width="9" style="4"/>
    <col min="12839" max="12839" width="14.25" style="4" customWidth="1"/>
    <col min="12840" max="12840" width="11.625" style="4" customWidth="1"/>
    <col min="12841" max="12841" width="9" style="4"/>
    <col min="12842" max="12842" width="12.25" style="4" customWidth="1"/>
    <col min="12843" max="13057" width="9" style="4"/>
    <col min="13058" max="13058" width="5.375" style="4" customWidth="1"/>
    <col min="13059" max="13059" width="21.5" style="4" customWidth="1"/>
    <col min="13060" max="13060" width="22" style="4" customWidth="1"/>
    <col min="13061" max="13061" width="6.5" style="4" customWidth="1"/>
    <col min="13062" max="13062" width="8" style="4" customWidth="1"/>
    <col min="13063" max="13063" width="8.5" style="4" customWidth="1"/>
    <col min="13064" max="13064" width="14" style="4" customWidth="1"/>
    <col min="13065" max="13065" width="9.625" style="4" customWidth="1"/>
    <col min="13066" max="13066" width="2.625" style="4" customWidth="1"/>
    <col min="13067" max="13067" width="6.25" style="4" customWidth="1"/>
    <col min="13068" max="13068" width="11" style="4" customWidth="1"/>
    <col min="13069" max="13077" width="6.5" style="4" customWidth="1"/>
    <col min="13078" max="13078" width="6.375" style="4" customWidth="1"/>
    <col min="13079" max="13093" width="6.5" style="4" customWidth="1"/>
    <col min="13094" max="13094" width="9" style="4"/>
    <col min="13095" max="13095" width="14.25" style="4" customWidth="1"/>
    <col min="13096" max="13096" width="11.625" style="4" customWidth="1"/>
    <col min="13097" max="13097" width="9" style="4"/>
    <col min="13098" max="13098" width="12.25" style="4" customWidth="1"/>
    <col min="13099" max="13313" width="9" style="4"/>
    <col min="13314" max="13314" width="5.375" style="4" customWidth="1"/>
    <col min="13315" max="13315" width="21.5" style="4" customWidth="1"/>
    <col min="13316" max="13316" width="22" style="4" customWidth="1"/>
    <col min="13317" max="13317" width="6.5" style="4" customWidth="1"/>
    <col min="13318" max="13318" width="8" style="4" customWidth="1"/>
    <col min="13319" max="13319" width="8.5" style="4" customWidth="1"/>
    <col min="13320" max="13320" width="14" style="4" customWidth="1"/>
    <col min="13321" max="13321" width="9.625" style="4" customWidth="1"/>
    <col min="13322" max="13322" width="2.625" style="4" customWidth="1"/>
    <col min="13323" max="13323" width="6.25" style="4" customWidth="1"/>
    <col min="13324" max="13324" width="11" style="4" customWidth="1"/>
    <col min="13325" max="13333" width="6.5" style="4" customWidth="1"/>
    <col min="13334" max="13334" width="6.375" style="4" customWidth="1"/>
    <col min="13335" max="13349" width="6.5" style="4" customWidth="1"/>
    <col min="13350" max="13350" width="9" style="4"/>
    <col min="13351" max="13351" width="14.25" style="4" customWidth="1"/>
    <col min="13352" max="13352" width="11.625" style="4" customWidth="1"/>
    <col min="13353" max="13353" width="9" style="4"/>
    <col min="13354" max="13354" width="12.25" style="4" customWidth="1"/>
    <col min="13355" max="13569" width="9" style="4"/>
    <col min="13570" max="13570" width="5.375" style="4" customWidth="1"/>
    <col min="13571" max="13571" width="21.5" style="4" customWidth="1"/>
    <col min="13572" max="13572" width="22" style="4" customWidth="1"/>
    <col min="13573" max="13573" width="6.5" style="4" customWidth="1"/>
    <col min="13574" max="13574" width="8" style="4" customWidth="1"/>
    <col min="13575" max="13575" width="8.5" style="4" customWidth="1"/>
    <col min="13576" max="13576" width="14" style="4" customWidth="1"/>
    <col min="13577" max="13577" width="9.625" style="4" customWidth="1"/>
    <col min="13578" max="13578" width="2.625" style="4" customWidth="1"/>
    <col min="13579" max="13579" width="6.25" style="4" customWidth="1"/>
    <col min="13580" max="13580" width="11" style="4" customWidth="1"/>
    <col min="13581" max="13589" width="6.5" style="4" customWidth="1"/>
    <col min="13590" max="13590" width="6.375" style="4" customWidth="1"/>
    <col min="13591" max="13605" width="6.5" style="4" customWidth="1"/>
    <col min="13606" max="13606" width="9" style="4"/>
    <col min="13607" max="13607" width="14.25" style="4" customWidth="1"/>
    <col min="13608" max="13608" width="11.625" style="4" customWidth="1"/>
    <col min="13609" max="13609" width="9" style="4"/>
    <col min="13610" max="13610" width="12.25" style="4" customWidth="1"/>
    <col min="13611" max="13825" width="9" style="4"/>
    <col min="13826" max="13826" width="5.375" style="4" customWidth="1"/>
    <col min="13827" max="13827" width="21.5" style="4" customWidth="1"/>
    <col min="13828" max="13828" width="22" style="4" customWidth="1"/>
    <col min="13829" max="13829" width="6.5" style="4" customWidth="1"/>
    <col min="13830" max="13830" width="8" style="4" customWidth="1"/>
    <col min="13831" max="13831" width="8.5" style="4" customWidth="1"/>
    <col min="13832" max="13832" width="14" style="4" customWidth="1"/>
    <col min="13833" max="13833" width="9.625" style="4" customWidth="1"/>
    <col min="13834" max="13834" width="2.625" style="4" customWidth="1"/>
    <col min="13835" max="13835" width="6.25" style="4" customWidth="1"/>
    <col min="13836" max="13836" width="11" style="4" customWidth="1"/>
    <col min="13837" max="13845" width="6.5" style="4" customWidth="1"/>
    <col min="13846" max="13846" width="6.375" style="4" customWidth="1"/>
    <col min="13847" max="13861" width="6.5" style="4" customWidth="1"/>
    <col min="13862" max="13862" width="9" style="4"/>
    <col min="13863" max="13863" width="14.25" style="4" customWidth="1"/>
    <col min="13864" max="13864" width="11.625" style="4" customWidth="1"/>
    <col min="13865" max="13865" width="9" style="4"/>
    <col min="13866" max="13866" width="12.25" style="4" customWidth="1"/>
    <col min="13867" max="14081" width="9" style="4"/>
    <col min="14082" max="14082" width="5.375" style="4" customWidth="1"/>
    <col min="14083" max="14083" width="21.5" style="4" customWidth="1"/>
    <col min="14084" max="14084" width="22" style="4" customWidth="1"/>
    <col min="14085" max="14085" width="6.5" style="4" customWidth="1"/>
    <col min="14086" max="14086" width="8" style="4" customWidth="1"/>
    <col min="14087" max="14087" width="8.5" style="4" customWidth="1"/>
    <col min="14088" max="14088" width="14" style="4" customWidth="1"/>
    <col min="14089" max="14089" width="9.625" style="4" customWidth="1"/>
    <col min="14090" max="14090" width="2.625" style="4" customWidth="1"/>
    <col min="14091" max="14091" width="6.25" style="4" customWidth="1"/>
    <col min="14092" max="14092" width="11" style="4" customWidth="1"/>
    <col min="14093" max="14101" width="6.5" style="4" customWidth="1"/>
    <col min="14102" max="14102" width="6.375" style="4" customWidth="1"/>
    <col min="14103" max="14117" width="6.5" style="4" customWidth="1"/>
    <col min="14118" max="14118" width="9" style="4"/>
    <col min="14119" max="14119" width="14.25" style="4" customWidth="1"/>
    <col min="14120" max="14120" width="11.625" style="4" customWidth="1"/>
    <col min="14121" max="14121" width="9" style="4"/>
    <col min="14122" max="14122" width="12.25" style="4" customWidth="1"/>
    <col min="14123" max="14337" width="9" style="4"/>
    <col min="14338" max="14338" width="5.375" style="4" customWidth="1"/>
    <col min="14339" max="14339" width="21.5" style="4" customWidth="1"/>
    <col min="14340" max="14340" width="22" style="4" customWidth="1"/>
    <col min="14341" max="14341" width="6.5" style="4" customWidth="1"/>
    <col min="14342" max="14342" width="8" style="4" customWidth="1"/>
    <col min="14343" max="14343" width="8.5" style="4" customWidth="1"/>
    <col min="14344" max="14344" width="14" style="4" customWidth="1"/>
    <col min="14345" max="14345" width="9.625" style="4" customWidth="1"/>
    <col min="14346" max="14346" width="2.625" style="4" customWidth="1"/>
    <col min="14347" max="14347" width="6.25" style="4" customWidth="1"/>
    <col min="14348" max="14348" width="11" style="4" customWidth="1"/>
    <col min="14349" max="14357" width="6.5" style="4" customWidth="1"/>
    <col min="14358" max="14358" width="6.375" style="4" customWidth="1"/>
    <col min="14359" max="14373" width="6.5" style="4" customWidth="1"/>
    <col min="14374" max="14374" width="9" style="4"/>
    <col min="14375" max="14375" width="14.25" style="4" customWidth="1"/>
    <col min="14376" max="14376" width="11.625" style="4" customWidth="1"/>
    <col min="14377" max="14377" width="9" style="4"/>
    <col min="14378" max="14378" width="12.25" style="4" customWidth="1"/>
    <col min="14379" max="14593" width="9" style="4"/>
    <col min="14594" max="14594" width="5.375" style="4" customWidth="1"/>
    <col min="14595" max="14595" width="21.5" style="4" customWidth="1"/>
    <col min="14596" max="14596" width="22" style="4" customWidth="1"/>
    <col min="14597" max="14597" width="6.5" style="4" customWidth="1"/>
    <col min="14598" max="14598" width="8" style="4" customWidth="1"/>
    <col min="14599" max="14599" width="8.5" style="4" customWidth="1"/>
    <col min="14600" max="14600" width="14" style="4" customWidth="1"/>
    <col min="14601" max="14601" width="9.625" style="4" customWidth="1"/>
    <col min="14602" max="14602" width="2.625" style="4" customWidth="1"/>
    <col min="14603" max="14603" width="6.25" style="4" customWidth="1"/>
    <col min="14604" max="14604" width="11" style="4" customWidth="1"/>
    <col min="14605" max="14613" width="6.5" style="4" customWidth="1"/>
    <col min="14614" max="14614" width="6.375" style="4" customWidth="1"/>
    <col min="14615" max="14629" width="6.5" style="4" customWidth="1"/>
    <col min="14630" max="14630" width="9" style="4"/>
    <col min="14631" max="14631" width="14.25" style="4" customWidth="1"/>
    <col min="14632" max="14632" width="11.625" style="4" customWidth="1"/>
    <col min="14633" max="14633" width="9" style="4"/>
    <col min="14634" max="14634" width="12.25" style="4" customWidth="1"/>
    <col min="14635" max="14849" width="9" style="4"/>
    <col min="14850" max="14850" width="5.375" style="4" customWidth="1"/>
    <col min="14851" max="14851" width="21.5" style="4" customWidth="1"/>
    <col min="14852" max="14852" width="22" style="4" customWidth="1"/>
    <col min="14853" max="14853" width="6.5" style="4" customWidth="1"/>
    <col min="14854" max="14854" width="8" style="4" customWidth="1"/>
    <col min="14855" max="14855" width="8.5" style="4" customWidth="1"/>
    <col min="14856" max="14856" width="14" style="4" customWidth="1"/>
    <col min="14857" max="14857" width="9.625" style="4" customWidth="1"/>
    <col min="14858" max="14858" width="2.625" style="4" customWidth="1"/>
    <col min="14859" max="14859" width="6.25" style="4" customWidth="1"/>
    <col min="14860" max="14860" width="11" style="4" customWidth="1"/>
    <col min="14861" max="14869" width="6.5" style="4" customWidth="1"/>
    <col min="14870" max="14870" width="6.375" style="4" customWidth="1"/>
    <col min="14871" max="14885" width="6.5" style="4" customWidth="1"/>
    <col min="14886" max="14886" width="9" style="4"/>
    <col min="14887" max="14887" width="14.25" style="4" customWidth="1"/>
    <col min="14888" max="14888" width="11.625" style="4" customWidth="1"/>
    <col min="14889" max="14889" width="9" style="4"/>
    <col min="14890" max="14890" width="12.25" style="4" customWidth="1"/>
    <col min="14891" max="15105" width="9" style="4"/>
    <col min="15106" max="15106" width="5.375" style="4" customWidth="1"/>
    <col min="15107" max="15107" width="21.5" style="4" customWidth="1"/>
    <col min="15108" max="15108" width="22" style="4" customWidth="1"/>
    <col min="15109" max="15109" width="6.5" style="4" customWidth="1"/>
    <col min="15110" max="15110" width="8" style="4" customWidth="1"/>
    <col min="15111" max="15111" width="8.5" style="4" customWidth="1"/>
    <col min="15112" max="15112" width="14" style="4" customWidth="1"/>
    <col min="15113" max="15113" width="9.625" style="4" customWidth="1"/>
    <col min="15114" max="15114" width="2.625" style="4" customWidth="1"/>
    <col min="15115" max="15115" width="6.25" style="4" customWidth="1"/>
    <col min="15116" max="15116" width="11" style="4" customWidth="1"/>
    <col min="15117" max="15125" width="6.5" style="4" customWidth="1"/>
    <col min="15126" max="15126" width="6.375" style="4" customWidth="1"/>
    <col min="15127" max="15141" width="6.5" style="4" customWidth="1"/>
    <col min="15142" max="15142" width="9" style="4"/>
    <col min="15143" max="15143" width="14.25" style="4" customWidth="1"/>
    <col min="15144" max="15144" width="11.625" style="4" customWidth="1"/>
    <col min="15145" max="15145" width="9" style="4"/>
    <col min="15146" max="15146" width="12.25" style="4" customWidth="1"/>
    <col min="15147" max="15361" width="9" style="4"/>
    <col min="15362" max="15362" width="5.375" style="4" customWidth="1"/>
    <col min="15363" max="15363" width="21.5" style="4" customWidth="1"/>
    <col min="15364" max="15364" width="22" style="4" customWidth="1"/>
    <col min="15365" max="15365" width="6.5" style="4" customWidth="1"/>
    <col min="15366" max="15366" width="8" style="4" customWidth="1"/>
    <col min="15367" max="15367" width="8.5" style="4" customWidth="1"/>
    <col min="15368" max="15368" width="14" style="4" customWidth="1"/>
    <col min="15369" max="15369" width="9.625" style="4" customWidth="1"/>
    <col min="15370" max="15370" width="2.625" style="4" customWidth="1"/>
    <col min="15371" max="15371" width="6.25" style="4" customWidth="1"/>
    <col min="15372" max="15372" width="11" style="4" customWidth="1"/>
    <col min="15373" max="15381" width="6.5" style="4" customWidth="1"/>
    <col min="15382" max="15382" width="6.375" style="4" customWidth="1"/>
    <col min="15383" max="15397" width="6.5" style="4" customWidth="1"/>
    <col min="15398" max="15398" width="9" style="4"/>
    <col min="15399" max="15399" width="14.25" style="4" customWidth="1"/>
    <col min="15400" max="15400" width="11.625" style="4" customWidth="1"/>
    <col min="15401" max="15401" width="9" style="4"/>
    <col min="15402" max="15402" width="12.25" style="4" customWidth="1"/>
    <col min="15403" max="15617" width="9" style="4"/>
    <col min="15618" max="15618" width="5.375" style="4" customWidth="1"/>
    <col min="15619" max="15619" width="21.5" style="4" customWidth="1"/>
    <col min="15620" max="15620" width="22" style="4" customWidth="1"/>
    <col min="15621" max="15621" width="6.5" style="4" customWidth="1"/>
    <col min="15622" max="15622" width="8" style="4" customWidth="1"/>
    <col min="15623" max="15623" width="8.5" style="4" customWidth="1"/>
    <col min="15624" max="15624" width="14" style="4" customWidth="1"/>
    <col min="15625" max="15625" width="9.625" style="4" customWidth="1"/>
    <col min="15626" max="15626" width="2.625" style="4" customWidth="1"/>
    <col min="15627" max="15627" width="6.25" style="4" customWidth="1"/>
    <col min="15628" max="15628" width="11" style="4" customWidth="1"/>
    <col min="15629" max="15637" width="6.5" style="4" customWidth="1"/>
    <col min="15638" max="15638" width="6.375" style="4" customWidth="1"/>
    <col min="15639" max="15653" width="6.5" style="4" customWidth="1"/>
    <col min="15654" max="15654" width="9" style="4"/>
    <col min="15655" max="15655" width="14.25" style="4" customWidth="1"/>
    <col min="15656" max="15656" width="11.625" style="4" customWidth="1"/>
    <col min="15657" max="15657" width="9" style="4"/>
    <col min="15658" max="15658" width="12.25" style="4" customWidth="1"/>
    <col min="15659" max="15873" width="9" style="4"/>
    <col min="15874" max="15874" width="5.375" style="4" customWidth="1"/>
    <col min="15875" max="15875" width="21.5" style="4" customWidth="1"/>
    <col min="15876" max="15876" width="22" style="4" customWidth="1"/>
    <col min="15877" max="15877" width="6.5" style="4" customWidth="1"/>
    <col min="15878" max="15878" width="8" style="4" customWidth="1"/>
    <col min="15879" max="15879" width="8.5" style="4" customWidth="1"/>
    <col min="15880" max="15880" width="14" style="4" customWidth="1"/>
    <col min="15881" max="15881" width="9.625" style="4" customWidth="1"/>
    <col min="15882" max="15882" width="2.625" style="4" customWidth="1"/>
    <col min="15883" max="15883" width="6.25" style="4" customWidth="1"/>
    <col min="15884" max="15884" width="11" style="4" customWidth="1"/>
    <col min="15885" max="15893" width="6.5" style="4" customWidth="1"/>
    <col min="15894" max="15894" width="6.375" style="4" customWidth="1"/>
    <col min="15895" max="15909" width="6.5" style="4" customWidth="1"/>
    <col min="15910" max="15910" width="9" style="4"/>
    <col min="15911" max="15911" width="14.25" style="4" customWidth="1"/>
    <col min="15912" max="15912" width="11.625" style="4" customWidth="1"/>
    <col min="15913" max="15913" width="9" style="4"/>
    <col min="15914" max="15914" width="12.25" style="4" customWidth="1"/>
    <col min="15915" max="16129" width="9" style="4"/>
    <col min="16130" max="16130" width="5.375" style="4" customWidth="1"/>
    <col min="16131" max="16131" width="21.5" style="4" customWidth="1"/>
    <col min="16132" max="16132" width="22" style="4" customWidth="1"/>
    <col min="16133" max="16133" width="6.5" style="4" customWidth="1"/>
    <col min="16134" max="16134" width="8" style="4" customWidth="1"/>
    <col min="16135" max="16135" width="8.5" style="4" customWidth="1"/>
    <col min="16136" max="16136" width="14" style="4" customWidth="1"/>
    <col min="16137" max="16137" width="9.625" style="4" customWidth="1"/>
    <col min="16138" max="16138" width="2.625" style="4" customWidth="1"/>
    <col min="16139" max="16139" width="6.25" style="4" customWidth="1"/>
    <col min="16140" max="16140" width="11" style="4" customWidth="1"/>
    <col min="16141" max="16149" width="6.5" style="4" customWidth="1"/>
    <col min="16150" max="16150" width="6.375" style="4" customWidth="1"/>
    <col min="16151" max="16165" width="6.5" style="4" customWidth="1"/>
    <col min="16166" max="16166" width="9" style="4"/>
    <col min="16167" max="16167" width="14.25" style="4" customWidth="1"/>
    <col min="16168" max="16168" width="11.625" style="4" customWidth="1"/>
    <col min="16169" max="16169" width="9" style="4"/>
    <col min="16170" max="16170" width="12.25" style="4" customWidth="1"/>
    <col min="16171" max="16384" width="9" style="4"/>
  </cols>
  <sheetData>
    <row r="1" spans="1:18" ht="18.75" customHeight="1" thickBot="1" x14ac:dyDescent="0.2">
      <c r="A1" s="2" t="s">
        <v>15</v>
      </c>
      <c r="B1" s="2"/>
      <c r="C1" s="2" t="s">
        <v>16</v>
      </c>
      <c r="D1" s="9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10"/>
      <c r="K1" s="263" t="s">
        <v>78</v>
      </c>
      <c r="L1" s="264"/>
      <c r="M1" s="265"/>
      <c r="N1" s="3"/>
      <c r="O1" s="3"/>
      <c r="P1" s="3"/>
      <c r="Q1" s="3"/>
      <c r="R1" s="3"/>
    </row>
    <row r="2" spans="1:18" ht="29.25" customHeight="1" x14ac:dyDescent="0.15">
      <c r="A2" s="2">
        <f>IF(F2=0,"",B2)</f>
        <v>1</v>
      </c>
      <c r="B2" s="2">
        <v>1</v>
      </c>
      <c r="C2" s="82" t="str">
        <f>'date(Do Not Touch)'!E2</f>
        <v>いちばんよくわかるWebデザインの基本きちんと入門 第2版</v>
      </c>
      <c r="D2" s="82" t="str">
        <f>'date(Do Not Touch)'!F2</f>
        <v>ISBN:9784815609610</v>
      </c>
      <c r="E2" s="83" t="str">
        <f>IF('date(Do Not Touch)'!G2="0","",'date(Do Not Touch)'!G2)</f>
        <v>EA</v>
      </c>
      <c r="F2" s="83">
        <f>'date(Do Not Touch)'!H2</f>
        <v>6</v>
      </c>
      <c r="G2" s="30"/>
      <c r="H2" s="5">
        <f>F2*G2</f>
        <v>0</v>
      </c>
      <c r="I2" s="11"/>
      <c r="J2" s="12">
        <f>IF(F2&lt;=0,1,0)</f>
        <v>0</v>
      </c>
      <c r="K2" s="3"/>
      <c r="L2" s="3"/>
      <c r="M2" s="3"/>
      <c r="N2" s="3"/>
      <c r="O2" s="3"/>
      <c r="P2" s="3"/>
      <c r="Q2" s="3"/>
      <c r="R2" s="3"/>
    </row>
    <row r="3" spans="1:18" ht="29.25" customHeight="1" x14ac:dyDescent="0.15">
      <c r="A3" s="2">
        <f t="shared" ref="A3:A31" si="0">IF(F3=0,"",B3)</f>
        <v>2</v>
      </c>
      <c r="B3" s="2">
        <v>2</v>
      </c>
      <c r="C3" s="82" t="str">
        <f>'date(Do Not Touch)'!E3</f>
        <v>Webデザイン良質見本版〔第2版〕</v>
      </c>
      <c r="D3" s="82" t="str">
        <f>'date(Do Not Touch)'!F3</f>
        <v>ISBN:9784815609092</v>
      </c>
      <c r="E3" s="83" t="str">
        <f>IF('date(Do Not Touch)'!G3="0","",'date(Do Not Touch)'!G3)</f>
        <v>EA</v>
      </c>
      <c r="F3" s="83">
        <f>'date(Do Not Touch)'!H3</f>
        <v>6</v>
      </c>
      <c r="G3" s="30"/>
      <c r="H3" s="5">
        <f t="shared" ref="H3:H31" si="1">F3*G3</f>
        <v>0</v>
      </c>
      <c r="I3" s="6"/>
      <c r="J3" s="12">
        <f t="shared" ref="J3:J31" si="2">IF(F3&lt;=0,1,0)</f>
        <v>0</v>
      </c>
      <c r="K3" s="3"/>
      <c r="L3" s="3"/>
      <c r="M3" s="3"/>
      <c r="N3" s="3"/>
      <c r="O3" s="3"/>
      <c r="P3" s="3"/>
      <c r="Q3" s="3"/>
      <c r="R3" s="3"/>
    </row>
    <row r="4" spans="1:18" ht="29.25" customHeight="1" x14ac:dyDescent="0.15">
      <c r="A4" s="2">
        <f t="shared" si="0"/>
        <v>3</v>
      </c>
      <c r="B4" s="2">
        <v>3</v>
      </c>
      <c r="C4" s="82" t="str">
        <f>'date(Do Not Touch)'!E4</f>
        <v>できるポケット Web制作必携HTML&amp;CSS全事典 改訂3版</v>
      </c>
      <c r="D4" s="82" t="str">
        <f>'date(Do Not Touch)'!F4</f>
        <v>ISBN:9784295014959</v>
      </c>
      <c r="E4" s="83" t="str">
        <f>IF('date(Do Not Touch)'!G4="0","",'date(Do Not Touch)'!G4)</f>
        <v>EA</v>
      </c>
      <c r="F4" s="83">
        <f>'date(Do Not Touch)'!H4</f>
        <v>6</v>
      </c>
      <c r="G4" s="30"/>
      <c r="H4" s="5">
        <f t="shared" si="1"/>
        <v>0</v>
      </c>
      <c r="I4" s="6"/>
      <c r="J4" s="12">
        <f t="shared" si="2"/>
        <v>0</v>
      </c>
      <c r="K4" s="3"/>
      <c r="L4" s="3"/>
      <c r="M4" s="3"/>
      <c r="N4" s="3"/>
      <c r="O4" s="3"/>
      <c r="P4" s="3"/>
      <c r="Q4" s="3"/>
      <c r="R4" s="3"/>
    </row>
    <row r="5" spans="1:18" ht="29.25" customHeight="1" x14ac:dyDescent="0.15">
      <c r="A5" s="2">
        <f t="shared" si="0"/>
        <v>4</v>
      </c>
      <c r="B5" s="2">
        <v>4</v>
      </c>
      <c r="C5" s="82" t="str">
        <f>'date(Do Not Touch)'!E5</f>
        <v>Jw_cad8 製図入門</v>
      </c>
      <c r="D5" s="82" t="str">
        <f>'date(Do Not Touch)'!F5</f>
        <v>ISBN:9784767826707</v>
      </c>
      <c r="E5" s="83" t="str">
        <f>IF('date(Do Not Touch)'!G5="0","",'date(Do Not Touch)'!G5)</f>
        <v>EA</v>
      </c>
      <c r="F5" s="83">
        <f>'date(Do Not Touch)'!H5</f>
        <v>3</v>
      </c>
      <c r="G5" s="30"/>
      <c r="H5" s="5">
        <f t="shared" si="1"/>
        <v>0</v>
      </c>
      <c r="I5" s="6"/>
      <c r="J5" s="12">
        <f t="shared" si="2"/>
        <v>0</v>
      </c>
      <c r="K5" s="3"/>
      <c r="L5" s="3"/>
      <c r="M5" s="3"/>
      <c r="N5" s="3"/>
      <c r="O5" s="3"/>
      <c r="P5" s="3"/>
      <c r="Q5" s="3"/>
      <c r="R5" s="3"/>
    </row>
    <row r="6" spans="1:18" ht="29.25" customHeight="1" x14ac:dyDescent="0.15">
      <c r="A6" s="2">
        <f t="shared" si="0"/>
        <v>5</v>
      </c>
      <c r="B6" s="2">
        <v>5</v>
      </c>
      <c r="C6" s="82" t="str">
        <f>'date(Do Not Touch)'!E6</f>
        <v>1級建築士設計製図試験課題対策集令和4年度版</v>
      </c>
      <c r="D6" s="82" t="str">
        <f>'date(Do Not Touch)'!F6</f>
        <v>ISBN:9784863588219</v>
      </c>
      <c r="E6" s="83" t="str">
        <f>IF('date(Do Not Touch)'!G6="0","",'date(Do Not Touch)'!G6)</f>
        <v>EA</v>
      </c>
      <c r="F6" s="83">
        <f>'date(Do Not Touch)'!H6</f>
        <v>3</v>
      </c>
      <c r="G6" s="30"/>
      <c r="H6" s="5">
        <f t="shared" si="1"/>
        <v>0</v>
      </c>
      <c r="I6" s="6"/>
      <c r="J6" s="12">
        <f t="shared" si="2"/>
        <v>0</v>
      </c>
      <c r="K6" s="3"/>
      <c r="L6" s="3"/>
      <c r="M6" s="3"/>
      <c r="N6" s="3"/>
      <c r="O6" s="3"/>
      <c r="P6" s="3"/>
      <c r="Q6" s="3"/>
      <c r="R6" s="3"/>
    </row>
    <row r="7" spans="1:18" ht="29.25" customHeight="1" x14ac:dyDescent="0.15">
      <c r="A7" s="2">
        <f t="shared" si="0"/>
        <v>6</v>
      </c>
      <c r="B7" s="2">
        <v>6</v>
      </c>
      <c r="C7" s="82" t="str">
        <f>'date(Do Not Touch)'!E7</f>
        <v>2級建築士設計製図試験課題対策集令和4年度版</v>
      </c>
      <c r="D7" s="82" t="str">
        <f>'date(Do Not Touch)'!F7</f>
        <v>ISBN:9784863588226</v>
      </c>
      <c r="E7" s="83" t="str">
        <f>IF('date(Do Not Touch)'!G7="0","",'date(Do Not Touch)'!G7)</f>
        <v>EA</v>
      </c>
      <c r="F7" s="83">
        <f>'date(Do Not Touch)'!H7</f>
        <v>3</v>
      </c>
      <c r="G7" s="30"/>
      <c r="H7" s="5">
        <f t="shared" si="1"/>
        <v>0</v>
      </c>
      <c r="I7" s="6"/>
      <c r="J7" s="12">
        <f t="shared" si="2"/>
        <v>0</v>
      </c>
      <c r="K7" s="3"/>
      <c r="L7" s="3"/>
      <c r="M7" s="3"/>
      <c r="N7" s="3"/>
      <c r="O7" s="3"/>
      <c r="P7" s="3"/>
      <c r="Q7" s="3"/>
      <c r="R7" s="3"/>
    </row>
    <row r="8" spans="1:18" ht="29.25" customHeight="1" x14ac:dyDescent="0.15">
      <c r="A8" s="2">
        <f t="shared" si="0"/>
        <v>7</v>
      </c>
      <c r="B8" s="2">
        <v>7</v>
      </c>
      <c r="C8" s="82" t="str">
        <f>'date(Do Not Touch)'!E8</f>
        <v>今すぐ使えるかんたんOutlook完全ガイドブック 困った解決&amp;便利技</v>
      </c>
      <c r="D8" s="82" t="str">
        <f>'date(Do Not Touch)'!F8</f>
        <v>ISBN:9784774184937</v>
      </c>
      <c r="E8" s="83" t="str">
        <f>IF('date(Do Not Touch)'!G8="0","",'date(Do Not Touch)'!G8)</f>
        <v>EA</v>
      </c>
      <c r="F8" s="83">
        <f>'date(Do Not Touch)'!H8</f>
        <v>7</v>
      </c>
      <c r="G8" s="30"/>
      <c r="H8" s="5">
        <f t="shared" si="1"/>
        <v>0</v>
      </c>
      <c r="I8" s="6"/>
      <c r="J8" s="12">
        <f t="shared" si="2"/>
        <v>0</v>
      </c>
      <c r="K8" s="3"/>
      <c r="L8" s="3"/>
      <c r="M8" s="3"/>
      <c r="N8" s="3"/>
      <c r="O8" s="3"/>
      <c r="P8" s="3"/>
      <c r="Q8" s="3"/>
      <c r="R8" s="3"/>
    </row>
    <row r="9" spans="1:18" ht="29.25" customHeight="1" x14ac:dyDescent="0.15">
      <c r="A9" s="2">
        <f t="shared" si="0"/>
        <v>8</v>
      </c>
      <c r="B9" s="2">
        <v>8</v>
      </c>
      <c r="C9" s="82" t="str">
        <f>'date(Do Not Touch)'!E9</f>
        <v>キーワードで学ぶ最新情報トピックス2022</v>
      </c>
      <c r="D9" s="82" t="str">
        <f>'date(Do Not Touch)'!F9</f>
        <v>ISBN:9784296070220</v>
      </c>
      <c r="E9" s="83" t="str">
        <f>IF('date(Do Not Touch)'!G9="0","",'date(Do Not Touch)'!G9)</f>
        <v>EA</v>
      </c>
      <c r="F9" s="83">
        <f>'date(Do Not Touch)'!H9</f>
        <v>5</v>
      </c>
      <c r="G9" s="30"/>
      <c r="H9" s="5">
        <f t="shared" si="1"/>
        <v>0</v>
      </c>
      <c r="I9" s="6"/>
      <c r="J9" s="12">
        <f t="shared" si="2"/>
        <v>0</v>
      </c>
      <c r="K9" s="3"/>
      <c r="L9" s="3"/>
      <c r="M9" s="3"/>
      <c r="N9" s="3"/>
      <c r="O9" s="3"/>
      <c r="P9" s="3"/>
      <c r="Q9" s="3"/>
      <c r="R9" s="3"/>
    </row>
    <row r="10" spans="1:18" ht="29.25" customHeight="1" x14ac:dyDescent="0.15">
      <c r="A10" s="2">
        <f t="shared" si="0"/>
        <v>9</v>
      </c>
      <c r="B10" s="2">
        <v>9</v>
      </c>
      <c r="C10" s="82" t="str">
        <f>'date(Do Not Touch)'!E10</f>
        <v>P検1級テキスト</v>
      </c>
      <c r="D10" s="82" t="str">
        <f>'date(Do Not Touch)'!F10</f>
        <v>ISBN:9784990646516</v>
      </c>
      <c r="E10" s="83" t="str">
        <f>IF('date(Do Not Touch)'!G10="0","",'date(Do Not Touch)'!G10)</f>
        <v>EA</v>
      </c>
      <c r="F10" s="83">
        <f>'date(Do Not Touch)'!H10</f>
        <v>3</v>
      </c>
      <c r="G10" s="30"/>
      <c r="H10" s="5">
        <f t="shared" si="1"/>
        <v>0</v>
      </c>
      <c r="I10" s="6"/>
      <c r="J10" s="12">
        <f t="shared" si="2"/>
        <v>0</v>
      </c>
      <c r="K10" s="3"/>
      <c r="L10" s="3"/>
      <c r="M10" s="3"/>
      <c r="N10" s="3"/>
      <c r="O10" s="3"/>
      <c r="P10" s="3"/>
      <c r="Q10" s="3"/>
      <c r="R10" s="3"/>
    </row>
    <row r="11" spans="1:18" ht="29.25" customHeight="1" x14ac:dyDescent="0.15">
      <c r="A11" s="2">
        <f t="shared" si="0"/>
        <v>10</v>
      </c>
      <c r="B11" s="2">
        <v>10</v>
      </c>
      <c r="C11" s="82" t="str">
        <f>'date(Do Not Touch)'!E11</f>
        <v>ISO/IEC27001情報セキュリティマネジメントシステム(ISMS)規格要求事項の徹底解説</v>
      </c>
      <c r="D11" s="82" t="str">
        <f>'date(Do Not Touch)'!F11</f>
        <v>ISBN:9784817195173</v>
      </c>
      <c r="E11" s="83" t="str">
        <f>IF('date(Do Not Touch)'!G11="0","",'date(Do Not Touch)'!G11)</f>
        <v>EA</v>
      </c>
      <c r="F11" s="83">
        <f>'date(Do Not Touch)'!H11</f>
        <v>1</v>
      </c>
      <c r="G11" s="30"/>
      <c r="H11" s="5">
        <f t="shared" si="1"/>
        <v>0</v>
      </c>
      <c r="I11" s="6"/>
      <c r="J11" s="12">
        <f t="shared" si="2"/>
        <v>0</v>
      </c>
      <c r="K11" s="3"/>
      <c r="L11" s="3"/>
      <c r="M11" s="3"/>
      <c r="N11" s="3"/>
      <c r="O11" s="3"/>
      <c r="P11" s="3"/>
      <c r="Q11" s="3"/>
      <c r="R11" s="3"/>
    </row>
    <row r="12" spans="1:18" ht="29.25" customHeight="1" x14ac:dyDescent="0.15">
      <c r="A12" s="2">
        <f t="shared" si="0"/>
        <v>11</v>
      </c>
      <c r="B12" s="2">
        <v>11</v>
      </c>
      <c r="C12" s="82" t="str">
        <f>'date(Do Not Touch)'!E12</f>
        <v>脅威インテリジェンスの教科書</v>
      </c>
      <c r="D12" s="82" t="str">
        <f>'date(Do Not Touch)'!F12</f>
        <v>ISBN:9784297124571</v>
      </c>
      <c r="E12" s="83" t="str">
        <f>IF('date(Do Not Touch)'!G12="0","",'date(Do Not Touch)'!G12)</f>
        <v>EA</v>
      </c>
      <c r="F12" s="83">
        <f>'date(Do Not Touch)'!H12</f>
        <v>1</v>
      </c>
      <c r="G12" s="30"/>
      <c r="H12" s="5">
        <f t="shared" si="1"/>
        <v>0</v>
      </c>
      <c r="I12" s="6"/>
      <c r="J12" s="12">
        <f t="shared" si="2"/>
        <v>0</v>
      </c>
      <c r="K12" s="3"/>
      <c r="L12" s="3"/>
      <c r="M12" s="3"/>
      <c r="N12" s="3"/>
      <c r="O12" s="3"/>
      <c r="P12" s="3"/>
      <c r="Q12" s="3"/>
      <c r="R12" s="3"/>
    </row>
    <row r="13" spans="1:18" ht="29.25" customHeight="1" x14ac:dyDescent="0.15">
      <c r="A13" s="2">
        <f t="shared" si="0"/>
        <v>12</v>
      </c>
      <c r="B13" s="2">
        <v>12</v>
      </c>
      <c r="C13" s="82" t="str">
        <f>'date(Do Not Touch)'!E13</f>
        <v>詳解インシデントレスポンス</v>
      </c>
      <c r="D13" s="82" t="str">
        <f>'date(Do Not Touch)'!F13</f>
        <v>ISBN:9784873119748</v>
      </c>
      <c r="E13" s="83" t="str">
        <f>IF('date(Do Not Touch)'!G13="0","",'date(Do Not Touch)'!G13)</f>
        <v>EA</v>
      </c>
      <c r="F13" s="83">
        <f>'date(Do Not Touch)'!H13</f>
        <v>1</v>
      </c>
      <c r="G13" s="30"/>
      <c r="H13" s="5">
        <f t="shared" si="1"/>
        <v>0</v>
      </c>
      <c r="I13" s="6"/>
      <c r="J13" s="12">
        <f t="shared" si="2"/>
        <v>0</v>
      </c>
      <c r="K13" s="3"/>
      <c r="L13" s="3"/>
      <c r="M13" s="3"/>
      <c r="N13" s="3"/>
      <c r="O13" s="3"/>
      <c r="P13" s="3"/>
      <c r="Q13" s="3"/>
      <c r="R13" s="3"/>
    </row>
    <row r="14" spans="1:18" ht="29.25" customHeight="1" x14ac:dyDescent="0.15">
      <c r="A14" s="2">
        <f t="shared" si="0"/>
        <v>13</v>
      </c>
      <c r="B14" s="2">
        <v>13</v>
      </c>
      <c r="C14" s="82" t="str">
        <f>'date(Do Not Touch)'!E14</f>
        <v>ISO/IEC 27001・27002拡張によるサイバーセキュリティ対策</v>
      </c>
      <c r="D14" s="82" t="str">
        <f>'date(Do Not Touch)'!F14</f>
        <v>ISBN:9784542305489</v>
      </c>
      <c r="E14" s="83" t="str">
        <f>IF('date(Do Not Touch)'!G14="0","",'date(Do Not Touch)'!G14)</f>
        <v>EA</v>
      </c>
      <c r="F14" s="83">
        <f>'date(Do Not Touch)'!H14</f>
        <v>1</v>
      </c>
      <c r="G14" s="30"/>
      <c r="H14" s="5">
        <f t="shared" si="1"/>
        <v>0</v>
      </c>
      <c r="I14" s="6"/>
      <c r="J14" s="12">
        <f t="shared" si="2"/>
        <v>0</v>
      </c>
      <c r="K14" s="3"/>
      <c r="L14" s="3"/>
      <c r="M14" s="3"/>
      <c r="N14" s="3"/>
      <c r="O14" s="3"/>
      <c r="P14" s="3"/>
      <c r="Q14" s="3"/>
      <c r="R14" s="3"/>
    </row>
    <row r="15" spans="1:18" ht="29.25" customHeight="1" x14ac:dyDescent="0.15">
      <c r="A15" s="2" t="str">
        <f t="shared" si="0"/>
        <v/>
      </c>
      <c r="B15" s="2">
        <v>14</v>
      </c>
      <c r="C15" s="82" t="str">
        <f>'date(Do Not Touch)'!E15</f>
        <v>以下余白</v>
      </c>
      <c r="D15" s="82" t="str">
        <f>'date(Do Not Touch)'!F15</f>
        <v/>
      </c>
      <c r="E15" s="83" t="str">
        <f>IF('date(Do Not Touch)'!G15="0","",'date(Do Not Touch)'!G15)</f>
        <v/>
      </c>
      <c r="F15" s="83">
        <f>'date(Do Not Touch)'!H15</f>
        <v>0</v>
      </c>
      <c r="G15" s="30"/>
      <c r="H15" s="5">
        <f t="shared" si="1"/>
        <v>0</v>
      </c>
      <c r="I15" s="6"/>
      <c r="J15" s="12">
        <f t="shared" si="2"/>
        <v>1</v>
      </c>
      <c r="K15" s="3"/>
      <c r="L15" s="3"/>
      <c r="M15" s="3"/>
      <c r="N15" s="3"/>
      <c r="O15" s="3"/>
      <c r="P15" s="3"/>
      <c r="Q15" s="3"/>
      <c r="R15" s="3"/>
    </row>
    <row r="16" spans="1:18" ht="29.25" customHeight="1" x14ac:dyDescent="0.15">
      <c r="A16" s="2" t="str">
        <f t="shared" si="0"/>
        <v/>
      </c>
      <c r="B16" s="2">
        <v>15</v>
      </c>
      <c r="C16" s="82" t="str">
        <f>'date(Do Not Touch)'!E16</f>
        <v/>
      </c>
      <c r="D16" s="82" t="str">
        <f>'date(Do Not Touch)'!F16</f>
        <v/>
      </c>
      <c r="E16" s="83" t="str">
        <f>IF('date(Do Not Touch)'!G16="0","",'date(Do Not Touch)'!G16)</f>
        <v/>
      </c>
      <c r="F16" s="83">
        <f>'date(Do Not Touch)'!H16</f>
        <v>0</v>
      </c>
      <c r="G16" s="30"/>
      <c r="H16" s="5">
        <f t="shared" si="1"/>
        <v>0</v>
      </c>
      <c r="I16" s="6"/>
      <c r="J16" s="12">
        <f t="shared" si="2"/>
        <v>1</v>
      </c>
      <c r="K16" s="3"/>
      <c r="L16" s="3"/>
      <c r="M16" s="3"/>
      <c r="N16" s="3"/>
      <c r="O16" s="3"/>
      <c r="P16" s="3"/>
      <c r="Q16" s="3"/>
      <c r="R16" s="3"/>
    </row>
    <row r="17" spans="1:18" ht="29.25" customHeight="1" x14ac:dyDescent="0.15">
      <c r="A17" s="2" t="str">
        <f t="shared" si="0"/>
        <v/>
      </c>
      <c r="B17" s="2">
        <v>16</v>
      </c>
      <c r="C17" s="82" t="str">
        <f>'date(Do Not Touch)'!E17</f>
        <v/>
      </c>
      <c r="D17" s="82" t="str">
        <f>'date(Do Not Touch)'!F17</f>
        <v/>
      </c>
      <c r="E17" s="83" t="str">
        <f>IF('date(Do Not Touch)'!G17="0","",'date(Do Not Touch)'!G17)</f>
        <v/>
      </c>
      <c r="F17" s="83">
        <f>'date(Do Not Touch)'!H17</f>
        <v>0</v>
      </c>
      <c r="G17" s="30"/>
      <c r="H17" s="5">
        <f t="shared" si="1"/>
        <v>0</v>
      </c>
      <c r="I17" s="6"/>
      <c r="J17" s="12">
        <f t="shared" si="2"/>
        <v>1</v>
      </c>
      <c r="K17" s="3"/>
      <c r="L17" s="3"/>
      <c r="M17" s="3"/>
      <c r="N17" s="3"/>
      <c r="O17" s="3"/>
      <c r="P17" s="3"/>
      <c r="Q17" s="3"/>
      <c r="R17" s="3"/>
    </row>
    <row r="18" spans="1:18" ht="29.25" customHeight="1" x14ac:dyDescent="0.15">
      <c r="A18" s="2" t="str">
        <f t="shared" si="0"/>
        <v/>
      </c>
      <c r="B18" s="2">
        <v>17</v>
      </c>
      <c r="C18" s="82" t="str">
        <f>'date(Do Not Touch)'!E18</f>
        <v/>
      </c>
      <c r="D18" s="82" t="str">
        <f>'date(Do Not Touch)'!F18</f>
        <v/>
      </c>
      <c r="E18" s="83" t="str">
        <f>IF('date(Do Not Touch)'!G18="0","",'date(Do Not Touch)'!G18)</f>
        <v/>
      </c>
      <c r="F18" s="83">
        <f>'date(Do Not Touch)'!H18</f>
        <v>0</v>
      </c>
      <c r="G18" s="30"/>
      <c r="H18" s="5">
        <f t="shared" si="1"/>
        <v>0</v>
      </c>
      <c r="I18" s="6"/>
      <c r="J18" s="12">
        <f t="shared" si="2"/>
        <v>1</v>
      </c>
      <c r="K18" s="3"/>
      <c r="L18" s="3"/>
      <c r="M18" s="3"/>
      <c r="N18" s="3"/>
      <c r="O18" s="3"/>
      <c r="P18" s="3"/>
      <c r="Q18" s="3"/>
      <c r="R18" s="3"/>
    </row>
    <row r="19" spans="1:18" ht="29.25" customHeight="1" x14ac:dyDescent="0.15">
      <c r="A19" s="2" t="str">
        <f t="shared" si="0"/>
        <v/>
      </c>
      <c r="B19" s="2">
        <v>18</v>
      </c>
      <c r="C19" s="82" t="str">
        <f>'date(Do Not Touch)'!E19</f>
        <v/>
      </c>
      <c r="D19" s="82" t="str">
        <f>'date(Do Not Touch)'!F19</f>
        <v/>
      </c>
      <c r="E19" s="83" t="str">
        <f>IF('date(Do Not Touch)'!G19="0","",'date(Do Not Touch)'!G19)</f>
        <v/>
      </c>
      <c r="F19" s="83">
        <f>'date(Do Not Touch)'!H19</f>
        <v>0</v>
      </c>
      <c r="G19" s="30"/>
      <c r="H19" s="5">
        <f t="shared" si="1"/>
        <v>0</v>
      </c>
      <c r="I19" s="6"/>
      <c r="J19" s="12">
        <f t="shared" si="2"/>
        <v>1</v>
      </c>
      <c r="K19" s="3"/>
      <c r="L19" s="3"/>
      <c r="M19" s="3"/>
      <c r="N19" s="3"/>
      <c r="O19" s="3"/>
      <c r="P19" s="3"/>
      <c r="Q19" s="3"/>
      <c r="R19" s="3"/>
    </row>
    <row r="20" spans="1:18" ht="29.25" customHeight="1" x14ac:dyDescent="0.15">
      <c r="A20" s="2" t="str">
        <f t="shared" si="0"/>
        <v/>
      </c>
      <c r="B20" s="2">
        <v>19</v>
      </c>
      <c r="C20" s="82" t="str">
        <f>'date(Do Not Touch)'!E20</f>
        <v/>
      </c>
      <c r="D20" s="82" t="str">
        <f>'date(Do Not Touch)'!F20</f>
        <v/>
      </c>
      <c r="E20" s="83" t="str">
        <f>IF('date(Do Not Touch)'!G20="0","",'date(Do Not Touch)'!G20)</f>
        <v/>
      </c>
      <c r="F20" s="83">
        <f>'date(Do Not Touch)'!H20</f>
        <v>0</v>
      </c>
      <c r="G20" s="30"/>
      <c r="H20" s="5">
        <f t="shared" si="1"/>
        <v>0</v>
      </c>
      <c r="I20" s="6"/>
      <c r="J20" s="12">
        <f t="shared" si="2"/>
        <v>1</v>
      </c>
      <c r="K20" s="3"/>
      <c r="L20" s="3"/>
      <c r="M20" s="3"/>
      <c r="N20" s="3"/>
      <c r="O20" s="3"/>
      <c r="P20" s="3"/>
      <c r="Q20" s="3"/>
      <c r="R20" s="3"/>
    </row>
    <row r="21" spans="1:18" ht="29.25" customHeight="1" x14ac:dyDescent="0.15">
      <c r="A21" s="2" t="str">
        <f t="shared" si="0"/>
        <v/>
      </c>
      <c r="B21" s="2">
        <v>20</v>
      </c>
      <c r="C21" s="82" t="str">
        <f>'date(Do Not Touch)'!E21</f>
        <v/>
      </c>
      <c r="D21" s="82" t="str">
        <f>'date(Do Not Touch)'!F21</f>
        <v/>
      </c>
      <c r="E21" s="83" t="str">
        <f>IF('date(Do Not Touch)'!G21="0","",'date(Do Not Touch)'!G21)</f>
        <v/>
      </c>
      <c r="F21" s="83">
        <f>'date(Do Not Touch)'!H21</f>
        <v>0</v>
      </c>
      <c r="G21" s="30"/>
      <c r="H21" s="5">
        <f t="shared" si="1"/>
        <v>0</v>
      </c>
      <c r="I21" s="6"/>
      <c r="J21" s="12">
        <f t="shared" si="2"/>
        <v>1</v>
      </c>
      <c r="K21" s="3"/>
      <c r="L21" s="3"/>
      <c r="M21" s="3"/>
      <c r="N21" s="3"/>
      <c r="O21" s="3"/>
      <c r="P21" s="3"/>
      <c r="Q21" s="3"/>
      <c r="R21" s="3"/>
    </row>
    <row r="22" spans="1:18" ht="29.25" customHeight="1" x14ac:dyDescent="0.15">
      <c r="A22" s="2" t="str">
        <f t="shared" si="0"/>
        <v/>
      </c>
      <c r="B22" s="2">
        <v>21</v>
      </c>
      <c r="C22" s="82" t="str">
        <f>'date(Do Not Touch)'!E22</f>
        <v/>
      </c>
      <c r="D22" s="82" t="str">
        <f>'date(Do Not Touch)'!F22</f>
        <v/>
      </c>
      <c r="E22" s="83" t="str">
        <f>IF('date(Do Not Touch)'!G22="0","",'date(Do Not Touch)'!G22)</f>
        <v/>
      </c>
      <c r="F22" s="83">
        <f>'date(Do Not Touch)'!H22</f>
        <v>0</v>
      </c>
      <c r="G22" s="30"/>
      <c r="H22" s="5">
        <f t="shared" si="1"/>
        <v>0</v>
      </c>
      <c r="I22" s="6"/>
      <c r="J22" s="12">
        <f t="shared" si="2"/>
        <v>1</v>
      </c>
      <c r="K22" s="3"/>
      <c r="L22" s="3"/>
      <c r="M22" s="3"/>
      <c r="N22" s="3"/>
      <c r="O22" s="3"/>
      <c r="P22" s="3"/>
      <c r="Q22" s="3"/>
      <c r="R22" s="3"/>
    </row>
    <row r="23" spans="1:18" ht="29.25" customHeight="1" x14ac:dyDescent="0.15">
      <c r="A23" s="2" t="str">
        <f t="shared" si="0"/>
        <v/>
      </c>
      <c r="B23" s="2">
        <v>22</v>
      </c>
      <c r="C23" s="82" t="str">
        <f>'date(Do Not Touch)'!E23</f>
        <v/>
      </c>
      <c r="D23" s="82" t="str">
        <f>'date(Do Not Touch)'!F23</f>
        <v/>
      </c>
      <c r="E23" s="83" t="str">
        <f>IF('date(Do Not Touch)'!G23="0","",'date(Do Not Touch)'!G23)</f>
        <v/>
      </c>
      <c r="F23" s="83">
        <f>'date(Do Not Touch)'!H23</f>
        <v>0</v>
      </c>
      <c r="G23" s="30"/>
      <c r="H23" s="5">
        <f t="shared" si="1"/>
        <v>0</v>
      </c>
      <c r="I23" s="6"/>
      <c r="J23" s="12">
        <f t="shared" si="2"/>
        <v>1</v>
      </c>
      <c r="K23" s="3"/>
      <c r="L23" s="3"/>
      <c r="M23" s="3"/>
      <c r="N23" s="3"/>
      <c r="O23" s="3"/>
      <c r="P23" s="3"/>
      <c r="Q23" s="3"/>
      <c r="R23" s="3"/>
    </row>
    <row r="24" spans="1:18" ht="29.25" customHeight="1" x14ac:dyDescent="0.15">
      <c r="A24" s="2" t="str">
        <f t="shared" si="0"/>
        <v/>
      </c>
      <c r="B24" s="2">
        <v>23</v>
      </c>
      <c r="C24" s="82" t="str">
        <f>'date(Do Not Touch)'!E24</f>
        <v/>
      </c>
      <c r="D24" s="82" t="str">
        <f>'date(Do Not Touch)'!F24</f>
        <v/>
      </c>
      <c r="E24" s="83" t="str">
        <f>IF('date(Do Not Touch)'!G24="0","",'date(Do Not Touch)'!G24)</f>
        <v/>
      </c>
      <c r="F24" s="83">
        <f>'date(Do Not Touch)'!H24</f>
        <v>0</v>
      </c>
      <c r="G24" s="30"/>
      <c r="H24" s="5">
        <f t="shared" si="1"/>
        <v>0</v>
      </c>
      <c r="I24" s="6"/>
      <c r="J24" s="12">
        <f t="shared" si="2"/>
        <v>1</v>
      </c>
      <c r="K24" s="3"/>
      <c r="L24" s="3"/>
      <c r="M24" s="3"/>
      <c r="N24" s="3"/>
      <c r="O24" s="3"/>
      <c r="P24" s="3"/>
      <c r="Q24" s="3"/>
      <c r="R24" s="3"/>
    </row>
    <row r="25" spans="1:18" ht="29.25" customHeight="1" x14ac:dyDescent="0.15">
      <c r="A25" s="2" t="str">
        <f t="shared" si="0"/>
        <v/>
      </c>
      <c r="B25" s="2">
        <v>24</v>
      </c>
      <c r="C25" s="82" t="str">
        <f>'date(Do Not Touch)'!E25</f>
        <v/>
      </c>
      <c r="D25" s="82" t="str">
        <f>'date(Do Not Touch)'!F25</f>
        <v/>
      </c>
      <c r="E25" s="83" t="str">
        <f>IF('date(Do Not Touch)'!G25="0","",'date(Do Not Touch)'!G25)</f>
        <v/>
      </c>
      <c r="F25" s="83">
        <f>'date(Do Not Touch)'!H25</f>
        <v>0</v>
      </c>
      <c r="G25" s="30"/>
      <c r="H25" s="5">
        <f t="shared" si="1"/>
        <v>0</v>
      </c>
      <c r="I25" s="6"/>
      <c r="J25" s="12">
        <f t="shared" si="2"/>
        <v>1</v>
      </c>
      <c r="K25" s="3"/>
      <c r="L25" s="3"/>
      <c r="M25" s="3"/>
      <c r="N25" s="3"/>
      <c r="O25" s="3"/>
      <c r="P25" s="3"/>
      <c r="Q25" s="3"/>
      <c r="R25" s="3"/>
    </row>
    <row r="26" spans="1:18" ht="29.25" customHeight="1" x14ac:dyDescent="0.15">
      <c r="A26" s="2" t="str">
        <f t="shared" si="0"/>
        <v/>
      </c>
      <c r="B26" s="2">
        <v>25</v>
      </c>
      <c r="C26" s="82" t="str">
        <f>'date(Do Not Touch)'!E26</f>
        <v/>
      </c>
      <c r="D26" s="82" t="str">
        <f>'date(Do Not Touch)'!F26</f>
        <v/>
      </c>
      <c r="E26" s="83" t="str">
        <f>IF('date(Do Not Touch)'!G26="0","",'date(Do Not Touch)'!G26)</f>
        <v/>
      </c>
      <c r="F26" s="83">
        <f>'date(Do Not Touch)'!H26</f>
        <v>0</v>
      </c>
      <c r="G26" s="30"/>
      <c r="H26" s="5">
        <f t="shared" si="1"/>
        <v>0</v>
      </c>
      <c r="I26" s="6"/>
      <c r="J26" s="12">
        <f t="shared" si="2"/>
        <v>1</v>
      </c>
      <c r="K26" s="3"/>
      <c r="L26" s="3"/>
      <c r="M26" s="3"/>
      <c r="N26" s="3"/>
      <c r="O26" s="3"/>
      <c r="P26" s="3"/>
      <c r="Q26" s="3"/>
      <c r="R26" s="3"/>
    </row>
    <row r="27" spans="1:18" ht="29.25" customHeight="1" x14ac:dyDescent="0.15">
      <c r="A27" s="2" t="str">
        <f t="shared" si="0"/>
        <v/>
      </c>
      <c r="B27" s="2">
        <v>26</v>
      </c>
      <c r="C27" s="82" t="str">
        <f>'date(Do Not Touch)'!E27</f>
        <v/>
      </c>
      <c r="D27" s="82" t="str">
        <f>'date(Do Not Touch)'!F27</f>
        <v/>
      </c>
      <c r="E27" s="83" t="str">
        <f>IF('date(Do Not Touch)'!G27="0","",'date(Do Not Touch)'!G27)</f>
        <v/>
      </c>
      <c r="F27" s="83">
        <f>'date(Do Not Touch)'!H27</f>
        <v>0</v>
      </c>
      <c r="G27" s="30"/>
      <c r="H27" s="5">
        <f t="shared" si="1"/>
        <v>0</v>
      </c>
      <c r="I27" s="6"/>
      <c r="J27" s="12">
        <f t="shared" si="2"/>
        <v>1</v>
      </c>
      <c r="K27" s="3"/>
      <c r="L27" s="3"/>
      <c r="M27" s="3"/>
      <c r="N27" s="3"/>
      <c r="O27" s="3"/>
      <c r="P27" s="3"/>
      <c r="Q27" s="3"/>
      <c r="R27" s="3"/>
    </row>
    <row r="28" spans="1:18" ht="29.25" customHeight="1" x14ac:dyDescent="0.15">
      <c r="A28" s="2" t="str">
        <f t="shared" si="0"/>
        <v/>
      </c>
      <c r="B28" s="2">
        <v>27</v>
      </c>
      <c r="C28" s="82" t="str">
        <f>'date(Do Not Touch)'!E28</f>
        <v/>
      </c>
      <c r="D28" s="82" t="str">
        <f>'date(Do Not Touch)'!F28</f>
        <v/>
      </c>
      <c r="E28" s="83" t="str">
        <f>IF('date(Do Not Touch)'!G28="0","",'date(Do Not Touch)'!G28)</f>
        <v/>
      </c>
      <c r="F28" s="83">
        <f>'date(Do Not Touch)'!H28</f>
        <v>0</v>
      </c>
      <c r="G28" s="30"/>
      <c r="H28" s="5">
        <f t="shared" si="1"/>
        <v>0</v>
      </c>
      <c r="I28" s="6"/>
      <c r="J28" s="12">
        <f t="shared" si="2"/>
        <v>1</v>
      </c>
      <c r="K28" s="3"/>
      <c r="L28" s="3"/>
      <c r="M28" s="3"/>
      <c r="N28" s="3"/>
      <c r="O28" s="3"/>
      <c r="P28" s="3"/>
      <c r="Q28" s="3"/>
      <c r="R28" s="3"/>
    </row>
    <row r="29" spans="1:18" ht="29.25" customHeight="1" x14ac:dyDescent="0.15">
      <c r="A29" s="2" t="str">
        <f t="shared" si="0"/>
        <v/>
      </c>
      <c r="B29" s="2">
        <v>28</v>
      </c>
      <c r="C29" s="82" t="str">
        <f>'date(Do Not Touch)'!E29</f>
        <v/>
      </c>
      <c r="D29" s="82" t="str">
        <f>'date(Do Not Touch)'!F29</f>
        <v/>
      </c>
      <c r="E29" s="83" t="str">
        <f>IF('date(Do Not Touch)'!G29="0","",'date(Do Not Touch)'!G29)</f>
        <v/>
      </c>
      <c r="F29" s="83">
        <f>'date(Do Not Touch)'!H29</f>
        <v>0</v>
      </c>
      <c r="G29" s="30"/>
      <c r="H29" s="5">
        <f t="shared" si="1"/>
        <v>0</v>
      </c>
      <c r="I29" s="6"/>
      <c r="J29" s="12">
        <f t="shared" si="2"/>
        <v>1</v>
      </c>
      <c r="K29" s="3"/>
      <c r="L29" s="3"/>
      <c r="M29" s="3"/>
      <c r="N29" s="3"/>
      <c r="O29" s="3"/>
      <c r="P29" s="3"/>
      <c r="Q29" s="3"/>
      <c r="R29" s="3"/>
    </row>
    <row r="30" spans="1:18" ht="29.25" customHeight="1" x14ac:dyDescent="0.15">
      <c r="A30" s="2" t="str">
        <f t="shared" si="0"/>
        <v/>
      </c>
      <c r="B30" s="2">
        <v>29</v>
      </c>
      <c r="C30" s="82" t="str">
        <f>'date(Do Not Touch)'!E30</f>
        <v/>
      </c>
      <c r="D30" s="82" t="str">
        <f>'date(Do Not Touch)'!F30</f>
        <v/>
      </c>
      <c r="E30" s="83" t="str">
        <f>IF('date(Do Not Touch)'!G30="0","",'date(Do Not Touch)'!G30)</f>
        <v/>
      </c>
      <c r="F30" s="83">
        <f>'date(Do Not Touch)'!H30</f>
        <v>0</v>
      </c>
      <c r="G30" s="30"/>
      <c r="H30" s="5">
        <f t="shared" si="1"/>
        <v>0</v>
      </c>
      <c r="I30" s="6"/>
      <c r="J30" s="12">
        <f t="shared" si="2"/>
        <v>1</v>
      </c>
      <c r="K30" s="3"/>
      <c r="L30" s="3"/>
      <c r="M30" s="3"/>
      <c r="N30" s="3"/>
      <c r="O30" s="3"/>
      <c r="P30" s="3"/>
      <c r="Q30" s="3"/>
      <c r="R30" s="3"/>
    </row>
    <row r="31" spans="1:18" ht="29.25" customHeight="1" x14ac:dyDescent="0.15">
      <c r="A31" s="2" t="str">
        <f t="shared" si="0"/>
        <v/>
      </c>
      <c r="B31" s="2">
        <v>30</v>
      </c>
      <c r="C31" s="82" t="str">
        <f>'date(Do Not Touch)'!E31</f>
        <v/>
      </c>
      <c r="D31" s="82" t="str">
        <f>'date(Do Not Touch)'!F31</f>
        <v/>
      </c>
      <c r="E31" s="83" t="str">
        <f>IF('date(Do Not Touch)'!G31="0","",'date(Do Not Touch)'!G31)</f>
        <v/>
      </c>
      <c r="F31" s="83">
        <f>'date(Do Not Touch)'!H31</f>
        <v>0</v>
      </c>
      <c r="G31" s="30"/>
      <c r="H31" s="5">
        <f t="shared" si="1"/>
        <v>0</v>
      </c>
      <c r="I31" s="6"/>
      <c r="J31" s="12">
        <f t="shared" si="2"/>
        <v>1</v>
      </c>
      <c r="K31" s="3"/>
      <c r="L31" s="3"/>
      <c r="M31" s="3"/>
      <c r="N31" s="3"/>
      <c r="O31" s="3"/>
      <c r="P31" s="3"/>
      <c r="Q31" s="3"/>
      <c r="R31" s="3"/>
    </row>
    <row r="32" spans="1:18" ht="29.25" customHeight="1" x14ac:dyDescent="0.15">
      <c r="A32" s="273" t="s">
        <v>23</v>
      </c>
      <c r="B32" s="274"/>
      <c r="C32" s="274"/>
      <c r="D32" s="274"/>
      <c r="E32" s="274"/>
      <c r="F32" s="274"/>
      <c r="G32" s="275"/>
      <c r="H32" s="5">
        <f>SUM(H2:H31)</f>
        <v>0</v>
      </c>
      <c r="I32" s="6"/>
      <c r="J32" s="13">
        <f>SUM(J2:J31)</f>
        <v>17</v>
      </c>
      <c r="K32" s="3" t="e">
        <f>A31-J32-1</f>
        <v>#VALUE!</v>
      </c>
      <c r="L32" s="3"/>
      <c r="M32" s="3"/>
      <c r="N32" s="3"/>
      <c r="O32" s="3"/>
      <c r="P32" s="3"/>
      <c r="Q32" s="3"/>
      <c r="R32" s="3"/>
    </row>
  </sheetData>
  <mergeCells count="2">
    <mergeCell ref="A32:G32"/>
    <mergeCell ref="K1:M1"/>
  </mergeCells>
  <phoneticPr fontId="5"/>
  <conditionalFormatting sqref="G2:G31">
    <cfRule type="expression" dxfId="1" priority="3">
      <formula>IF(RIGHT(TEXT(G2,"0.#"),1)=".",TRUE,FALSE)</formula>
    </cfRule>
    <cfRule type="expression" dxfId="0" priority="4">
      <formula>IF(RIGHT(TEXT(G2,"0.#"),1)=".",FALSE,TRUE)</formula>
    </cfRule>
  </conditionalFormatting>
  <dataValidations count="1">
    <dataValidation type="list" allowBlank="1" showInputMessage="1" showErrorMessage="1" sqref="WVL983030:WVL983069 WLP983030:WLP983069 WBT983030:WBT983069 VRX983030:VRX983069 VIB983030:VIB983069 UYF983030:UYF983069 UOJ983030:UOJ983069 UEN983030:UEN983069 TUR983030:TUR983069 TKV983030:TKV983069 TAZ983030:TAZ983069 SRD983030:SRD983069 SHH983030:SHH983069 RXL983030:RXL983069 RNP983030:RNP983069 RDT983030:RDT983069 QTX983030:QTX983069 QKB983030:QKB983069 QAF983030:QAF983069 PQJ983030:PQJ983069 PGN983030:PGN983069 OWR983030:OWR983069 OMV983030:OMV983069 OCZ983030:OCZ983069 NTD983030:NTD983069 NJH983030:NJH983069 MZL983030:MZL983069 MPP983030:MPP983069 MFT983030:MFT983069 LVX983030:LVX983069 LMB983030:LMB983069 LCF983030:LCF983069 KSJ983030:KSJ983069 KIN983030:KIN983069 JYR983030:JYR983069 JOV983030:JOV983069 JEZ983030:JEZ983069 IVD983030:IVD983069 ILH983030:ILH983069 IBL983030:IBL983069 HRP983030:HRP983069 HHT983030:HHT983069 GXX983030:GXX983069 GOB983030:GOB983069 GEF983030:GEF983069 FUJ983030:FUJ983069 FKN983030:FKN983069 FAR983030:FAR983069 EQV983030:EQV983069 EGZ983030:EGZ983069 DXD983030:DXD983069 DNH983030:DNH983069 DDL983030:DDL983069 CTP983030:CTP983069 CJT983030:CJT983069 BZX983030:BZX983069 BQB983030:BQB983069 BGF983030:BGF983069 AWJ983030:AWJ983069 AMN983030:AMN983069 ACR983030:ACR983069 SV983030:SV983069 IZ983030:IZ983069 D983030:D983069 WVL917494:WVL917533 WLP917494:WLP917533 WBT917494:WBT917533 VRX917494:VRX917533 VIB917494:VIB917533 UYF917494:UYF917533 UOJ917494:UOJ917533 UEN917494:UEN917533 TUR917494:TUR917533 TKV917494:TKV917533 TAZ917494:TAZ917533 SRD917494:SRD917533 SHH917494:SHH917533 RXL917494:RXL917533 RNP917494:RNP917533 RDT917494:RDT917533 QTX917494:QTX917533 QKB917494:QKB917533 QAF917494:QAF917533 PQJ917494:PQJ917533 PGN917494:PGN917533 OWR917494:OWR917533 OMV917494:OMV917533 OCZ917494:OCZ917533 NTD917494:NTD917533 NJH917494:NJH917533 MZL917494:MZL917533 MPP917494:MPP917533 MFT917494:MFT917533 LVX917494:LVX917533 LMB917494:LMB917533 LCF917494:LCF917533 KSJ917494:KSJ917533 KIN917494:KIN917533 JYR917494:JYR917533 JOV917494:JOV917533 JEZ917494:JEZ917533 IVD917494:IVD917533 ILH917494:ILH917533 IBL917494:IBL917533 HRP917494:HRP917533 HHT917494:HHT917533 GXX917494:GXX917533 GOB917494:GOB917533 GEF917494:GEF917533 FUJ917494:FUJ917533 FKN917494:FKN917533 FAR917494:FAR917533 EQV917494:EQV917533 EGZ917494:EGZ917533 DXD917494:DXD917533 DNH917494:DNH917533 DDL917494:DDL917533 CTP917494:CTP917533 CJT917494:CJT917533 BZX917494:BZX917533 BQB917494:BQB917533 BGF917494:BGF917533 AWJ917494:AWJ917533 AMN917494:AMN917533 ACR917494:ACR917533 SV917494:SV917533 IZ917494:IZ917533 D917494:D917533 WVL851958:WVL851997 WLP851958:WLP851997 WBT851958:WBT851997 VRX851958:VRX851997 VIB851958:VIB851997 UYF851958:UYF851997 UOJ851958:UOJ851997 UEN851958:UEN851997 TUR851958:TUR851997 TKV851958:TKV851997 TAZ851958:TAZ851997 SRD851958:SRD851997 SHH851958:SHH851997 RXL851958:RXL851997 RNP851958:RNP851997 RDT851958:RDT851997 QTX851958:QTX851997 QKB851958:QKB851997 QAF851958:QAF851997 PQJ851958:PQJ851997 PGN851958:PGN851997 OWR851958:OWR851997 OMV851958:OMV851997 OCZ851958:OCZ851997 NTD851958:NTD851997 NJH851958:NJH851997 MZL851958:MZL851997 MPP851958:MPP851997 MFT851958:MFT851997 LVX851958:LVX851997 LMB851958:LMB851997 LCF851958:LCF851997 KSJ851958:KSJ851997 KIN851958:KIN851997 JYR851958:JYR851997 JOV851958:JOV851997 JEZ851958:JEZ851997 IVD851958:IVD851997 ILH851958:ILH851997 IBL851958:IBL851997 HRP851958:HRP851997 HHT851958:HHT851997 GXX851958:GXX851997 GOB851958:GOB851997 GEF851958:GEF851997 FUJ851958:FUJ851997 FKN851958:FKN851997 FAR851958:FAR851997 EQV851958:EQV851997 EGZ851958:EGZ851997 DXD851958:DXD851997 DNH851958:DNH851997 DDL851958:DDL851997 CTP851958:CTP851997 CJT851958:CJT851997 BZX851958:BZX851997 BQB851958:BQB851997 BGF851958:BGF851997 AWJ851958:AWJ851997 AMN851958:AMN851997 ACR851958:ACR851997 SV851958:SV851997 IZ851958:IZ851997 D851958:D851997 WVL786422:WVL786461 WLP786422:WLP786461 WBT786422:WBT786461 VRX786422:VRX786461 VIB786422:VIB786461 UYF786422:UYF786461 UOJ786422:UOJ786461 UEN786422:UEN786461 TUR786422:TUR786461 TKV786422:TKV786461 TAZ786422:TAZ786461 SRD786422:SRD786461 SHH786422:SHH786461 RXL786422:RXL786461 RNP786422:RNP786461 RDT786422:RDT786461 QTX786422:QTX786461 QKB786422:QKB786461 QAF786422:QAF786461 PQJ786422:PQJ786461 PGN786422:PGN786461 OWR786422:OWR786461 OMV786422:OMV786461 OCZ786422:OCZ786461 NTD786422:NTD786461 NJH786422:NJH786461 MZL786422:MZL786461 MPP786422:MPP786461 MFT786422:MFT786461 LVX786422:LVX786461 LMB786422:LMB786461 LCF786422:LCF786461 KSJ786422:KSJ786461 KIN786422:KIN786461 JYR786422:JYR786461 JOV786422:JOV786461 JEZ786422:JEZ786461 IVD786422:IVD786461 ILH786422:ILH786461 IBL786422:IBL786461 HRP786422:HRP786461 HHT786422:HHT786461 GXX786422:GXX786461 GOB786422:GOB786461 GEF786422:GEF786461 FUJ786422:FUJ786461 FKN786422:FKN786461 FAR786422:FAR786461 EQV786422:EQV786461 EGZ786422:EGZ786461 DXD786422:DXD786461 DNH786422:DNH786461 DDL786422:DDL786461 CTP786422:CTP786461 CJT786422:CJT786461 BZX786422:BZX786461 BQB786422:BQB786461 BGF786422:BGF786461 AWJ786422:AWJ786461 AMN786422:AMN786461 ACR786422:ACR786461 SV786422:SV786461 IZ786422:IZ786461 D786422:D786461 WVL720886:WVL720925 WLP720886:WLP720925 WBT720886:WBT720925 VRX720886:VRX720925 VIB720886:VIB720925 UYF720886:UYF720925 UOJ720886:UOJ720925 UEN720886:UEN720925 TUR720886:TUR720925 TKV720886:TKV720925 TAZ720886:TAZ720925 SRD720886:SRD720925 SHH720886:SHH720925 RXL720886:RXL720925 RNP720886:RNP720925 RDT720886:RDT720925 QTX720886:QTX720925 QKB720886:QKB720925 QAF720886:QAF720925 PQJ720886:PQJ720925 PGN720886:PGN720925 OWR720886:OWR720925 OMV720886:OMV720925 OCZ720886:OCZ720925 NTD720886:NTD720925 NJH720886:NJH720925 MZL720886:MZL720925 MPP720886:MPP720925 MFT720886:MFT720925 LVX720886:LVX720925 LMB720886:LMB720925 LCF720886:LCF720925 KSJ720886:KSJ720925 KIN720886:KIN720925 JYR720886:JYR720925 JOV720886:JOV720925 JEZ720886:JEZ720925 IVD720886:IVD720925 ILH720886:ILH720925 IBL720886:IBL720925 HRP720886:HRP720925 HHT720886:HHT720925 GXX720886:GXX720925 GOB720886:GOB720925 GEF720886:GEF720925 FUJ720886:FUJ720925 FKN720886:FKN720925 FAR720886:FAR720925 EQV720886:EQV720925 EGZ720886:EGZ720925 DXD720886:DXD720925 DNH720886:DNH720925 DDL720886:DDL720925 CTP720886:CTP720925 CJT720886:CJT720925 BZX720886:BZX720925 BQB720886:BQB720925 BGF720886:BGF720925 AWJ720886:AWJ720925 AMN720886:AMN720925 ACR720886:ACR720925 SV720886:SV720925 IZ720886:IZ720925 D720886:D720925 WVL655350:WVL655389 WLP655350:WLP655389 WBT655350:WBT655389 VRX655350:VRX655389 VIB655350:VIB655389 UYF655350:UYF655389 UOJ655350:UOJ655389 UEN655350:UEN655389 TUR655350:TUR655389 TKV655350:TKV655389 TAZ655350:TAZ655389 SRD655350:SRD655389 SHH655350:SHH655389 RXL655350:RXL655389 RNP655350:RNP655389 RDT655350:RDT655389 QTX655350:QTX655389 QKB655350:QKB655389 QAF655350:QAF655389 PQJ655350:PQJ655389 PGN655350:PGN655389 OWR655350:OWR655389 OMV655350:OMV655389 OCZ655350:OCZ655389 NTD655350:NTD655389 NJH655350:NJH655389 MZL655350:MZL655389 MPP655350:MPP655389 MFT655350:MFT655389 LVX655350:LVX655389 LMB655350:LMB655389 LCF655350:LCF655389 KSJ655350:KSJ655389 KIN655350:KIN655389 JYR655350:JYR655389 JOV655350:JOV655389 JEZ655350:JEZ655389 IVD655350:IVD655389 ILH655350:ILH655389 IBL655350:IBL655389 HRP655350:HRP655389 HHT655350:HHT655389 GXX655350:GXX655389 GOB655350:GOB655389 GEF655350:GEF655389 FUJ655350:FUJ655389 FKN655350:FKN655389 FAR655350:FAR655389 EQV655350:EQV655389 EGZ655350:EGZ655389 DXD655350:DXD655389 DNH655350:DNH655389 DDL655350:DDL655389 CTP655350:CTP655389 CJT655350:CJT655389 BZX655350:BZX655389 BQB655350:BQB655389 BGF655350:BGF655389 AWJ655350:AWJ655389 AMN655350:AMN655389 ACR655350:ACR655389 SV655350:SV655389 IZ655350:IZ655389 D655350:D655389 WVL589814:WVL589853 WLP589814:WLP589853 WBT589814:WBT589853 VRX589814:VRX589853 VIB589814:VIB589853 UYF589814:UYF589853 UOJ589814:UOJ589853 UEN589814:UEN589853 TUR589814:TUR589853 TKV589814:TKV589853 TAZ589814:TAZ589853 SRD589814:SRD589853 SHH589814:SHH589853 RXL589814:RXL589853 RNP589814:RNP589853 RDT589814:RDT589853 QTX589814:QTX589853 QKB589814:QKB589853 QAF589814:QAF589853 PQJ589814:PQJ589853 PGN589814:PGN589853 OWR589814:OWR589853 OMV589814:OMV589853 OCZ589814:OCZ589853 NTD589814:NTD589853 NJH589814:NJH589853 MZL589814:MZL589853 MPP589814:MPP589853 MFT589814:MFT589853 LVX589814:LVX589853 LMB589814:LMB589853 LCF589814:LCF589853 KSJ589814:KSJ589853 KIN589814:KIN589853 JYR589814:JYR589853 JOV589814:JOV589853 JEZ589814:JEZ589853 IVD589814:IVD589853 ILH589814:ILH589853 IBL589814:IBL589853 HRP589814:HRP589853 HHT589814:HHT589853 GXX589814:GXX589853 GOB589814:GOB589853 GEF589814:GEF589853 FUJ589814:FUJ589853 FKN589814:FKN589853 FAR589814:FAR589853 EQV589814:EQV589853 EGZ589814:EGZ589853 DXD589814:DXD589853 DNH589814:DNH589853 DDL589814:DDL589853 CTP589814:CTP589853 CJT589814:CJT589853 BZX589814:BZX589853 BQB589814:BQB589853 BGF589814:BGF589853 AWJ589814:AWJ589853 AMN589814:AMN589853 ACR589814:ACR589853 SV589814:SV589853 IZ589814:IZ589853 D589814:D589853 WVL524278:WVL524317 WLP524278:WLP524317 WBT524278:WBT524317 VRX524278:VRX524317 VIB524278:VIB524317 UYF524278:UYF524317 UOJ524278:UOJ524317 UEN524278:UEN524317 TUR524278:TUR524317 TKV524278:TKV524317 TAZ524278:TAZ524317 SRD524278:SRD524317 SHH524278:SHH524317 RXL524278:RXL524317 RNP524278:RNP524317 RDT524278:RDT524317 QTX524278:QTX524317 QKB524278:QKB524317 QAF524278:QAF524317 PQJ524278:PQJ524317 PGN524278:PGN524317 OWR524278:OWR524317 OMV524278:OMV524317 OCZ524278:OCZ524317 NTD524278:NTD524317 NJH524278:NJH524317 MZL524278:MZL524317 MPP524278:MPP524317 MFT524278:MFT524317 LVX524278:LVX524317 LMB524278:LMB524317 LCF524278:LCF524317 KSJ524278:KSJ524317 KIN524278:KIN524317 JYR524278:JYR524317 JOV524278:JOV524317 JEZ524278:JEZ524317 IVD524278:IVD524317 ILH524278:ILH524317 IBL524278:IBL524317 HRP524278:HRP524317 HHT524278:HHT524317 GXX524278:GXX524317 GOB524278:GOB524317 GEF524278:GEF524317 FUJ524278:FUJ524317 FKN524278:FKN524317 FAR524278:FAR524317 EQV524278:EQV524317 EGZ524278:EGZ524317 DXD524278:DXD524317 DNH524278:DNH524317 DDL524278:DDL524317 CTP524278:CTP524317 CJT524278:CJT524317 BZX524278:BZX524317 BQB524278:BQB524317 BGF524278:BGF524317 AWJ524278:AWJ524317 AMN524278:AMN524317 ACR524278:ACR524317 SV524278:SV524317 IZ524278:IZ524317 D524278:D524317 WVL458742:WVL458781 WLP458742:WLP458781 WBT458742:WBT458781 VRX458742:VRX458781 VIB458742:VIB458781 UYF458742:UYF458781 UOJ458742:UOJ458781 UEN458742:UEN458781 TUR458742:TUR458781 TKV458742:TKV458781 TAZ458742:TAZ458781 SRD458742:SRD458781 SHH458742:SHH458781 RXL458742:RXL458781 RNP458742:RNP458781 RDT458742:RDT458781 QTX458742:QTX458781 QKB458742:QKB458781 QAF458742:QAF458781 PQJ458742:PQJ458781 PGN458742:PGN458781 OWR458742:OWR458781 OMV458742:OMV458781 OCZ458742:OCZ458781 NTD458742:NTD458781 NJH458742:NJH458781 MZL458742:MZL458781 MPP458742:MPP458781 MFT458742:MFT458781 LVX458742:LVX458781 LMB458742:LMB458781 LCF458742:LCF458781 KSJ458742:KSJ458781 KIN458742:KIN458781 JYR458742:JYR458781 JOV458742:JOV458781 JEZ458742:JEZ458781 IVD458742:IVD458781 ILH458742:ILH458781 IBL458742:IBL458781 HRP458742:HRP458781 HHT458742:HHT458781 GXX458742:GXX458781 GOB458742:GOB458781 GEF458742:GEF458781 FUJ458742:FUJ458781 FKN458742:FKN458781 FAR458742:FAR458781 EQV458742:EQV458781 EGZ458742:EGZ458781 DXD458742:DXD458781 DNH458742:DNH458781 DDL458742:DDL458781 CTP458742:CTP458781 CJT458742:CJT458781 BZX458742:BZX458781 BQB458742:BQB458781 BGF458742:BGF458781 AWJ458742:AWJ458781 AMN458742:AMN458781 ACR458742:ACR458781 SV458742:SV458781 IZ458742:IZ458781 D458742:D458781 WVL393206:WVL393245 WLP393206:WLP393245 WBT393206:WBT393245 VRX393206:VRX393245 VIB393206:VIB393245 UYF393206:UYF393245 UOJ393206:UOJ393245 UEN393206:UEN393245 TUR393206:TUR393245 TKV393206:TKV393245 TAZ393206:TAZ393245 SRD393206:SRD393245 SHH393206:SHH393245 RXL393206:RXL393245 RNP393206:RNP393245 RDT393206:RDT393245 QTX393206:QTX393245 QKB393206:QKB393245 QAF393206:QAF393245 PQJ393206:PQJ393245 PGN393206:PGN393245 OWR393206:OWR393245 OMV393206:OMV393245 OCZ393206:OCZ393245 NTD393206:NTD393245 NJH393206:NJH393245 MZL393206:MZL393245 MPP393206:MPP393245 MFT393206:MFT393245 LVX393206:LVX393245 LMB393206:LMB393245 LCF393206:LCF393245 KSJ393206:KSJ393245 KIN393206:KIN393245 JYR393206:JYR393245 JOV393206:JOV393245 JEZ393206:JEZ393245 IVD393206:IVD393245 ILH393206:ILH393245 IBL393206:IBL393245 HRP393206:HRP393245 HHT393206:HHT393245 GXX393206:GXX393245 GOB393206:GOB393245 GEF393206:GEF393245 FUJ393206:FUJ393245 FKN393206:FKN393245 FAR393206:FAR393245 EQV393206:EQV393245 EGZ393206:EGZ393245 DXD393206:DXD393245 DNH393206:DNH393245 DDL393206:DDL393245 CTP393206:CTP393245 CJT393206:CJT393245 BZX393206:BZX393245 BQB393206:BQB393245 BGF393206:BGF393245 AWJ393206:AWJ393245 AMN393206:AMN393245 ACR393206:ACR393245 SV393206:SV393245 IZ393206:IZ393245 D393206:D393245 WVL327670:WVL327709 WLP327670:WLP327709 WBT327670:WBT327709 VRX327670:VRX327709 VIB327670:VIB327709 UYF327670:UYF327709 UOJ327670:UOJ327709 UEN327670:UEN327709 TUR327670:TUR327709 TKV327670:TKV327709 TAZ327670:TAZ327709 SRD327670:SRD327709 SHH327670:SHH327709 RXL327670:RXL327709 RNP327670:RNP327709 RDT327670:RDT327709 QTX327670:QTX327709 QKB327670:QKB327709 QAF327670:QAF327709 PQJ327670:PQJ327709 PGN327670:PGN327709 OWR327670:OWR327709 OMV327670:OMV327709 OCZ327670:OCZ327709 NTD327670:NTD327709 NJH327670:NJH327709 MZL327670:MZL327709 MPP327670:MPP327709 MFT327670:MFT327709 LVX327670:LVX327709 LMB327670:LMB327709 LCF327670:LCF327709 KSJ327670:KSJ327709 KIN327670:KIN327709 JYR327670:JYR327709 JOV327670:JOV327709 JEZ327670:JEZ327709 IVD327670:IVD327709 ILH327670:ILH327709 IBL327670:IBL327709 HRP327670:HRP327709 HHT327670:HHT327709 GXX327670:GXX327709 GOB327670:GOB327709 GEF327670:GEF327709 FUJ327670:FUJ327709 FKN327670:FKN327709 FAR327670:FAR327709 EQV327670:EQV327709 EGZ327670:EGZ327709 DXD327670:DXD327709 DNH327670:DNH327709 DDL327670:DDL327709 CTP327670:CTP327709 CJT327670:CJT327709 BZX327670:BZX327709 BQB327670:BQB327709 BGF327670:BGF327709 AWJ327670:AWJ327709 AMN327670:AMN327709 ACR327670:ACR327709 SV327670:SV327709 IZ327670:IZ327709 D327670:D327709 WVL262134:WVL262173 WLP262134:WLP262173 WBT262134:WBT262173 VRX262134:VRX262173 VIB262134:VIB262173 UYF262134:UYF262173 UOJ262134:UOJ262173 UEN262134:UEN262173 TUR262134:TUR262173 TKV262134:TKV262173 TAZ262134:TAZ262173 SRD262134:SRD262173 SHH262134:SHH262173 RXL262134:RXL262173 RNP262134:RNP262173 RDT262134:RDT262173 QTX262134:QTX262173 QKB262134:QKB262173 QAF262134:QAF262173 PQJ262134:PQJ262173 PGN262134:PGN262173 OWR262134:OWR262173 OMV262134:OMV262173 OCZ262134:OCZ262173 NTD262134:NTD262173 NJH262134:NJH262173 MZL262134:MZL262173 MPP262134:MPP262173 MFT262134:MFT262173 LVX262134:LVX262173 LMB262134:LMB262173 LCF262134:LCF262173 KSJ262134:KSJ262173 KIN262134:KIN262173 JYR262134:JYR262173 JOV262134:JOV262173 JEZ262134:JEZ262173 IVD262134:IVD262173 ILH262134:ILH262173 IBL262134:IBL262173 HRP262134:HRP262173 HHT262134:HHT262173 GXX262134:GXX262173 GOB262134:GOB262173 GEF262134:GEF262173 FUJ262134:FUJ262173 FKN262134:FKN262173 FAR262134:FAR262173 EQV262134:EQV262173 EGZ262134:EGZ262173 DXD262134:DXD262173 DNH262134:DNH262173 DDL262134:DDL262173 CTP262134:CTP262173 CJT262134:CJT262173 BZX262134:BZX262173 BQB262134:BQB262173 BGF262134:BGF262173 AWJ262134:AWJ262173 AMN262134:AMN262173 ACR262134:ACR262173 SV262134:SV262173 IZ262134:IZ262173 D262134:D262173 WVL196598:WVL196637 WLP196598:WLP196637 WBT196598:WBT196637 VRX196598:VRX196637 VIB196598:VIB196637 UYF196598:UYF196637 UOJ196598:UOJ196637 UEN196598:UEN196637 TUR196598:TUR196637 TKV196598:TKV196637 TAZ196598:TAZ196637 SRD196598:SRD196637 SHH196598:SHH196637 RXL196598:RXL196637 RNP196598:RNP196637 RDT196598:RDT196637 QTX196598:QTX196637 QKB196598:QKB196637 QAF196598:QAF196637 PQJ196598:PQJ196637 PGN196598:PGN196637 OWR196598:OWR196637 OMV196598:OMV196637 OCZ196598:OCZ196637 NTD196598:NTD196637 NJH196598:NJH196637 MZL196598:MZL196637 MPP196598:MPP196637 MFT196598:MFT196637 LVX196598:LVX196637 LMB196598:LMB196637 LCF196598:LCF196637 KSJ196598:KSJ196637 KIN196598:KIN196637 JYR196598:JYR196637 JOV196598:JOV196637 JEZ196598:JEZ196637 IVD196598:IVD196637 ILH196598:ILH196637 IBL196598:IBL196637 HRP196598:HRP196637 HHT196598:HHT196637 GXX196598:GXX196637 GOB196598:GOB196637 GEF196598:GEF196637 FUJ196598:FUJ196637 FKN196598:FKN196637 FAR196598:FAR196637 EQV196598:EQV196637 EGZ196598:EGZ196637 DXD196598:DXD196637 DNH196598:DNH196637 DDL196598:DDL196637 CTP196598:CTP196637 CJT196598:CJT196637 BZX196598:BZX196637 BQB196598:BQB196637 BGF196598:BGF196637 AWJ196598:AWJ196637 AMN196598:AMN196637 ACR196598:ACR196637 SV196598:SV196637 IZ196598:IZ196637 D196598:D196637 WVL131062:WVL131101 WLP131062:WLP131101 WBT131062:WBT131101 VRX131062:VRX131101 VIB131062:VIB131101 UYF131062:UYF131101 UOJ131062:UOJ131101 UEN131062:UEN131101 TUR131062:TUR131101 TKV131062:TKV131101 TAZ131062:TAZ131101 SRD131062:SRD131101 SHH131062:SHH131101 RXL131062:RXL131101 RNP131062:RNP131101 RDT131062:RDT131101 QTX131062:QTX131101 QKB131062:QKB131101 QAF131062:QAF131101 PQJ131062:PQJ131101 PGN131062:PGN131101 OWR131062:OWR131101 OMV131062:OMV131101 OCZ131062:OCZ131101 NTD131062:NTD131101 NJH131062:NJH131101 MZL131062:MZL131101 MPP131062:MPP131101 MFT131062:MFT131101 LVX131062:LVX131101 LMB131062:LMB131101 LCF131062:LCF131101 KSJ131062:KSJ131101 KIN131062:KIN131101 JYR131062:JYR131101 JOV131062:JOV131101 JEZ131062:JEZ131101 IVD131062:IVD131101 ILH131062:ILH131101 IBL131062:IBL131101 HRP131062:HRP131101 HHT131062:HHT131101 GXX131062:GXX131101 GOB131062:GOB131101 GEF131062:GEF131101 FUJ131062:FUJ131101 FKN131062:FKN131101 FAR131062:FAR131101 EQV131062:EQV131101 EGZ131062:EGZ131101 DXD131062:DXD131101 DNH131062:DNH131101 DDL131062:DDL131101 CTP131062:CTP131101 CJT131062:CJT131101 BZX131062:BZX131101 BQB131062:BQB131101 BGF131062:BGF131101 AWJ131062:AWJ131101 AMN131062:AMN131101 ACR131062:ACR131101 SV131062:SV131101 IZ131062:IZ131101 D131062:D131101 WVL65526:WVL65565 WLP65526:WLP65565 WBT65526:WBT65565 VRX65526:VRX65565 VIB65526:VIB65565 UYF65526:UYF65565 UOJ65526:UOJ65565 UEN65526:UEN65565 TUR65526:TUR65565 TKV65526:TKV65565 TAZ65526:TAZ65565 SRD65526:SRD65565 SHH65526:SHH65565 RXL65526:RXL65565 RNP65526:RNP65565 RDT65526:RDT65565 QTX65526:QTX65565 QKB65526:QKB65565 QAF65526:QAF65565 PQJ65526:PQJ65565 PGN65526:PGN65565 OWR65526:OWR65565 OMV65526:OMV65565 OCZ65526:OCZ65565 NTD65526:NTD65565 NJH65526:NJH65565 MZL65526:MZL65565 MPP65526:MPP65565 MFT65526:MFT65565 LVX65526:LVX65565 LMB65526:LMB65565 LCF65526:LCF65565 KSJ65526:KSJ65565 KIN65526:KIN65565 JYR65526:JYR65565 JOV65526:JOV65565 JEZ65526:JEZ65565 IVD65526:IVD65565 ILH65526:ILH65565 IBL65526:IBL65565 HRP65526:HRP65565 HHT65526:HHT65565 GXX65526:GXX65565 GOB65526:GOB65565 GEF65526:GEF65565 FUJ65526:FUJ65565 FKN65526:FKN65565 FAR65526:FAR65565 EQV65526:EQV65565 EGZ65526:EGZ65565 DXD65526:DXD65565 DNH65526:DNH65565 DDL65526:DDL65565 CTP65526:CTP65565 CJT65526:CJT65565 BZX65526:BZX65565 BQB65526:BQB65565 BGF65526:BGF65565 AWJ65526:AWJ65565 AMN65526:AMN65565 ACR65526:ACR65565 SV65526:SV65565 IZ65526:IZ65565 D65526:D65565 WVL2:WVL32 WLP2:WLP32 WBT2:WBT32 VRX2:VRX32 VIB2:VIB32 UYF2:UYF32 UOJ2:UOJ32 UEN2:UEN32 TUR2:TUR32 TKV2:TKV32 TAZ2:TAZ32 SRD2:SRD32 SHH2:SHH32 RXL2:RXL32 RNP2:RNP32 RDT2:RDT32 QTX2:QTX32 QKB2:QKB32 QAF2:QAF32 PQJ2:PQJ32 PGN2:PGN32 OWR2:OWR32 OMV2:OMV32 OCZ2:OCZ32 NTD2:NTD32 NJH2:NJH32 MZL2:MZL32 MPP2:MPP32 MFT2:MFT32 LVX2:LVX32 LMB2:LMB32 LCF2:LCF32 KSJ2:KSJ32 KIN2:KIN32 JYR2:JYR32 JOV2:JOV32 JEZ2:JEZ32 IVD2:IVD32 ILH2:ILH32 IBL2:IBL32 HRP2:HRP32 HHT2:HHT32 GXX2:GXX32 GOB2:GOB32 GEF2:GEF32 FUJ2:FUJ32 FKN2:FKN32 FAR2:FAR32 EQV2:EQV32 EGZ2:EGZ32 DXD2:DXD32 DNH2:DNH32 DDL2:DDL32 CTP2:CTP32 CJT2:CJT32 BZX2:BZX32 BQB2:BQB32 BGF2:BGF32 AWJ2:AWJ32 AMN2:AMN32 ACR2:ACR32 SV2:SV32 IZ2:IZ32">
      <formula1>$L$1:$L$4</formula1>
    </dataValidation>
  </dataValidations>
  <hyperlinks>
    <hyperlink ref="K1" location="最初にご確認ください!A1" display="トップページへ"/>
  </hyperlinks>
  <pageMargins left="0.39370078740157483" right="0" top="0.78740157480314965" bottom="0" header="0.39370078740157483" footer="0.51181102362204722"/>
  <pageSetup paperSize="9" scale="90" orientation="portrait" r:id="rId1"/>
  <headerFooter alignWithMargins="0">
    <oddHeader>&amp;C&amp;"HG丸ｺﾞｼｯｸM-PRO,標準"&amp;16内　訳　書&amp;R&amp;"HG丸ｺﾞｼｯｸM-PRO,標準"&amp;12別紙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最初にご確認ください</vt:lpstr>
      <vt:lpstr>0</vt:lpstr>
      <vt:lpstr>1</vt:lpstr>
      <vt:lpstr>2</vt:lpstr>
      <vt:lpstr>3</vt:lpstr>
      <vt:lpstr>4-1</vt:lpstr>
      <vt:lpstr>4-2</vt:lpstr>
      <vt:lpstr>5-1</vt:lpstr>
      <vt:lpstr>5-2</vt:lpstr>
      <vt:lpstr>date(Do Not Touch)</vt:lpstr>
      <vt:lpstr>'0'!Print_Area</vt:lpstr>
      <vt:lpstr>'1'!Print_Area</vt:lpstr>
      <vt:lpstr>'2'!Print_Area</vt:lpstr>
      <vt:lpstr>'4-1'!Print_Area</vt:lpstr>
      <vt:lpstr>'4-2'!Print_Area</vt:lpstr>
      <vt:lpstr>'5-1'!Print_Area</vt:lpstr>
      <vt:lpstr>'5-2'!Print_Area</vt:lpstr>
      <vt:lpstr>最初にご確認ください!Print_Area</vt:lpstr>
      <vt:lpstr>'4-2'!Print_Titles</vt:lpstr>
      <vt:lpstr>'5-2'!Print_Titles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河井 信哉</cp:lastModifiedBy>
  <cp:lastPrinted>2022-11-29T07:16:01Z</cp:lastPrinted>
  <dcterms:created xsi:type="dcterms:W3CDTF">2019-04-24T00:54:17Z</dcterms:created>
  <dcterms:modified xsi:type="dcterms:W3CDTF">2022-11-29T07:20:28Z</dcterms:modified>
</cp:coreProperties>
</file>