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1551391\Desktop\デスクトップ1\糧食以外\見積書-入札(2021-11～)\oc用データ\"/>
    </mc:Choice>
  </mc:AlternateContent>
  <bookViews>
    <workbookView xWindow="600" yWindow="120" windowWidth="19395" windowHeight="7830"/>
  </bookViews>
  <sheets>
    <sheet name="最初にご確認ください" sheetId="39" r:id="rId1"/>
    <sheet name="0" sheetId="42" r:id="rId2"/>
    <sheet name="1" sheetId="33" r:id="rId3"/>
    <sheet name="2" sheetId="17" r:id="rId4"/>
    <sheet name="3" sheetId="37" r:id="rId5"/>
    <sheet name="4" sheetId="18" r:id="rId6"/>
    <sheet name="5" sheetId="28" r:id="rId7"/>
    <sheet name="date(Do Not Touch)" sheetId="34" r:id="rId8"/>
  </sheets>
  <definedNames>
    <definedName name="_Order1" hidden="1">1</definedName>
    <definedName name="_xlnm.Print_Area" localSheetId="1">'0'!$A$1:$W$37</definedName>
    <definedName name="_xlnm.Print_Area" localSheetId="2">'1'!$A$1:$B$7</definedName>
    <definedName name="_xlnm.Print_Area" localSheetId="3">'2'!$A$1:$K$61</definedName>
    <definedName name="_xlnm.Print_Area" localSheetId="5">'4'!$A$1:$T$35</definedName>
    <definedName name="_xlnm.Print_Area" localSheetId="6">'5'!$A$1:$T$35</definedName>
    <definedName name="_xlnm.Print_Area" localSheetId="0">最初にご確認ください!$A$1:$R$21</definedName>
  </definedNames>
  <calcPr calcId="162913"/>
</workbook>
</file>

<file path=xl/calcChain.xml><?xml version="1.0" encoding="utf-8"?>
<calcChain xmlns="http://schemas.openxmlformats.org/spreadsheetml/2006/main">
  <c r="V21" i="18" l="1"/>
  <c r="V20" i="18"/>
  <c r="W21" i="18" s="1"/>
  <c r="W20" i="18" l="1"/>
  <c r="P20" i="18" s="1"/>
  <c r="V21" i="28" l="1"/>
  <c r="V20" i="28"/>
  <c r="W21" i="28" l="1"/>
  <c r="W20" i="28"/>
  <c r="E14" i="39"/>
  <c r="P20" i="28" l="1"/>
  <c r="U7" i="18"/>
  <c r="U7" i="28"/>
  <c r="A9" i="28" l="1"/>
  <c r="A27" i="18" l="1"/>
  <c r="M18" i="18"/>
  <c r="P18" i="18" s="1"/>
  <c r="L18" i="18"/>
  <c r="F18" i="18"/>
  <c r="A18" i="18"/>
  <c r="M17" i="18"/>
  <c r="P17" i="18" s="1"/>
  <c r="L17" i="18"/>
  <c r="F17" i="18"/>
  <c r="A17" i="18"/>
  <c r="M16" i="18"/>
  <c r="P16" i="18" s="1"/>
  <c r="L16" i="18"/>
  <c r="F16" i="18"/>
  <c r="A16" i="18"/>
  <c r="M15" i="18"/>
  <c r="P15" i="18" s="1"/>
  <c r="L15" i="18"/>
  <c r="F15" i="18"/>
  <c r="A15" i="18"/>
  <c r="M14" i="18"/>
  <c r="P14" i="18" s="1"/>
  <c r="L14" i="18"/>
  <c r="F14" i="18"/>
  <c r="A14" i="18"/>
  <c r="M13" i="18"/>
  <c r="P13" i="18" s="1"/>
  <c r="L13" i="18"/>
  <c r="F13" i="18"/>
  <c r="A13" i="18"/>
  <c r="M12" i="18"/>
  <c r="P12" i="18" s="1"/>
  <c r="L12" i="18"/>
  <c r="F12" i="18"/>
  <c r="A12" i="18"/>
  <c r="M11" i="18"/>
  <c r="P11" i="18" s="1"/>
  <c r="L11" i="18"/>
  <c r="F11" i="18"/>
  <c r="A11" i="18"/>
  <c r="A9" i="18"/>
  <c r="D4" i="18"/>
  <c r="M11" i="28"/>
  <c r="L11" i="28"/>
  <c r="F11" i="28"/>
  <c r="A11" i="28"/>
  <c r="A27" i="28"/>
  <c r="D4" i="28"/>
  <c r="P14" i="28" l="1"/>
  <c r="P15" i="28"/>
  <c r="P16" i="28"/>
  <c r="P17" i="28"/>
  <c r="P18" i="28"/>
  <c r="P11" i="28"/>
  <c r="P19" i="28" s="1"/>
  <c r="P19" i="18" l="1"/>
  <c r="V7" i="18" s="1"/>
  <c r="H6" i="18" s="1"/>
  <c r="V7" i="28"/>
  <c r="H6" i="28" s="1"/>
</calcChain>
</file>

<file path=xl/sharedStrings.xml><?xml version="1.0" encoding="utf-8"?>
<sst xmlns="http://schemas.openxmlformats.org/spreadsheetml/2006/main" count="191" uniqueCount="132">
  <si>
    <t>（消費税及び地方税を含まない。）</t>
    <phoneticPr fontId="6"/>
  </si>
  <si>
    <t>自</t>
    <rPh sb="0" eb="1">
      <t>ジ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</si>
  <si>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</si>
  <si>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</si>
  <si>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</si>
  <si>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</si>
  <si>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件 名 （ 品 名 ）</t>
    <rPh sb="0" eb="1">
      <t>ケン</t>
    </rPh>
    <rPh sb="2" eb="3">
      <t>ナ</t>
    </rPh>
    <rPh sb="6" eb="7">
      <t>シナ</t>
    </rPh>
    <rPh sb="8" eb="9">
      <t>メイ</t>
    </rPh>
    <phoneticPr fontId="6"/>
  </si>
  <si>
    <t>規 格 等</t>
    <rPh sb="0" eb="1">
      <t>キ</t>
    </rPh>
    <rPh sb="2" eb="3">
      <t>カク</t>
    </rPh>
    <rPh sb="4" eb="5">
      <t>トウ</t>
    </rPh>
    <phoneticPr fontId="6"/>
  </si>
  <si>
    <t>単位</t>
    <rPh sb="0" eb="2">
      <t>タンイ</t>
    </rPh>
    <phoneticPr fontId="6"/>
  </si>
  <si>
    <t>金額</t>
    <rPh sb="0" eb="2">
      <t>キンガク</t>
    </rPh>
    <phoneticPr fontId="6"/>
  </si>
  <si>
    <t>合　　　　　　　　　計</t>
    <rPh sb="0" eb="1">
      <t>ゴウ</t>
    </rPh>
    <rPh sb="10" eb="11">
      <t>ケイ</t>
    </rPh>
    <phoneticPr fontId="15"/>
  </si>
  <si>
    <t>納入（履行）場所</t>
    <rPh sb="0" eb="2">
      <t>ノウニュウ</t>
    </rPh>
    <rPh sb="3" eb="5">
      <t>リコウ</t>
    </rPh>
    <rPh sb="6" eb="8">
      <t>バショ</t>
    </rPh>
    <phoneticPr fontId="6"/>
  </si>
  <si>
    <t>自衛隊中央病院</t>
    <phoneticPr fontId="6"/>
  </si>
  <si>
    <t>免除</t>
    <rPh sb="0" eb="1">
      <t>メン</t>
    </rPh>
    <rPh sb="1" eb="2">
      <t>ジョ</t>
    </rPh>
    <phoneticPr fontId="6"/>
  </si>
  <si>
    <t>単    価</t>
    <rPh sb="0" eb="1">
      <t>タン</t>
    </rPh>
    <rPh sb="5" eb="6">
      <t>アタイ</t>
    </rPh>
    <phoneticPr fontId="6"/>
  </si>
  <si>
    <t>納　　期
（履行期限）</t>
    <rPh sb="0" eb="1">
      <t>オサム</t>
    </rPh>
    <rPh sb="3" eb="4">
      <t>キ</t>
    </rPh>
    <rPh sb="6" eb="8">
      <t>リコウ</t>
    </rPh>
    <rPh sb="8" eb="10">
      <t>キゲン</t>
    </rPh>
    <phoneticPr fontId="6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</si>
  <si>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6"/>
  </si>
  <si>
    <t>見積書の捺印処置例となります。</t>
    <rPh sb="0" eb="3">
      <t>ミツモリショ</t>
    </rPh>
    <rPh sb="3" eb="4">
      <t>ウケショ</t>
    </rPh>
    <rPh sb="4" eb="6">
      <t>ナツイン</t>
    </rPh>
    <rPh sb="6" eb="8">
      <t>ショチ</t>
    </rPh>
    <rPh sb="8" eb="9">
      <t>レイ</t>
    </rPh>
    <phoneticPr fontId="6"/>
  </si>
  <si>
    <t>必要な印鑑等</t>
    <rPh sb="0" eb="2">
      <t>ヒツヨウ</t>
    </rPh>
    <rPh sb="3" eb="5">
      <t>インカン</t>
    </rPh>
    <rPh sb="5" eb="6">
      <t>ナド</t>
    </rPh>
    <phoneticPr fontId="6"/>
  </si>
  <si>
    <t>・・・</t>
    <phoneticPr fontId="6"/>
  </si>
  <si>
    <t>会社の住所・会社名・代表者名が記載されたゴム印若しくは記載</t>
    <rPh sb="0" eb="1">
      <t>カイ</t>
    </rPh>
    <rPh sb="1" eb="2">
      <t>シャ</t>
    </rPh>
    <rPh sb="3" eb="5">
      <t>ジュウショ</t>
    </rPh>
    <rPh sb="6" eb="9">
      <t>カイシャメイ</t>
    </rPh>
    <rPh sb="10" eb="13">
      <t>ダイヒョウシャ</t>
    </rPh>
    <rPh sb="13" eb="14">
      <t>メイ</t>
    </rPh>
    <rPh sb="15" eb="17">
      <t>キサイ</t>
    </rPh>
    <rPh sb="22" eb="23">
      <t>イン</t>
    </rPh>
    <rPh sb="23" eb="24">
      <t>モ</t>
    </rPh>
    <rPh sb="27" eb="29">
      <t>キサイ</t>
    </rPh>
    <phoneticPr fontId="6"/>
  </si>
  <si>
    <t>・・・</t>
    <phoneticPr fontId="6"/>
  </si>
  <si>
    <t>社印　（ある場合。必須ではありません）</t>
    <rPh sb="0" eb="2">
      <t>シャイン</t>
    </rPh>
    <rPh sb="6" eb="8">
      <t>バアイ</t>
    </rPh>
    <rPh sb="9" eb="11">
      <t>ヒッス</t>
    </rPh>
    <phoneticPr fontId="6"/>
  </si>
  <si>
    <t>※押印されている場合、　　　　　　　　　　　　　　　　　　　　請求書・請書・契約書にも押印が必要となります。</t>
    <phoneticPr fontId="6"/>
  </si>
  <si>
    <t>代表者等印　必ず必要です！</t>
    <rPh sb="0" eb="3">
      <t>ダイヒョウシャ</t>
    </rPh>
    <rPh sb="3" eb="4">
      <t>ナド</t>
    </rPh>
    <rPh sb="4" eb="5">
      <t>イン</t>
    </rPh>
    <rPh sb="6" eb="7">
      <t>カナラ</t>
    </rPh>
    <rPh sb="8" eb="10">
      <t>ヒツヨウ</t>
    </rPh>
    <phoneticPr fontId="6"/>
  </si>
  <si>
    <t>この組み合わせは「請求書・契約書・請書」に押印頂く組み合わせとなります。</t>
    <rPh sb="2" eb="3">
      <t>ク</t>
    </rPh>
    <rPh sb="4" eb="5">
      <t>ア</t>
    </rPh>
    <rPh sb="9" eb="11">
      <t>セイキュウ</t>
    </rPh>
    <rPh sb="11" eb="12">
      <t>ショ</t>
    </rPh>
    <rPh sb="13" eb="15">
      <t>ケイヤク</t>
    </rPh>
    <rPh sb="15" eb="16">
      <t>ショ</t>
    </rPh>
    <rPh sb="17" eb="19">
      <t>ウケショ</t>
    </rPh>
    <rPh sb="21" eb="23">
      <t>オウイン</t>
    </rPh>
    <rPh sb="23" eb="24">
      <t>イタダ</t>
    </rPh>
    <rPh sb="25" eb="26">
      <t>ク</t>
    </rPh>
    <rPh sb="27" eb="28">
      <t>ア</t>
    </rPh>
    <phoneticPr fontId="6"/>
  </si>
  <si>
    <t>数量</t>
    <phoneticPr fontId="6"/>
  </si>
  <si>
    <t xml:space="preserve"> 契約保証金</t>
    <phoneticPr fontId="6"/>
  </si>
  <si>
    <t>提出が必要な書類一覧</t>
    <rPh sb="0" eb="2">
      <t>テイシュツ</t>
    </rPh>
    <rPh sb="3" eb="5">
      <t>ヒツヨウ</t>
    </rPh>
    <rPh sb="6" eb="8">
      <t>ショルイ</t>
    </rPh>
    <rPh sb="8" eb="10">
      <t>イチラン</t>
    </rPh>
    <phoneticPr fontId="6"/>
  </si>
  <si>
    <t>統一資格審査決定通知書</t>
    <rPh sb="0" eb="2">
      <t>トウイツ</t>
    </rPh>
    <rPh sb="2" eb="4">
      <t>シカク</t>
    </rPh>
    <rPh sb="4" eb="6">
      <t>シンサ</t>
    </rPh>
    <rPh sb="6" eb="8">
      <t>ケッテイ</t>
    </rPh>
    <rPh sb="8" eb="11">
      <t>ツウチショ</t>
    </rPh>
    <phoneticPr fontId="6"/>
  </si>
  <si>
    <t>見積書</t>
    <rPh sb="0" eb="2">
      <t>ミツモリ</t>
    </rPh>
    <rPh sb="2" eb="3">
      <t>ショ</t>
    </rPh>
    <phoneticPr fontId="6"/>
  </si>
  <si>
    <t>納　　期                                （履行期限）</t>
    <rPh sb="0" eb="1">
      <t>オサム</t>
    </rPh>
    <rPh sb="3" eb="4">
      <t>キ</t>
    </rPh>
    <rPh sb="37" eb="39">
      <t>リコウ</t>
    </rPh>
    <rPh sb="39" eb="41">
      <t>キゲン</t>
    </rPh>
    <phoneticPr fontId="6"/>
  </si>
  <si>
    <t>入札（見積）書                        有効期間</t>
    <phoneticPr fontId="6"/>
  </si>
  <si>
    <t>注：単価・金額欄には、消費税額を含まない単価・金額を記入する。</t>
    <rPh sb="0" eb="1">
      <t>チュウ</t>
    </rPh>
    <rPh sb="2" eb="4">
      <t>タンカ</t>
    </rPh>
    <rPh sb="5" eb="8">
      <t>キンガクラン</t>
    </rPh>
    <rPh sb="11" eb="14">
      <t>ショウヒゼイ</t>
    </rPh>
    <rPh sb="14" eb="15">
      <t>ガク</t>
    </rPh>
    <rPh sb="16" eb="17">
      <t>フク</t>
    </rPh>
    <rPh sb="20" eb="22">
      <t>タンカ</t>
    </rPh>
    <rPh sb="23" eb="25">
      <t>キンガク</t>
    </rPh>
    <rPh sb="26" eb="28">
      <t>キニュウ</t>
    </rPh>
    <phoneticPr fontId="13"/>
  </si>
  <si>
    <t>　　（ただし、 金額欄は、１円未満の端数を切り捨てる。）</t>
    <rPh sb="8" eb="11">
      <t>キンガクラン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phoneticPr fontId="13"/>
  </si>
  <si>
    <t>（契約担当官等）</t>
    <rPh sb="1" eb="3">
      <t>ケイヤク</t>
    </rPh>
    <rPh sb="3" eb="6">
      <t>タントウカン</t>
    </rPh>
    <rPh sb="6" eb="7">
      <t>トウ</t>
    </rPh>
    <phoneticPr fontId="6"/>
  </si>
  <si>
    <t>契約担当官自衛隊中央病院</t>
    <rPh sb="0" eb="2">
      <t>ケイヤク</t>
    </rPh>
    <rPh sb="2" eb="5">
      <t>タントウカン</t>
    </rPh>
    <rPh sb="5" eb="12">
      <t>チュウビョウ</t>
    </rPh>
    <phoneticPr fontId="15"/>
  </si>
  <si>
    <t>殿</t>
    <rPh sb="0" eb="1">
      <t>トノ</t>
    </rPh>
    <phoneticPr fontId="15"/>
  </si>
  <si>
    <t>住　所</t>
    <rPh sb="0" eb="1">
      <t>ジュウ</t>
    </rPh>
    <rPh sb="2" eb="3">
      <t>トコロ</t>
    </rPh>
    <phoneticPr fontId="6"/>
  </si>
  <si>
    <t>会社名</t>
    <rPh sb="0" eb="2">
      <t>カイシャ</t>
    </rPh>
    <rPh sb="2" eb="3">
      <t>メイ</t>
    </rPh>
    <phoneticPr fontId="6"/>
  </si>
  <si>
    <t>代表者</t>
    <rPh sb="0" eb="3">
      <t>ダイヒョウシャ</t>
    </rPh>
    <phoneticPr fontId="6"/>
  </si>
  <si>
    <t>品目別決定</t>
    <rPh sb="0" eb="2">
      <t>ヒンモク</t>
    </rPh>
    <rPh sb="2" eb="3">
      <t>ベツ</t>
    </rPh>
    <rPh sb="3" eb="5">
      <t>ケッテイ</t>
    </rPh>
    <phoneticPr fontId="6"/>
  </si>
  <si>
    <t>見    積    書</t>
    <rPh sb="0" eb="1">
      <t>ミ</t>
    </rPh>
    <rPh sb="5" eb="6">
      <t>セキ</t>
    </rPh>
    <rPh sb="10" eb="11">
      <t>ショ</t>
    </rPh>
    <phoneticPr fontId="6"/>
  </si>
  <si>
    <t>入札（見積）書　　　　　　　　　　　　　　　　　　　有効期間</t>
    <phoneticPr fontId="6"/>
  </si>
  <si>
    <t>見積金額</t>
    <rPh sb="0" eb="2">
      <t>ミツモリ</t>
    </rPh>
    <rPh sb="2" eb="4">
      <t>キンガク</t>
    </rPh>
    <phoneticPr fontId="6"/>
  </si>
  <si>
    <t>見積書・価格調査書への金額入力方法</t>
    <rPh sb="0" eb="3">
      <t>ミツモリショ</t>
    </rPh>
    <rPh sb="4" eb="6">
      <t>カカク</t>
    </rPh>
    <rPh sb="6" eb="8">
      <t>チョウサ</t>
    </rPh>
    <rPh sb="8" eb="9">
      <t>ショ</t>
    </rPh>
    <rPh sb="11" eb="13">
      <t>キンガク</t>
    </rPh>
    <rPh sb="13" eb="15">
      <t>ニュウリョク</t>
    </rPh>
    <rPh sb="15" eb="17">
      <t>ホウホウ</t>
    </rPh>
    <phoneticPr fontId="6"/>
  </si>
  <si>
    <t>総額決定</t>
  </si>
  <si>
    <t>外税</t>
  </si>
  <si>
    <t>会計課長　　有　村　　光　浩</t>
    <rPh sb="0" eb="2">
      <t>カイケイ</t>
    </rPh>
    <rPh sb="2" eb="4">
      <t>カチョウ</t>
    </rPh>
    <phoneticPr fontId="15"/>
  </si>
  <si>
    <t>対象外です</t>
  </si>
  <si>
    <t>年月日</t>
  </si>
  <si>
    <t>そして、</t>
  </si>
  <si>
    <t>同等品不可</t>
  </si>
  <si>
    <t>提出書類はこのデータで作成してください。</t>
    <rPh sb="0" eb="2">
      <t>テイシュツ</t>
    </rPh>
    <rPh sb="2" eb="4">
      <t>ショルイ</t>
    </rPh>
    <rPh sb="11" eb="13">
      <t>サクセイ</t>
    </rPh>
    <phoneticPr fontId="6"/>
  </si>
  <si>
    <t>（社則等でできない場合、このデータの書式に準じて下さい）</t>
    <rPh sb="1" eb="3">
      <t>シャソク</t>
    </rPh>
    <rPh sb="3" eb="4">
      <t>ナド</t>
    </rPh>
    <rPh sb="9" eb="11">
      <t>バアイ</t>
    </rPh>
    <rPh sb="18" eb="20">
      <t>ショシキ</t>
    </rPh>
    <rPh sb="21" eb="22">
      <t>ジュン</t>
    </rPh>
    <rPh sb="24" eb="25">
      <t>クダ</t>
    </rPh>
    <phoneticPr fontId="6"/>
  </si>
  <si>
    <t>公開している見積依頼書で参加資格等の有無をご確認下さい。</t>
    <rPh sb="0" eb="2">
      <t>コウカイ</t>
    </rPh>
    <rPh sb="6" eb="11">
      <t>ミツモリイライショ</t>
    </rPh>
    <rPh sb="12" eb="16">
      <t>サンカシカク</t>
    </rPh>
    <rPh sb="16" eb="17">
      <t>ナド</t>
    </rPh>
    <rPh sb="18" eb="20">
      <t>ウム</t>
    </rPh>
    <rPh sb="22" eb="24">
      <t>カクニン</t>
    </rPh>
    <rPh sb="24" eb="25">
      <t>クダ</t>
    </rPh>
    <phoneticPr fontId="6"/>
  </si>
  <si>
    <t>※期限切れの場合はご参加頂けません。</t>
    <rPh sb="1" eb="3">
      <t>キゲン</t>
    </rPh>
    <rPh sb="3" eb="4">
      <t>ギ</t>
    </rPh>
    <rPh sb="6" eb="8">
      <t>バアイ</t>
    </rPh>
    <rPh sb="10" eb="12">
      <t>サンカ</t>
    </rPh>
    <rPh sb="12" eb="13">
      <t>イタダ</t>
    </rPh>
    <phoneticPr fontId="6"/>
  </si>
  <si>
    <t>○FAXでご提出ください。</t>
    <rPh sb="6" eb="8">
      <t>テイシュツ</t>
    </rPh>
    <phoneticPr fontId="6"/>
  </si>
  <si>
    <t>○有効期限をご確認下さい。</t>
    <phoneticPr fontId="6"/>
  </si>
  <si>
    <t>○「FAX」及び「原本」をご提出ください。</t>
    <rPh sb="6" eb="7">
      <t>オヨ</t>
    </rPh>
    <rPh sb="9" eb="11">
      <t>ゲンポン</t>
    </rPh>
    <phoneticPr fontId="6"/>
  </si>
  <si>
    <t>トップページへ</t>
    <phoneticPr fontId="6"/>
  </si>
  <si>
    <t>同等品申請は同等品が認められている場合のみ</t>
    <rPh sb="0" eb="3">
      <t>ドウトウヒン</t>
    </rPh>
    <rPh sb="3" eb="5">
      <t>シンセイ</t>
    </rPh>
    <rPh sb="6" eb="9">
      <t>ドウトウヒン</t>
    </rPh>
    <rPh sb="10" eb="11">
      <t>ミト</t>
    </rPh>
    <rPh sb="17" eb="19">
      <t>バアイ</t>
    </rPh>
    <phoneticPr fontId="6"/>
  </si>
  <si>
    <t>HP上の申請書式で申請書と資料を提出して下さい。</t>
    <rPh sb="13" eb="15">
      <t>シリョウ</t>
    </rPh>
    <phoneticPr fontId="6"/>
  </si>
  <si>
    <t xml:space="preserve">  上記に関して「入札及び契約心得」、「オープンカウンター方式実施要項」及び「標準契約書等」の契約条項等を承諾のうえ入札見積りいたします。</t>
  </si>
  <si>
    <t>また、当社（私（個人の場合）、当団体（団体の場合））は「入札及び契約心得」に示された暴力団排除に関する誓約事項について誓約いたします。</t>
  </si>
  <si>
    <t>今回は</t>
    <rPh sb="0" eb="2">
      <t>コンカイ</t>
    </rPh>
    <phoneticPr fontId="6"/>
  </si>
  <si>
    <t>です。</t>
    <phoneticPr fontId="6"/>
  </si>
  <si>
    <t>〇押印省略処置をする場合は「FAX」のみで可</t>
    <rPh sb="1" eb="5">
      <t>オウインショウリャク</t>
    </rPh>
    <rPh sb="5" eb="7">
      <t>ショチ</t>
    </rPh>
    <rPh sb="10" eb="12">
      <t>バアイ</t>
    </rPh>
    <rPh sb="21" eb="22">
      <t>カ</t>
    </rPh>
    <phoneticPr fontId="6"/>
  </si>
  <si>
    <t>（原本提出不要）</t>
    <rPh sb="1" eb="5">
      <t>ゲンポンテイシュツ</t>
    </rPh>
    <rPh sb="5" eb="7">
      <t>フヨウ</t>
    </rPh>
    <phoneticPr fontId="6"/>
  </si>
  <si>
    <t xml:space="preserve"> 件名リスト　　　　　　　一連番号</t>
    <phoneticPr fontId="6"/>
  </si>
  <si>
    <t>仕様書のとおり</t>
  </si>
  <si>
    <t>ST</t>
  </si>
  <si>
    <t>備考</t>
    <rPh sb="0" eb="1">
      <t>ビ</t>
    </rPh>
    <rPh sb="1" eb="2">
      <t>コウ</t>
    </rPh>
    <phoneticPr fontId="6"/>
  </si>
  <si>
    <t xml:space="preserve"> 件名リスト　　　　　　　　一連番号</t>
    <phoneticPr fontId="6"/>
  </si>
  <si>
    <t>担当者</t>
    <rPh sb="0" eb="3">
      <t>タントウシャ</t>
    </rPh>
    <phoneticPr fontId="6"/>
  </si>
  <si>
    <t>連絡先</t>
    <rPh sb="0" eb="3">
      <t>レンラクサキ</t>
    </rPh>
    <phoneticPr fontId="6"/>
  </si>
  <si>
    <t>株式会社〇〇〇〇</t>
    <rPh sb="0" eb="2">
      <t>カブシキ</t>
    </rPh>
    <rPh sb="2" eb="4">
      <t>カイシャ</t>
    </rPh>
    <phoneticPr fontId="6"/>
  </si>
  <si>
    <t>東京都世田谷区池尻1-2-3</t>
    <rPh sb="0" eb="2">
      <t>トウキョウ</t>
    </rPh>
    <rPh sb="2" eb="3">
      <t>ト</t>
    </rPh>
    <rPh sb="3" eb="7">
      <t>セタガヤク</t>
    </rPh>
    <rPh sb="7" eb="9">
      <t>イケジリ</t>
    </rPh>
    <phoneticPr fontId="6"/>
  </si>
  <si>
    <t>代表取締役　〇〇　〇〇</t>
    <rPh sb="0" eb="2">
      <t>ダイヒョウ</t>
    </rPh>
    <rPh sb="2" eb="5">
      <t>トリシマリヤク</t>
    </rPh>
    <phoneticPr fontId="6"/>
  </si>
  <si>
    <t>〇〇　〇〇</t>
    <phoneticPr fontId="6"/>
  </si>
  <si>
    <t>03-1234-5678</t>
    <phoneticPr fontId="6"/>
  </si>
  <si>
    <t>（入力例）</t>
    <rPh sb="1" eb="3">
      <t>ニュウリョク</t>
    </rPh>
    <rPh sb="3" eb="4">
      <t>レイ</t>
    </rPh>
    <phoneticPr fontId="6"/>
  </si>
  <si>
    <t>（記入例）</t>
    <rPh sb="1" eb="3">
      <t>キニュウ</t>
    </rPh>
    <rPh sb="3" eb="4">
      <t>レイ</t>
    </rPh>
    <phoneticPr fontId="6"/>
  </si>
  <si>
    <t>時分から</t>
  </si>
  <si>
    <t>第一講義室</t>
  </si>
  <si>
    <t>〇以下に内訳を記入する。〇記入しきれない場合は任意書式の見積内訳を添付する。</t>
    <rPh sb="1" eb="3">
      <t>イカ</t>
    </rPh>
    <rPh sb="4" eb="6">
      <t>ウチワケ</t>
    </rPh>
    <rPh sb="7" eb="9">
      <t>キニュウ</t>
    </rPh>
    <rPh sb="13" eb="15">
      <t>キニュウ</t>
    </rPh>
    <rPh sb="20" eb="22">
      <t>バアイ</t>
    </rPh>
    <rPh sb="23" eb="25">
      <t>ニンイ</t>
    </rPh>
    <rPh sb="25" eb="27">
      <t>ショシキ</t>
    </rPh>
    <rPh sb="28" eb="30">
      <t>ミツモリ</t>
    </rPh>
    <rPh sb="30" eb="32">
      <t>ウチワケ</t>
    </rPh>
    <rPh sb="33" eb="35">
      <t>テンプ</t>
    </rPh>
    <phoneticPr fontId="6"/>
  </si>
  <si>
    <t>作業名</t>
    <rPh sb="0" eb="2">
      <t>サギョウ</t>
    </rPh>
    <rPh sb="2" eb="3">
      <t>ナ</t>
    </rPh>
    <phoneticPr fontId="6"/>
  </si>
  <si>
    <t>作業内容</t>
    <rPh sb="0" eb="2">
      <t>サギョウ</t>
    </rPh>
    <rPh sb="2" eb="4">
      <t>ナイヨウ</t>
    </rPh>
    <phoneticPr fontId="6"/>
  </si>
  <si>
    <t>単価</t>
    <rPh sb="0" eb="1">
      <t>タン</t>
    </rPh>
    <rPh sb="1" eb="2">
      <t>アタイ</t>
    </rPh>
    <phoneticPr fontId="6"/>
  </si>
  <si>
    <t>各項目をクリックして下さい</t>
    <rPh sb="0" eb="3">
      <t>カクコウモク</t>
    </rPh>
    <rPh sb="10" eb="11">
      <t>クダ</t>
    </rPh>
    <phoneticPr fontId="6"/>
  </si>
  <si>
    <r>
      <t>※2　押印をして提出する場合は</t>
    </r>
    <r>
      <rPr>
        <b/>
        <sz val="11"/>
        <color theme="1"/>
        <rFont val="HG丸ｺﾞｼｯｸM-PRO"/>
        <family val="3"/>
        <charset val="128"/>
      </rPr>
      <t>原本提出が必要</t>
    </r>
    <r>
      <rPr>
        <sz val="11"/>
        <rFont val="HG丸ｺﾞｼｯｸM-PRO"/>
        <family val="3"/>
        <charset val="128"/>
      </rPr>
      <t>となります。</t>
    </r>
    <rPh sb="3" eb="5">
      <t>オウイン</t>
    </rPh>
    <rPh sb="8" eb="10">
      <t>テイシュツ</t>
    </rPh>
    <rPh sb="12" eb="14">
      <t>バアイ</t>
    </rPh>
    <rPh sb="15" eb="17">
      <t>ゲンポン</t>
    </rPh>
    <rPh sb="17" eb="19">
      <t>テイシュツ</t>
    </rPh>
    <rPh sb="20" eb="22">
      <t>ヒツヨウ</t>
    </rPh>
    <phoneticPr fontId="6"/>
  </si>
  <si>
    <t>※1　押印省略での提出の場合、メール又はFAXでの提出のみで良くなります。</t>
    <rPh sb="3" eb="5">
      <t>オウイン</t>
    </rPh>
    <rPh sb="5" eb="7">
      <t>ショウリャク</t>
    </rPh>
    <rPh sb="9" eb="11">
      <t>テイシュツ</t>
    </rPh>
    <rPh sb="12" eb="14">
      <t>バアイ</t>
    </rPh>
    <rPh sb="18" eb="19">
      <t>マタ</t>
    </rPh>
    <rPh sb="25" eb="27">
      <t>テイシュツ</t>
    </rPh>
    <rPh sb="30" eb="31">
      <t>ヨ</t>
    </rPh>
    <phoneticPr fontId="6"/>
  </si>
  <si>
    <t>別紙がある場合でも割り印は不要です。</t>
    <rPh sb="0" eb="2">
      <t>ベッシ</t>
    </rPh>
    <rPh sb="5" eb="7">
      <t>バアイ</t>
    </rPh>
    <rPh sb="9" eb="10">
      <t>ワ</t>
    </rPh>
    <rPh sb="11" eb="12">
      <t>イン</t>
    </rPh>
    <rPh sb="13" eb="15">
      <t>フヨウ</t>
    </rPh>
    <phoneticPr fontId="6"/>
  </si>
  <si>
    <r>
      <t>見積書・価格調査書は押印省略</t>
    </r>
    <r>
      <rPr>
        <b/>
        <sz val="10"/>
        <rFont val="HG丸ｺﾞｼｯｸM-PRO"/>
        <family val="3"/>
        <charset val="128"/>
      </rPr>
      <t>※</t>
    </r>
    <r>
      <rPr>
        <b/>
        <sz val="16"/>
        <rFont val="HG丸ｺﾞｼｯｸM-PRO"/>
        <family val="3"/>
        <charset val="128"/>
      </rPr>
      <t>での提出が推奨されています。</t>
    </r>
    <rPh sb="0" eb="3">
      <t>ミツモリショ</t>
    </rPh>
    <rPh sb="4" eb="6">
      <t>カカク</t>
    </rPh>
    <rPh sb="6" eb="8">
      <t>チョウサ</t>
    </rPh>
    <rPh sb="8" eb="9">
      <t>ショ</t>
    </rPh>
    <rPh sb="10" eb="12">
      <t>オウイン</t>
    </rPh>
    <rPh sb="12" eb="14">
      <t>ショウリャク</t>
    </rPh>
    <rPh sb="17" eb="19">
      <t>テイシュツ</t>
    </rPh>
    <rPh sb="20" eb="22">
      <t>スイショウ</t>
    </rPh>
    <phoneticPr fontId="6"/>
  </si>
  <si>
    <r>
      <t>価格調査</t>
    </r>
    <r>
      <rPr>
        <u/>
        <sz val="12"/>
        <color theme="1"/>
        <rFont val="HG丸ｺﾞｼｯｸM-PRO"/>
        <family val="3"/>
        <charset val="128"/>
      </rPr>
      <t>は　</t>
    </r>
    <r>
      <rPr>
        <u/>
        <sz val="16"/>
        <color theme="1"/>
        <rFont val="HG丸ｺﾞｼｯｸM-PRO"/>
        <family val="3"/>
        <charset val="128"/>
      </rPr>
      <t>　　　　　　　　　　　</t>
    </r>
    <r>
      <rPr>
        <u/>
        <sz val="12"/>
        <color theme="1"/>
        <rFont val="HG丸ｺﾞｼｯｸM-PRO"/>
        <family val="3"/>
        <charset val="128"/>
      </rPr>
      <t>こちら</t>
    </r>
    <rPh sb="0" eb="2">
      <t>カカク</t>
    </rPh>
    <rPh sb="2" eb="4">
      <t>チョウサ</t>
    </rPh>
    <phoneticPr fontId="6"/>
  </si>
  <si>
    <r>
      <rPr>
        <u/>
        <sz val="16"/>
        <color rgb="FFFF0000"/>
        <rFont val="HG丸ｺﾞｼｯｸM-PRO"/>
        <family val="3"/>
        <charset val="128"/>
      </rPr>
      <t>必要書類</t>
    </r>
    <r>
      <rPr>
        <u/>
        <sz val="12"/>
        <color theme="1"/>
        <rFont val="HG丸ｺﾞｼｯｸM-PRO"/>
        <family val="3"/>
        <charset val="128"/>
      </rPr>
      <t>はこちら</t>
    </r>
    <rPh sb="0" eb="2">
      <t>ヒツヨウ</t>
    </rPh>
    <rPh sb="2" eb="4">
      <t>ショルイ</t>
    </rPh>
    <phoneticPr fontId="6"/>
  </si>
  <si>
    <r>
      <rPr>
        <u/>
        <sz val="16"/>
        <color rgb="FFFF0000"/>
        <rFont val="HG丸ｺﾞｼｯｸM-PRO"/>
        <family val="3"/>
        <charset val="128"/>
      </rPr>
      <t>書類見本</t>
    </r>
    <r>
      <rPr>
        <u/>
        <sz val="12"/>
        <color theme="1"/>
        <rFont val="HG丸ｺﾞｼｯｸM-PRO"/>
        <family val="3"/>
        <charset val="128"/>
      </rPr>
      <t>は　　　こちら</t>
    </r>
    <rPh sb="0" eb="2">
      <t>ショルイ</t>
    </rPh>
    <rPh sb="2" eb="4">
      <t>ミホン</t>
    </rPh>
    <phoneticPr fontId="6"/>
  </si>
  <si>
    <r>
      <rPr>
        <u/>
        <sz val="16"/>
        <color rgb="FFFF0000"/>
        <rFont val="HG丸ｺﾞｼｯｸM-PRO"/>
        <family val="3"/>
        <charset val="128"/>
      </rPr>
      <t>押印省略</t>
    </r>
    <r>
      <rPr>
        <u/>
        <sz val="12"/>
        <color rgb="FFFF0000"/>
        <rFont val="HG丸ｺﾞｼｯｸM-PRO"/>
        <family val="3"/>
        <charset val="128"/>
      </rPr>
      <t>に　　　　ついて</t>
    </r>
    <r>
      <rPr>
        <u/>
        <sz val="12"/>
        <color theme="1"/>
        <rFont val="HG丸ｺﾞｼｯｸM-PRO"/>
        <family val="3"/>
        <charset val="128"/>
      </rPr>
      <t>はこちら</t>
    </r>
    <rPh sb="0" eb="2">
      <t>オウイン</t>
    </rPh>
    <rPh sb="2" eb="4">
      <t>ショウリャク</t>
    </rPh>
    <phoneticPr fontId="6"/>
  </si>
  <si>
    <r>
      <rPr>
        <u/>
        <sz val="16"/>
        <color rgb="FFFF0000"/>
        <rFont val="HG丸ｺﾞｼｯｸM-PRO"/>
        <family val="3"/>
        <charset val="128"/>
      </rPr>
      <t>使用方法</t>
    </r>
    <r>
      <rPr>
        <u/>
        <sz val="12"/>
        <color theme="1"/>
        <rFont val="HG丸ｺﾞｼｯｸM-PRO"/>
        <family val="3"/>
        <charset val="128"/>
      </rPr>
      <t>は　　　　　こちら</t>
    </r>
    <rPh sb="0" eb="2">
      <t>シヨウ</t>
    </rPh>
    <rPh sb="2" eb="4">
      <t>ホウホウ</t>
    </rPh>
    <phoneticPr fontId="6"/>
  </si>
  <si>
    <r>
      <rPr>
        <u/>
        <sz val="16"/>
        <color rgb="FFFF0000"/>
        <rFont val="HG丸ｺﾞｼｯｸM-PRO"/>
        <family val="3"/>
        <charset val="128"/>
      </rPr>
      <t>見積書</t>
    </r>
    <r>
      <rPr>
        <u/>
        <sz val="12"/>
        <color theme="1"/>
        <rFont val="HG丸ｺﾞｼｯｸM-PRO"/>
        <family val="3"/>
        <charset val="128"/>
      </rPr>
      <t>は　　　　　　　　こちら</t>
    </r>
    <rPh sb="0" eb="3">
      <t>ミツモリショ</t>
    </rPh>
    <phoneticPr fontId="6"/>
  </si>
  <si>
    <t>令和年月日</t>
    <rPh sb="0" eb="2">
      <t>レイワ</t>
    </rPh>
    <phoneticPr fontId="6"/>
  </si>
  <si>
    <t>件名リストは</t>
    <rPh sb="0" eb="2">
      <t>ケンメイ</t>
    </rPh>
    <phoneticPr fontId="13"/>
  </si>
  <si>
    <t>番号</t>
    <rPh sb="0" eb="2">
      <t>バンゴウ</t>
    </rPh>
    <phoneticPr fontId="14"/>
  </si>
  <si>
    <t>件　　名　（　品　名　）</t>
    <rPh sb="0" eb="1">
      <t>ケン</t>
    </rPh>
    <rPh sb="3" eb="4">
      <t>メイ</t>
    </rPh>
    <rPh sb="7" eb="8">
      <t>シナ</t>
    </rPh>
    <rPh sb="9" eb="10">
      <t>メイ</t>
    </rPh>
    <phoneticPr fontId="13"/>
  </si>
  <si>
    <t>規　　　格</t>
    <rPh sb="0" eb="1">
      <t>タダシ</t>
    </rPh>
    <rPh sb="4" eb="5">
      <t>カク</t>
    </rPh>
    <phoneticPr fontId="13"/>
  </si>
  <si>
    <t>単位</t>
    <rPh sb="0" eb="1">
      <t>タン</t>
    </rPh>
    <rPh sb="1" eb="2">
      <t>クライ</t>
    </rPh>
    <phoneticPr fontId="13"/>
  </si>
  <si>
    <t>数量</t>
    <rPh sb="0" eb="1">
      <t>カズ</t>
    </rPh>
    <rPh sb="1" eb="2">
      <t>リョウ</t>
    </rPh>
    <phoneticPr fontId="13"/>
  </si>
  <si>
    <t>件名は</t>
    <rPh sb="0" eb="2">
      <t>ケンメイ</t>
    </rPh>
    <phoneticPr fontId="13"/>
  </si>
  <si>
    <t>要求番号は</t>
    <rPh sb="0" eb="2">
      <t>ヨウキュウ</t>
    </rPh>
    <rPh sb="2" eb="4">
      <t>バンゴウ</t>
    </rPh>
    <phoneticPr fontId="13"/>
  </si>
  <si>
    <t>以下余白</t>
  </si>
  <si>
    <t>要求元は</t>
    <rPh sb="0" eb="2">
      <t>ヨウキュウ</t>
    </rPh>
    <rPh sb="2" eb="3">
      <t>モト</t>
    </rPh>
    <phoneticPr fontId="13"/>
  </si>
  <si>
    <t>衛生資材部衛生資材課</t>
  </si>
  <si>
    <t>見積日は</t>
    <rPh sb="0" eb="2">
      <t>ミツモリ</t>
    </rPh>
    <rPh sb="2" eb="3">
      <t>ビ</t>
    </rPh>
    <phoneticPr fontId="13"/>
  </si>
  <si>
    <t>市価は</t>
    <rPh sb="0" eb="2">
      <t>シカ</t>
    </rPh>
    <phoneticPr fontId="13"/>
  </si>
  <si>
    <t>10時まで</t>
    <rPh sb="2" eb="3">
      <t>ジ</t>
    </rPh>
    <phoneticPr fontId="15"/>
  </si>
  <si>
    <t>納期は</t>
    <rPh sb="0" eb="2">
      <t>ノウキ</t>
    </rPh>
    <phoneticPr fontId="13"/>
  </si>
  <si>
    <t>提出期限は</t>
    <rPh sb="0" eb="2">
      <t>テイシュツ</t>
    </rPh>
    <rPh sb="2" eb="4">
      <t>キゲン</t>
    </rPh>
    <phoneticPr fontId="13"/>
  </si>
  <si>
    <t>17時まで</t>
    <rPh sb="2" eb="3">
      <t>ジ</t>
    </rPh>
    <phoneticPr fontId="15"/>
  </si>
  <si>
    <t>今回は、</t>
    <rPh sb="0" eb="2">
      <t>コンカイ</t>
    </rPh>
    <phoneticPr fontId="13"/>
  </si>
  <si>
    <t>税額は、</t>
    <rPh sb="0" eb="2">
      <t>ゼイガク</t>
    </rPh>
    <phoneticPr fontId="13"/>
  </si>
  <si>
    <t>軽減税率は</t>
    <rPh sb="0" eb="4">
      <t>ケイゲンゼイリツ</t>
    </rPh>
    <phoneticPr fontId="13"/>
  </si>
  <si>
    <t>入札時間は</t>
    <rPh sb="0" eb="2">
      <t>ニュウサツ</t>
    </rPh>
    <rPh sb="2" eb="4">
      <t>ジカン</t>
    </rPh>
    <phoneticPr fontId="13"/>
  </si>
  <si>
    <t>入札場所は</t>
    <rPh sb="0" eb="2">
      <t>ニュウサツ</t>
    </rPh>
    <rPh sb="2" eb="4">
      <t>バショ</t>
    </rPh>
    <phoneticPr fontId="13"/>
  </si>
  <si>
    <t xml:space="preserve">　　至 </t>
    <rPh sb="2" eb="3">
      <t>イタ</t>
    </rPh>
    <phoneticPr fontId="6"/>
  </si>
  <si>
    <t xml:space="preserve">自 </t>
    <rPh sb="0" eb="1">
      <t>ジ</t>
    </rPh>
    <phoneticPr fontId="6"/>
  </si>
  <si>
    <t>357</t>
  </si>
  <si>
    <t>移動型デジタル式汎用一体型X線透視診断装置,DSA・大型モニタ付 修理</t>
  </si>
  <si>
    <t>314D1A50131</t>
  </si>
  <si>
    <t>令和5年9月12日</t>
  </si>
  <si>
    <t>令和5年9月11日</t>
  </si>
  <si>
    <t>令和5年10月13日</t>
  </si>
  <si>
    <t>令和年月日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</si>
</sst>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41" formatCode="_ * #,##0_ ;_ * \-#,##0_ ;_ * &quot;-&quot;_ ;_ @_ "/>
    <numFmt numFmtId="176" formatCode="0_);[Red]\(0\)"/>
    <numFmt numFmtId="177" formatCode="#,##0_ "/>
    <numFmt numFmtId="178" formatCode="#,##0;\-#,##0;&quot;-&quot;"/>
    <numFmt numFmtId="179" formatCode="#,##0.00&quot; $&quot;;\-#,##0.00&quot; $&quot;"/>
    <numFmt numFmtId="180" formatCode="&quot;¥&quot;#,##0\-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20.5"/>
      <name val="HG丸ｺﾞｼｯｸM-PRO"/>
      <family val="3"/>
      <charset val="128"/>
    </font>
    <font>
      <b/>
      <u/>
      <sz val="16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8.5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3" fillId="0" borderId="0">
      <alignment vertical="center"/>
    </xf>
    <xf numFmtId="0" fontId="13" fillId="0" borderId="0"/>
    <xf numFmtId="0" fontId="13" fillId="0" borderId="0"/>
    <xf numFmtId="178" fontId="18" fillId="0" borderId="0" applyFill="0" applyBorder="0" applyAlignment="0"/>
    <xf numFmtId="38" fontId="19" fillId="2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3" borderId="7" applyNumberFormat="0" applyBorder="0" applyAlignment="0" applyProtection="0"/>
    <xf numFmtId="1" fontId="21" fillId="0" borderId="0" applyProtection="0">
      <protection locked="0"/>
    </xf>
    <xf numFmtId="179" fontId="4" fillId="0" borderId="0"/>
    <xf numFmtId="0" fontId="22" fillId="0" borderId="0"/>
    <xf numFmtId="1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5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6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" fontId="27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/>
  </cellStyleXfs>
  <cellXfs count="324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0" xfId="0" applyFont="1" applyBorder="1"/>
    <xf numFmtId="0" fontId="16" fillId="0" borderId="0" xfId="0" applyFont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0" xfId="2" applyFont="1" applyFill="1"/>
    <xf numFmtId="0" fontId="5" fillId="0" borderId="0" xfId="2" applyFont="1" applyFill="1" applyAlignment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/>
    <xf numFmtId="180" fontId="9" fillId="4" borderId="4" xfId="0" applyNumberFormat="1" applyFont="1" applyFill="1" applyBorder="1" applyAlignment="1">
      <alignment vertical="center"/>
    </xf>
    <xf numFmtId="180" fontId="9" fillId="4" borderId="0" xfId="0" applyNumberFormat="1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8" fillId="4" borderId="0" xfId="47" applyFont="1" applyFill="1" applyBorder="1" applyAlignment="1">
      <alignment vertical="center" shrinkToFit="1"/>
    </xf>
    <xf numFmtId="5" fontId="9" fillId="4" borderId="0" xfId="0" applyNumberFormat="1" applyFont="1" applyFill="1" applyBorder="1" applyAlignment="1">
      <alignment vertical="center"/>
    </xf>
    <xf numFmtId="0" fontId="5" fillId="4" borderId="0" xfId="0" applyFont="1" applyFill="1" applyBorder="1"/>
    <xf numFmtId="5" fontId="10" fillId="4" borderId="0" xfId="0" applyNumberFormat="1" applyFont="1" applyFill="1" applyBorder="1" applyAlignment="1">
      <alignment vertical="center"/>
    </xf>
    <xf numFmtId="0" fontId="34" fillId="4" borderId="0" xfId="0" applyFont="1" applyFill="1"/>
    <xf numFmtId="0" fontId="34" fillId="4" borderId="0" xfId="0" applyFont="1" applyFill="1" applyAlignment="1"/>
    <xf numFmtId="0" fontId="1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41" fontId="35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14" fillId="4" borderId="0" xfId="2" applyFont="1" applyFill="1" applyBorder="1" applyAlignment="1">
      <alignment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 shrinkToFit="1"/>
    </xf>
    <xf numFmtId="41" fontId="32" fillId="4" borderId="7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Alignment="1">
      <alignment vertical="top"/>
    </xf>
    <xf numFmtId="0" fontId="12" fillId="4" borderId="0" xfId="2" applyFont="1" applyFill="1"/>
    <xf numFmtId="0" fontId="5" fillId="4" borderId="0" xfId="2" applyFont="1" applyFill="1"/>
    <xf numFmtId="0" fontId="12" fillId="4" borderId="0" xfId="0" applyFont="1" applyFill="1" applyAlignment="1">
      <alignment horizontal="left"/>
    </xf>
    <xf numFmtId="0" fontId="5" fillId="4" borderId="0" xfId="2" applyFont="1" applyFill="1" applyAlignment="1"/>
    <xf numFmtId="0" fontId="12" fillId="4" borderId="0" xfId="2" applyFont="1" applyFill="1" applyAlignment="1">
      <alignment horizontal="left"/>
    </xf>
    <xf numFmtId="0" fontId="11" fillId="4" borderId="0" xfId="0" applyFont="1" applyFill="1" applyAlignment="1">
      <alignment horizontal="center"/>
    </xf>
    <xf numFmtId="176" fontId="5" fillId="4" borderId="0" xfId="0" applyNumberFormat="1" applyFont="1" applyFill="1" applyAlignment="1"/>
    <xf numFmtId="0" fontId="16" fillId="4" borderId="0" xfId="0" applyFont="1" applyFill="1" applyAlignment="1"/>
    <xf numFmtId="0" fontId="11" fillId="4" borderId="0" xfId="0" applyFont="1" applyFill="1" applyAlignment="1"/>
    <xf numFmtId="0" fontId="11" fillId="4" borderId="0" xfId="0" applyFont="1" applyFill="1" applyAlignment="1">
      <alignment horizontal="right"/>
    </xf>
    <xf numFmtId="0" fontId="5" fillId="4" borderId="5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1" fillId="4" borderId="0" xfId="0" applyFont="1" applyFill="1" applyAlignment="1">
      <alignment horizontal="left"/>
    </xf>
    <xf numFmtId="0" fontId="5" fillId="0" borderId="11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5" fillId="4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right"/>
    </xf>
    <xf numFmtId="49" fontId="36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36" fillId="0" borderId="0" xfId="0" applyFont="1" applyFill="1" applyBorder="1" applyAlignment="1">
      <alignment horizontal="center" vertical="center" wrapText="1"/>
    </xf>
    <xf numFmtId="41" fontId="36" fillId="0" borderId="0" xfId="0" applyNumberFormat="1" applyFont="1" applyFill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6" fillId="0" borderId="0" xfId="0" applyFont="1"/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 applyAlignment="1">
      <alignment horizontal="center" vertical="center"/>
    </xf>
    <xf numFmtId="0" fontId="17" fillId="0" borderId="0" xfId="3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7" fillId="4" borderId="0" xfId="3" applyFont="1" applyFill="1"/>
    <xf numFmtId="0" fontId="10" fillId="4" borderId="0" xfId="0" applyFont="1" applyFill="1"/>
    <xf numFmtId="0" fontId="28" fillId="4" borderId="0" xfId="0" applyFont="1" applyFill="1"/>
    <xf numFmtId="0" fontId="5" fillId="4" borderId="10" xfId="0" applyFont="1" applyFill="1" applyBorder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8" fillId="4" borderId="7" xfId="3" applyFont="1" applyFill="1" applyBorder="1" applyAlignment="1">
      <alignment horizontal="center" vertical="center"/>
    </xf>
    <xf numFmtId="0" fontId="41" fillId="0" borderId="0" xfId="0" applyFont="1" applyFill="1"/>
    <xf numFmtId="0" fontId="41" fillId="0" borderId="0" xfId="0" applyFont="1" applyFill="1" applyAlignment="1"/>
    <xf numFmtId="0" fontId="4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6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left" vertical="center"/>
    </xf>
    <xf numFmtId="0" fontId="5" fillId="0" borderId="8" xfId="0" applyFont="1" applyBorder="1"/>
    <xf numFmtId="0" fontId="10" fillId="0" borderId="28" xfId="0" applyFont="1" applyBorder="1"/>
    <xf numFmtId="0" fontId="5" fillId="0" borderId="29" xfId="0" applyFont="1" applyBorder="1"/>
    <xf numFmtId="0" fontId="10" fillId="0" borderId="24" xfId="0" applyFont="1" applyBorder="1"/>
    <xf numFmtId="0" fontId="45" fillId="0" borderId="4" xfId="0" applyFont="1" applyBorder="1" applyAlignment="1">
      <alignment horizontal="center" vertical="center"/>
    </xf>
    <xf numFmtId="0" fontId="5" fillId="0" borderId="12" xfId="0" applyFont="1" applyBorder="1"/>
    <xf numFmtId="0" fontId="10" fillId="0" borderId="0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10" fillId="0" borderId="14" xfId="0" applyFont="1" applyBorder="1"/>
    <xf numFmtId="0" fontId="41" fillId="0" borderId="0" xfId="0" applyFont="1" applyBorder="1"/>
    <xf numFmtId="0" fontId="41" fillId="0" borderId="0" xfId="0" applyFont="1" applyFill="1" applyBorder="1"/>
    <xf numFmtId="0" fontId="41" fillId="0" borderId="0" xfId="0" applyFont="1" applyFill="1" applyBorder="1" applyAlignment="1"/>
    <xf numFmtId="0" fontId="5" fillId="0" borderId="14" xfId="0" applyFont="1" applyFill="1" applyBorder="1"/>
    <xf numFmtId="0" fontId="5" fillId="0" borderId="0" xfId="0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2" fillId="0" borderId="14" xfId="0" applyFont="1" applyFill="1" applyBorder="1"/>
    <xf numFmtId="0" fontId="5" fillId="0" borderId="0" xfId="0" applyFont="1" applyFill="1" applyBorder="1" applyAlignment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17" xfId="0" applyFont="1" applyFill="1" applyBorder="1"/>
    <xf numFmtId="0" fontId="41" fillId="0" borderId="4" xfId="0" applyFont="1" applyBorder="1" applyAlignment="1">
      <alignment horizontal="left" vertical="center"/>
    </xf>
    <xf numFmtId="0" fontId="41" fillId="0" borderId="4" xfId="0" applyFont="1" applyBorder="1"/>
    <xf numFmtId="0" fontId="41" fillId="0" borderId="4" xfId="0" applyFont="1" applyFill="1" applyBorder="1"/>
    <xf numFmtId="0" fontId="41" fillId="0" borderId="4" xfId="0" applyFont="1" applyFill="1" applyBorder="1" applyAlignment="1"/>
    <xf numFmtId="0" fontId="11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176" fontId="11" fillId="4" borderId="2" xfId="0" applyNumberFormat="1" applyFont="1" applyFill="1" applyBorder="1" applyAlignment="1">
      <alignment horizontal="center" vertical="center" shrinkToFit="1"/>
    </xf>
    <xf numFmtId="41" fontId="47" fillId="4" borderId="7" xfId="0" applyNumberFormat="1" applyFont="1" applyFill="1" applyBorder="1" applyAlignment="1">
      <alignment horizontal="right" vertical="center"/>
    </xf>
    <xf numFmtId="0" fontId="49" fillId="4" borderId="0" xfId="2" applyFont="1" applyFill="1"/>
    <xf numFmtId="0" fontId="49" fillId="4" borderId="0" xfId="0" applyFont="1" applyFill="1"/>
    <xf numFmtId="0" fontId="12" fillId="4" borderId="0" xfId="0" applyFont="1" applyFill="1" applyAlignment="1"/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4" borderId="0" xfId="3" applyFont="1" applyFill="1" applyAlignment="1">
      <alignment horizontal="center"/>
    </xf>
    <xf numFmtId="0" fontId="39" fillId="4" borderId="0" xfId="3" applyFont="1" applyFill="1"/>
    <xf numFmtId="0" fontId="17" fillId="4" borderId="0" xfId="3" applyFont="1" applyFill="1" applyBorder="1" applyAlignment="1">
      <alignment horizontal="center"/>
    </xf>
    <xf numFmtId="41" fontId="39" fillId="4" borderId="0" xfId="3" applyNumberFormat="1" applyFont="1" applyFill="1" applyBorder="1" applyAlignment="1">
      <alignment horizontal="center"/>
    </xf>
    <xf numFmtId="0" fontId="39" fillId="4" borderId="0" xfId="3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4" borderId="0" xfId="3" applyFont="1" applyFill="1" applyAlignment="1">
      <alignment horizontal="left"/>
    </xf>
    <xf numFmtId="0" fontId="5" fillId="4" borderId="0" xfId="3" applyFont="1" applyFill="1" applyAlignment="1">
      <alignment horizontal="left"/>
    </xf>
    <xf numFmtId="0" fontId="10" fillId="0" borderId="2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Fill="1" applyBorder="1" applyAlignment="1"/>
    <xf numFmtId="0" fontId="46" fillId="0" borderId="0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77" fontId="11" fillId="4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5" xfId="49" applyFont="1" applyBorder="1" applyAlignment="1">
      <alignment horizontal="center" vertical="center" wrapText="1"/>
    </xf>
    <xf numFmtId="0" fontId="50" fillId="0" borderId="6" xfId="49" applyFont="1" applyBorder="1" applyAlignment="1">
      <alignment horizontal="center" vertical="center" wrapText="1"/>
    </xf>
    <xf numFmtId="0" fontId="50" fillId="0" borderId="8" xfId="49" applyFont="1" applyBorder="1" applyAlignment="1">
      <alignment horizontal="center" vertical="center" wrapText="1"/>
    </xf>
    <xf numFmtId="0" fontId="50" fillId="0" borderId="24" xfId="49" applyFont="1" applyBorder="1" applyAlignment="1">
      <alignment horizontal="center" vertical="center" wrapText="1"/>
    </xf>
    <xf numFmtId="0" fontId="50" fillId="0" borderId="4" xfId="49" applyFont="1" applyBorder="1" applyAlignment="1">
      <alignment horizontal="center" vertical="center" wrapText="1"/>
    </xf>
    <xf numFmtId="0" fontId="50" fillId="0" borderId="12" xfId="49" applyFont="1" applyBorder="1" applyAlignment="1">
      <alignment horizontal="center" vertical="center" wrapText="1"/>
    </xf>
    <xf numFmtId="41" fontId="39" fillId="4" borderId="22" xfId="3" applyNumberFormat="1" applyFont="1" applyFill="1" applyBorder="1" applyAlignment="1">
      <alignment horizontal="center"/>
    </xf>
    <xf numFmtId="0" fontId="39" fillId="4" borderId="9" xfId="3" applyFont="1" applyFill="1" applyBorder="1" applyAlignment="1">
      <alignment horizontal="center"/>
    </xf>
    <xf numFmtId="0" fontId="39" fillId="4" borderId="23" xfId="3" applyFont="1" applyFill="1" applyBorder="1" applyAlignment="1">
      <alignment horizontal="center"/>
    </xf>
    <xf numFmtId="0" fontId="17" fillId="4" borderId="0" xfId="3" applyFont="1" applyFill="1" applyAlignment="1">
      <alignment horizontal="center"/>
    </xf>
    <xf numFmtId="0" fontId="17" fillId="4" borderId="15" xfId="3" applyFont="1" applyFill="1" applyBorder="1" applyAlignment="1">
      <alignment horizontal="center"/>
    </xf>
    <xf numFmtId="0" fontId="38" fillId="4" borderId="5" xfId="3" applyFont="1" applyFill="1" applyBorder="1" applyAlignment="1">
      <alignment horizontal="center" vertical="center" wrapText="1"/>
    </xf>
    <xf numFmtId="0" fontId="50" fillId="4" borderId="6" xfId="3" applyFont="1" applyFill="1" applyBorder="1" applyAlignment="1">
      <alignment horizontal="center" vertical="center" wrapText="1"/>
    </xf>
    <xf numFmtId="0" fontId="50" fillId="4" borderId="8" xfId="3" applyFont="1" applyFill="1" applyBorder="1" applyAlignment="1">
      <alignment horizontal="center" vertical="center" wrapText="1"/>
    </xf>
    <xf numFmtId="0" fontId="50" fillId="4" borderId="24" xfId="3" applyFont="1" applyFill="1" applyBorder="1" applyAlignment="1">
      <alignment horizontal="center" vertical="center" wrapText="1"/>
    </xf>
    <xf numFmtId="0" fontId="50" fillId="4" borderId="4" xfId="3" applyFont="1" applyFill="1" applyBorder="1" applyAlignment="1">
      <alignment horizontal="center" vertical="center" wrapText="1"/>
    </xf>
    <xf numFmtId="0" fontId="50" fillId="4" borderId="12" xfId="3" applyFont="1" applyFill="1" applyBorder="1" applyAlignment="1">
      <alignment horizontal="center" vertical="center" wrapText="1"/>
    </xf>
    <xf numFmtId="0" fontId="50" fillId="4" borderId="5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/>
    </xf>
    <xf numFmtId="0" fontId="16" fillId="4" borderId="3" xfId="3" applyFont="1" applyFill="1" applyBorder="1" applyAlignment="1">
      <alignment horizontal="center" vertical="center"/>
    </xf>
    <xf numFmtId="0" fontId="43" fillId="4" borderId="22" xfId="3" applyFont="1" applyFill="1" applyBorder="1" applyAlignment="1">
      <alignment horizontal="center" vertical="center"/>
    </xf>
    <xf numFmtId="0" fontId="43" fillId="4" borderId="9" xfId="3" applyFont="1" applyFill="1" applyBorder="1" applyAlignment="1">
      <alignment horizontal="center" vertical="center"/>
    </xf>
    <xf numFmtId="0" fontId="43" fillId="4" borderId="23" xfId="3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38" fillId="4" borderId="7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3" fillId="4" borderId="18" xfId="3" applyFont="1" applyFill="1" applyBorder="1" applyAlignment="1">
      <alignment horizontal="center" vertical="center"/>
    </xf>
    <xf numFmtId="0" fontId="43" fillId="4" borderId="19" xfId="3" applyFont="1" applyFill="1" applyBorder="1" applyAlignment="1">
      <alignment horizontal="center" vertical="center"/>
    </xf>
    <xf numFmtId="0" fontId="43" fillId="4" borderId="20" xfId="3" applyFont="1" applyFill="1" applyBorder="1" applyAlignment="1">
      <alignment horizontal="center" vertical="center"/>
    </xf>
    <xf numFmtId="0" fontId="42" fillId="4" borderId="21" xfId="3" applyFont="1" applyFill="1" applyBorder="1" applyAlignment="1">
      <alignment horizontal="center" vertical="center"/>
    </xf>
    <xf numFmtId="0" fontId="42" fillId="4" borderId="11" xfId="3" applyFont="1" applyFill="1" applyBorder="1" applyAlignment="1">
      <alignment horizontal="center" vertical="center"/>
    </xf>
    <xf numFmtId="0" fontId="42" fillId="4" borderId="13" xfId="3" applyFont="1" applyFill="1" applyBorder="1" applyAlignment="1">
      <alignment horizontal="center" vertical="center"/>
    </xf>
    <xf numFmtId="0" fontId="42" fillId="4" borderId="16" xfId="3" applyFont="1" applyFill="1" applyBorder="1" applyAlignment="1">
      <alignment horizontal="center" vertical="center"/>
    </xf>
    <xf numFmtId="0" fontId="42" fillId="4" borderId="10" xfId="3" applyFont="1" applyFill="1" applyBorder="1" applyAlignment="1">
      <alignment horizontal="center" vertical="center"/>
    </xf>
    <xf numFmtId="0" fontId="42" fillId="4" borderId="17" xfId="3" applyFont="1" applyFill="1" applyBorder="1" applyAlignment="1">
      <alignment horizontal="center" vertical="center"/>
    </xf>
    <xf numFmtId="180" fontId="10" fillId="4" borderId="4" xfId="0" applyNumberFormat="1" applyFont="1" applyFill="1" applyBorder="1" applyAlignment="1">
      <alignment horizontal="center" vertical="center"/>
    </xf>
    <xf numFmtId="5" fontId="17" fillId="4" borderId="4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41" fontId="47" fillId="4" borderId="1" xfId="0" applyNumberFormat="1" applyFont="1" applyFill="1" applyBorder="1" applyAlignment="1">
      <alignment horizontal="right" vertical="center"/>
    </xf>
    <xf numFmtId="41" fontId="47" fillId="4" borderId="3" xfId="0" applyNumberFormat="1" applyFont="1" applyFill="1" applyBorder="1" applyAlignment="1">
      <alignment horizontal="right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11" fillId="4" borderId="2" xfId="0" applyNumberFormat="1" applyFont="1" applyFill="1" applyBorder="1" applyAlignment="1">
      <alignment horizontal="center" vertical="center"/>
    </xf>
    <xf numFmtId="41" fontId="11" fillId="4" borderId="3" xfId="0" applyNumberFormat="1" applyFont="1" applyFill="1" applyBorder="1" applyAlignment="1">
      <alignment horizontal="center" vertical="center"/>
    </xf>
    <xf numFmtId="0" fontId="30" fillId="4" borderId="4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48" fillId="4" borderId="1" xfId="47" applyFont="1" applyFill="1" applyBorder="1" applyAlignment="1">
      <alignment horizontal="center" vertical="center" wrapText="1" shrinkToFit="1"/>
    </xf>
    <xf numFmtId="0" fontId="48" fillId="4" borderId="2" xfId="47" applyFont="1" applyFill="1" applyBorder="1" applyAlignment="1">
      <alignment horizontal="center" vertical="center" wrapText="1" shrinkToFit="1"/>
    </xf>
    <xf numFmtId="0" fontId="48" fillId="4" borderId="3" xfId="47" applyFont="1" applyFill="1" applyBorder="1" applyAlignment="1">
      <alignment horizontal="center" vertical="center" wrapText="1" shrinkToFit="1"/>
    </xf>
    <xf numFmtId="49" fontId="48" fillId="4" borderId="1" xfId="47" applyNumberFormat="1" applyFont="1" applyFill="1" applyBorder="1" applyAlignment="1">
      <alignment horizontal="center" vertical="center" shrinkToFit="1"/>
    </xf>
    <xf numFmtId="0" fontId="48" fillId="4" borderId="2" xfId="47" applyFont="1" applyFill="1" applyBorder="1" applyAlignment="1">
      <alignment horizontal="center" vertical="center" shrinkToFit="1"/>
    </xf>
    <xf numFmtId="0" fontId="48" fillId="4" borderId="3" xfId="47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1" fillId="4" borderId="1" xfId="2" applyFont="1" applyFill="1" applyBorder="1" applyAlignment="1">
      <alignment horizontal="left" vertical="center" wrapText="1"/>
    </xf>
    <xf numFmtId="0" fontId="11" fillId="4" borderId="2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left" vertical="center" wrapText="1"/>
    </xf>
    <xf numFmtId="41" fontId="32" fillId="4" borderId="1" xfId="0" applyNumberFormat="1" applyFont="1" applyFill="1" applyBorder="1" applyAlignment="1">
      <alignment horizontal="right" vertical="center"/>
    </xf>
    <xf numFmtId="41" fontId="32" fillId="4" borderId="3" xfId="0" applyNumberFormat="1" applyFont="1" applyFill="1" applyBorder="1" applyAlignment="1">
      <alignment horizontal="right" vertical="center"/>
    </xf>
    <xf numFmtId="0" fontId="11" fillId="4" borderId="0" xfId="0" applyNumberFormat="1" applyFont="1" applyFill="1" applyAlignment="1">
      <alignment horizontal="left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41" fontId="11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12" fillId="4" borderId="3" xfId="0" applyNumberFormat="1" applyFont="1" applyFill="1" applyBorder="1" applyAlignment="1">
      <alignment horizontal="left" vertical="center" wrapText="1"/>
    </xf>
    <xf numFmtId="177" fontId="11" fillId="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shrinkToFit="1"/>
    </xf>
    <xf numFmtId="41" fontId="55" fillId="4" borderId="1" xfId="0" applyNumberFormat="1" applyFont="1" applyFill="1" applyBorder="1" applyAlignment="1">
      <alignment horizontal="right" vertical="center"/>
    </xf>
    <xf numFmtId="41" fontId="55" fillId="4" borderId="3" xfId="0" applyNumberFormat="1" applyFont="1" applyFill="1" applyBorder="1" applyAlignment="1">
      <alignment horizontal="right" vertical="center"/>
    </xf>
  </cellXfs>
  <cellStyles count="50">
    <cellStyle name="Calc Currency (0)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ハイパーリンク" xfId="49" builtinId="8"/>
    <cellStyle name="桁区切り 2" xfId="13"/>
    <cellStyle name="桁区切り 2 2" xfId="14"/>
    <cellStyle name="桁区切り 2 3" xfId="15"/>
    <cellStyle name="桁区切り 2 3 2" xfId="16"/>
    <cellStyle name="桁区切り 2 3 2 2" xfId="17"/>
    <cellStyle name="桁区切り 2 3 3" xfId="18"/>
    <cellStyle name="桁区切り 3" xfId="19"/>
    <cellStyle name="桁区切り 3 2" xfId="20"/>
    <cellStyle name="桁区切り 4" xfId="21"/>
    <cellStyle name="標準" xfId="0" builtinId="0"/>
    <cellStyle name="標準 10" xfId="1"/>
    <cellStyle name="標準 10 2" xfId="22"/>
    <cellStyle name="標準 10 2 2" xfId="47"/>
    <cellStyle name="標準 10 3" xfId="46"/>
    <cellStyle name="標準 10 4" xfId="48"/>
    <cellStyle name="標準 11" xfId="23"/>
    <cellStyle name="標準 11 2" xfId="24"/>
    <cellStyle name="標準 2" xfId="25"/>
    <cellStyle name="標準 2 2" xfId="26"/>
    <cellStyle name="標準 2 2 2" xfId="27"/>
    <cellStyle name="標準 2 2_24落判（医－５）" xfId="28"/>
    <cellStyle name="標準 2 3" xfId="29"/>
    <cellStyle name="標準 2_２四 調達要求(教)" xfId="30"/>
    <cellStyle name="標準 3" xfId="3"/>
    <cellStyle name="標準 3 2" xfId="31"/>
    <cellStyle name="標準 4" xfId="32"/>
    <cellStyle name="標準 4 2" xfId="33"/>
    <cellStyle name="標準 4 2 2" xfId="34"/>
    <cellStyle name="標準 4 2 2 2" xfId="35"/>
    <cellStyle name="標準 4 2 3" xfId="36"/>
    <cellStyle name="標準 4 3" xfId="37"/>
    <cellStyle name="標準 5" xfId="38"/>
    <cellStyle name="標準 6" xfId="39"/>
    <cellStyle name="標準 7" xfId="40"/>
    <cellStyle name="標準 8" xfId="41"/>
    <cellStyle name="標準 8 2" xfId="42"/>
    <cellStyle name="標準 9" xfId="43"/>
    <cellStyle name="標準 9 2" xfId="44"/>
    <cellStyle name="標準_25衛備026発光免疫測定装置保守点検(アルフレッサ)" xfId="2"/>
    <cellStyle name="未定義" xfId="45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18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343025" y="69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19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3430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20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43025" y="787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21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34302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23</xdr:col>
      <xdr:colOff>15875</xdr:colOff>
      <xdr:row>36</xdr:row>
      <xdr:rowOff>127000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3625" cy="14382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12</xdr:col>
      <xdr:colOff>301625</xdr:colOff>
      <xdr:row>17</xdr:row>
      <xdr:rowOff>31750</xdr:rowOff>
    </xdr:from>
    <xdr:to>
      <xdr:col>22</xdr:col>
      <xdr:colOff>238125</xdr:colOff>
      <xdr:row>18</xdr:row>
      <xdr:rowOff>396875</xdr:rowOff>
    </xdr:to>
    <xdr:sp macro="" textlink="">
      <xdr:nvSpPr>
        <xdr:cNvPr id="12" name="角丸四角形吹き出し 11"/>
        <xdr:cNvSpPr/>
      </xdr:nvSpPr>
      <xdr:spPr>
        <a:xfrm>
          <a:off x="5286375" y="6508750"/>
          <a:ext cx="3270250" cy="841375"/>
        </a:xfrm>
        <a:prstGeom prst="wedgeRoundRectCallout">
          <a:avLst>
            <a:gd name="adj1" fmla="val -67512"/>
            <a:gd name="adj2" fmla="val 56921"/>
            <a:gd name="adj3" fmla="val 16667"/>
          </a:avLst>
        </a:prstGeom>
        <a:ln w="57150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支店等の場合は</a:t>
          </a:r>
          <a:endParaRPr kumimoji="1" lang="en-US" altLang="ja-JP" sz="15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支店名も入力して下さい。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45</xdr:row>
          <xdr:rowOff>31750</xdr:rowOff>
        </xdr:from>
        <xdr:to>
          <xdr:col>10</xdr:col>
          <xdr:colOff>657370</xdr:colOff>
          <xdr:row>60</xdr:row>
          <xdr:rowOff>12700</xdr:rowOff>
        </xdr:to>
        <xdr:pic>
          <xdr:nvPicPr>
            <xdr:cNvPr id="2" name="図 1"/>
            <xdr:cNvPicPr>
              <a:picLocks noChangeArrowheads="1"/>
              <a:extLst>
                <a:ext uri="{84589F7E-364E-4C9E-8A38-B11213B215E9}">
                  <a14:cameraTool cellRange="'4'!A27:T34" spid="_x0000_s23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8064500"/>
              <a:ext cx="7483618" cy="2600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24</xdr:row>
          <xdr:rowOff>47629</xdr:rowOff>
        </xdr:from>
        <xdr:to>
          <xdr:col>10</xdr:col>
          <xdr:colOff>657370</xdr:colOff>
          <xdr:row>44</xdr:row>
          <xdr:rowOff>154072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4'!A1:T12" spid="_x0000_s23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4413254"/>
              <a:ext cx="7483618" cy="359894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28575</xdr:colOff>
      <xdr:row>3</xdr:row>
      <xdr:rowOff>161925</xdr:rowOff>
    </xdr:from>
    <xdr:to>
      <xdr:col>3</xdr:col>
      <xdr:colOff>561975</xdr:colOff>
      <xdr:row>7</xdr:row>
      <xdr:rowOff>161925</xdr:rowOff>
    </xdr:to>
    <xdr:sp macro="" textlink="">
      <xdr:nvSpPr>
        <xdr:cNvPr id="4" name="正方形/長方形 3"/>
        <xdr:cNvSpPr/>
      </xdr:nvSpPr>
      <xdr:spPr>
        <a:xfrm>
          <a:off x="714375" y="866775"/>
          <a:ext cx="190500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〒○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東京都○○区○○丁目○番○号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　○○商事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/>
            <a:t>代表取締役　○○　○○</a:t>
          </a:r>
        </a:p>
      </xdr:txBody>
    </xdr:sp>
    <xdr:clientData/>
  </xdr:twoCellAnchor>
  <xdr:oneCellAnchor>
    <xdr:from>
      <xdr:col>3</xdr:col>
      <xdr:colOff>57150</xdr:colOff>
      <xdr:row>6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2114550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561975</xdr:colOff>
      <xdr:row>8</xdr:row>
      <xdr:rowOff>152400</xdr:rowOff>
    </xdr:from>
    <xdr:to>
      <xdr:col>3</xdr:col>
      <xdr:colOff>581025</xdr:colOff>
      <xdr:row>12</xdr:row>
      <xdr:rowOff>152400</xdr:rowOff>
    </xdr:to>
    <xdr:sp macro="" textlink="">
      <xdr:nvSpPr>
        <xdr:cNvPr id="6" name="正方形/長方形 5"/>
        <xdr:cNvSpPr/>
      </xdr:nvSpPr>
      <xdr:spPr>
        <a:xfrm>
          <a:off x="1933575" y="1724025"/>
          <a:ext cx="70485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/>
            <a:t>印</a:t>
          </a:r>
        </a:p>
      </xdr:txBody>
    </xdr: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590550</xdr:colOff>
      <xdr:row>17</xdr:row>
      <xdr:rowOff>76200</xdr:rowOff>
    </xdr:to>
    <xdr:sp macro="" textlink="">
      <xdr:nvSpPr>
        <xdr:cNvPr id="7" name="円/楕円 6"/>
        <xdr:cNvSpPr/>
      </xdr:nvSpPr>
      <xdr:spPr>
        <a:xfrm>
          <a:off x="2228850" y="2781300"/>
          <a:ext cx="419100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263525</xdr:colOff>
      <xdr:row>53</xdr:row>
      <xdr:rowOff>123825</xdr:rowOff>
    </xdr:from>
    <xdr:to>
      <xdr:col>9</xdr:col>
      <xdr:colOff>225425</xdr:colOff>
      <xdr:row>58</xdr:row>
      <xdr:rowOff>82550</xdr:rowOff>
    </xdr:to>
    <xdr:grpSp>
      <xdr:nvGrpSpPr>
        <xdr:cNvPr id="8" name="グループ化 7"/>
        <xdr:cNvGrpSpPr/>
      </xdr:nvGrpSpPr>
      <xdr:grpSpPr>
        <a:xfrm>
          <a:off x="4378325" y="9439275"/>
          <a:ext cx="2019300" cy="815975"/>
          <a:chOff x="7543800" y="1724025"/>
          <a:chExt cx="2019300" cy="819150"/>
        </a:xfrm>
      </xdr:grpSpPr>
      <xdr:sp macro="" textlink="">
        <xdr:nvSpPr>
          <xdr:cNvPr id="9" name="正方形/長方形 8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1" name="円/楕円 10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  <xdr:twoCellAnchor>
    <xdr:from>
      <xdr:col>8</xdr:col>
      <xdr:colOff>320675</xdr:colOff>
      <xdr:row>24</xdr:row>
      <xdr:rowOff>155575</xdr:rowOff>
    </xdr:from>
    <xdr:to>
      <xdr:col>9</xdr:col>
      <xdr:colOff>53975</xdr:colOff>
      <xdr:row>27</xdr:row>
      <xdr:rowOff>57150</xdr:rowOff>
    </xdr:to>
    <xdr:sp macro="" textlink="">
      <xdr:nvSpPr>
        <xdr:cNvPr id="12" name="円/楕円 11"/>
        <xdr:cNvSpPr/>
      </xdr:nvSpPr>
      <xdr:spPr>
        <a:xfrm>
          <a:off x="5807075" y="4498975"/>
          <a:ext cx="419100" cy="4159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317500</xdr:colOff>
      <xdr:row>47</xdr:row>
      <xdr:rowOff>63500</xdr:rowOff>
    </xdr:from>
    <xdr:to>
      <xdr:col>7</xdr:col>
      <xdr:colOff>447675</xdr:colOff>
      <xdr:row>52</xdr:row>
      <xdr:rowOff>15748</xdr:rowOff>
    </xdr:to>
    <xdr:sp macro="" textlink="">
      <xdr:nvSpPr>
        <xdr:cNvPr id="13" name="角丸四角形吹き出し 12"/>
        <xdr:cNvSpPr/>
      </xdr:nvSpPr>
      <xdr:spPr>
        <a:xfrm>
          <a:off x="2374900" y="8350250"/>
          <a:ext cx="2873375" cy="809498"/>
        </a:xfrm>
        <a:prstGeom prst="wedgeRoundRectCallout">
          <a:avLst>
            <a:gd name="adj1" fmla="val 44565"/>
            <a:gd name="adj2" fmla="val 780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こちらに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記名・押印等を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438150</xdr:colOff>
      <xdr:row>30</xdr:row>
      <xdr:rowOff>63500</xdr:rowOff>
    </xdr:from>
    <xdr:to>
      <xdr:col>7</xdr:col>
      <xdr:colOff>381000</xdr:colOff>
      <xdr:row>36</xdr:row>
      <xdr:rowOff>79248</xdr:rowOff>
    </xdr:to>
    <xdr:sp macro="" textlink="">
      <xdr:nvSpPr>
        <xdr:cNvPr id="14" name="角丸四角形吹き出し 13"/>
        <xdr:cNvSpPr/>
      </xdr:nvSpPr>
      <xdr:spPr>
        <a:xfrm>
          <a:off x="2495550" y="5435600"/>
          <a:ext cx="2686050" cy="1044448"/>
        </a:xfrm>
        <a:prstGeom prst="wedgeRoundRectCallout">
          <a:avLst>
            <a:gd name="adj1" fmla="val 71326"/>
            <a:gd name="adj2" fmla="val -1053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請求書右上部余白に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捨て印として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代表者様等の押印を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</a:p>
      </xdr:txBody>
    </xdr:sp>
    <xdr:clientData/>
  </xdr:twoCellAnchor>
  <xdr:twoCellAnchor>
    <xdr:from>
      <xdr:col>1</xdr:col>
      <xdr:colOff>79375</xdr:colOff>
      <xdr:row>18</xdr:row>
      <xdr:rowOff>63500</xdr:rowOff>
    </xdr:from>
    <xdr:to>
      <xdr:col>4</xdr:col>
      <xdr:colOff>41275</xdr:colOff>
      <xdr:row>23</xdr:row>
      <xdr:rowOff>22225</xdr:rowOff>
    </xdr:to>
    <xdr:grpSp>
      <xdr:nvGrpSpPr>
        <xdr:cNvPr id="15" name="グループ化 14"/>
        <xdr:cNvGrpSpPr/>
      </xdr:nvGrpSpPr>
      <xdr:grpSpPr>
        <a:xfrm>
          <a:off x="765175" y="3368675"/>
          <a:ext cx="2019300" cy="825500"/>
          <a:chOff x="7543800" y="1724025"/>
          <a:chExt cx="2019300" cy="819150"/>
        </a:xfrm>
      </xdr:grpSpPr>
      <xdr:sp macro="" textlink="">
        <xdr:nvSpPr>
          <xdr:cNvPr id="16" name="正方形/長方形 15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8" name="円/楕円 17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517072</xdr:colOff>
          <xdr:row>24</xdr:row>
          <xdr:rowOff>95251</xdr:rowOff>
        </xdr:from>
        <xdr:to>
          <xdr:col>12</xdr:col>
          <xdr:colOff>439511</xdr:colOff>
          <xdr:row>46</xdr:row>
          <xdr:rowOff>70758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4'!A1:T12" spid="_x0000_s135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072" y="5048251"/>
              <a:ext cx="8086725" cy="3867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425904</xdr:colOff>
      <xdr:row>22</xdr:row>
      <xdr:rowOff>96613</xdr:rowOff>
    </xdr:from>
    <xdr:to>
      <xdr:col>12</xdr:col>
      <xdr:colOff>543379</xdr:colOff>
      <xdr:row>30</xdr:row>
      <xdr:rowOff>115663</xdr:rowOff>
    </xdr:to>
    <xdr:sp macro="" textlink="">
      <xdr:nvSpPr>
        <xdr:cNvPr id="3" name="角丸四角形吹き出し 2"/>
        <xdr:cNvSpPr/>
      </xdr:nvSpPr>
      <xdr:spPr>
        <a:xfrm>
          <a:off x="5226504" y="8259538"/>
          <a:ext cx="3546475" cy="1400175"/>
        </a:xfrm>
        <a:prstGeom prst="wedgeRoundRectCallout">
          <a:avLst>
            <a:gd name="adj1" fmla="val -37570"/>
            <a:gd name="adj2" fmla="val 75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「別紙内訳書」の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各「単価」欄に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入力された単価を計算し、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合算されてこちらに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表示されます。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530679</xdr:colOff>
      <xdr:row>6</xdr:row>
      <xdr:rowOff>0</xdr:rowOff>
    </xdr:from>
    <xdr:to>
      <xdr:col>11</xdr:col>
      <xdr:colOff>619125</xdr:colOff>
      <xdr:row>18</xdr:row>
      <xdr:rowOff>122464</xdr:rowOff>
    </xdr:to>
    <xdr:grpSp>
      <xdr:nvGrpSpPr>
        <xdr:cNvPr id="4" name="グループ化 3"/>
        <xdr:cNvGrpSpPr/>
      </xdr:nvGrpSpPr>
      <xdr:grpSpPr>
        <a:xfrm>
          <a:off x="530679" y="1030941"/>
          <a:ext cx="7607593" cy="2150729"/>
          <a:chOff x="966108" y="993322"/>
          <a:chExt cx="7572375" cy="2245178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5" name="図 4"/>
              <xdr:cNvPicPr>
                <a:picLocks noChangeAspect="1" noChangeArrowheads="1"/>
                <a:extLst>
                  <a:ext uri="{84589F7E-364E-4C9E-8A38-B11213B215E9}">
                    <a14:cameraTool cellRange="'4'!A10:R14" spid="_x0000_s13532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966108" y="1363434"/>
                <a:ext cx="7572375" cy="16668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  <xdr:sp macro="" textlink="">
        <xdr:nvSpPr>
          <xdr:cNvPr id="6" name="角丸四角形吹き出し 5"/>
          <xdr:cNvSpPr/>
        </xdr:nvSpPr>
        <xdr:spPr>
          <a:xfrm>
            <a:off x="2409827" y="993322"/>
            <a:ext cx="2838902" cy="1401536"/>
          </a:xfrm>
          <a:prstGeom prst="wedgeRoundRectCallout">
            <a:avLst>
              <a:gd name="adj1" fmla="val 95355"/>
              <a:gd name="adj2" fmla="val -24115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「別紙内訳書」の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各「単価」欄に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単価を入力してください。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自動計算されます。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" name="角丸四角形 6"/>
          <xdr:cNvSpPr/>
        </xdr:nvSpPr>
        <xdr:spPr>
          <a:xfrm>
            <a:off x="6531431" y="1197429"/>
            <a:ext cx="816428" cy="2041071"/>
          </a:xfrm>
          <a:prstGeom prst="roundRect">
            <a:avLst/>
          </a:prstGeom>
          <a:noFill/>
          <a:ln w="4762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285750</xdr:colOff>
      <xdr:row>32</xdr:row>
      <xdr:rowOff>163285</xdr:rowOff>
    </xdr:from>
    <xdr:to>
      <xdr:col>9</xdr:col>
      <xdr:colOff>625929</xdr:colOff>
      <xdr:row>36</xdr:row>
      <xdr:rowOff>81643</xdr:rowOff>
    </xdr:to>
    <xdr:sp macro="" textlink="">
      <xdr:nvSpPr>
        <xdr:cNvPr id="14" name="角丸四角形 13"/>
        <xdr:cNvSpPr/>
      </xdr:nvSpPr>
      <xdr:spPr>
        <a:xfrm>
          <a:off x="2343150" y="10050235"/>
          <a:ext cx="4454979" cy="604158"/>
        </a:xfrm>
        <a:prstGeom prst="roundRect">
          <a:avLst/>
        </a:prstGeom>
        <a:noFill/>
        <a:ln w="4762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351063</xdr:colOff>
      <xdr:row>41</xdr:row>
      <xdr:rowOff>54431</xdr:rowOff>
    </xdr:from>
    <xdr:to>
      <xdr:col>11</xdr:col>
      <xdr:colOff>118381</xdr:colOff>
      <xdr:row>44</xdr:row>
      <xdr:rowOff>44907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94263" y="11484431"/>
          <a:ext cx="4567918" cy="504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163285</xdr:colOff>
      <xdr:row>38</xdr:row>
      <xdr:rowOff>68036</xdr:rowOff>
    </xdr:from>
    <xdr:to>
      <xdr:col>4</xdr:col>
      <xdr:colOff>321581</xdr:colOff>
      <xdr:row>44</xdr:row>
      <xdr:rowOff>73479</xdr:rowOff>
    </xdr:to>
    <xdr:sp macro="" textlink="">
      <xdr:nvSpPr>
        <xdr:cNvPr id="16" name="角丸四角形吹き出し 15"/>
        <xdr:cNvSpPr/>
      </xdr:nvSpPr>
      <xdr:spPr>
        <a:xfrm>
          <a:off x="163285" y="10983686"/>
          <a:ext cx="2901496" cy="1034143"/>
        </a:xfrm>
        <a:prstGeom prst="wedgeRoundRectCallout">
          <a:avLst>
            <a:gd name="adj1" fmla="val 55043"/>
            <a:gd name="adj2" fmla="val 194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「品目別決定」の場合は</a:t>
          </a:r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このようになります。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168089</xdr:colOff>
      <xdr:row>12</xdr:row>
      <xdr:rowOff>302559</xdr:rowOff>
    </xdr:from>
    <xdr:to>
      <xdr:col>28</xdr:col>
      <xdr:colOff>661148</xdr:colOff>
      <xdr:row>16</xdr:row>
      <xdr:rowOff>358589</xdr:rowOff>
    </xdr:to>
    <xdr:sp macro="" textlink="">
      <xdr:nvSpPr>
        <xdr:cNvPr id="2" name="角丸四角形 1"/>
        <xdr:cNvSpPr/>
      </xdr:nvSpPr>
      <xdr:spPr>
        <a:xfrm>
          <a:off x="8438030" y="4426324"/>
          <a:ext cx="5961530" cy="17145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金額内訳を確認いたしますので</a:t>
          </a:r>
          <a:endParaRPr kumimoji="1" lang="en-US" altLang="ja-JP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別紙として御社書式の価格調査書もご提出下さい。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zoomScaleSheetLayoutView="115" workbookViewId="0"/>
  </sheetViews>
  <sheetFormatPr defaultRowHeight="18.75" x14ac:dyDescent="0.2"/>
  <cols>
    <col min="1" max="1" width="3.375" style="107" customWidth="1"/>
    <col min="2" max="21" width="5.625" style="107" customWidth="1"/>
    <col min="22" max="16384" width="9" style="107"/>
  </cols>
  <sheetData>
    <row r="1" spans="1:18" x14ac:dyDescent="0.2">
      <c r="A1" s="110"/>
      <c r="B1" s="110">
        <v>1</v>
      </c>
      <c r="C1" s="110" t="s">
        <v>55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x14ac:dyDescent="0.2">
      <c r="A3" s="110"/>
      <c r="B3" s="110">
        <v>2</v>
      </c>
      <c r="C3" s="110" t="s">
        <v>53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x14ac:dyDescent="0.2">
      <c r="A4" s="110"/>
      <c r="B4" s="110"/>
      <c r="C4" s="110" t="s">
        <v>54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x14ac:dyDescent="0.2">
      <c r="A6" s="110"/>
      <c r="B6" s="110">
        <v>3</v>
      </c>
      <c r="C6" s="110" t="s">
        <v>92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x14ac:dyDescent="0.2">
      <c r="A8" s="110"/>
      <c r="B8" s="110">
        <v>4</v>
      </c>
      <c r="C8" s="172" t="s">
        <v>93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x14ac:dyDescent="0.2">
      <c r="A9" s="110"/>
      <c r="B9" s="110"/>
      <c r="C9" s="182" t="s">
        <v>91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x14ac:dyDescent="0.2">
      <c r="A10" s="110"/>
      <c r="B10" s="110"/>
      <c r="C10" s="183" t="s">
        <v>90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x14ac:dyDescent="0.2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x14ac:dyDescent="0.2">
      <c r="A12" s="110"/>
      <c r="B12" s="110">
        <v>5</v>
      </c>
      <c r="C12" s="110" t="s">
        <v>61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19.5" thickBot="1" x14ac:dyDescent="0.25">
      <c r="A13" s="110"/>
      <c r="B13" s="110"/>
      <c r="C13" s="110" t="s">
        <v>62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19.5" thickBot="1" x14ac:dyDescent="0.25">
      <c r="A14" s="110"/>
      <c r="B14" s="110"/>
      <c r="C14" s="207" t="s">
        <v>65</v>
      </c>
      <c r="D14" s="208"/>
      <c r="E14" s="204" t="str">
        <f>'date(Do Not Touch)'!B11</f>
        <v>同等品不可</v>
      </c>
      <c r="F14" s="205"/>
      <c r="G14" s="205"/>
      <c r="H14" s="205"/>
      <c r="I14" s="205"/>
      <c r="J14" s="206"/>
      <c r="K14" s="207" t="s">
        <v>66</v>
      </c>
      <c r="L14" s="207"/>
      <c r="M14" s="207"/>
      <c r="N14" s="110"/>
      <c r="O14" s="110"/>
      <c r="P14" s="110"/>
      <c r="Q14" s="110"/>
      <c r="R14" s="110"/>
    </row>
    <row r="15" spans="1:18" ht="5.0999999999999996" customHeight="1" x14ac:dyDescent="0.2">
      <c r="A15" s="110"/>
      <c r="B15" s="110"/>
      <c r="C15" s="171"/>
      <c r="D15" s="173"/>
      <c r="E15" s="174"/>
      <c r="F15" s="175"/>
      <c r="G15" s="175"/>
      <c r="H15" s="175"/>
      <c r="I15" s="175"/>
      <c r="J15" s="175"/>
      <c r="K15" s="171"/>
      <c r="L15" s="171"/>
      <c r="M15" s="171"/>
      <c r="N15" s="110"/>
      <c r="O15" s="110"/>
      <c r="P15" s="110"/>
      <c r="Q15" s="110"/>
      <c r="R15" s="110"/>
    </row>
    <row r="16" spans="1:18" x14ac:dyDescent="0.2">
      <c r="A16" s="216" t="s">
        <v>89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24.95" customHeight="1" x14ac:dyDescent="0.2">
      <c r="A17" s="215" t="s">
        <v>95</v>
      </c>
      <c r="B17" s="210"/>
      <c r="C17" s="211"/>
      <c r="D17" s="215" t="s">
        <v>96</v>
      </c>
      <c r="E17" s="210"/>
      <c r="F17" s="211"/>
      <c r="G17" s="198" t="s">
        <v>97</v>
      </c>
      <c r="H17" s="199"/>
      <c r="I17" s="200"/>
      <c r="J17" s="215" t="s">
        <v>98</v>
      </c>
      <c r="K17" s="210"/>
      <c r="L17" s="211"/>
      <c r="M17" s="215" t="s">
        <v>99</v>
      </c>
      <c r="N17" s="210"/>
      <c r="O17" s="211"/>
      <c r="P17" s="209" t="s">
        <v>94</v>
      </c>
      <c r="Q17" s="210"/>
      <c r="R17" s="211"/>
    </row>
    <row r="18" spans="1:18" ht="24.95" customHeight="1" x14ac:dyDescent="0.2">
      <c r="A18" s="212"/>
      <c r="B18" s="213"/>
      <c r="C18" s="214"/>
      <c r="D18" s="212"/>
      <c r="E18" s="213"/>
      <c r="F18" s="214"/>
      <c r="G18" s="201"/>
      <c r="H18" s="202"/>
      <c r="I18" s="203"/>
      <c r="J18" s="212"/>
      <c r="K18" s="213"/>
      <c r="L18" s="214"/>
      <c r="M18" s="212"/>
      <c r="N18" s="213"/>
      <c r="O18" s="214"/>
      <c r="P18" s="212"/>
      <c r="Q18" s="213"/>
      <c r="R18" s="214"/>
    </row>
    <row r="19" spans="1:18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x14ac:dyDescent="0.2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x14ac:dyDescent="0.2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</sheetData>
  <mergeCells count="10">
    <mergeCell ref="G17:I18"/>
    <mergeCell ref="E14:J14"/>
    <mergeCell ref="K14:M14"/>
    <mergeCell ref="C14:D14"/>
    <mergeCell ref="P17:R18"/>
    <mergeCell ref="M17:O18"/>
    <mergeCell ref="J17:L18"/>
    <mergeCell ref="D17:F18"/>
    <mergeCell ref="A17:C18"/>
    <mergeCell ref="A16:R16"/>
  </mergeCells>
  <phoneticPr fontId="6"/>
  <hyperlinks>
    <hyperlink ref="A17:C18" location="'1'!A1" display="必要書類へ"/>
    <hyperlink ref="D17:F18" location="'2'!A1" display="書類見本へ"/>
    <hyperlink ref="J17:L18" location="'3'!A1" display="使用方法へ"/>
    <hyperlink ref="M17:O18" location="'4'!A1" display="見積書へ"/>
    <hyperlink ref="G17:I18" location="'0'!A1" display="押印省略に　　ついてへ"/>
    <hyperlink ref="P17:R18" location="'5'!A1" display="価格調査へ"/>
  </hyperlinks>
  <pageMargins left="0.31496062992125984" right="0" top="0" bottom="0" header="0.51181102362204722" footer="0.51181102362204722"/>
  <pageSetup paperSize="9" orientation="portrait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BreakPreview" topLeftCell="A7" zoomScale="60" zoomScaleNormal="100" workbookViewId="0">
      <selection activeCell="Z20" sqref="Z20"/>
    </sheetView>
  </sheetViews>
  <sheetFormatPr defaultRowHeight="13.5" x14ac:dyDescent="0.15"/>
  <cols>
    <col min="1" max="5" width="5.625" style="5" customWidth="1"/>
    <col min="6" max="6" width="3.625" style="5" customWidth="1"/>
    <col min="7" max="13" width="5.625" style="5" customWidth="1"/>
    <col min="14" max="17" width="3.625" style="5" customWidth="1"/>
    <col min="18" max="18" width="5.625" style="6" customWidth="1"/>
    <col min="19" max="20" width="5.625" style="5" customWidth="1"/>
    <col min="21" max="22" width="3.625" style="5" customWidth="1"/>
    <col min="23" max="23" width="4.625" style="5" customWidth="1"/>
    <col min="24" max="16384" width="9" style="5"/>
  </cols>
  <sheetData>
    <row r="1" spans="1:26" s="1" customFormat="1" ht="50.1" customHeight="1" thickBo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219" t="s">
        <v>60</v>
      </c>
      <c r="Y1" s="220"/>
      <c r="Z1" s="221"/>
    </row>
    <row r="2" spans="1:26" s="1" customFormat="1" ht="15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6" s="1" customFormat="1" ht="39.950000000000003" customHeight="1" x14ac:dyDescent="0.15">
      <c r="A3" s="12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6" s="1" customFormat="1" ht="15" customHeight="1" x14ac:dyDescent="0.1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</row>
    <row r="5" spans="1:26" s="1" customFormat="1" ht="39.950000000000003" customHeight="1" x14ac:dyDescent="0.25">
      <c r="A5" s="13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31"/>
    </row>
    <row r="6" spans="1:26" s="1" customFormat="1" ht="39.950000000000003" customHeight="1" x14ac:dyDescent="0.25">
      <c r="A6" s="13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31"/>
    </row>
    <row r="7" spans="1:26" s="1" customFormat="1" ht="15" customHeight="1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</row>
    <row r="8" spans="1:26" s="1" customFormat="1" ht="15" customHeight="1" x14ac:dyDescent="0.25">
      <c r="A8" s="135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2"/>
    </row>
    <row r="9" spans="1:26" s="1" customFormat="1" ht="39.950000000000003" customHeight="1" x14ac:dyDescent="0.15">
      <c r="A9" s="121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</row>
    <row r="10" spans="1:26" s="1" customFormat="1" ht="15" customHeight="1" x14ac:dyDescent="0.1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9"/>
    </row>
    <row r="11" spans="1:26" s="1" customFormat="1" ht="39.950000000000003" customHeight="1" x14ac:dyDescent="0.15">
      <c r="A11" s="13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31"/>
    </row>
    <row r="12" spans="1:26" s="1" customFormat="1" ht="39.950000000000003" customHeight="1" x14ac:dyDescent="0.15">
      <c r="A12" s="13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31"/>
    </row>
    <row r="13" spans="1:26" s="1" customFormat="1" ht="15" customHeight="1" x14ac:dyDescent="0.1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4"/>
    </row>
    <row r="14" spans="1:26" s="1" customFormat="1" ht="15" customHeight="1" x14ac:dyDescent="0.15">
      <c r="A14" s="181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2"/>
    </row>
    <row r="15" spans="1:26" s="1" customFormat="1" ht="39.950000000000003" customHeight="1" thickBot="1" x14ac:dyDescent="0.2">
      <c r="A15" s="191"/>
      <c r="B15" s="191"/>
      <c r="C15" s="191"/>
    </row>
    <row r="16" spans="1:26" s="1" customFormat="1" ht="38.1" customHeight="1" x14ac:dyDescent="0.15">
      <c r="A16" s="184"/>
      <c r="B16" s="185"/>
      <c r="C16" s="185"/>
      <c r="D16" s="185"/>
      <c r="E16" s="185"/>
      <c r="F16" s="185"/>
      <c r="G16" s="185"/>
      <c r="H16" s="185"/>
      <c r="I16" s="185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83"/>
    </row>
    <row r="17" spans="1:23" s="1" customFormat="1" ht="38.1" customHeight="1" x14ac:dyDescent="0.25">
      <c r="A17" s="140"/>
      <c r="B17" s="180"/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42"/>
      <c r="N17" s="142"/>
      <c r="O17" s="142"/>
      <c r="P17" s="142"/>
      <c r="Q17" s="142"/>
      <c r="R17" s="143"/>
      <c r="S17" s="142"/>
      <c r="T17" s="142"/>
      <c r="U17" s="142"/>
      <c r="V17" s="142"/>
      <c r="W17" s="84"/>
    </row>
    <row r="18" spans="1:23" s="1" customFormat="1" ht="38.1" customHeight="1" x14ac:dyDescent="0.2">
      <c r="A18" s="144"/>
      <c r="B18" s="186"/>
      <c r="C18" s="186"/>
      <c r="D18" s="186"/>
      <c r="E18" s="186"/>
      <c r="F18" s="145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46"/>
      <c r="V18" s="147"/>
      <c r="W18" s="84"/>
    </row>
    <row r="19" spans="1:23" s="1" customFormat="1" ht="38.1" customHeight="1" x14ac:dyDescent="0.2">
      <c r="A19" s="144"/>
      <c r="B19" s="186"/>
      <c r="C19" s="186"/>
      <c r="D19" s="186"/>
      <c r="E19" s="186"/>
      <c r="F19" s="145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48"/>
      <c r="V19" s="147"/>
      <c r="W19" s="84"/>
    </row>
    <row r="20" spans="1:23" s="1" customFormat="1" ht="38.1" customHeight="1" x14ac:dyDescent="0.2">
      <c r="A20" s="144"/>
      <c r="B20" s="186"/>
      <c r="C20" s="186"/>
      <c r="D20" s="186"/>
      <c r="E20" s="186"/>
      <c r="F20" s="145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47"/>
      <c r="V20" s="146"/>
      <c r="W20" s="84"/>
    </row>
    <row r="21" spans="1:23" s="1" customFormat="1" ht="38.1" customHeight="1" x14ac:dyDescent="0.2">
      <c r="A21" s="144"/>
      <c r="B21" s="186"/>
      <c r="C21" s="186"/>
      <c r="D21" s="186"/>
      <c r="E21" s="186"/>
      <c r="F21" s="145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2"/>
      <c r="V21" s="2"/>
      <c r="W21" s="84"/>
    </row>
    <row r="22" spans="1:23" s="1" customFormat="1" ht="38.1" customHeight="1" x14ac:dyDescent="0.2">
      <c r="A22" s="144"/>
      <c r="B22" s="186"/>
      <c r="C22" s="186"/>
      <c r="D22" s="186"/>
      <c r="E22" s="186"/>
      <c r="F22" s="145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2"/>
      <c r="V22" s="2"/>
      <c r="W22" s="84"/>
    </row>
    <row r="23" spans="1:23" s="1" customFormat="1" ht="38.1" customHeight="1" x14ac:dyDescent="0.15">
      <c r="A23" s="149"/>
      <c r="B23" s="146"/>
      <c r="C23" s="146"/>
      <c r="D23" s="146"/>
      <c r="E23" s="146"/>
      <c r="F23" s="146"/>
      <c r="G23" s="146"/>
      <c r="H23" s="146"/>
      <c r="I23" s="14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4"/>
    </row>
    <row r="24" spans="1:23" ht="38.1" customHeight="1" x14ac:dyDescent="0.15">
      <c r="A24" s="144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50"/>
      <c r="S24" s="148"/>
      <c r="T24" s="148"/>
      <c r="U24" s="148"/>
      <c r="V24" s="148"/>
      <c r="W24" s="151"/>
    </row>
    <row r="25" spans="1:23" ht="38.1" customHeight="1" x14ac:dyDescent="0.15">
      <c r="A25" s="144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50"/>
      <c r="S25" s="148"/>
      <c r="T25" s="148"/>
      <c r="U25" s="148"/>
      <c r="V25" s="148"/>
      <c r="W25" s="151"/>
    </row>
    <row r="26" spans="1:23" ht="38.1" customHeight="1" thickBot="1" x14ac:dyDescent="0.2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  <c r="S26" s="153"/>
      <c r="T26" s="153"/>
      <c r="U26" s="153"/>
      <c r="V26" s="153"/>
      <c r="W26" s="155"/>
    </row>
    <row r="27" spans="1:23" s="1" customFormat="1" ht="15" customHeight="1" x14ac:dyDescent="0.25">
      <c r="A27" s="120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7"/>
      <c r="M27" s="117"/>
      <c r="N27" s="117"/>
      <c r="O27" s="117"/>
      <c r="P27" s="117"/>
      <c r="Q27" s="117"/>
      <c r="R27" s="118"/>
      <c r="S27" s="117"/>
      <c r="T27" s="117"/>
      <c r="U27" s="117"/>
      <c r="V27" s="117"/>
    </row>
    <row r="28" spans="1:23" s="1" customFormat="1" ht="39.950000000000003" customHeight="1" x14ac:dyDescent="0.15">
      <c r="A28" s="121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</row>
    <row r="29" spans="1:23" s="1" customFormat="1" ht="15" customHeight="1" x14ac:dyDescent="0.1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9"/>
    </row>
    <row r="30" spans="1:23" s="1" customFormat="1" ht="39.950000000000003" customHeight="1" x14ac:dyDescent="0.25">
      <c r="A30" s="130"/>
      <c r="B30" s="180"/>
      <c r="C30" s="141"/>
      <c r="D30" s="141"/>
      <c r="E30" s="141"/>
      <c r="F30" s="141"/>
      <c r="G30" s="141"/>
      <c r="H30" s="141"/>
      <c r="I30" s="141"/>
      <c r="J30" s="141"/>
      <c r="K30" s="141"/>
      <c r="L30" s="142"/>
      <c r="M30" s="142"/>
      <c r="N30" s="142"/>
      <c r="O30" s="142"/>
      <c r="P30" s="142"/>
      <c r="Q30" s="142"/>
      <c r="R30" s="143"/>
      <c r="S30" s="142"/>
      <c r="T30" s="142"/>
      <c r="U30" s="142"/>
      <c r="V30" s="142"/>
      <c r="W30" s="131"/>
    </row>
    <row r="31" spans="1:23" s="1" customFormat="1" ht="15" customHeight="1" x14ac:dyDescent="0.25">
      <c r="A31" s="132"/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M31" s="158"/>
      <c r="N31" s="158"/>
      <c r="O31" s="158"/>
      <c r="P31" s="158"/>
      <c r="Q31" s="158"/>
      <c r="R31" s="159"/>
      <c r="S31" s="158"/>
      <c r="T31" s="158"/>
      <c r="U31" s="158"/>
      <c r="V31" s="158"/>
      <c r="W31" s="134"/>
    </row>
    <row r="32" spans="1:23" s="1" customFormat="1" ht="15" customHeight="1" x14ac:dyDescent="0.25">
      <c r="A32" s="120"/>
      <c r="B32" s="178"/>
      <c r="C32" s="119"/>
      <c r="D32" s="119"/>
      <c r="E32" s="119"/>
      <c r="F32" s="119"/>
      <c r="G32" s="119"/>
      <c r="H32" s="119"/>
      <c r="I32" s="119"/>
      <c r="J32" s="119"/>
      <c r="K32" s="119"/>
      <c r="L32" s="117"/>
      <c r="M32" s="117"/>
      <c r="N32" s="117"/>
      <c r="O32" s="117"/>
      <c r="P32" s="117"/>
      <c r="Q32" s="117"/>
      <c r="R32" s="118"/>
      <c r="S32" s="117"/>
      <c r="T32" s="117"/>
      <c r="U32" s="117"/>
      <c r="V32" s="117"/>
    </row>
    <row r="33" spans="1:23" s="1" customFormat="1" ht="39.950000000000003" customHeight="1" x14ac:dyDescent="0.15">
      <c r="A33" s="121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spans="1:23" s="1" customFormat="1" ht="15" customHeight="1" x14ac:dyDescent="0.1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9"/>
    </row>
    <row r="35" spans="1:23" s="1" customFormat="1" ht="39.950000000000003" customHeight="1" x14ac:dyDescent="0.15">
      <c r="A35" s="13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31"/>
    </row>
    <row r="36" spans="1:23" s="1" customFormat="1" ht="39.950000000000003" customHeight="1" x14ac:dyDescent="0.15">
      <c r="A36" s="136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31"/>
    </row>
    <row r="37" spans="1:23" s="1" customFormat="1" ht="15" customHeight="1" x14ac:dyDescent="0.25">
      <c r="A37" s="132"/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8"/>
      <c r="M37" s="158"/>
      <c r="N37" s="158"/>
      <c r="O37" s="158"/>
      <c r="P37" s="158"/>
      <c r="Q37" s="158"/>
      <c r="R37" s="159"/>
      <c r="S37" s="158"/>
      <c r="T37" s="158"/>
      <c r="U37" s="158"/>
      <c r="V37" s="158"/>
      <c r="W37" s="134"/>
    </row>
    <row r="38" spans="1:23" s="1" customFormat="1" ht="39.950000000000003" customHeight="1" x14ac:dyDescent="0.25">
      <c r="A38" s="120"/>
      <c r="B38" s="126"/>
      <c r="C38" s="119"/>
      <c r="D38" s="119"/>
      <c r="E38" s="119"/>
      <c r="F38" s="119"/>
      <c r="G38" s="119"/>
      <c r="H38" s="119"/>
      <c r="I38" s="119"/>
      <c r="J38" s="119"/>
      <c r="K38" s="119"/>
      <c r="L38" s="117"/>
      <c r="M38" s="117"/>
      <c r="N38" s="117"/>
      <c r="O38" s="117"/>
      <c r="P38" s="117"/>
      <c r="Q38" s="117"/>
      <c r="R38" s="118"/>
      <c r="S38" s="117"/>
      <c r="T38" s="117"/>
      <c r="U38" s="117"/>
      <c r="V38" s="117"/>
    </row>
    <row r="39" spans="1:23" ht="39.950000000000003" customHeight="1" x14ac:dyDescent="0.15"/>
    <row r="40" spans="1:23" ht="24" customHeight="1" x14ac:dyDescent="0.15"/>
    <row r="41" spans="1:23" ht="18" customHeight="1" x14ac:dyDescent="0.15"/>
    <row r="42" spans="1:23" ht="18" customHeight="1" x14ac:dyDescent="0.15"/>
    <row r="43" spans="1:23" ht="18" customHeight="1" x14ac:dyDescent="0.15"/>
    <row r="44" spans="1:23" ht="13.5" customHeight="1" x14ac:dyDescent="0.15"/>
  </sheetData>
  <mergeCells count="1">
    <mergeCell ref="X1:Z1"/>
  </mergeCells>
  <phoneticPr fontId="6"/>
  <hyperlinks>
    <hyperlink ref="X1" location="最初にご確認ください!A1" display="トップページへ"/>
  </hyperlinks>
  <printOptions horizontalCentered="1"/>
  <pageMargins left="0.19685039370078741" right="0" top="0.35433070866141736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7.25" x14ac:dyDescent="0.2"/>
  <cols>
    <col min="1" max="1" width="35.625" style="108" customWidth="1"/>
    <col min="2" max="2" width="53.875" style="109" customWidth="1"/>
    <col min="3" max="3" width="22.375" style="109" customWidth="1"/>
    <col min="4" max="16384" width="9" style="109"/>
  </cols>
  <sheetData>
    <row r="1" spans="1:3" ht="30" customHeight="1" x14ac:dyDescent="0.2">
      <c r="A1" s="222" t="s">
        <v>28</v>
      </c>
      <c r="B1" s="222"/>
      <c r="C1" s="116" t="s">
        <v>60</v>
      </c>
    </row>
    <row r="2" spans="1:3" ht="30" customHeight="1" x14ac:dyDescent="0.2">
      <c r="A2" s="223" t="s">
        <v>29</v>
      </c>
      <c r="B2" s="122" t="s">
        <v>57</v>
      </c>
    </row>
    <row r="3" spans="1:3" ht="30" customHeight="1" x14ac:dyDescent="0.2">
      <c r="A3" s="223"/>
      <c r="B3" s="123" t="s">
        <v>58</v>
      </c>
    </row>
    <row r="4" spans="1:3" ht="30" customHeight="1" x14ac:dyDescent="0.2">
      <c r="A4" s="223"/>
      <c r="B4" s="124" t="s">
        <v>56</v>
      </c>
    </row>
    <row r="5" spans="1:3" ht="30" customHeight="1" x14ac:dyDescent="0.2">
      <c r="A5" s="224" t="s">
        <v>30</v>
      </c>
      <c r="B5" s="123" t="s">
        <v>59</v>
      </c>
    </row>
    <row r="6" spans="1:3" ht="30" customHeight="1" x14ac:dyDescent="0.2">
      <c r="A6" s="225"/>
      <c r="B6" s="123" t="s">
        <v>67</v>
      </c>
    </row>
    <row r="7" spans="1:3" ht="30" customHeight="1" x14ac:dyDescent="0.2">
      <c r="A7" s="224" t="s">
        <v>16</v>
      </c>
      <c r="B7" s="122" t="s">
        <v>57</v>
      </c>
    </row>
    <row r="8" spans="1:3" ht="30" customHeight="1" x14ac:dyDescent="0.2">
      <c r="A8" s="225"/>
      <c r="B8" s="125" t="s">
        <v>68</v>
      </c>
    </row>
    <row r="9" spans="1:3" ht="30" customHeight="1" x14ac:dyDescent="0.2">
      <c r="A9" s="4"/>
    </row>
    <row r="10" spans="1:3" ht="30" customHeight="1" x14ac:dyDescent="0.2"/>
    <row r="11" spans="1:3" ht="30" customHeight="1" x14ac:dyDescent="0.2"/>
    <row r="12" spans="1:3" ht="30" customHeight="1" x14ac:dyDescent="0.2"/>
    <row r="13" spans="1:3" ht="30" customHeight="1" x14ac:dyDescent="0.2"/>
  </sheetData>
  <mergeCells count="4">
    <mergeCell ref="A1:B1"/>
    <mergeCell ref="A2:A4"/>
    <mergeCell ref="A5:A6"/>
    <mergeCell ref="A7:A8"/>
  </mergeCells>
  <phoneticPr fontId="6"/>
  <hyperlinks>
    <hyperlink ref="C1" location="最初にご確認ください!A1" display="トップページへ"/>
  </hyperlinks>
  <pageMargins left="0.59055118110236227" right="0" top="0.78740157480314965" bottom="0" header="0.31496062992125984" footer="0.31496062992125984"/>
  <pageSetup paperSize="9" scale="10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/>
  <dimension ref="A1:L157"/>
  <sheetViews>
    <sheetView zoomScaleNormal="100" zoomScaleSheetLayoutView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/>
    </sheetView>
  </sheetViews>
  <sheetFormatPr defaultRowHeight="13.5" x14ac:dyDescent="0.15"/>
  <cols>
    <col min="1" max="11" width="9" style="1"/>
    <col min="12" max="12" width="25.125" style="1" customWidth="1"/>
    <col min="13" max="16384" width="9" style="1"/>
  </cols>
  <sheetData>
    <row r="1" spans="1:12" ht="24" x14ac:dyDescent="0.25">
      <c r="A1" s="11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26" t="s">
        <v>60</v>
      </c>
    </row>
    <row r="2" spans="1:12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226"/>
    </row>
    <row r="3" spans="1:12" ht="18" x14ac:dyDescent="0.2">
      <c r="A3" s="11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x14ac:dyDescent="0.15">
      <c r="A5" s="227">
        <v>1</v>
      </c>
      <c r="B5" s="40"/>
      <c r="C5" s="40"/>
      <c r="D5" s="40"/>
      <c r="E5" s="227" t="s">
        <v>19</v>
      </c>
      <c r="F5" s="229" t="s">
        <v>20</v>
      </c>
      <c r="G5" s="229"/>
      <c r="H5" s="229"/>
      <c r="I5" s="229"/>
      <c r="J5" s="229"/>
      <c r="K5" s="229"/>
    </row>
    <row r="6" spans="1:12" x14ac:dyDescent="0.15">
      <c r="A6" s="227"/>
      <c r="B6" s="40"/>
      <c r="C6" s="40"/>
      <c r="D6" s="40"/>
      <c r="E6" s="227"/>
      <c r="F6" s="229"/>
      <c r="G6" s="229"/>
      <c r="H6" s="229"/>
      <c r="I6" s="229"/>
      <c r="J6" s="229"/>
      <c r="K6" s="229"/>
    </row>
    <row r="7" spans="1:12" x14ac:dyDescent="0.15">
      <c r="A7" s="227"/>
      <c r="B7" s="40"/>
      <c r="C7" s="40"/>
      <c r="D7" s="40"/>
      <c r="E7" s="227"/>
      <c r="F7" s="229"/>
      <c r="G7" s="229"/>
      <c r="H7" s="229"/>
      <c r="I7" s="229"/>
      <c r="J7" s="229"/>
      <c r="K7" s="229"/>
    </row>
    <row r="8" spans="1:12" ht="14.25" thickBot="1" x14ac:dyDescent="0.2">
      <c r="A8" s="228"/>
      <c r="B8" s="113"/>
      <c r="C8" s="113"/>
      <c r="D8" s="113"/>
      <c r="E8" s="228"/>
      <c r="F8" s="230"/>
      <c r="G8" s="230"/>
      <c r="H8" s="230"/>
      <c r="I8" s="230"/>
      <c r="J8" s="230"/>
      <c r="K8" s="230"/>
    </row>
    <row r="9" spans="1:12" x14ac:dyDescent="0.15">
      <c r="A9" s="114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2" ht="13.5" customHeight="1" x14ac:dyDescent="0.15">
      <c r="A10" s="227">
        <v>2</v>
      </c>
      <c r="B10" s="40"/>
      <c r="C10" s="40"/>
      <c r="D10" s="40"/>
      <c r="E10" s="227" t="s">
        <v>21</v>
      </c>
      <c r="F10" s="231" t="s">
        <v>22</v>
      </c>
      <c r="G10" s="231"/>
      <c r="H10" s="231"/>
      <c r="I10" s="231"/>
      <c r="J10" s="231"/>
      <c r="K10" s="231"/>
    </row>
    <row r="11" spans="1:12" x14ac:dyDescent="0.15">
      <c r="A11" s="227"/>
      <c r="B11" s="40"/>
      <c r="C11" s="40"/>
      <c r="D11" s="40"/>
      <c r="E11" s="227"/>
      <c r="F11" s="231"/>
      <c r="G11" s="231"/>
      <c r="H11" s="231"/>
      <c r="I11" s="231"/>
      <c r="J11" s="231"/>
      <c r="K11" s="231"/>
    </row>
    <row r="12" spans="1:12" x14ac:dyDescent="0.15">
      <c r="A12" s="227"/>
      <c r="B12" s="40"/>
      <c r="C12" s="40"/>
      <c r="D12" s="40"/>
      <c r="E12" s="227"/>
      <c r="F12" s="231" t="s">
        <v>23</v>
      </c>
      <c r="G12" s="231"/>
      <c r="H12" s="231"/>
      <c r="I12" s="231"/>
      <c r="J12" s="231"/>
      <c r="K12" s="231"/>
    </row>
    <row r="13" spans="1:12" ht="14.25" thickBot="1" x14ac:dyDescent="0.2">
      <c r="A13" s="228"/>
      <c r="B13" s="113"/>
      <c r="C13" s="113"/>
      <c r="D13" s="113"/>
      <c r="E13" s="228"/>
      <c r="F13" s="232"/>
      <c r="G13" s="232"/>
      <c r="H13" s="232"/>
      <c r="I13" s="232"/>
      <c r="J13" s="232"/>
      <c r="K13" s="232"/>
    </row>
    <row r="14" spans="1:12" x14ac:dyDescent="0.15">
      <c r="A14" s="114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2" x14ac:dyDescent="0.15">
      <c r="A15" s="227">
        <v>3</v>
      </c>
      <c r="B15" s="40"/>
      <c r="C15" s="40"/>
      <c r="D15" s="40"/>
      <c r="E15" s="227" t="s">
        <v>19</v>
      </c>
      <c r="F15" s="233" t="s">
        <v>24</v>
      </c>
      <c r="G15" s="233"/>
      <c r="H15" s="233"/>
      <c r="I15" s="233"/>
      <c r="J15" s="233"/>
      <c r="K15" s="233"/>
    </row>
    <row r="16" spans="1:12" x14ac:dyDescent="0.15">
      <c r="A16" s="227"/>
      <c r="B16" s="40"/>
      <c r="C16" s="40"/>
      <c r="D16" s="40"/>
      <c r="E16" s="227"/>
      <c r="F16" s="233"/>
      <c r="G16" s="233"/>
      <c r="H16" s="233"/>
      <c r="I16" s="233"/>
      <c r="J16" s="233"/>
      <c r="K16" s="233"/>
    </row>
    <row r="17" spans="1:11" x14ac:dyDescent="0.15">
      <c r="A17" s="227"/>
      <c r="B17" s="40"/>
      <c r="C17" s="40"/>
      <c r="D17" s="40"/>
      <c r="E17" s="227"/>
      <c r="F17" s="233"/>
      <c r="G17" s="233"/>
      <c r="H17" s="233"/>
      <c r="I17" s="233"/>
      <c r="J17" s="233"/>
      <c r="K17" s="233"/>
    </row>
    <row r="18" spans="1:11" ht="14.25" thickBot="1" x14ac:dyDescent="0.2">
      <c r="A18" s="228"/>
      <c r="B18" s="113"/>
      <c r="C18" s="113"/>
      <c r="D18" s="113"/>
      <c r="E18" s="228"/>
      <c r="F18" s="234"/>
      <c r="G18" s="234"/>
      <c r="H18" s="234"/>
      <c r="I18" s="234"/>
      <c r="J18" s="234"/>
      <c r="K18" s="234"/>
    </row>
    <row r="19" spans="1:11" x14ac:dyDescent="0.15">
      <c r="A19" s="115"/>
      <c r="B19" s="40"/>
      <c r="C19" s="40"/>
      <c r="D19" s="40"/>
      <c r="E19" s="115"/>
      <c r="F19" s="88"/>
      <c r="G19" s="88"/>
      <c r="H19" s="88"/>
      <c r="I19" s="88"/>
      <c r="J19" s="88"/>
      <c r="K19" s="88"/>
    </row>
    <row r="20" spans="1:11" x14ac:dyDescent="0.15">
      <c r="A20" s="227">
        <v>4</v>
      </c>
      <c r="B20" s="40"/>
      <c r="C20" s="40"/>
      <c r="D20" s="40"/>
      <c r="E20" s="227" t="s">
        <v>21</v>
      </c>
      <c r="F20" s="231" t="s">
        <v>25</v>
      </c>
      <c r="G20" s="231"/>
      <c r="H20" s="231"/>
      <c r="I20" s="231"/>
      <c r="J20" s="231"/>
      <c r="K20" s="231"/>
    </row>
    <row r="21" spans="1:11" x14ac:dyDescent="0.15">
      <c r="A21" s="227"/>
      <c r="B21" s="40"/>
      <c r="C21" s="40"/>
      <c r="D21" s="40"/>
      <c r="E21" s="227"/>
      <c r="F21" s="231"/>
      <c r="G21" s="231"/>
      <c r="H21" s="231"/>
      <c r="I21" s="231"/>
      <c r="J21" s="231"/>
      <c r="K21" s="231"/>
    </row>
    <row r="22" spans="1:11" x14ac:dyDescent="0.15">
      <c r="A22" s="227"/>
      <c r="B22" s="40"/>
      <c r="C22" s="40"/>
      <c r="D22" s="40"/>
      <c r="E22" s="227"/>
      <c r="F22" s="231"/>
      <c r="G22" s="231"/>
      <c r="H22" s="231"/>
      <c r="I22" s="231"/>
      <c r="J22" s="231"/>
      <c r="K22" s="231"/>
    </row>
    <row r="23" spans="1:11" ht="14.25" thickBot="1" x14ac:dyDescent="0.2">
      <c r="A23" s="228"/>
      <c r="B23" s="113"/>
      <c r="C23" s="113"/>
      <c r="D23" s="113"/>
      <c r="E23" s="228"/>
      <c r="F23" s="232"/>
      <c r="G23" s="232"/>
      <c r="H23" s="232"/>
      <c r="I23" s="232"/>
      <c r="J23" s="232"/>
      <c r="K23" s="232"/>
    </row>
    <row r="24" spans="1:11" x14ac:dyDescent="0.15">
      <c r="A24" s="115"/>
      <c r="B24" s="40"/>
      <c r="C24" s="40"/>
      <c r="D24" s="40"/>
      <c r="E24" s="115"/>
      <c r="F24" s="88"/>
      <c r="G24" s="88"/>
      <c r="H24" s="88"/>
      <c r="I24" s="88"/>
      <c r="J24" s="88"/>
      <c r="K24" s="88"/>
    </row>
    <row r="25" spans="1:11" x14ac:dyDescent="0.15">
      <c r="A25" s="115"/>
      <c r="B25" s="40"/>
      <c r="C25" s="40"/>
      <c r="D25" s="40"/>
      <c r="E25" s="115"/>
      <c r="F25" s="88"/>
      <c r="G25" s="88"/>
      <c r="H25" s="88"/>
      <c r="I25" s="88"/>
      <c r="J25" s="88"/>
      <c r="K25" s="88"/>
    </row>
    <row r="26" spans="1:11" x14ac:dyDescent="0.15">
      <c r="A26" s="115"/>
      <c r="B26" s="40"/>
      <c r="C26" s="40"/>
      <c r="D26" s="40"/>
      <c r="E26" s="115"/>
      <c r="F26" s="88"/>
      <c r="G26" s="88"/>
      <c r="H26" s="88"/>
      <c r="I26" s="88"/>
      <c r="J26" s="88"/>
      <c r="K26" s="88"/>
    </row>
    <row r="27" spans="1:11" x14ac:dyDescent="0.15">
      <c r="A27" s="115"/>
      <c r="B27" s="40"/>
      <c r="C27" s="40"/>
      <c r="D27" s="40"/>
      <c r="E27" s="115"/>
      <c r="F27" s="88"/>
      <c r="G27" s="88"/>
      <c r="H27" s="88"/>
      <c r="I27" s="88"/>
      <c r="J27" s="88"/>
      <c r="K27" s="88"/>
    </row>
    <row r="28" spans="1:11" x14ac:dyDescent="0.15">
      <c r="A28" s="115"/>
      <c r="B28" s="40"/>
      <c r="C28" s="40"/>
      <c r="D28" s="40"/>
      <c r="E28" s="115"/>
      <c r="F28" s="88"/>
      <c r="G28" s="88"/>
      <c r="H28" s="88"/>
      <c r="I28" s="88"/>
      <c r="J28" s="88"/>
      <c r="K28" s="88"/>
    </row>
    <row r="29" spans="1:1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x14ac:dyDescent="0.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x14ac:dyDescent="0.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x14ac:dyDescent="0.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x14ac:dyDescent="0.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x14ac:dyDescent="0.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x14ac:dyDescent="0.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x14ac:dyDescent="0.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x14ac:dyDescent="0.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x14ac:dyDescent="0.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x14ac:dyDescent="0.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x14ac:dyDescent="0.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x14ac:dyDescent="0.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x14ac:dyDescent="0.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x14ac:dyDescent="0.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x14ac:dyDescent="0.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x14ac:dyDescent="0.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x14ac:dyDescent="0.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x14ac:dyDescent="0.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x14ac:dyDescent="0.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x14ac:dyDescent="0.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x14ac:dyDescent="0.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x14ac:dyDescent="0.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x14ac:dyDescent="0.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x14ac:dyDescent="0.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x14ac:dyDescent="0.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x14ac:dyDescent="0.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x14ac:dyDescent="0.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x14ac:dyDescent="0.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x14ac:dyDescent="0.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x14ac:dyDescent="0.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x14ac:dyDescent="0.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x14ac:dyDescent="0.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x14ac:dyDescent="0.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x14ac:dyDescent="0.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x14ac:dyDescent="0.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x14ac:dyDescent="0.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x14ac:dyDescent="0.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x14ac:dyDescent="0.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x14ac:dyDescent="0.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x14ac:dyDescent="0.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x14ac:dyDescent="0.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x14ac:dyDescent="0.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x14ac:dyDescent="0.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x14ac:dyDescent="0.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x14ac:dyDescent="0.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x14ac:dyDescent="0.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x14ac:dyDescent="0.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x14ac:dyDescent="0.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x14ac:dyDescent="0.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x14ac:dyDescent="0.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x14ac:dyDescent="0.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x14ac:dyDescent="0.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x14ac:dyDescent="0.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x14ac:dyDescent="0.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x14ac:dyDescent="0.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x14ac:dyDescent="0.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x14ac:dyDescent="0.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x14ac:dyDescent="0.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x14ac:dyDescent="0.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x14ac:dyDescent="0.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x14ac:dyDescent="0.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</sheetData>
  <mergeCells count="14">
    <mergeCell ref="A15:A18"/>
    <mergeCell ref="E15:E18"/>
    <mergeCell ref="F15:K18"/>
    <mergeCell ref="A20:A23"/>
    <mergeCell ref="E20:E23"/>
    <mergeCell ref="F20:K23"/>
    <mergeCell ref="L1:L2"/>
    <mergeCell ref="A5:A8"/>
    <mergeCell ref="E5:E8"/>
    <mergeCell ref="F5:K8"/>
    <mergeCell ref="A10:A13"/>
    <mergeCell ref="E10:E13"/>
    <mergeCell ref="F10:K11"/>
    <mergeCell ref="F12:K13"/>
  </mergeCells>
  <phoneticPr fontId="6"/>
  <hyperlinks>
    <hyperlink ref="L1" location="最初にご確認ください!A1" display="トップページへ"/>
  </hyperlinks>
  <pageMargins left="0.39370078740157483" right="0" top="0.74803149606299213" bottom="0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N1" sqref="N1:N3"/>
    </sheetView>
  </sheetViews>
  <sheetFormatPr defaultRowHeight="13.5" x14ac:dyDescent="0.15"/>
  <cols>
    <col min="1" max="13" width="9" style="1"/>
    <col min="14" max="14" width="26.75" style="1" customWidth="1"/>
    <col min="15" max="16384" width="9" style="1"/>
  </cols>
  <sheetData>
    <row r="1" spans="1:14" ht="13.5" customHeight="1" x14ac:dyDescent="0.15">
      <c r="A1" s="235" t="s">
        <v>45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9" t="s">
        <v>60</v>
      </c>
    </row>
    <row r="2" spans="1:14" ht="13.5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40"/>
    </row>
    <row r="3" spans="1:14" ht="14.25" thickBo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41"/>
    </row>
    <row r="4" spans="1:14" ht="14.25" thickBot="1" x14ac:dyDescent="0.2"/>
    <row r="5" spans="1:14" x14ac:dyDescent="0.15">
      <c r="A5" s="236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4" x14ac:dyDescent="0.15">
      <c r="A6" s="23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4"/>
    </row>
    <row r="7" spans="1:14" ht="14.25" thickBot="1" x14ac:dyDescent="0.2">
      <c r="A7" s="23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4"/>
    </row>
    <row r="8" spans="1:14" x14ac:dyDescent="0.15">
      <c r="A8" s="8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4"/>
    </row>
    <row r="9" spans="1:14" x14ac:dyDescent="0.15">
      <c r="A9" s="8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4"/>
    </row>
    <row r="10" spans="1:14" x14ac:dyDescent="0.15">
      <c r="A10" s="8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4"/>
    </row>
    <row r="11" spans="1:14" x14ac:dyDescent="0.15">
      <c r="A11" s="8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4"/>
    </row>
    <row r="12" spans="1:14" x14ac:dyDescent="0.15">
      <c r="A12" s="8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4"/>
    </row>
    <row r="13" spans="1:14" x14ac:dyDescent="0.15">
      <c r="A13" s="8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84"/>
    </row>
    <row r="14" spans="1:14" x14ac:dyDescent="0.15">
      <c r="A14" s="8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4"/>
    </row>
    <row r="15" spans="1:14" x14ac:dyDescent="0.15">
      <c r="A15" s="8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84"/>
    </row>
    <row r="16" spans="1:14" x14ac:dyDescent="0.15">
      <c r="A16" s="8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4"/>
    </row>
    <row r="17" spans="1:13" x14ac:dyDescent="0.15">
      <c r="A17" s="8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84"/>
    </row>
    <row r="18" spans="1:13" x14ac:dyDescent="0.15">
      <c r="A18" s="8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4"/>
    </row>
    <row r="19" spans="1:13" x14ac:dyDescent="0.15">
      <c r="A19" s="8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84"/>
    </row>
    <row r="20" spans="1:13" ht="14.25" thickBot="1" x14ac:dyDescent="0.2">
      <c r="A20" s="8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7"/>
    </row>
    <row r="21" spans="1:13" ht="69.95" customHeight="1" thickBot="1" x14ac:dyDescent="0.2"/>
    <row r="22" spans="1:13" x14ac:dyDescent="0.15">
      <c r="A22" s="236">
        <v>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</row>
    <row r="23" spans="1:13" x14ac:dyDescent="0.15">
      <c r="A23" s="23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4"/>
    </row>
    <row r="24" spans="1:13" ht="14.25" thickBot="1" x14ac:dyDescent="0.2">
      <c r="A24" s="23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84"/>
    </row>
    <row r="25" spans="1:13" x14ac:dyDescent="0.15">
      <c r="A25" s="8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84"/>
    </row>
    <row r="26" spans="1:13" x14ac:dyDescent="0.15">
      <c r="A26" s="8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84"/>
    </row>
    <row r="27" spans="1:13" x14ac:dyDescent="0.15">
      <c r="A27" s="8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84"/>
    </row>
    <row r="28" spans="1:13" x14ac:dyDescent="0.15">
      <c r="A28" s="8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84"/>
    </row>
    <row r="29" spans="1:13" x14ac:dyDescent="0.15">
      <c r="A29" s="8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4"/>
    </row>
    <row r="30" spans="1:13" x14ac:dyDescent="0.15">
      <c r="A30" s="8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4"/>
    </row>
    <row r="31" spans="1:13" x14ac:dyDescent="0.15">
      <c r="A31" s="8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84"/>
    </row>
    <row r="32" spans="1:13" x14ac:dyDescent="0.15">
      <c r="A32" s="8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4"/>
    </row>
    <row r="33" spans="1:13" x14ac:dyDescent="0.15">
      <c r="A33" s="8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84"/>
    </row>
    <row r="34" spans="1:13" x14ac:dyDescent="0.15">
      <c r="A34" s="8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4"/>
    </row>
    <row r="35" spans="1:13" x14ac:dyDescent="0.15">
      <c r="A35" s="8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84"/>
    </row>
    <row r="36" spans="1:13" x14ac:dyDescent="0.15">
      <c r="A36" s="8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84"/>
    </row>
    <row r="37" spans="1:13" x14ac:dyDescent="0.15">
      <c r="A37" s="8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4"/>
    </row>
    <row r="38" spans="1:13" x14ac:dyDescent="0.15">
      <c r="A38" s="8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4"/>
    </row>
    <row r="39" spans="1:13" x14ac:dyDescent="0.15">
      <c r="A39" s="8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4"/>
    </row>
    <row r="40" spans="1:13" x14ac:dyDescent="0.15">
      <c r="A40" s="8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4"/>
    </row>
    <row r="41" spans="1:13" x14ac:dyDescent="0.15">
      <c r="A41" s="8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4"/>
    </row>
    <row r="42" spans="1:13" x14ac:dyDescent="0.15">
      <c r="A42" s="8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84"/>
    </row>
    <row r="43" spans="1:13" x14ac:dyDescent="0.15">
      <c r="A43" s="8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84"/>
    </row>
    <row r="44" spans="1:13" x14ac:dyDescent="0.15">
      <c r="A44" s="8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84"/>
    </row>
    <row r="45" spans="1:13" x14ac:dyDescent="0.15">
      <c r="A45" s="8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84"/>
    </row>
    <row r="46" spans="1:13" x14ac:dyDescent="0.15">
      <c r="A46" s="8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4"/>
    </row>
    <row r="47" spans="1:13" ht="14.25" thickBot="1" x14ac:dyDescent="0.2">
      <c r="A47" s="8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87"/>
    </row>
  </sheetData>
  <mergeCells count="4">
    <mergeCell ref="A1:M3"/>
    <mergeCell ref="A5:A7"/>
    <mergeCell ref="A22:A24"/>
    <mergeCell ref="N1:N3"/>
  </mergeCells>
  <phoneticPr fontId="6"/>
  <hyperlinks>
    <hyperlink ref="N1" location="最初にご確認ください!A1" display="トップページへ"/>
  </hyperlinks>
  <pageMargins left="0.70866141732283472" right="0" top="0.74803149606299213" bottom="0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36"/>
  <sheetViews>
    <sheetView showZeros="0" view="pageBreakPreview" zoomScale="85" zoomScaleNormal="100" zoomScaleSheetLayoutView="85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F13" sqref="F13:K13"/>
    </sheetView>
  </sheetViews>
  <sheetFormatPr defaultRowHeight="13.5" x14ac:dyDescent="0.15"/>
  <cols>
    <col min="1" max="5" width="7.125" style="5" customWidth="1"/>
    <col min="6" max="11" width="4.125" style="5" customWidth="1"/>
    <col min="12" max="12" width="5.5" style="5" customWidth="1"/>
    <col min="13" max="14" width="4.125" style="5" customWidth="1"/>
    <col min="15" max="15" width="14.125" style="5" customWidth="1"/>
    <col min="16" max="16" width="5.125" style="6" customWidth="1"/>
    <col min="17" max="18" width="5.125" style="5" customWidth="1"/>
    <col min="19" max="20" width="2.625" style="5" customWidth="1"/>
    <col min="21" max="16384" width="9" style="32"/>
  </cols>
  <sheetData>
    <row r="1" spans="1:53" ht="13.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242" t="s">
        <v>60</v>
      </c>
      <c r="V1" s="243"/>
      <c r="W1" s="244"/>
      <c r="AL1" s="33"/>
      <c r="AM1" s="33"/>
      <c r="AN1" s="33"/>
      <c r="AO1" s="33"/>
      <c r="AP1" s="33"/>
      <c r="AU1" s="34"/>
    </row>
    <row r="2" spans="1:53" ht="36" customHeight="1" thickBot="1" x14ac:dyDescent="0.3">
      <c r="A2" s="265" t="s">
        <v>42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45"/>
      <c r="V2" s="246"/>
      <c r="W2" s="247"/>
      <c r="AL2" s="35"/>
      <c r="AU2" s="34"/>
    </row>
    <row r="3" spans="1:53" ht="20.100000000000001" customHeight="1" x14ac:dyDescent="0.25">
      <c r="A3" s="32"/>
      <c r="B3" s="32"/>
      <c r="C3" s="32"/>
      <c r="D3" s="32"/>
      <c r="E3" s="32"/>
      <c r="F3" s="161"/>
      <c r="G3" s="161"/>
      <c r="H3" s="161"/>
      <c r="I3" s="161"/>
      <c r="J3" s="161"/>
      <c r="K3" s="161"/>
      <c r="L3" s="161"/>
      <c r="M3" s="161"/>
      <c r="N3" s="161"/>
      <c r="O3" s="37"/>
      <c r="P3" s="37"/>
      <c r="Q3" s="37"/>
      <c r="R3" s="37"/>
      <c r="S3" s="37"/>
      <c r="T3" s="32"/>
      <c r="U3" s="33"/>
      <c r="AL3" s="35"/>
      <c r="AU3" s="34"/>
    </row>
    <row r="4" spans="1:53" ht="36" customHeight="1" x14ac:dyDescent="0.25">
      <c r="A4" s="266" t="s">
        <v>73</v>
      </c>
      <c r="B4" s="267"/>
      <c r="C4" s="268"/>
      <c r="D4" s="269" t="str">
        <f>'date(Do Not Touch)'!B1</f>
        <v>357</v>
      </c>
      <c r="E4" s="270"/>
      <c r="F4" s="271"/>
      <c r="G4" s="38"/>
      <c r="H4" s="38"/>
      <c r="I4" s="161"/>
      <c r="J4" s="161"/>
      <c r="K4" s="161"/>
      <c r="L4" s="161"/>
      <c r="M4" s="161"/>
      <c r="N4" s="161"/>
      <c r="O4" s="37"/>
      <c r="P4" s="37"/>
      <c r="Q4" s="37"/>
      <c r="R4" s="37"/>
      <c r="S4" s="37"/>
      <c r="T4" s="32"/>
      <c r="U4" s="5"/>
      <c r="AL4" s="35"/>
      <c r="AU4" s="34"/>
    </row>
    <row r="5" spans="1:53" ht="20.100000000000001" customHeight="1" x14ac:dyDescent="0.25">
      <c r="A5" s="32"/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6"/>
      <c r="W5" s="33"/>
      <c r="X5" s="33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3"/>
      <c r="AN5" s="33"/>
      <c r="AO5" s="33"/>
      <c r="AP5" s="33"/>
      <c r="AU5" s="34"/>
    </row>
    <row r="6" spans="1:53" ht="39" customHeight="1" x14ac:dyDescent="0.15">
      <c r="A6" s="32"/>
      <c r="B6" s="39"/>
      <c r="C6" s="40"/>
      <c r="D6" s="39"/>
      <c r="E6" s="249" t="s">
        <v>44</v>
      </c>
      <c r="F6" s="249"/>
      <c r="G6" s="249"/>
      <c r="H6" s="248">
        <f>IF(U7=1,V7,V8)</f>
        <v>0</v>
      </c>
      <c r="I6" s="248"/>
      <c r="J6" s="248"/>
      <c r="K6" s="248"/>
      <c r="L6" s="248"/>
      <c r="M6" s="248"/>
      <c r="N6" s="248"/>
      <c r="O6" s="30"/>
      <c r="P6" s="31"/>
      <c r="Q6" s="31"/>
      <c r="R6" s="31"/>
      <c r="S6" s="41"/>
      <c r="T6" s="33"/>
      <c r="U6" s="6"/>
      <c r="V6" s="42"/>
      <c r="W6" s="43"/>
      <c r="X6" s="43"/>
      <c r="Y6" s="33"/>
      <c r="Z6" s="33"/>
      <c r="AA6" s="33"/>
      <c r="AB6" s="33"/>
      <c r="AC6" s="33"/>
      <c r="AD6" s="33"/>
      <c r="AE6" s="33"/>
      <c r="AF6" s="33"/>
      <c r="AG6" s="33"/>
      <c r="AL6" s="33"/>
      <c r="AM6" s="33"/>
      <c r="AN6" s="33"/>
      <c r="AO6" s="33"/>
      <c r="AP6" s="33"/>
      <c r="AU6" s="34"/>
    </row>
    <row r="7" spans="1:53" ht="22.5" customHeight="1" x14ac:dyDescent="0.15">
      <c r="A7" s="44"/>
      <c r="B7" s="44"/>
      <c r="C7" s="44"/>
      <c r="D7" s="44"/>
      <c r="E7" s="45"/>
      <c r="F7" s="45"/>
      <c r="G7" s="45"/>
      <c r="H7" s="45"/>
      <c r="I7" s="44"/>
      <c r="J7" s="46"/>
      <c r="K7" s="32"/>
      <c r="L7" s="32"/>
      <c r="M7" s="32" t="s">
        <v>0</v>
      </c>
      <c r="N7" s="32"/>
      <c r="O7" s="32"/>
      <c r="P7" s="32"/>
      <c r="Q7" s="32"/>
      <c r="R7" s="32"/>
      <c r="S7" s="32"/>
      <c r="T7" s="32"/>
      <c r="U7" s="6">
        <f>'date(Do Not Touch)'!C10</f>
        <v>1</v>
      </c>
      <c r="V7" s="47">
        <f>P19</f>
        <v>0</v>
      </c>
      <c r="W7" s="48">
        <v>1</v>
      </c>
      <c r="X7" s="49"/>
      <c r="Y7" s="44"/>
      <c r="Z7" s="280"/>
      <c r="AA7" s="280"/>
      <c r="AB7" s="280"/>
      <c r="AC7" s="280"/>
      <c r="AD7" s="252">
        <v>0</v>
      </c>
      <c r="AE7" s="252"/>
      <c r="AF7" s="272"/>
      <c r="AG7" s="272"/>
      <c r="AH7" s="273"/>
      <c r="AI7" s="273"/>
      <c r="AJ7" s="50"/>
      <c r="AK7" s="51"/>
      <c r="AL7" s="52"/>
      <c r="AM7" s="51"/>
      <c r="AN7" s="52"/>
      <c r="AO7" s="53"/>
      <c r="AP7" s="51"/>
      <c r="AQ7" s="51"/>
      <c r="AR7" s="53"/>
      <c r="AT7" s="54"/>
      <c r="AU7" s="55" t="s">
        <v>1</v>
      </c>
      <c r="AV7" s="56">
        <v>2019</v>
      </c>
      <c r="AW7" s="57" t="s">
        <v>2</v>
      </c>
      <c r="AX7" s="56">
        <v>4</v>
      </c>
      <c r="AY7" s="57" t="s">
        <v>3</v>
      </c>
      <c r="AZ7" s="56">
        <v>1</v>
      </c>
      <c r="BA7" s="57" t="s">
        <v>4</v>
      </c>
    </row>
    <row r="8" spans="1:53" ht="17.45" customHeight="1" x14ac:dyDescent="0.15">
      <c r="A8" s="44"/>
      <c r="B8" s="44"/>
      <c r="C8" s="44"/>
      <c r="D8" s="44"/>
      <c r="E8" s="45"/>
      <c r="F8" s="45"/>
      <c r="G8" s="45"/>
      <c r="H8" s="45"/>
      <c r="I8" s="44"/>
      <c r="J8" s="46"/>
      <c r="K8" s="58"/>
      <c r="L8" s="58"/>
      <c r="M8" s="58"/>
      <c r="N8" s="58"/>
      <c r="O8" s="58"/>
      <c r="P8" s="58"/>
      <c r="Q8" s="58"/>
      <c r="R8" s="58"/>
      <c r="S8" s="58"/>
      <c r="T8" s="58"/>
      <c r="U8" s="6"/>
      <c r="V8" s="48" t="s">
        <v>41</v>
      </c>
      <c r="W8" s="48">
        <v>2</v>
      </c>
      <c r="X8" s="49"/>
      <c r="Y8" s="44"/>
      <c r="Z8" s="45"/>
      <c r="AA8" s="45"/>
      <c r="AB8" s="45"/>
      <c r="AC8" s="45"/>
      <c r="AD8" s="46"/>
      <c r="AE8" s="46"/>
      <c r="AL8" s="33"/>
      <c r="AP8" s="58"/>
      <c r="AU8" s="34" t="s">
        <v>5</v>
      </c>
      <c r="AV8" s="56">
        <v>2020</v>
      </c>
      <c r="AW8" s="57" t="s">
        <v>2</v>
      </c>
      <c r="AX8" s="56">
        <v>3</v>
      </c>
      <c r="AY8" s="57" t="s">
        <v>3</v>
      </c>
      <c r="AZ8" s="56">
        <v>31</v>
      </c>
      <c r="BA8" s="57" t="s">
        <v>4</v>
      </c>
    </row>
    <row r="9" spans="1:53" ht="22.5" customHeight="1" x14ac:dyDescent="0.15">
      <c r="A9" s="264" t="str">
        <f>"調達要求番号:"&amp;'date(Do Not Touch)'!B3</f>
        <v>調達要求番号:314D1A50131</v>
      </c>
      <c r="B9" s="264"/>
      <c r="C9" s="264"/>
      <c r="D9" s="264"/>
      <c r="E9" s="264"/>
      <c r="F9" s="264"/>
      <c r="G9" s="32"/>
      <c r="H9" s="32"/>
      <c r="I9" s="32"/>
      <c r="J9" s="32"/>
      <c r="K9" s="32"/>
      <c r="L9" s="32"/>
      <c r="M9" s="162"/>
      <c r="N9" s="46"/>
      <c r="O9" s="46"/>
      <c r="P9" s="46"/>
      <c r="Q9" s="46"/>
      <c r="R9" s="46"/>
      <c r="S9" s="46"/>
      <c r="T9" s="46"/>
      <c r="U9" s="12"/>
      <c r="V9" s="42"/>
      <c r="W9" s="42"/>
      <c r="X9" s="42"/>
    </row>
    <row r="10" spans="1:53" ht="33" customHeight="1" x14ac:dyDescent="0.15">
      <c r="A10" s="274" t="s">
        <v>6</v>
      </c>
      <c r="B10" s="275"/>
      <c r="C10" s="275"/>
      <c r="D10" s="275"/>
      <c r="E10" s="276"/>
      <c r="F10" s="274" t="s">
        <v>7</v>
      </c>
      <c r="G10" s="275"/>
      <c r="H10" s="275"/>
      <c r="I10" s="275"/>
      <c r="J10" s="275"/>
      <c r="K10" s="276"/>
      <c r="L10" s="60" t="s">
        <v>8</v>
      </c>
      <c r="M10" s="277" t="s">
        <v>26</v>
      </c>
      <c r="N10" s="278"/>
      <c r="O10" s="160" t="s">
        <v>14</v>
      </c>
      <c r="P10" s="250" t="s">
        <v>9</v>
      </c>
      <c r="Q10" s="279"/>
      <c r="R10" s="251"/>
      <c r="S10" s="250" t="s">
        <v>72</v>
      </c>
      <c r="T10" s="251"/>
      <c r="U10" s="5"/>
    </row>
    <row r="11" spans="1:53" ht="33" customHeight="1" x14ac:dyDescent="0.15">
      <c r="A11" s="284" t="str">
        <f>'date(Do Not Touch)'!E2</f>
        <v>移動型デジタル式汎用一体型X線透視診断装置,DSA・大型モニタ付 修理</v>
      </c>
      <c r="B11" s="285"/>
      <c r="C11" s="285"/>
      <c r="D11" s="285"/>
      <c r="E11" s="286"/>
      <c r="F11" s="318" t="str">
        <f>'date(Do Not Touch)'!F2</f>
        <v>仕様書のとおり</v>
      </c>
      <c r="G11" s="319"/>
      <c r="H11" s="319"/>
      <c r="I11" s="319"/>
      <c r="J11" s="319"/>
      <c r="K11" s="320"/>
      <c r="L11" s="321" t="str">
        <f>'date(Do Not Touch)'!G2</f>
        <v>ST</v>
      </c>
      <c r="M11" s="322">
        <f>'date(Do Not Touch)'!H2</f>
        <v>1</v>
      </c>
      <c r="N11" s="323"/>
      <c r="O11" s="165"/>
      <c r="P11" s="261">
        <f t="shared" ref="P11:P18" si="0">M11*O11</f>
        <v>0</v>
      </c>
      <c r="Q11" s="262"/>
      <c r="R11" s="263"/>
      <c r="S11" s="250"/>
      <c r="T11" s="251"/>
      <c r="U11" s="5"/>
    </row>
    <row r="12" spans="1:53" ht="33" customHeight="1" x14ac:dyDescent="0.15">
      <c r="A12" s="253" t="str">
        <f>'date(Do Not Touch)'!E3</f>
        <v>以下余白</v>
      </c>
      <c r="B12" s="254"/>
      <c r="C12" s="254"/>
      <c r="D12" s="254"/>
      <c r="E12" s="255"/>
      <c r="F12" s="281">
        <f>'date(Do Not Touch)'!F3</f>
        <v>0</v>
      </c>
      <c r="G12" s="282"/>
      <c r="H12" s="282"/>
      <c r="I12" s="282"/>
      <c r="J12" s="282"/>
      <c r="K12" s="283"/>
      <c r="L12" s="164">
        <f>'date(Do Not Touch)'!G3</f>
        <v>0</v>
      </c>
      <c r="M12" s="259">
        <f>'date(Do Not Touch)'!H3</f>
        <v>0</v>
      </c>
      <c r="N12" s="260"/>
      <c r="O12" s="63"/>
      <c r="P12" s="261">
        <f t="shared" si="0"/>
        <v>0</v>
      </c>
      <c r="Q12" s="262"/>
      <c r="R12" s="263"/>
      <c r="S12" s="250"/>
      <c r="T12" s="251"/>
      <c r="U12" s="5"/>
    </row>
    <row r="13" spans="1:53" ht="33" customHeight="1" x14ac:dyDescent="0.15">
      <c r="A13" s="284">
        <f>'date(Do Not Touch)'!E4</f>
        <v>0</v>
      </c>
      <c r="B13" s="285"/>
      <c r="C13" s="285"/>
      <c r="D13" s="285"/>
      <c r="E13" s="286"/>
      <c r="F13" s="287">
        <f>'date(Do Not Touch)'!F4</f>
        <v>0</v>
      </c>
      <c r="G13" s="288"/>
      <c r="H13" s="288"/>
      <c r="I13" s="288"/>
      <c r="J13" s="288"/>
      <c r="K13" s="289"/>
      <c r="L13" s="62">
        <f>'date(Do Not Touch)'!G4</f>
        <v>0</v>
      </c>
      <c r="M13" s="290">
        <f>'date(Do Not Touch)'!H4</f>
        <v>0</v>
      </c>
      <c r="N13" s="291"/>
      <c r="O13" s="63"/>
      <c r="P13" s="261">
        <f t="shared" si="0"/>
        <v>0</v>
      </c>
      <c r="Q13" s="262"/>
      <c r="R13" s="263"/>
      <c r="S13" s="250"/>
      <c r="T13" s="251"/>
      <c r="U13" s="5"/>
    </row>
    <row r="14" spans="1:53" ht="33" customHeight="1" x14ac:dyDescent="0.15">
      <c r="A14" s="284">
        <f>'date(Do Not Touch)'!E5</f>
        <v>0</v>
      </c>
      <c r="B14" s="285"/>
      <c r="C14" s="285"/>
      <c r="D14" s="285"/>
      <c r="E14" s="286"/>
      <c r="F14" s="287">
        <f>'date(Do Not Touch)'!F5</f>
        <v>0</v>
      </c>
      <c r="G14" s="288"/>
      <c r="H14" s="288"/>
      <c r="I14" s="288"/>
      <c r="J14" s="288"/>
      <c r="K14" s="289"/>
      <c r="L14" s="62">
        <f>'date(Do Not Touch)'!G5</f>
        <v>0</v>
      </c>
      <c r="M14" s="290">
        <f>'date(Do Not Touch)'!H5</f>
        <v>0</v>
      </c>
      <c r="N14" s="291"/>
      <c r="O14" s="63"/>
      <c r="P14" s="261">
        <f t="shared" si="0"/>
        <v>0</v>
      </c>
      <c r="Q14" s="262"/>
      <c r="R14" s="263"/>
      <c r="S14" s="293"/>
      <c r="T14" s="294"/>
      <c r="U14" s="5"/>
    </row>
    <row r="15" spans="1:53" ht="33" customHeight="1" x14ac:dyDescent="0.15">
      <c r="A15" s="284">
        <f>'date(Do Not Touch)'!E6</f>
        <v>0</v>
      </c>
      <c r="B15" s="285"/>
      <c r="C15" s="285"/>
      <c r="D15" s="285"/>
      <c r="E15" s="286"/>
      <c r="F15" s="287">
        <f>'date(Do Not Touch)'!F6</f>
        <v>0</v>
      </c>
      <c r="G15" s="288"/>
      <c r="H15" s="288"/>
      <c r="I15" s="288"/>
      <c r="J15" s="288"/>
      <c r="K15" s="289"/>
      <c r="L15" s="62">
        <f>'date(Do Not Touch)'!G6</f>
        <v>0</v>
      </c>
      <c r="M15" s="290">
        <f>'date(Do Not Touch)'!H6</f>
        <v>0</v>
      </c>
      <c r="N15" s="291"/>
      <c r="O15" s="63"/>
      <c r="P15" s="261">
        <f t="shared" si="0"/>
        <v>0</v>
      </c>
      <c r="Q15" s="262"/>
      <c r="R15" s="263"/>
      <c r="S15" s="293"/>
      <c r="T15" s="294"/>
      <c r="U15" s="5"/>
    </row>
    <row r="16" spans="1:53" ht="33" customHeight="1" x14ac:dyDescent="0.15">
      <c r="A16" s="284">
        <f>'date(Do Not Touch)'!E7</f>
        <v>0</v>
      </c>
      <c r="B16" s="285"/>
      <c r="C16" s="285"/>
      <c r="D16" s="285"/>
      <c r="E16" s="286"/>
      <c r="F16" s="287">
        <f>'date(Do Not Touch)'!F7</f>
        <v>0</v>
      </c>
      <c r="G16" s="288"/>
      <c r="H16" s="288"/>
      <c r="I16" s="288"/>
      <c r="J16" s="288"/>
      <c r="K16" s="289"/>
      <c r="L16" s="62">
        <f>'date(Do Not Touch)'!G7</f>
        <v>0</v>
      </c>
      <c r="M16" s="290">
        <f>'date(Do Not Touch)'!H7</f>
        <v>0</v>
      </c>
      <c r="N16" s="291"/>
      <c r="O16" s="63"/>
      <c r="P16" s="261">
        <f t="shared" si="0"/>
        <v>0</v>
      </c>
      <c r="Q16" s="262"/>
      <c r="R16" s="263"/>
      <c r="S16" s="293"/>
      <c r="T16" s="294"/>
      <c r="U16" s="5"/>
    </row>
    <row r="17" spans="1:44" ht="33" customHeight="1" x14ac:dyDescent="0.15">
      <c r="A17" s="284">
        <f>'date(Do Not Touch)'!E8</f>
        <v>0</v>
      </c>
      <c r="B17" s="285"/>
      <c r="C17" s="285"/>
      <c r="D17" s="285"/>
      <c r="E17" s="286"/>
      <c r="F17" s="287">
        <f>'date(Do Not Touch)'!F8</f>
        <v>0</v>
      </c>
      <c r="G17" s="288"/>
      <c r="H17" s="288"/>
      <c r="I17" s="288"/>
      <c r="J17" s="288"/>
      <c r="K17" s="289"/>
      <c r="L17" s="62">
        <f>'date(Do Not Touch)'!G8</f>
        <v>0</v>
      </c>
      <c r="M17" s="290">
        <f>'date(Do Not Touch)'!H8</f>
        <v>0</v>
      </c>
      <c r="N17" s="291"/>
      <c r="O17" s="63"/>
      <c r="P17" s="261">
        <f t="shared" si="0"/>
        <v>0</v>
      </c>
      <c r="Q17" s="262"/>
      <c r="R17" s="263"/>
      <c r="S17" s="293"/>
      <c r="T17" s="294"/>
      <c r="U17" s="5"/>
    </row>
    <row r="18" spans="1:44" ht="33" customHeight="1" x14ac:dyDescent="0.15">
      <c r="A18" s="284">
        <f>'date(Do Not Touch)'!E9</f>
        <v>0</v>
      </c>
      <c r="B18" s="285"/>
      <c r="C18" s="285"/>
      <c r="D18" s="285"/>
      <c r="E18" s="286"/>
      <c r="F18" s="287">
        <f>'date(Do Not Touch)'!F9</f>
        <v>0</v>
      </c>
      <c r="G18" s="288"/>
      <c r="H18" s="288"/>
      <c r="I18" s="288"/>
      <c r="J18" s="288"/>
      <c r="K18" s="289"/>
      <c r="L18" s="62">
        <f>'date(Do Not Touch)'!G9</f>
        <v>0</v>
      </c>
      <c r="M18" s="290">
        <f>'date(Do Not Touch)'!H9</f>
        <v>0</v>
      </c>
      <c r="N18" s="291"/>
      <c r="O18" s="63"/>
      <c r="P18" s="261">
        <f t="shared" si="0"/>
        <v>0</v>
      </c>
      <c r="Q18" s="262"/>
      <c r="R18" s="263"/>
      <c r="S18" s="293"/>
      <c r="T18" s="294"/>
      <c r="U18" s="5"/>
    </row>
    <row r="19" spans="1:44" ht="33" customHeight="1" x14ac:dyDescent="0.15">
      <c r="A19" s="250" t="s">
        <v>10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95">
        <f>SUM(P11:R18)</f>
        <v>0</v>
      </c>
      <c r="Q19" s="296"/>
      <c r="R19" s="296"/>
      <c r="S19" s="79"/>
      <c r="T19" s="80"/>
    </row>
    <row r="20" spans="1:44" ht="33" customHeight="1" x14ac:dyDescent="0.15">
      <c r="A20" s="299" t="s">
        <v>11</v>
      </c>
      <c r="B20" s="302"/>
      <c r="C20" s="302"/>
      <c r="D20" s="302"/>
      <c r="E20" s="303"/>
      <c r="F20" s="304" t="s">
        <v>12</v>
      </c>
      <c r="G20" s="302"/>
      <c r="H20" s="302"/>
      <c r="I20" s="302"/>
      <c r="J20" s="302"/>
      <c r="K20" s="303"/>
      <c r="L20" s="299" t="s">
        <v>15</v>
      </c>
      <c r="M20" s="300"/>
      <c r="N20" s="300"/>
      <c r="O20" s="300"/>
      <c r="P20" s="305" t="str">
        <f>IF(V21=V22,W20,W21)</f>
        <v>　 　令和5年10月13日</v>
      </c>
      <c r="Q20" s="306"/>
      <c r="R20" s="306"/>
      <c r="S20" s="306"/>
      <c r="T20" s="307"/>
      <c r="U20" s="194" t="s">
        <v>124</v>
      </c>
      <c r="V20" s="195" t="str">
        <f>'date(Do Not Touch)'!B7</f>
        <v>令和5年10月13日</v>
      </c>
      <c r="W20" s="196" t="str">
        <f>"　 　"&amp;V20</f>
        <v>　 　令和5年10月13日</v>
      </c>
      <c r="X20" s="195"/>
      <c r="Y20" s="195"/>
      <c r="Z20" s="5"/>
      <c r="AA20" s="5"/>
      <c r="AB20" s="45"/>
      <c r="AC20" s="45"/>
      <c r="AD20" s="45"/>
      <c r="AE20" s="45"/>
      <c r="AF20" s="45"/>
      <c r="AG20" s="45"/>
      <c r="AH20" s="45"/>
      <c r="AI20" s="308"/>
      <c r="AJ20" s="308"/>
      <c r="AK20" s="308"/>
      <c r="AL20" s="297"/>
      <c r="AM20" s="297"/>
      <c r="AR20" s="34"/>
    </row>
    <row r="21" spans="1:44" ht="33" customHeight="1" x14ac:dyDescent="0.15">
      <c r="A21" s="298" t="s">
        <v>27</v>
      </c>
      <c r="B21" s="298"/>
      <c r="C21" s="298"/>
      <c r="D21" s="298"/>
      <c r="E21" s="298"/>
      <c r="F21" s="298" t="s">
        <v>13</v>
      </c>
      <c r="G21" s="298"/>
      <c r="H21" s="298"/>
      <c r="I21" s="298"/>
      <c r="J21" s="298"/>
      <c r="K21" s="298"/>
      <c r="L21" s="299" t="s">
        <v>43</v>
      </c>
      <c r="M21" s="300"/>
      <c r="N21" s="300"/>
      <c r="O21" s="300"/>
      <c r="P21" s="301"/>
      <c r="Q21" s="301"/>
      <c r="R21" s="301"/>
      <c r="S21" s="301"/>
      <c r="T21" s="301"/>
      <c r="U21" s="197" t="s">
        <v>123</v>
      </c>
      <c r="V21" s="5" t="str">
        <f>'date(Do Not Touch)'!B8</f>
        <v>令和年月日</v>
      </c>
      <c r="W21" s="5" t="str">
        <f>U20&amp;V20&amp;U21&amp;V21</f>
        <v>自 令和5年10月13日　　至 令和年月日</v>
      </c>
      <c r="X21" s="5"/>
      <c r="Y21" s="5"/>
      <c r="Z21" s="5"/>
      <c r="AA21" s="5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R21" s="34"/>
    </row>
    <row r="22" spans="1:44" ht="24" customHeight="1" x14ac:dyDescent="0.15">
      <c r="A22" s="64"/>
      <c r="B22" s="65" t="s">
        <v>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93"/>
      <c r="Q22" s="193"/>
      <c r="R22" s="193"/>
      <c r="S22" s="192"/>
      <c r="T22" s="192"/>
      <c r="U22" s="24"/>
      <c r="V22" s="5" t="s">
        <v>100</v>
      </c>
      <c r="W22" s="5"/>
      <c r="X22" s="5"/>
      <c r="Y22" s="5"/>
      <c r="Z22" s="5"/>
      <c r="AA22" s="5"/>
    </row>
    <row r="23" spans="1:44" ht="24" customHeight="1" x14ac:dyDescent="0.15">
      <c r="A23" s="67"/>
      <c r="B23" s="68" t="s">
        <v>34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32"/>
      <c r="R23" s="32"/>
      <c r="S23" s="32"/>
      <c r="T23" s="32"/>
      <c r="U23" s="59"/>
    </row>
    <row r="24" spans="1:44" s="70" customFormat="1" ht="24" customHeight="1" x14ac:dyDescent="0.15">
      <c r="A24" s="166" t="s">
        <v>63</v>
      </c>
      <c r="B24" s="69"/>
      <c r="U24" s="33"/>
    </row>
    <row r="25" spans="1:44" s="70" customFormat="1" ht="24" customHeight="1" x14ac:dyDescent="0.15">
      <c r="A25" s="167" t="s">
        <v>64</v>
      </c>
      <c r="B25" s="7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72"/>
    </row>
    <row r="26" spans="1:44" ht="24" customHeight="1" x14ac:dyDescent="0.15">
      <c r="A26" s="67"/>
      <c r="B26" s="73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58"/>
    </row>
    <row r="27" spans="1:44" ht="24" customHeight="1" x14ac:dyDescent="0.2">
      <c r="A27" s="292" t="str">
        <f>'date(Do Not Touch)'!B5</f>
        <v>令和5年9月12日</v>
      </c>
      <c r="B27" s="292"/>
      <c r="C27" s="292"/>
      <c r="D27" s="292"/>
      <c r="E27" s="292"/>
      <c r="F27" s="75"/>
      <c r="G27" s="74"/>
      <c r="H27" s="32"/>
      <c r="I27" s="76"/>
      <c r="J27" s="76"/>
      <c r="K27" s="76"/>
      <c r="L27" s="76"/>
      <c r="M27" s="58"/>
      <c r="N27" s="58"/>
      <c r="O27" s="58"/>
      <c r="P27" s="77"/>
      <c r="Q27" s="58"/>
      <c r="R27" s="58"/>
      <c r="S27" s="58"/>
      <c r="T27" s="58"/>
      <c r="U27" s="58"/>
    </row>
    <row r="28" spans="1:44" ht="24" customHeight="1" x14ac:dyDescent="0.15">
      <c r="A28" s="77" t="s">
        <v>35</v>
      </c>
      <c r="B28" s="32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58"/>
      <c r="N28" s="58"/>
      <c r="O28" s="58"/>
      <c r="P28" s="77"/>
      <c r="Q28" s="58"/>
      <c r="R28" s="58"/>
      <c r="S28" s="58"/>
      <c r="T28" s="58"/>
    </row>
    <row r="29" spans="1:44" ht="24" customHeight="1" x14ac:dyDescent="0.15">
      <c r="A29" s="58" t="s">
        <v>36</v>
      </c>
      <c r="B29" s="32"/>
      <c r="C29" s="32"/>
      <c r="D29" s="32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4"/>
      <c r="Q29" s="32"/>
      <c r="R29" s="32"/>
      <c r="S29" s="32"/>
      <c r="T29" s="32"/>
      <c r="U29" s="78"/>
    </row>
    <row r="30" spans="1:44" ht="24" customHeight="1" x14ac:dyDescent="0.15">
      <c r="A30" s="58" t="s">
        <v>48</v>
      </c>
      <c r="B30" s="32"/>
      <c r="C30" s="32"/>
      <c r="D30" s="32"/>
      <c r="E30" s="58"/>
      <c r="F30" s="58"/>
      <c r="G30" s="81" t="s">
        <v>37</v>
      </c>
      <c r="I30" s="78"/>
      <c r="J30" s="78"/>
      <c r="K30" s="78"/>
      <c r="L30" s="163" t="s">
        <v>82</v>
      </c>
      <c r="M30" s="32"/>
      <c r="N30" s="32"/>
      <c r="O30" s="58"/>
      <c r="P30" s="74"/>
      <c r="Q30" s="78"/>
      <c r="R30" s="78"/>
      <c r="S30" s="78"/>
      <c r="T30" s="78"/>
      <c r="U30" s="78"/>
    </row>
    <row r="31" spans="1:44" ht="24" customHeight="1" x14ac:dyDescent="0.15">
      <c r="A31" s="32"/>
      <c r="B31" s="58"/>
      <c r="C31" s="58"/>
      <c r="D31" s="58"/>
      <c r="E31" s="58"/>
      <c r="F31" s="58"/>
      <c r="G31" s="58"/>
      <c r="H31" s="58"/>
      <c r="I31" s="58"/>
      <c r="J31" s="46" t="s">
        <v>38</v>
      </c>
      <c r="K31" s="46"/>
      <c r="L31" s="46" t="s">
        <v>77</v>
      </c>
      <c r="M31" s="77"/>
      <c r="N31" s="32"/>
      <c r="O31" s="32"/>
      <c r="P31" s="74"/>
      <c r="Q31" s="78"/>
      <c r="R31" s="78"/>
      <c r="S31" s="78"/>
      <c r="T31" s="78"/>
      <c r="U31" s="78"/>
    </row>
    <row r="32" spans="1:44" ht="24" customHeight="1" x14ac:dyDescent="0.15">
      <c r="A32" s="32"/>
      <c r="B32" s="58"/>
      <c r="C32" s="58"/>
      <c r="D32" s="58"/>
      <c r="E32" s="58"/>
      <c r="F32" s="58"/>
      <c r="G32" s="58"/>
      <c r="H32" s="58"/>
      <c r="I32" s="58"/>
      <c r="J32" s="46" t="s">
        <v>39</v>
      </c>
      <c r="K32" s="46"/>
      <c r="L32" s="46" t="s">
        <v>76</v>
      </c>
      <c r="M32" s="77"/>
      <c r="N32" s="32"/>
      <c r="O32" s="32"/>
      <c r="P32" s="74"/>
      <c r="Q32" s="78"/>
      <c r="R32" s="78"/>
      <c r="S32" s="78"/>
      <c r="T32" s="78"/>
      <c r="U32" s="58"/>
    </row>
    <row r="33" spans="1:21" ht="24" customHeight="1" x14ac:dyDescent="0.15">
      <c r="A33" s="67"/>
      <c r="B33" s="58"/>
      <c r="C33" s="58"/>
      <c r="D33" s="58"/>
      <c r="E33" s="58"/>
      <c r="F33" s="58"/>
      <c r="G33" s="58"/>
      <c r="H33" s="58"/>
      <c r="I33" s="58"/>
      <c r="J33" s="46" t="s">
        <v>40</v>
      </c>
      <c r="K33" s="46"/>
      <c r="L33" s="46" t="s">
        <v>78</v>
      </c>
      <c r="M33" s="77"/>
      <c r="N33" s="32"/>
      <c r="O33" s="32"/>
      <c r="P33" s="77"/>
      <c r="Q33" s="32"/>
      <c r="R33" s="74"/>
      <c r="S33" s="58"/>
      <c r="T33" s="32"/>
      <c r="U33" s="58"/>
    </row>
    <row r="34" spans="1:21" s="67" customFormat="1" ht="24" customHeight="1" x14ac:dyDescent="0.15">
      <c r="A34" s="32"/>
      <c r="B34" s="58"/>
      <c r="C34" s="58"/>
      <c r="D34" s="58"/>
      <c r="E34" s="58"/>
      <c r="F34" s="58"/>
      <c r="G34" s="58"/>
      <c r="H34" s="58"/>
      <c r="I34" s="58"/>
      <c r="J34" s="46" t="s">
        <v>74</v>
      </c>
      <c r="K34" s="46"/>
      <c r="L34" s="46" t="s">
        <v>79</v>
      </c>
      <c r="M34" s="58"/>
      <c r="N34" s="58"/>
      <c r="O34" s="32"/>
      <c r="P34" s="77"/>
      <c r="Q34" s="58"/>
      <c r="R34" s="58"/>
      <c r="S34" s="58"/>
      <c r="T34" s="58"/>
    </row>
    <row r="35" spans="1:21" s="67" customFormat="1" ht="24" customHeight="1" x14ac:dyDescent="0.15">
      <c r="B35" s="168"/>
      <c r="C35" s="168"/>
      <c r="D35" s="168"/>
      <c r="E35" s="168"/>
      <c r="F35" s="168"/>
      <c r="G35" s="168"/>
      <c r="H35" s="168"/>
      <c r="I35" s="168"/>
      <c r="J35" s="46" t="s">
        <v>75</v>
      </c>
      <c r="K35" s="46"/>
      <c r="L35" s="46" t="s">
        <v>80</v>
      </c>
      <c r="M35" s="168"/>
      <c r="N35" s="168"/>
      <c r="O35" s="168"/>
      <c r="P35" s="168"/>
      <c r="Q35" s="168"/>
      <c r="R35" s="168"/>
      <c r="S35" s="168"/>
      <c r="T35" s="168"/>
    </row>
    <row r="36" spans="1:21" ht="24" customHeight="1" x14ac:dyDescent="0.15">
      <c r="A36" s="2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</sheetData>
  <mergeCells count="69">
    <mergeCell ref="M18:N18"/>
    <mergeCell ref="P18:R18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  <mergeCell ref="P15:R15"/>
    <mergeCell ref="AL20:AM20"/>
    <mergeCell ref="A21:E21"/>
    <mergeCell ref="F21:K21"/>
    <mergeCell ref="L21:O21"/>
    <mergeCell ref="P21:T21"/>
    <mergeCell ref="A20:E20"/>
    <mergeCell ref="F20:K20"/>
    <mergeCell ref="L20:O20"/>
    <mergeCell ref="P20:T20"/>
    <mergeCell ref="AI20:AK20"/>
    <mergeCell ref="A27:E27"/>
    <mergeCell ref="F16:K16"/>
    <mergeCell ref="M16:N16"/>
    <mergeCell ref="P16:R16"/>
    <mergeCell ref="S16:T16"/>
    <mergeCell ref="A17:E17"/>
    <mergeCell ref="F17:K17"/>
    <mergeCell ref="M17:N17"/>
    <mergeCell ref="P17:R17"/>
    <mergeCell ref="S18:T18"/>
    <mergeCell ref="P19:R19"/>
    <mergeCell ref="A18:E18"/>
    <mergeCell ref="F18:K18"/>
    <mergeCell ref="A19:O19"/>
    <mergeCell ref="S17:T17"/>
    <mergeCell ref="A16:E16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AF7:AG7"/>
    <mergeCell ref="AH7:AI7"/>
    <mergeCell ref="A10:E10"/>
    <mergeCell ref="F10:K10"/>
    <mergeCell ref="M10:N10"/>
    <mergeCell ref="P10:R10"/>
    <mergeCell ref="S10:T10"/>
    <mergeCell ref="Z7:AC7"/>
    <mergeCell ref="U1:W2"/>
    <mergeCell ref="H6:N6"/>
    <mergeCell ref="E6:G6"/>
    <mergeCell ref="S11:T11"/>
    <mergeCell ref="AD7:AE7"/>
    <mergeCell ref="A11:E11"/>
    <mergeCell ref="F11:K11"/>
    <mergeCell ref="M11:N11"/>
    <mergeCell ref="P11:R11"/>
    <mergeCell ref="A9:F9"/>
    <mergeCell ref="A2:T2"/>
    <mergeCell ref="A4:C4"/>
    <mergeCell ref="D4:F4"/>
  </mergeCells>
  <phoneticPr fontId="6"/>
  <conditionalFormatting sqref="A11:E18">
    <cfRule type="cellIs" dxfId="19" priority="9" operator="equal">
      <formula>0</formula>
    </cfRule>
  </conditionalFormatting>
  <conditionalFormatting sqref="F11:K18">
    <cfRule type="cellIs" dxfId="18" priority="8" operator="equal">
      <formula>0</formula>
    </cfRule>
  </conditionalFormatting>
  <conditionalFormatting sqref="L11:L18">
    <cfRule type="containsText" dxfId="17" priority="7" operator="containsText" text="0">
      <formula>NOT(ISERROR(SEARCH("0",L11)))</formula>
    </cfRule>
  </conditionalFormatting>
  <conditionalFormatting sqref="P11:R18">
    <cfRule type="cellIs" dxfId="16" priority="6" operator="equal">
      <formula>0</formula>
    </cfRule>
  </conditionalFormatting>
  <conditionalFormatting sqref="M11:M18">
    <cfRule type="expression" dxfId="15" priority="2">
      <formula>IF(RIGHT(TEXT(M11,"0.#"),1)=".",TRUE,FALSE)</formula>
    </cfRule>
    <cfRule type="expression" dxfId="14" priority="3">
      <formula>IF(RIGHT(TEXT(M11,"0.#"),1)=".",FALSE,TRUE)</formula>
    </cfRule>
  </conditionalFormatting>
  <conditionalFormatting sqref="O11:O18">
    <cfRule type="expression" dxfId="13" priority="4">
      <formula>IF(RIGHT(TEXT(O11,"0.#"),1)=".",TRUE,FALSE)</formula>
    </cfRule>
    <cfRule type="expression" dxfId="12" priority="5">
      <formula>IF(RIGHT(TEXT(O11,"0.#"),1)=".",FALSE,TRUE)</formula>
    </cfRule>
  </conditionalFormatting>
  <conditionalFormatting sqref="H6">
    <cfRule type="beginsWith" dxfId="11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51181102362204722" right="0" top="0.39370078740157483" bottom="0.19685039370078741" header="0.51181102362204722" footer="0.27559055118110237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B37"/>
  <sheetViews>
    <sheetView showZeros="0" view="pageBreakPreview" zoomScale="85" zoomScaleNormal="100" zoomScaleSheetLayoutView="85" workbookViewId="0">
      <pane xSplit="20" ySplit="2" topLeftCell="U6" activePane="bottomRight" state="frozen"/>
      <selection pane="topRight" activeCell="U1" sqref="U1"/>
      <selection pane="bottomLeft" activeCell="A3" sqref="A3"/>
      <selection pane="bottomRight" activeCell="U1" sqref="U1:W2"/>
    </sheetView>
  </sheetViews>
  <sheetFormatPr defaultRowHeight="13.5" x14ac:dyDescent="0.15"/>
  <cols>
    <col min="1" max="5" width="7.125" style="5" customWidth="1"/>
    <col min="6" max="11" width="4.125" style="5" customWidth="1"/>
    <col min="12" max="12" width="5.5" style="5" customWidth="1"/>
    <col min="13" max="14" width="4.125" style="5" customWidth="1"/>
    <col min="15" max="15" width="14.125" style="5" customWidth="1"/>
    <col min="16" max="16" width="5.125" style="6" customWidth="1"/>
    <col min="17" max="18" width="5.125" style="5" customWidth="1"/>
    <col min="19" max="20" width="2.625" style="5" customWidth="1"/>
    <col min="21" max="16384" width="9" style="5"/>
  </cols>
  <sheetData>
    <row r="1" spans="1:54" ht="13.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242" t="s">
        <v>60</v>
      </c>
      <c r="V1" s="243"/>
      <c r="W1" s="244"/>
      <c r="AM1" s="6"/>
      <c r="AN1" s="6"/>
      <c r="AO1" s="6"/>
      <c r="AP1" s="6"/>
      <c r="AQ1" s="6"/>
      <c r="AV1" s="7"/>
    </row>
    <row r="2" spans="1:54" ht="36" customHeight="1" thickBot="1" x14ac:dyDescent="0.3">
      <c r="A2" s="265" t="s">
        <v>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45"/>
      <c r="V2" s="246"/>
      <c r="W2" s="247"/>
      <c r="AM2" s="9"/>
      <c r="AV2" s="7"/>
    </row>
    <row r="3" spans="1:54" ht="20.100000000000001" customHeight="1" x14ac:dyDescent="0.25">
      <c r="A3" s="32"/>
      <c r="B3" s="32"/>
      <c r="C3" s="32"/>
      <c r="D3" s="32"/>
      <c r="E3" s="32"/>
      <c r="F3" s="36"/>
      <c r="G3" s="36"/>
      <c r="H3" s="36"/>
      <c r="I3" s="36"/>
      <c r="J3" s="36"/>
      <c r="K3" s="36"/>
      <c r="L3" s="36"/>
      <c r="M3" s="36"/>
      <c r="N3" s="36"/>
      <c r="O3" s="37"/>
      <c r="P3" s="37"/>
      <c r="Q3" s="37"/>
      <c r="R3" s="37"/>
      <c r="S3" s="37"/>
      <c r="T3" s="32"/>
      <c r="V3" s="6"/>
      <c r="AM3" s="9"/>
      <c r="AV3" s="7"/>
    </row>
    <row r="4" spans="1:54" ht="36" customHeight="1" x14ac:dyDescent="0.25">
      <c r="A4" s="266" t="s">
        <v>69</v>
      </c>
      <c r="B4" s="267"/>
      <c r="C4" s="268"/>
      <c r="D4" s="269" t="str">
        <f>'date(Do Not Touch)'!B1</f>
        <v>357</v>
      </c>
      <c r="E4" s="270"/>
      <c r="F4" s="271"/>
      <c r="G4" s="38"/>
      <c r="H4" s="38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  <c r="T4" s="32"/>
      <c r="V4" s="6"/>
      <c r="AM4" s="9"/>
      <c r="AV4" s="7"/>
    </row>
    <row r="5" spans="1:54" ht="20.100000000000001" customHeight="1" x14ac:dyDescent="0.25">
      <c r="A5" s="32"/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6"/>
      <c r="V5" s="6"/>
      <c r="X5" s="6"/>
      <c r="Y5" s="6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"/>
      <c r="AO5" s="6"/>
      <c r="AP5" s="6"/>
      <c r="AQ5" s="6"/>
      <c r="AV5" s="7"/>
    </row>
    <row r="6" spans="1:54" ht="39" customHeight="1" x14ac:dyDescent="0.15">
      <c r="A6" s="32"/>
      <c r="B6" s="39"/>
      <c r="C6" s="40"/>
      <c r="D6" s="39"/>
      <c r="E6" s="249" t="s">
        <v>44</v>
      </c>
      <c r="F6" s="249"/>
      <c r="G6" s="249"/>
      <c r="H6" s="248">
        <f>IF(U7=1,V7,V8)</f>
        <v>0</v>
      </c>
      <c r="I6" s="248"/>
      <c r="J6" s="248"/>
      <c r="K6" s="248"/>
      <c r="L6" s="248"/>
      <c r="M6" s="248"/>
      <c r="N6" s="248"/>
      <c r="O6" s="30"/>
      <c r="P6" s="31"/>
      <c r="Q6" s="31"/>
      <c r="R6" s="31"/>
      <c r="S6" s="41"/>
      <c r="T6" s="33"/>
      <c r="U6" s="6"/>
      <c r="V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M6" s="6"/>
      <c r="AN6" s="6"/>
      <c r="AO6" s="6"/>
      <c r="AP6" s="6"/>
      <c r="AQ6" s="6"/>
      <c r="AV6" s="7"/>
    </row>
    <row r="7" spans="1:54" ht="22.5" customHeight="1" x14ac:dyDescent="0.15">
      <c r="A7" s="44"/>
      <c r="B7" s="44"/>
      <c r="C7" s="44"/>
      <c r="D7" s="44"/>
      <c r="E7" s="45"/>
      <c r="F7" s="45"/>
      <c r="G7" s="45"/>
      <c r="H7" s="45"/>
      <c r="I7" s="44"/>
      <c r="J7" s="46"/>
      <c r="K7" s="32"/>
      <c r="L7" s="32"/>
      <c r="M7" s="32" t="s">
        <v>0</v>
      </c>
      <c r="N7" s="32"/>
      <c r="O7" s="32"/>
      <c r="P7" s="32"/>
      <c r="Q7" s="32"/>
      <c r="R7" s="32"/>
      <c r="S7" s="32"/>
      <c r="T7" s="32"/>
      <c r="U7" s="6">
        <f>'date(Do Not Touch)'!C10</f>
        <v>1</v>
      </c>
      <c r="V7" s="13">
        <f>P19</f>
        <v>0</v>
      </c>
      <c r="W7" s="14">
        <v>1</v>
      </c>
      <c r="X7" s="10"/>
      <c r="Y7" s="10"/>
      <c r="Z7" s="10"/>
      <c r="AA7" s="309"/>
      <c r="AB7" s="309"/>
      <c r="AC7" s="309"/>
      <c r="AD7" s="309"/>
      <c r="AE7" s="310">
        <v>0</v>
      </c>
      <c r="AF7" s="310"/>
      <c r="AG7" s="311"/>
      <c r="AH7" s="311"/>
      <c r="AI7" s="312"/>
      <c r="AJ7" s="312"/>
      <c r="AK7" s="15"/>
      <c r="AL7" s="16"/>
      <c r="AM7" s="17"/>
      <c r="AN7" s="16"/>
      <c r="AO7" s="17"/>
      <c r="AP7" s="18"/>
      <c r="AQ7" s="16"/>
      <c r="AR7" s="16"/>
      <c r="AS7" s="18"/>
      <c r="AU7" s="19"/>
      <c r="AV7" s="20" t="s">
        <v>1</v>
      </c>
      <c r="AW7" s="21">
        <v>2019</v>
      </c>
      <c r="AX7" s="22" t="s">
        <v>2</v>
      </c>
      <c r="AY7" s="21">
        <v>4</v>
      </c>
      <c r="AZ7" s="22" t="s">
        <v>3</v>
      </c>
      <c r="BA7" s="21">
        <v>1</v>
      </c>
      <c r="BB7" s="22" t="s">
        <v>4</v>
      </c>
    </row>
    <row r="8" spans="1:54" ht="17.45" customHeight="1" x14ac:dyDescent="0.15">
      <c r="A8" s="44"/>
      <c r="B8" s="44"/>
      <c r="C8" s="44"/>
      <c r="D8" s="44"/>
      <c r="E8" s="45"/>
      <c r="F8" s="45"/>
      <c r="G8" s="45"/>
      <c r="H8" s="45"/>
      <c r="I8" s="44"/>
      <c r="J8" s="46"/>
      <c r="K8" s="58"/>
      <c r="L8" s="58"/>
      <c r="M8" s="58"/>
      <c r="N8" s="58"/>
      <c r="O8" s="58"/>
      <c r="P8" s="58"/>
      <c r="Q8" s="58"/>
      <c r="R8" s="58"/>
      <c r="S8" s="58"/>
      <c r="T8" s="58"/>
      <c r="U8" s="6"/>
      <c r="V8" s="14" t="s">
        <v>41</v>
      </c>
      <c r="W8" s="14">
        <v>2</v>
      </c>
      <c r="X8" s="10"/>
      <c r="Y8" s="10"/>
      <c r="Z8" s="10"/>
      <c r="AA8" s="11"/>
      <c r="AB8" s="11"/>
      <c r="AC8" s="11"/>
      <c r="AD8" s="11"/>
      <c r="AE8" s="12"/>
      <c r="AF8" s="12"/>
      <c r="AM8" s="6"/>
      <c r="AQ8" s="23"/>
      <c r="AV8" s="7" t="s">
        <v>5</v>
      </c>
      <c r="AW8" s="21">
        <v>2020</v>
      </c>
      <c r="AX8" s="22" t="s">
        <v>2</v>
      </c>
      <c r="AY8" s="21">
        <v>3</v>
      </c>
      <c r="AZ8" s="22" t="s">
        <v>3</v>
      </c>
      <c r="BA8" s="21">
        <v>31</v>
      </c>
      <c r="BB8" s="22" t="s">
        <v>4</v>
      </c>
    </row>
    <row r="9" spans="1:54" ht="22.5" customHeight="1" x14ac:dyDescent="0.15">
      <c r="A9" s="264" t="str">
        <f>"調達要求番号:"&amp;'date(Do Not Touch)'!B3</f>
        <v>調達要求番号:314D1A50131</v>
      </c>
      <c r="B9" s="264"/>
      <c r="C9" s="264"/>
      <c r="D9" s="264"/>
      <c r="E9" s="264"/>
      <c r="F9" s="264"/>
      <c r="G9" s="32"/>
      <c r="H9" s="32"/>
      <c r="I9" s="32"/>
      <c r="J9" s="32"/>
      <c r="K9" s="32"/>
      <c r="L9" s="32"/>
      <c r="M9" s="59"/>
      <c r="N9" s="46"/>
      <c r="O9" s="46"/>
      <c r="P9" s="46"/>
      <c r="Q9" s="46"/>
      <c r="R9" s="46"/>
      <c r="S9" s="46"/>
      <c r="T9" s="46"/>
      <c r="U9" s="12"/>
    </row>
    <row r="10" spans="1:54" ht="33" customHeight="1" x14ac:dyDescent="0.15">
      <c r="A10" s="274" t="s">
        <v>6</v>
      </c>
      <c r="B10" s="275"/>
      <c r="C10" s="275"/>
      <c r="D10" s="275"/>
      <c r="E10" s="276"/>
      <c r="F10" s="274" t="s">
        <v>7</v>
      </c>
      <c r="G10" s="275"/>
      <c r="H10" s="275"/>
      <c r="I10" s="275"/>
      <c r="J10" s="275"/>
      <c r="K10" s="276"/>
      <c r="L10" s="60" t="s">
        <v>8</v>
      </c>
      <c r="M10" s="277" t="s">
        <v>26</v>
      </c>
      <c r="N10" s="278"/>
      <c r="O10" s="61" t="s">
        <v>14</v>
      </c>
      <c r="P10" s="250" t="s">
        <v>9</v>
      </c>
      <c r="Q10" s="279"/>
      <c r="R10" s="251"/>
      <c r="S10" s="250" t="s">
        <v>72</v>
      </c>
      <c r="T10" s="251"/>
    </row>
    <row r="11" spans="1:54" ht="33" customHeight="1" x14ac:dyDescent="0.15">
      <c r="A11" s="284" t="str">
        <f>'date(Do Not Touch)'!E2</f>
        <v>移動型デジタル式汎用一体型X線透視診断装置,DSA・大型モニタ付 修理</v>
      </c>
      <c r="B11" s="285"/>
      <c r="C11" s="285"/>
      <c r="D11" s="285"/>
      <c r="E11" s="286"/>
      <c r="F11" s="318" t="str">
        <f>'date(Do Not Touch)'!F2</f>
        <v>仕様書のとおり</v>
      </c>
      <c r="G11" s="319"/>
      <c r="H11" s="319"/>
      <c r="I11" s="319"/>
      <c r="J11" s="319"/>
      <c r="K11" s="320"/>
      <c r="L11" s="321" t="str">
        <f>'date(Do Not Touch)'!G2</f>
        <v>ST</v>
      </c>
      <c r="M11" s="322">
        <f>'date(Do Not Touch)'!H2</f>
        <v>1</v>
      </c>
      <c r="N11" s="323"/>
      <c r="O11" s="165"/>
      <c r="P11" s="261">
        <f t="shared" ref="P11:P18" si="0">M11*O11</f>
        <v>0</v>
      </c>
      <c r="Q11" s="262"/>
      <c r="R11" s="263"/>
      <c r="S11" s="250"/>
      <c r="T11" s="251"/>
    </row>
    <row r="12" spans="1:54" ht="33" customHeight="1" x14ac:dyDescent="0.15">
      <c r="A12" s="313" t="s">
        <v>85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</row>
    <row r="13" spans="1:54" ht="33" customHeight="1" x14ac:dyDescent="0.15">
      <c r="A13" s="316" t="s">
        <v>86</v>
      </c>
      <c r="B13" s="317"/>
      <c r="C13" s="317"/>
      <c r="D13" s="317"/>
      <c r="E13" s="317"/>
      <c r="F13" s="256" t="s">
        <v>87</v>
      </c>
      <c r="G13" s="257"/>
      <c r="H13" s="257"/>
      <c r="I13" s="257"/>
      <c r="J13" s="257"/>
      <c r="K13" s="258"/>
      <c r="L13" s="169" t="s">
        <v>8</v>
      </c>
      <c r="M13" s="277" t="s">
        <v>26</v>
      </c>
      <c r="N13" s="278"/>
      <c r="O13" s="170" t="s">
        <v>88</v>
      </c>
      <c r="P13" s="250" t="s">
        <v>9</v>
      </c>
      <c r="Q13" s="279"/>
      <c r="R13" s="251"/>
      <c r="S13" s="250" t="s">
        <v>72</v>
      </c>
      <c r="T13" s="251"/>
    </row>
    <row r="14" spans="1:54" ht="33" customHeight="1" x14ac:dyDescent="0.15">
      <c r="A14" s="284"/>
      <c r="B14" s="285"/>
      <c r="C14" s="285"/>
      <c r="D14" s="285"/>
      <c r="E14" s="286"/>
      <c r="F14" s="287"/>
      <c r="G14" s="288"/>
      <c r="H14" s="288"/>
      <c r="I14" s="288"/>
      <c r="J14" s="288"/>
      <c r="K14" s="289"/>
      <c r="L14" s="62"/>
      <c r="M14" s="290"/>
      <c r="N14" s="291"/>
      <c r="O14" s="63"/>
      <c r="P14" s="261">
        <f t="shared" si="0"/>
        <v>0</v>
      </c>
      <c r="Q14" s="262"/>
      <c r="R14" s="263"/>
      <c r="S14" s="293"/>
      <c r="T14" s="294"/>
    </row>
    <row r="15" spans="1:54" ht="33" customHeight="1" x14ac:dyDescent="0.15">
      <c r="A15" s="284"/>
      <c r="B15" s="285"/>
      <c r="C15" s="285"/>
      <c r="D15" s="285"/>
      <c r="E15" s="286"/>
      <c r="F15" s="287"/>
      <c r="G15" s="288"/>
      <c r="H15" s="288"/>
      <c r="I15" s="288"/>
      <c r="J15" s="288"/>
      <c r="K15" s="289"/>
      <c r="L15" s="62"/>
      <c r="M15" s="290"/>
      <c r="N15" s="291"/>
      <c r="O15" s="63"/>
      <c r="P15" s="261">
        <f t="shared" si="0"/>
        <v>0</v>
      </c>
      <c r="Q15" s="262"/>
      <c r="R15" s="263"/>
      <c r="S15" s="293"/>
      <c r="T15" s="294"/>
    </row>
    <row r="16" spans="1:54" ht="33" customHeight="1" x14ac:dyDescent="0.15">
      <c r="A16" s="284"/>
      <c r="B16" s="285"/>
      <c r="C16" s="285"/>
      <c r="D16" s="285"/>
      <c r="E16" s="286"/>
      <c r="F16" s="287"/>
      <c r="G16" s="288"/>
      <c r="H16" s="288"/>
      <c r="I16" s="288"/>
      <c r="J16" s="288"/>
      <c r="K16" s="289"/>
      <c r="L16" s="62"/>
      <c r="M16" s="290"/>
      <c r="N16" s="291"/>
      <c r="O16" s="63"/>
      <c r="P16" s="261">
        <f t="shared" si="0"/>
        <v>0</v>
      </c>
      <c r="Q16" s="262"/>
      <c r="R16" s="263"/>
      <c r="S16" s="293"/>
      <c r="T16" s="294"/>
    </row>
    <row r="17" spans="1:25" ht="33" customHeight="1" x14ac:dyDescent="0.15">
      <c r="A17" s="284"/>
      <c r="B17" s="285"/>
      <c r="C17" s="285"/>
      <c r="D17" s="285"/>
      <c r="E17" s="286"/>
      <c r="F17" s="287"/>
      <c r="G17" s="288"/>
      <c r="H17" s="288"/>
      <c r="I17" s="288"/>
      <c r="J17" s="288"/>
      <c r="K17" s="289"/>
      <c r="L17" s="62"/>
      <c r="M17" s="290"/>
      <c r="N17" s="291"/>
      <c r="O17" s="63"/>
      <c r="P17" s="261">
        <f t="shared" si="0"/>
        <v>0</v>
      </c>
      <c r="Q17" s="262"/>
      <c r="R17" s="263"/>
      <c r="S17" s="293"/>
      <c r="T17" s="294"/>
    </row>
    <row r="18" spans="1:25" ht="33" customHeight="1" x14ac:dyDescent="0.15">
      <c r="A18" s="284"/>
      <c r="B18" s="285"/>
      <c r="C18" s="285"/>
      <c r="D18" s="285"/>
      <c r="E18" s="286"/>
      <c r="F18" s="287"/>
      <c r="G18" s="288"/>
      <c r="H18" s="288"/>
      <c r="I18" s="288"/>
      <c r="J18" s="288"/>
      <c r="K18" s="289"/>
      <c r="L18" s="62"/>
      <c r="M18" s="290"/>
      <c r="N18" s="291"/>
      <c r="O18" s="63"/>
      <c r="P18" s="261">
        <f t="shared" si="0"/>
        <v>0</v>
      </c>
      <c r="Q18" s="262"/>
      <c r="R18" s="263"/>
      <c r="S18" s="293"/>
      <c r="T18" s="294"/>
    </row>
    <row r="19" spans="1:25" ht="33" customHeight="1" x14ac:dyDescent="0.15">
      <c r="A19" s="250" t="s">
        <v>10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95">
        <f>P11</f>
        <v>0</v>
      </c>
      <c r="Q19" s="296"/>
      <c r="R19" s="296"/>
      <c r="S19" s="79"/>
      <c r="T19" s="80"/>
    </row>
    <row r="20" spans="1:25" ht="33" customHeight="1" x14ac:dyDescent="0.15">
      <c r="A20" s="299" t="s">
        <v>11</v>
      </c>
      <c r="B20" s="302"/>
      <c r="C20" s="302"/>
      <c r="D20" s="302"/>
      <c r="E20" s="303"/>
      <c r="F20" s="304" t="s">
        <v>12</v>
      </c>
      <c r="G20" s="302"/>
      <c r="H20" s="302"/>
      <c r="I20" s="302"/>
      <c r="J20" s="302"/>
      <c r="K20" s="303"/>
      <c r="L20" s="299" t="s">
        <v>31</v>
      </c>
      <c r="M20" s="300"/>
      <c r="N20" s="300"/>
      <c r="O20" s="300"/>
      <c r="P20" s="305" t="str">
        <f>IF(V21=V22,W20,W21)</f>
        <v>　 　令和5年10月13日</v>
      </c>
      <c r="Q20" s="306"/>
      <c r="R20" s="306"/>
      <c r="S20" s="306"/>
      <c r="T20" s="307"/>
      <c r="U20" s="194" t="s">
        <v>124</v>
      </c>
      <c r="V20" s="195" t="str">
        <f>'date(Do Not Touch)'!B7</f>
        <v>令和5年10月13日</v>
      </c>
      <c r="W20" s="196" t="str">
        <f>"　 　"&amp;V20</f>
        <v>　 　令和5年10月13日</v>
      </c>
      <c r="X20" s="195"/>
      <c r="Y20" s="195"/>
    </row>
    <row r="21" spans="1:25" ht="33" customHeight="1" x14ac:dyDescent="0.15">
      <c r="A21" s="298" t="s">
        <v>27</v>
      </c>
      <c r="B21" s="298"/>
      <c r="C21" s="298"/>
      <c r="D21" s="298"/>
      <c r="E21" s="298"/>
      <c r="F21" s="298" t="s">
        <v>13</v>
      </c>
      <c r="G21" s="298"/>
      <c r="H21" s="298"/>
      <c r="I21" s="298"/>
      <c r="J21" s="298"/>
      <c r="K21" s="298"/>
      <c r="L21" s="299" t="s">
        <v>32</v>
      </c>
      <c r="M21" s="300"/>
      <c r="N21" s="300"/>
      <c r="O21" s="300"/>
      <c r="P21" s="301"/>
      <c r="Q21" s="301"/>
      <c r="R21" s="301"/>
      <c r="S21" s="301"/>
      <c r="T21" s="301"/>
      <c r="U21" s="197" t="s">
        <v>123</v>
      </c>
      <c r="V21" s="5" t="str">
        <f>'date(Do Not Touch)'!B8</f>
        <v>令和年月日</v>
      </c>
      <c r="W21" s="5" t="str">
        <f>U20&amp;V20&amp;U21&amp;V21</f>
        <v>自 令和5年10月13日　　至 令和年月日</v>
      </c>
    </row>
    <row r="22" spans="1:25" ht="24" customHeight="1" x14ac:dyDescent="0.15">
      <c r="A22" s="64"/>
      <c r="B22" s="65" t="s">
        <v>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66"/>
      <c r="Q22" s="66"/>
      <c r="R22" s="66"/>
      <c r="S22" s="59"/>
      <c r="T22" s="59"/>
      <c r="U22" s="24"/>
      <c r="V22" s="5" t="s">
        <v>100</v>
      </c>
    </row>
    <row r="23" spans="1:25" ht="24" customHeight="1" x14ac:dyDescent="0.15">
      <c r="A23" s="67"/>
      <c r="B23" s="68" t="s">
        <v>34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32"/>
      <c r="R23" s="32"/>
      <c r="S23" s="32"/>
      <c r="T23" s="32"/>
      <c r="U23" s="24"/>
    </row>
    <row r="24" spans="1:25" s="26" customFormat="1" ht="24" customHeight="1" x14ac:dyDescent="0.15">
      <c r="A24" s="69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6"/>
    </row>
    <row r="25" spans="1:25" s="26" customFormat="1" ht="24" customHeight="1" x14ac:dyDescent="0.15">
      <c r="A25" s="67"/>
      <c r="B25" s="7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27"/>
    </row>
    <row r="26" spans="1:25" ht="24" customHeight="1" x14ac:dyDescent="0.15">
      <c r="A26" s="67"/>
      <c r="B26" s="73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23"/>
    </row>
    <row r="27" spans="1:25" ht="24" customHeight="1" x14ac:dyDescent="0.2">
      <c r="A27" s="292" t="str">
        <f>'date(Do Not Touch)'!B6</f>
        <v>令和5年9月11日</v>
      </c>
      <c r="B27" s="292"/>
      <c r="C27" s="292"/>
      <c r="D27" s="292"/>
      <c r="E27" s="292"/>
      <c r="F27" s="75"/>
      <c r="G27" s="74"/>
      <c r="H27" s="32"/>
      <c r="I27" s="76"/>
      <c r="J27" s="76"/>
      <c r="K27" s="76"/>
      <c r="L27" s="76"/>
      <c r="M27" s="58"/>
      <c r="N27" s="58"/>
      <c r="O27" s="58"/>
      <c r="P27" s="77"/>
      <c r="Q27" s="58"/>
      <c r="R27" s="58"/>
      <c r="S27" s="58"/>
      <c r="T27" s="58"/>
      <c r="U27" s="23"/>
    </row>
    <row r="28" spans="1:25" ht="24" customHeight="1" x14ac:dyDescent="0.15">
      <c r="A28" s="77" t="s">
        <v>35</v>
      </c>
      <c r="B28" s="32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58"/>
      <c r="N28" s="58"/>
      <c r="O28" s="58"/>
      <c r="P28" s="77"/>
      <c r="Q28" s="58"/>
      <c r="R28" s="58"/>
      <c r="S28" s="58"/>
      <c r="T28" s="58"/>
    </row>
    <row r="29" spans="1:25" ht="24" customHeight="1" x14ac:dyDescent="0.15">
      <c r="A29" s="58" t="s">
        <v>36</v>
      </c>
      <c r="B29" s="32"/>
      <c r="C29" s="32"/>
      <c r="D29" s="32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4"/>
      <c r="Q29" s="32"/>
      <c r="R29" s="32"/>
      <c r="S29" s="32"/>
      <c r="T29" s="32"/>
      <c r="U29" s="28"/>
    </row>
    <row r="30" spans="1:25" ht="24" customHeight="1" x14ac:dyDescent="0.15">
      <c r="A30" s="58" t="s">
        <v>48</v>
      </c>
      <c r="B30" s="32"/>
      <c r="C30" s="32"/>
      <c r="D30" s="32"/>
      <c r="E30" s="58"/>
      <c r="F30" s="58"/>
      <c r="G30" s="81" t="s">
        <v>37</v>
      </c>
      <c r="I30" s="78"/>
      <c r="J30" s="78"/>
      <c r="K30" s="81"/>
      <c r="L30" s="163" t="s">
        <v>81</v>
      </c>
      <c r="M30" s="32"/>
      <c r="N30" s="32"/>
      <c r="O30" s="58"/>
      <c r="P30" s="74"/>
      <c r="Q30" s="78"/>
      <c r="R30" s="78"/>
      <c r="S30" s="78"/>
      <c r="T30" s="78"/>
      <c r="U30" s="28"/>
    </row>
    <row r="31" spans="1:25" ht="24" customHeight="1" x14ac:dyDescent="0.15">
      <c r="A31" s="32"/>
      <c r="B31" s="58"/>
      <c r="C31" s="58"/>
      <c r="D31" s="58"/>
      <c r="E31" s="58"/>
      <c r="F31" s="58"/>
      <c r="G31" s="58"/>
      <c r="H31" s="58"/>
      <c r="I31" s="58"/>
      <c r="J31" s="46" t="s">
        <v>38</v>
      </c>
      <c r="K31" s="46"/>
      <c r="L31" s="46" t="s">
        <v>77</v>
      </c>
      <c r="M31" s="77"/>
      <c r="N31" s="32"/>
      <c r="O31" s="32"/>
      <c r="P31" s="74"/>
      <c r="Q31" s="78"/>
      <c r="R31" s="78"/>
      <c r="S31" s="78"/>
      <c r="T31" s="78"/>
      <c r="U31" s="28"/>
    </row>
    <row r="32" spans="1:25" ht="24" customHeight="1" x14ac:dyDescent="0.15">
      <c r="A32" s="32"/>
      <c r="B32" s="58"/>
      <c r="C32" s="58"/>
      <c r="D32" s="58"/>
      <c r="E32" s="58"/>
      <c r="F32" s="58"/>
      <c r="G32" s="58"/>
      <c r="H32" s="58"/>
      <c r="I32" s="58"/>
      <c r="J32" s="46" t="s">
        <v>39</v>
      </c>
      <c r="K32" s="46"/>
      <c r="L32" s="46" t="s">
        <v>76</v>
      </c>
      <c r="M32" s="77"/>
      <c r="N32" s="32"/>
      <c r="O32" s="32"/>
      <c r="P32" s="74"/>
      <c r="Q32" s="78"/>
      <c r="R32" s="78"/>
      <c r="S32" s="78"/>
      <c r="T32" s="78"/>
      <c r="U32" s="23"/>
    </row>
    <row r="33" spans="1:21" ht="24" customHeight="1" x14ac:dyDescent="0.15">
      <c r="A33" s="67"/>
      <c r="B33" s="58"/>
      <c r="C33" s="58"/>
      <c r="D33" s="58"/>
      <c r="E33" s="58"/>
      <c r="F33" s="58"/>
      <c r="G33" s="58"/>
      <c r="H33" s="58"/>
      <c r="I33" s="58"/>
      <c r="J33" s="46" t="s">
        <v>40</v>
      </c>
      <c r="K33" s="46"/>
      <c r="L33" s="46" t="s">
        <v>78</v>
      </c>
      <c r="M33" s="77"/>
      <c r="N33" s="32"/>
      <c r="O33" s="32"/>
      <c r="P33" s="77"/>
      <c r="Q33" s="32"/>
      <c r="R33" s="74"/>
      <c r="S33" s="58"/>
      <c r="T33" s="32"/>
      <c r="U33" s="23"/>
    </row>
    <row r="34" spans="1:21" ht="24" customHeight="1" x14ac:dyDescent="0.15">
      <c r="A34" s="32"/>
      <c r="B34" s="58"/>
      <c r="C34" s="58"/>
      <c r="D34" s="58"/>
      <c r="E34" s="58"/>
      <c r="F34" s="58"/>
      <c r="G34" s="58"/>
      <c r="H34" s="58"/>
      <c r="I34" s="58"/>
      <c r="J34" s="46" t="s">
        <v>74</v>
      </c>
      <c r="K34" s="46"/>
      <c r="L34" s="46" t="s">
        <v>79</v>
      </c>
      <c r="M34" s="58"/>
      <c r="N34" s="58"/>
      <c r="O34" s="32"/>
      <c r="P34" s="77"/>
      <c r="Q34" s="58"/>
      <c r="R34" s="58"/>
      <c r="S34" s="58"/>
      <c r="T34" s="58"/>
    </row>
    <row r="35" spans="1:21" s="25" customFormat="1" ht="24" customHeight="1" x14ac:dyDescent="0.15">
      <c r="A35" s="67"/>
      <c r="B35" s="168"/>
      <c r="C35" s="168"/>
      <c r="D35" s="168"/>
      <c r="E35" s="168"/>
      <c r="F35" s="168"/>
      <c r="G35" s="168"/>
      <c r="H35" s="168"/>
      <c r="I35" s="168"/>
      <c r="J35" s="46" t="s">
        <v>75</v>
      </c>
      <c r="K35" s="46"/>
      <c r="L35" s="46" t="s">
        <v>80</v>
      </c>
      <c r="M35" s="168"/>
      <c r="N35" s="168"/>
      <c r="O35" s="168"/>
      <c r="P35" s="168"/>
      <c r="Q35" s="168"/>
      <c r="R35" s="168"/>
      <c r="S35" s="168"/>
      <c r="T35" s="168"/>
    </row>
    <row r="36" spans="1:21" s="25" customFormat="1" ht="15" customHeight="1" x14ac:dyDescent="0.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1" ht="17.25" customHeight="1" x14ac:dyDescent="0.15"/>
  </sheetData>
  <mergeCells count="63">
    <mergeCell ref="A27:E27"/>
    <mergeCell ref="A21:E21"/>
    <mergeCell ref="F21:K21"/>
    <mergeCell ref="L21:O21"/>
    <mergeCell ref="P21:T21"/>
    <mergeCell ref="A19:O19"/>
    <mergeCell ref="P19:R19"/>
    <mergeCell ref="A20:E20"/>
    <mergeCell ref="F20:K20"/>
    <mergeCell ref="L20:O20"/>
    <mergeCell ref="P20:T20"/>
    <mergeCell ref="A18:E18"/>
    <mergeCell ref="F18:K18"/>
    <mergeCell ref="M18:N18"/>
    <mergeCell ref="P18:R18"/>
    <mergeCell ref="S18:T18"/>
    <mergeCell ref="S17:T17"/>
    <mergeCell ref="A16:E16"/>
    <mergeCell ref="F16:K16"/>
    <mergeCell ref="M16:N16"/>
    <mergeCell ref="P16:R16"/>
    <mergeCell ref="S16:T16"/>
    <mergeCell ref="A17:E17"/>
    <mergeCell ref="F17:K17"/>
    <mergeCell ref="M17:N17"/>
    <mergeCell ref="P17:R17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  <mergeCell ref="P15:R15"/>
    <mergeCell ref="S13:T13"/>
    <mergeCell ref="A13:E13"/>
    <mergeCell ref="F13:K13"/>
    <mergeCell ref="M13:N13"/>
    <mergeCell ref="P13:R13"/>
    <mergeCell ref="A12:T12"/>
    <mergeCell ref="A11:E11"/>
    <mergeCell ref="F11:K11"/>
    <mergeCell ref="M11:N11"/>
    <mergeCell ref="P11:R11"/>
    <mergeCell ref="S11:T11"/>
    <mergeCell ref="AA7:AD7"/>
    <mergeCell ref="AE7:AF7"/>
    <mergeCell ref="AG7:AH7"/>
    <mergeCell ref="AI7:AJ7"/>
    <mergeCell ref="S10:T10"/>
    <mergeCell ref="U1:W2"/>
    <mergeCell ref="A2:T2"/>
    <mergeCell ref="A10:E10"/>
    <mergeCell ref="F10:K10"/>
    <mergeCell ref="M10:N10"/>
    <mergeCell ref="P10:R10"/>
    <mergeCell ref="A4:C4"/>
    <mergeCell ref="D4:F4"/>
    <mergeCell ref="E6:G6"/>
    <mergeCell ref="H6:N6"/>
    <mergeCell ref="A9:F9"/>
  </mergeCells>
  <phoneticPr fontId="6"/>
  <conditionalFormatting sqref="A11:E11 A14:E18">
    <cfRule type="cellIs" dxfId="10" priority="17" operator="equal">
      <formula>0</formula>
    </cfRule>
  </conditionalFormatting>
  <conditionalFormatting sqref="F11:K11 F14:K18">
    <cfRule type="cellIs" dxfId="9" priority="16" operator="equal">
      <formula>0</formula>
    </cfRule>
  </conditionalFormatting>
  <conditionalFormatting sqref="L11 L14:L18">
    <cfRule type="containsText" dxfId="8" priority="14" operator="containsText" text="0">
      <formula>NOT(ISERROR(SEARCH("0",L11)))</formula>
    </cfRule>
  </conditionalFormatting>
  <conditionalFormatting sqref="P11:R11 P14:R18">
    <cfRule type="cellIs" dxfId="7" priority="12" operator="equal">
      <formula>0</formula>
    </cfRule>
  </conditionalFormatting>
  <conditionalFormatting sqref="M11 M14:M18">
    <cfRule type="expression" dxfId="6" priority="4">
      <formula>IF(RIGHT(TEXT(M11,"0.#"),1)=".",TRUE,FALSE)</formula>
    </cfRule>
    <cfRule type="expression" dxfId="5" priority="5">
      <formula>IF(RIGHT(TEXT(M11,"0.#"),1)=".",FALSE,TRUE)</formula>
    </cfRule>
  </conditionalFormatting>
  <conditionalFormatting sqref="O11 O14:O18">
    <cfRule type="expression" dxfId="4" priority="6">
      <formula>IF(RIGHT(TEXT(O11,"0.#"),1)=".",TRUE,FALSE)</formula>
    </cfRule>
    <cfRule type="expression" dxfId="3" priority="7">
      <formula>IF(RIGHT(TEXT(O11,"0.#"),1)=".",FALSE,TRUE)</formula>
    </cfRule>
  </conditionalFormatting>
  <conditionalFormatting sqref="H6">
    <cfRule type="beginsWith" dxfId="2" priority="3" operator="beginsWith" text="総額決定">
      <formula>LEFT(#REF!,LEN("総額決定"))="総額決定"</formula>
    </cfRule>
  </conditionalFormatting>
  <conditionalFormatting sqref="A12 A13:E13">
    <cfRule type="cellIs" dxfId="1" priority="2" operator="equal">
      <formula>0</formula>
    </cfRule>
  </conditionalFormatting>
  <conditionalFormatting sqref="F13:K13">
    <cfRule type="cellIs" dxfId="0" priority="1" operator="equal">
      <formula>0</formula>
    </cfRule>
  </conditionalFormatting>
  <hyperlinks>
    <hyperlink ref="U1" location="最初にご確認ください!A1" display="トップページへ"/>
  </hyperlinks>
  <pageMargins left="0.51181102362204722" right="0" top="0.39370078740157483" bottom="0.39370078740157483" header="0.51181102362204722" footer="0.27559055118110237"/>
  <pageSetup paperSize="9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sqref="A1:XFD1048576"/>
    </sheetView>
  </sheetViews>
  <sheetFormatPr defaultRowHeight="13.5" x14ac:dyDescent="0.15"/>
  <cols>
    <col min="1" max="1" width="12.125" style="104" customWidth="1"/>
    <col min="2" max="2" width="24.75" style="104" customWidth="1"/>
    <col min="3" max="3" width="5.125" style="104" customWidth="1"/>
    <col min="4" max="4" width="4.875" style="92" customWidth="1"/>
    <col min="5" max="5" width="28.25" style="103" customWidth="1"/>
    <col min="6" max="6" width="27.875" style="103" customWidth="1"/>
    <col min="7" max="7" width="6" style="92" customWidth="1"/>
    <col min="8" max="8" width="7.625" style="92" customWidth="1"/>
  </cols>
  <sheetData>
    <row r="1" spans="1:8" x14ac:dyDescent="0.15">
      <c r="A1" s="89" t="s">
        <v>101</v>
      </c>
      <c r="B1" s="90" t="s">
        <v>125</v>
      </c>
      <c r="C1" s="91"/>
      <c r="D1" s="92" t="s">
        <v>102</v>
      </c>
      <c r="E1" s="92" t="s">
        <v>103</v>
      </c>
      <c r="F1" s="92" t="s">
        <v>104</v>
      </c>
      <c r="G1" s="92" t="s">
        <v>105</v>
      </c>
      <c r="H1" s="92" t="s">
        <v>106</v>
      </c>
    </row>
    <row r="2" spans="1:8" x14ac:dyDescent="0.15">
      <c r="A2" s="93" t="s">
        <v>107</v>
      </c>
      <c r="B2" s="94" t="s">
        <v>126</v>
      </c>
      <c r="C2" s="95"/>
      <c r="D2" s="92">
        <v>1</v>
      </c>
      <c r="E2" s="96" t="s">
        <v>126</v>
      </c>
      <c r="F2" s="96" t="s">
        <v>70</v>
      </c>
      <c r="G2" s="92" t="s">
        <v>71</v>
      </c>
      <c r="H2" s="92">
        <v>1</v>
      </c>
    </row>
    <row r="3" spans="1:8" x14ac:dyDescent="0.15">
      <c r="A3" s="93" t="s">
        <v>108</v>
      </c>
      <c r="B3" s="97" t="s">
        <v>127</v>
      </c>
      <c r="C3" s="98"/>
      <c r="E3" s="96" t="s">
        <v>109</v>
      </c>
      <c r="F3" s="96"/>
    </row>
    <row r="4" spans="1:8" x14ac:dyDescent="0.15">
      <c r="A4" s="93" t="s">
        <v>110</v>
      </c>
      <c r="B4" s="94" t="s">
        <v>111</v>
      </c>
      <c r="C4" s="98"/>
      <c r="E4" s="96"/>
      <c r="F4" s="96"/>
    </row>
    <row r="5" spans="1:8" x14ac:dyDescent="0.15">
      <c r="A5" s="93" t="s">
        <v>112</v>
      </c>
      <c r="B5" s="99" t="s">
        <v>128</v>
      </c>
      <c r="C5" s="98"/>
      <c r="E5" s="96"/>
      <c r="F5" s="96"/>
    </row>
    <row r="6" spans="1:8" x14ac:dyDescent="0.15">
      <c r="A6" s="93" t="s">
        <v>113</v>
      </c>
      <c r="B6" s="99" t="s">
        <v>129</v>
      </c>
      <c r="C6" s="98" t="s">
        <v>114</v>
      </c>
      <c r="E6" s="96"/>
      <c r="F6" s="96"/>
    </row>
    <row r="7" spans="1:8" x14ac:dyDescent="0.15">
      <c r="A7" s="93" t="s">
        <v>115</v>
      </c>
      <c r="B7" s="99" t="s">
        <v>130</v>
      </c>
      <c r="C7" s="98"/>
      <c r="E7" s="96"/>
      <c r="F7" s="96"/>
    </row>
    <row r="8" spans="1:8" x14ac:dyDescent="0.15">
      <c r="A8" s="89"/>
      <c r="B8" s="99" t="s">
        <v>131</v>
      </c>
      <c r="C8" s="98"/>
      <c r="E8" s="96"/>
      <c r="F8" s="96"/>
    </row>
    <row r="9" spans="1:8" x14ac:dyDescent="0.15">
      <c r="A9" s="93" t="s">
        <v>116</v>
      </c>
      <c r="B9" s="100" t="s">
        <v>50</v>
      </c>
      <c r="C9" s="101" t="s">
        <v>117</v>
      </c>
      <c r="E9" s="96"/>
      <c r="F9" s="96"/>
    </row>
    <row r="10" spans="1:8" x14ac:dyDescent="0.15">
      <c r="A10" s="93" t="s">
        <v>118</v>
      </c>
      <c r="B10" s="100" t="s">
        <v>46</v>
      </c>
      <c r="C10" s="98">
        <v>1</v>
      </c>
      <c r="E10" s="96"/>
      <c r="F10" s="96"/>
    </row>
    <row r="11" spans="1:8" x14ac:dyDescent="0.15">
      <c r="A11" s="89" t="s">
        <v>51</v>
      </c>
      <c r="B11" s="100" t="s">
        <v>52</v>
      </c>
      <c r="C11" s="98"/>
      <c r="E11" s="96"/>
      <c r="F11" s="96"/>
    </row>
    <row r="12" spans="1:8" x14ac:dyDescent="0.15">
      <c r="A12" s="93" t="s">
        <v>119</v>
      </c>
      <c r="B12" s="94" t="s">
        <v>47</v>
      </c>
      <c r="C12" s="102"/>
      <c r="E12" s="96"/>
      <c r="F12" s="96"/>
    </row>
    <row r="13" spans="1:8" x14ac:dyDescent="0.15">
      <c r="A13" s="93" t="s">
        <v>120</v>
      </c>
      <c r="B13" s="94" t="s">
        <v>49</v>
      </c>
      <c r="C13" s="98"/>
      <c r="E13" s="96"/>
      <c r="F13" s="96"/>
    </row>
    <row r="14" spans="1:8" x14ac:dyDescent="0.15">
      <c r="A14" s="104" t="s">
        <v>121</v>
      </c>
      <c r="B14" s="104" t="s">
        <v>83</v>
      </c>
      <c r="C14" s="98"/>
      <c r="E14" s="96"/>
      <c r="F14" s="96"/>
    </row>
    <row r="15" spans="1:8" x14ac:dyDescent="0.15">
      <c r="A15" s="104" t="s">
        <v>122</v>
      </c>
      <c r="B15" s="104" t="s">
        <v>84</v>
      </c>
      <c r="C15" s="105"/>
      <c r="E15" s="96"/>
      <c r="F15" s="96"/>
    </row>
    <row r="16" spans="1:8" x14ac:dyDescent="0.15">
      <c r="C16" s="105"/>
      <c r="E16" s="96"/>
      <c r="F16" s="96"/>
    </row>
    <row r="17" spans="2:6" x14ac:dyDescent="0.15">
      <c r="C17" s="105"/>
      <c r="E17" s="96"/>
      <c r="F17" s="96"/>
    </row>
    <row r="18" spans="2:6" x14ac:dyDescent="0.15">
      <c r="C18" s="105"/>
      <c r="E18" s="96"/>
      <c r="F18" s="96"/>
    </row>
    <row r="19" spans="2:6" x14ac:dyDescent="0.15">
      <c r="C19" s="105"/>
      <c r="E19" s="96"/>
      <c r="F19" s="96"/>
    </row>
    <row r="20" spans="2:6" x14ac:dyDescent="0.15">
      <c r="C20" s="105"/>
      <c r="E20" s="96"/>
      <c r="F20" s="96"/>
    </row>
    <row r="21" spans="2:6" x14ac:dyDescent="0.15">
      <c r="C21" s="105"/>
      <c r="E21" s="96"/>
      <c r="F21" s="96"/>
    </row>
    <row r="22" spans="2:6" x14ac:dyDescent="0.15">
      <c r="C22" s="105"/>
      <c r="E22" s="96"/>
      <c r="F22" s="96"/>
    </row>
    <row r="23" spans="2:6" x14ac:dyDescent="0.15">
      <c r="C23" s="105"/>
      <c r="E23" s="96"/>
      <c r="F23" s="96"/>
    </row>
    <row r="24" spans="2:6" x14ac:dyDescent="0.15">
      <c r="C24" s="105"/>
      <c r="E24" s="96"/>
      <c r="F24" s="96"/>
    </row>
    <row r="25" spans="2:6" x14ac:dyDescent="0.15">
      <c r="B25" s="106"/>
      <c r="C25" s="105"/>
      <c r="E25" s="96"/>
      <c r="F25" s="96"/>
    </row>
    <row r="26" spans="2:6" x14ac:dyDescent="0.15">
      <c r="E26" s="96"/>
      <c r="F26" s="96"/>
    </row>
    <row r="27" spans="2:6" x14ac:dyDescent="0.15">
      <c r="E27" s="96"/>
      <c r="F27" s="96"/>
    </row>
    <row r="28" spans="2:6" x14ac:dyDescent="0.15">
      <c r="E28" s="96"/>
      <c r="F28" s="96"/>
    </row>
    <row r="29" spans="2:6" x14ac:dyDescent="0.15">
      <c r="E29" s="96"/>
      <c r="F29" s="96"/>
    </row>
    <row r="30" spans="2:6" x14ac:dyDescent="0.15">
      <c r="E30" s="96"/>
      <c r="F30" s="96"/>
    </row>
    <row r="31" spans="2:6" x14ac:dyDescent="0.15">
      <c r="E31" s="96"/>
      <c r="F31" s="96"/>
    </row>
    <row r="32" spans="2:6" x14ac:dyDescent="0.15">
      <c r="E32" s="96"/>
      <c r="F32" s="96"/>
    </row>
    <row r="33" spans="5:6" x14ac:dyDescent="0.15">
      <c r="E33" s="96"/>
      <c r="F33" s="96"/>
    </row>
    <row r="34" spans="5:6" x14ac:dyDescent="0.15">
      <c r="E34" s="96"/>
      <c r="F34" s="96"/>
    </row>
    <row r="35" spans="5:6" x14ac:dyDescent="0.15">
      <c r="E35" s="96"/>
      <c r="F35" s="96"/>
    </row>
    <row r="36" spans="5:6" x14ac:dyDescent="0.15">
      <c r="E36" s="96"/>
      <c r="F36" s="96"/>
    </row>
    <row r="37" spans="5:6" x14ac:dyDescent="0.15">
      <c r="E37" s="96"/>
      <c r="F37" s="96"/>
    </row>
    <row r="38" spans="5:6" x14ac:dyDescent="0.15">
      <c r="E38" s="96"/>
      <c r="F38" s="96"/>
    </row>
    <row r="39" spans="5:6" x14ac:dyDescent="0.15">
      <c r="E39" s="96"/>
      <c r="F39" s="96"/>
    </row>
    <row r="40" spans="5:6" x14ac:dyDescent="0.15">
      <c r="E40" s="96"/>
      <c r="F40" s="96"/>
    </row>
    <row r="41" spans="5:6" x14ac:dyDescent="0.15">
      <c r="E41" s="96"/>
      <c r="F41" s="96"/>
    </row>
    <row r="42" spans="5:6" x14ac:dyDescent="0.15">
      <c r="E42" s="96"/>
      <c r="F42" s="96"/>
    </row>
    <row r="43" spans="5:6" x14ac:dyDescent="0.15">
      <c r="E43" s="96"/>
      <c r="F43" s="96"/>
    </row>
    <row r="44" spans="5:6" x14ac:dyDescent="0.15">
      <c r="E44" s="96"/>
      <c r="F44" s="96"/>
    </row>
    <row r="45" spans="5:6" x14ac:dyDescent="0.15">
      <c r="E45" s="96"/>
      <c r="F45" s="96"/>
    </row>
    <row r="46" spans="5:6" x14ac:dyDescent="0.15">
      <c r="E46" s="96"/>
      <c r="F46" s="96"/>
    </row>
    <row r="47" spans="5:6" x14ac:dyDescent="0.15">
      <c r="E47" s="96"/>
      <c r="F47" s="96"/>
    </row>
    <row r="48" spans="5:6" x14ac:dyDescent="0.15">
      <c r="E48" s="96"/>
      <c r="F48" s="96"/>
    </row>
    <row r="49" spans="5:6" x14ac:dyDescent="0.15">
      <c r="E49" s="96"/>
      <c r="F49" s="96"/>
    </row>
    <row r="50" spans="5:6" x14ac:dyDescent="0.15">
      <c r="E50" s="96"/>
      <c r="F50" s="96"/>
    </row>
    <row r="51" spans="5:6" x14ac:dyDescent="0.15">
      <c r="E51" s="96"/>
      <c r="F51" s="96"/>
    </row>
    <row r="52" spans="5:6" x14ac:dyDescent="0.15">
      <c r="E52" s="96"/>
      <c r="F52" s="96"/>
    </row>
    <row r="53" spans="5:6" x14ac:dyDescent="0.15">
      <c r="E53" s="96"/>
      <c r="F53" s="96"/>
    </row>
    <row r="54" spans="5:6" x14ac:dyDescent="0.15">
      <c r="E54" s="96"/>
      <c r="F54" s="96"/>
    </row>
    <row r="55" spans="5:6" x14ac:dyDescent="0.15">
      <c r="E55" s="96"/>
      <c r="F55" s="96"/>
    </row>
    <row r="56" spans="5:6" x14ac:dyDescent="0.15">
      <c r="E56" s="96"/>
      <c r="F56" s="96"/>
    </row>
    <row r="57" spans="5:6" x14ac:dyDescent="0.15">
      <c r="E57" s="96"/>
      <c r="F57" s="96"/>
    </row>
    <row r="58" spans="5:6" x14ac:dyDescent="0.15">
      <c r="E58" s="96"/>
      <c r="F58" s="96"/>
    </row>
    <row r="59" spans="5:6" x14ac:dyDescent="0.15">
      <c r="E59" s="96"/>
      <c r="F59" s="96"/>
    </row>
    <row r="60" spans="5:6" x14ac:dyDescent="0.15">
      <c r="E60" s="96"/>
      <c r="F60" s="96"/>
    </row>
    <row r="61" spans="5:6" x14ac:dyDescent="0.15">
      <c r="E61" s="96"/>
      <c r="F61" s="96"/>
    </row>
    <row r="62" spans="5:6" x14ac:dyDescent="0.15">
      <c r="E62" s="96"/>
      <c r="F62" s="96"/>
    </row>
    <row r="63" spans="5:6" x14ac:dyDescent="0.15">
      <c r="E63" s="96"/>
      <c r="F63" s="96"/>
    </row>
    <row r="64" spans="5:6" x14ac:dyDescent="0.15">
      <c r="E64" s="96"/>
      <c r="F64" s="96"/>
    </row>
    <row r="65" spans="5:6" x14ac:dyDescent="0.15">
      <c r="E65" s="96"/>
      <c r="F65" s="96"/>
    </row>
    <row r="66" spans="5:6" x14ac:dyDescent="0.15">
      <c r="E66" s="96"/>
      <c r="F66" s="96"/>
    </row>
    <row r="67" spans="5:6" x14ac:dyDescent="0.15">
      <c r="E67" s="96"/>
      <c r="F67" s="96"/>
    </row>
    <row r="68" spans="5:6" x14ac:dyDescent="0.15">
      <c r="E68" s="96"/>
      <c r="F68" s="96"/>
    </row>
    <row r="69" spans="5:6" x14ac:dyDescent="0.15">
      <c r="E69" s="96"/>
      <c r="F69" s="96"/>
    </row>
    <row r="70" spans="5:6" x14ac:dyDescent="0.15">
      <c r="E70" s="96"/>
      <c r="F70" s="96"/>
    </row>
    <row r="71" spans="5:6" x14ac:dyDescent="0.15">
      <c r="E71" s="96"/>
      <c r="F71" s="96"/>
    </row>
    <row r="72" spans="5:6" x14ac:dyDescent="0.15">
      <c r="E72" s="96"/>
      <c r="F72" s="96"/>
    </row>
    <row r="73" spans="5:6" x14ac:dyDescent="0.15">
      <c r="E73" s="96"/>
      <c r="F73" s="96"/>
    </row>
    <row r="74" spans="5:6" x14ac:dyDescent="0.15">
      <c r="E74" s="96"/>
      <c r="F74" s="96"/>
    </row>
    <row r="75" spans="5:6" x14ac:dyDescent="0.15">
      <c r="E75" s="96"/>
      <c r="F75" s="96"/>
    </row>
    <row r="76" spans="5:6" x14ac:dyDescent="0.15">
      <c r="E76" s="96"/>
      <c r="F76" s="96"/>
    </row>
    <row r="77" spans="5:6" x14ac:dyDescent="0.15">
      <c r="E77" s="96"/>
      <c r="F77" s="96"/>
    </row>
    <row r="78" spans="5:6" x14ac:dyDescent="0.15">
      <c r="E78" s="96"/>
      <c r="F78" s="96"/>
    </row>
    <row r="79" spans="5:6" x14ac:dyDescent="0.15">
      <c r="E79" s="96"/>
      <c r="F79" s="96"/>
    </row>
    <row r="80" spans="5:6" x14ac:dyDescent="0.15">
      <c r="E80" s="96"/>
      <c r="F80" s="96"/>
    </row>
    <row r="81" spans="5:6" x14ac:dyDescent="0.15">
      <c r="E81" s="96"/>
      <c r="F81" s="96"/>
    </row>
    <row r="82" spans="5:6" x14ac:dyDescent="0.15">
      <c r="E82" s="96"/>
      <c r="F82" s="96"/>
    </row>
    <row r="83" spans="5:6" x14ac:dyDescent="0.15">
      <c r="E83" s="96"/>
      <c r="F83" s="96"/>
    </row>
    <row r="84" spans="5:6" x14ac:dyDescent="0.15">
      <c r="E84" s="96"/>
      <c r="F84" s="96"/>
    </row>
    <row r="85" spans="5:6" x14ac:dyDescent="0.15">
      <c r="E85" s="96"/>
      <c r="F85" s="96"/>
    </row>
    <row r="86" spans="5:6" x14ac:dyDescent="0.15">
      <c r="E86" s="96"/>
      <c r="F86" s="96"/>
    </row>
    <row r="87" spans="5:6" x14ac:dyDescent="0.15">
      <c r="E87" s="96"/>
      <c r="F87" s="96"/>
    </row>
    <row r="88" spans="5:6" x14ac:dyDescent="0.15">
      <c r="E88" s="96"/>
      <c r="F88" s="96"/>
    </row>
    <row r="89" spans="5:6" x14ac:dyDescent="0.15">
      <c r="E89" s="96"/>
      <c r="F89" s="96"/>
    </row>
    <row r="90" spans="5:6" x14ac:dyDescent="0.15">
      <c r="E90" s="96"/>
      <c r="F90" s="96"/>
    </row>
    <row r="91" spans="5:6" x14ac:dyDescent="0.15">
      <c r="E91" s="96"/>
      <c r="F91" s="96"/>
    </row>
    <row r="92" spans="5:6" x14ac:dyDescent="0.15">
      <c r="E92" s="96"/>
      <c r="F92" s="96"/>
    </row>
    <row r="93" spans="5:6" x14ac:dyDescent="0.15">
      <c r="E93" s="96"/>
      <c r="F93" s="96"/>
    </row>
    <row r="94" spans="5:6" x14ac:dyDescent="0.15">
      <c r="E94" s="96"/>
      <c r="F94" s="96"/>
    </row>
    <row r="95" spans="5:6" x14ac:dyDescent="0.15">
      <c r="E95" s="96"/>
      <c r="F95" s="96"/>
    </row>
    <row r="96" spans="5:6" x14ac:dyDescent="0.15">
      <c r="E96" s="96"/>
      <c r="F96" s="96"/>
    </row>
    <row r="97" spans="5:6" x14ac:dyDescent="0.15">
      <c r="E97" s="96"/>
      <c r="F97" s="96"/>
    </row>
    <row r="98" spans="5:6" x14ac:dyDescent="0.15">
      <c r="E98" s="96"/>
      <c r="F98" s="96"/>
    </row>
    <row r="99" spans="5:6" x14ac:dyDescent="0.15">
      <c r="E99" s="96"/>
      <c r="F99" s="96"/>
    </row>
    <row r="100" spans="5:6" x14ac:dyDescent="0.15">
      <c r="E100" s="96"/>
      <c r="F100" s="96"/>
    </row>
    <row r="101" spans="5:6" x14ac:dyDescent="0.15">
      <c r="E101" s="96"/>
      <c r="F101" s="96"/>
    </row>
    <row r="102" spans="5:6" x14ac:dyDescent="0.15">
      <c r="E102" s="96"/>
      <c r="F102" s="96"/>
    </row>
    <row r="103" spans="5:6" x14ac:dyDescent="0.15">
      <c r="E103" s="96"/>
      <c r="F103" s="96"/>
    </row>
    <row r="104" spans="5:6" x14ac:dyDescent="0.15">
      <c r="E104" s="96"/>
      <c r="F104" s="96"/>
    </row>
    <row r="105" spans="5:6" x14ac:dyDescent="0.15">
      <c r="E105" s="96"/>
      <c r="F105" s="96"/>
    </row>
    <row r="106" spans="5:6" x14ac:dyDescent="0.15">
      <c r="E106" s="96"/>
      <c r="F106" s="96"/>
    </row>
    <row r="107" spans="5:6" x14ac:dyDescent="0.15">
      <c r="E107" s="96"/>
      <c r="F107" s="96"/>
    </row>
    <row r="108" spans="5:6" x14ac:dyDescent="0.15">
      <c r="E108" s="96"/>
      <c r="F108" s="96"/>
    </row>
    <row r="109" spans="5:6" x14ac:dyDescent="0.15">
      <c r="E109" s="96"/>
      <c r="F109" s="96"/>
    </row>
    <row r="110" spans="5:6" x14ac:dyDescent="0.15">
      <c r="E110" s="96"/>
      <c r="F110" s="96"/>
    </row>
    <row r="111" spans="5:6" x14ac:dyDescent="0.15">
      <c r="E111" s="96"/>
      <c r="F111" s="96"/>
    </row>
    <row r="112" spans="5:6" x14ac:dyDescent="0.15">
      <c r="E112" s="96"/>
      <c r="F112" s="96"/>
    </row>
    <row r="113" spans="5:6" x14ac:dyDescent="0.15">
      <c r="E113" s="96"/>
      <c r="F113" s="96"/>
    </row>
    <row r="114" spans="5:6" x14ac:dyDescent="0.15">
      <c r="E114" s="96"/>
      <c r="F114" s="96"/>
    </row>
    <row r="115" spans="5:6" x14ac:dyDescent="0.15">
      <c r="E115" s="96"/>
      <c r="F115" s="96"/>
    </row>
    <row r="116" spans="5:6" x14ac:dyDescent="0.15">
      <c r="E116" s="96"/>
      <c r="F116" s="96"/>
    </row>
    <row r="117" spans="5:6" x14ac:dyDescent="0.15">
      <c r="E117" s="96"/>
      <c r="F117" s="96"/>
    </row>
    <row r="118" spans="5:6" x14ac:dyDescent="0.15">
      <c r="E118" s="96"/>
      <c r="F118" s="96"/>
    </row>
    <row r="119" spans="5:6" x14ac:dyDescent="0.15">
      <c r="E119" s="96"/>
      <c r="F119" s="96"/>
    </row>
    <row r="120" spans="5:6" x14ac:dyDescent="0.15">
      <c r="E120" s="96"/>
      <c r="F120" s="96"/>
    </row>
    <row r="121" spans="5:6" x14ac:dyDescent="0.15">
      <c r="E121" s="96"/>
      <c r="F121" s="96"/>
    </row>
    <row r="122" spans="5:6" x14ac:dyDescent="0.15">
      <c r="E122" s="96"/>
      <c r="F122" s="96"/>
    </row>
    <row r="123" spans="5:6" x14ac:dyDescent="0.15">
      <c r="E123" s="96"/>
      <c r="F123" s="96"/>
    </row>
    <row r="124" spans="5:6" x14ac:dyDescent="0.15">
      <c r="E124" s="96"/>
      <c r="F124" s="96"/>
    </row>
    <row r="125" spans="5:6" x14ac:dyDescent="0.15">
      <c r="E125" s="96"/>
      <c r="F125" s="96"/>
    </row>
    <row r="126" spans="5:6" x14ac:dyDescent="0.15">
      <c r="E126" s="96"/>
      <c r="F126" s="96"/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最初にご確認ください</vt:lpstr>
      <vt:lpstr>0</vt:lpstr>
      <vt:lpstr>1</vt:lpstr>
      <vt:lpstr>2</vt:lpstr>
      <vt:lpstr>3</vt:lpstr>
      <vt:lpstr>4</vt:lpstr>
      <vt:lpstr>5</vt:lpstr>
      <vt:lpstr>date(Do Not Touch)</vt:lpstr>
      <vt:lpstr>'0'!Print_Area</vt:lpstr>
      <vt:lpstr>'1'!Print_Area</vt:lpstr>
      <vt:lpstr>'2'!Print_Area</vt:lpstr>
      <vt:lpstr>'4'!Print_Area</vt:lpstr>
      <vt:lpstr>'5'!Print_Area</vt:lpstr>
      <vt:lpstr>最初にご確認ください!Print_Area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河井 信哉</cp:lastModifiedBy>
  <cp:lastPrinted>2023-09-04T22:37:37Z</cp:lastPrinted>
  <dcterms:created xsi:type="dcterms:W3CDTF">2019-04-24T00:54:17Z</dcterms:created>
  <dcterms:modified xsi:type="dcterms:W3CDTF">2023-09-04T22:37:42Z</dcterms:modified>
</cp:coreProperties>
</file>