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898502\Desktop\"/>
    </mc:Choice>
  </mc:AlternateContent>
  <bookViews>
    <workbookView xWindow="480" yWindow="90" windowWidth="18315" windowHeight="11430" tabRatio="808"/>
  </bookViews>
  <sheets>
    <sheet name="下志津駐屯地高射学校（予価1000万未満）" sheetId="18" r:id="rId1"/>
    <sheet name="入札契約状況調書（記入例）" sheetId="16" r:id="rId2"/>
    <sheet name="駐屯地名等を入力（予価1000万超）" sheetId="17" r:id="rId3"/>
    <sheet name="駐屯地名等を入力（予価1000万未満）" sheetId="6" r:id="rId4"/>
  </sheets>
  <definedNames>
    <definedName name="_xlnm.Print_Area" localSheetId="0">'下志津駐屯地高射学校（予価1000万未満）'!$A$1:$P$37</definedName>
    <definedName name="_xlnm.Print_Area" localSheetId="2">'駐屯地名等を入力（予価1000万超）'!$A$1:$P$37</definedName>
    <definedName name="_xlnm.Print_Area" localSheetId="3">'駐屯地名等を入力（予価1000万未満）'!$A$1:$P$37</definedName>
    <definedName name="_xlnm.Print_Area" localSheetId="1">'入札契約状況調書（記入例）'!$A$1:$P$37</definedName>
  </definedNames>
  <calcPr calcId="162913" concurrentCalc="0"/>
</workbook>
</file>

<file path=xl/calcChain.xml><?xml version="1.0" encoding="utf-8"?>
<calcChain xmlns="http://schemas.openxmlformats.org/spreadsheetml/2006/main">
  <c r="D27" i="18" l="1"/>
  <c r="D29" i="18"/>
  <c r="D28" i="18"/>
  <c r="D65" i="18"/>
  <c r="D64" i="18"/>
  <c r="D66" i="18"/>
  <c r="D29" i="17"/>
  <c r="D28" i="17"/>
  <c r="D27" i="17"/>
  <c r="D29" i="16"/>
  <c r="D28" i="16"/>
  <c r="D27" i="16"/>
  <c r="D29" i="6"/>
  <c r="D28" i="6"/>
  <c r="D27" i="6"/>
</calcChain>
</file>

<file path=xl/sharedStrings.xml><?xml version="1.0" encoding="utf-8"?>
<sst xmlns="http://schemas.openxmlformats.org/spreadsheetml/2006/main" count="309" uniqueCount="86">
  <si>
    <t>　　　３　[契約金額]、[予定価格]及び[調査基準価格]欄には消費税を含んだ金額を、各欄の括弧内には消費税を含まない金額を記載する。</t>
  </si>
  <si>
    <t>　　　５　下線を付した部分は、一般競争入札の場合に記載しない。</t>
  </si>
  <si>
    <t>業者名
（商号又は名称）</t>
    <rPh sb="0" eb="2">
      <t>ギョウシャ</t>
    </rPh>
    <rPh sb="2" eb="3">
      <t>メイ</t>
    </rPh>
    <rPh sb="5" eb="7">
      <t>ショウゴウ</t>
    </rPh>
    <rPh sb="7" eb="8">
      <t>マタ</t>
    </rPh>
    <rPh sb="9" eb="11">
      <t>メイショウ</t>
    </rPh>
    <phoneticPr fontId="1"/>
  </si>
  <si>
    <t>第１回入札</t>
    <rPh sb="0" eb="1">
      <t>ダイ</t>
    </rPh>
    <rPh sb="2" eb="3">
      <t>カイ</t>
    </rPh>
    <rPh sb="3" eb="5">
      <t>ニュウサツ</t>
    </rPh>
    <phoneticPr fontId="1"/>
  </si>
  <si>
    <t>入札金額
（円・税抜）</t>
    <rPh sb="0" eb="2">
      <t>ニュウサツ</t>
    </rPh>
    <rPh sb="2" eb="3">
      <t>キン</t>
    </rPh>
    <rPh sb="3" eb="4">
      <t>ガク</t>
    </rPh>
    <rPh sb="6" eb="7">
      <t>エン</t>
    </rPh>
    <rPh sb="8" eb="10">
      <t>ゼイヌキ</t>
    </rPh>
    <phoneticPr fontId="1"/>
  </si>
  <si>
    <t>順位</t>
    <rPh sb="0" eb="2">
      <t>ジュンイ</t>
    </rPh>
    <phoneticPr fontId="1"/>
  </si>
  <si>
    <t>第２回入札</t>
    <rPh sb="0" eb="1">
      <t>ダイ</t>
    </rPh>
    <rPh sb="2" eb="3">
      <t>カイ</t>
    </rPh>
    <rPh sb="3" eb="5">
      <t>ニュウサツ</t>
    </rPh>
    <phoneticPr fontId="1"/>
  </si>
  <si>
    <t>第　回○○</t>
    <rPh sb="0" eb="1">
      <t>ダイ</t>
    </rPh>
    <rPh sb="2" eb="3">
      <t>カイ</t>
    </rPh>
    <phoneticPr fontId="1"/>
  </si>
  <si>
    <t>○○金額
（円・税抜）</t>
    <rPh sb="2" eb="3">
      <t>キン</t>
    </rPh>
    <rPh sb="3" eb="4">
      <t>ガク</t>
    </rPh>
    <rPh sb="6" eb="7">
      <t>エン</t>
    </rPh>
    <rPh sb="8" eb="10">
      <t>ゼイヌキ</t>
    </rPh>
    <phoneticPr fontId="1"/>
  </si>
  <si>
    <t>種別</t>
    <rPh sb="0" eb="2">
      <t>シュベツ</t>
    </rPh>
    <phoneticPr fontId="1"/>
  </si>
  <si>
    <t>工事場所</t>
    <rPh sb="0" eb="2">
      <t>コウジ</t>
    </rPh>
    <rPh sb="2" eb="4">
      <t>バショ</t>
    </rPh>
    <phoneticPr fontId="1"/>
  </si>
  <si>
    <t>工期</t>
    <rPh sb="0" eb="2">
      <t>コウキ</t>
    </rPh>
    <phoneticPr fontId="1"/>
  </si>
  <si>
    <t>工事
概要</t>
    <rPh sb="0" eb="2">
      <t>コウジ</t>
    </rPh>
    <rPh sb="3" eb="5">
      <t>ガイヨウ</t>
    </rPh>
    <phoneticPr fontId="1"/>
  </si>
  <si>
    <t>工事名</t>
    <rPh sb="0" eb="2">
      <t>コウジ</t>
    </rPh>
    <rPh sb="2" eb="3">
      <t>メイ</t>
    </rPh>
    <phoneticPr fontId="1"/>
  </si>
  <si>
    <t>入札方式</t>
    <rPh sb="0" eb="2">
      <t>ニュウサツ</t>
    </rPh>
    <rPh sb="2" eb="4">
      <t>ホウシキ</t>
    </rPh>
    <phoneticPr fontId="1"/>
  </si>
  <si>
    <t>入 札 日</t>
    <rPh sb="0" eb="1">
      <t>イ</t>
    </rPh>
    <rPh sb="2" eb="3">
      <t>サツ</t>
    </rPh>
    <rPh sb="4" eb="5">
      <t>ビ</t>
    </rPh>
    <phoneticPr fontId="1"/>
  </si>
  <si>
    <t>備　考</t>
    <rPh sb="0" eb="1">
      <t>ソナエ</t>
    </rPh>
    <rPh sb="2" eb="3">
      <t>コウ</t>
    </rPh>
    <phoneticPr fontId="1"/>
  </si>
  <si>
    <t>契約業者名</t>
    <rPh sb="0" eb="2">
      <t>ケイヤク</t>
    </rPh>
    <rPh sb="2" eb="4">
      <t>ギョウシャ</t>
    </rPh>
    <rPh sb="4" eb="5">
      <t>メイ</t>
    </rPh>
    <phoneticPr fontId="1"/>
  </si>
  <si>
    <t>契約金額</t>
    <rPh sb="0" eb="2">
      <t>ケイヤク</t>
    </rPh>
    <rPh sb="2" eb="4">
      <t>キンガク</t>
    </rPh>
    <phoneticPr fontId="1"/>
  </si>
  <si>
    <t>予定価格</t>
    <rPh sb="0" eb="2">
      <t>ヨテイ</t>
    </rPh>
    <rPh sb="2" eb="4">
      <t>カカク</t>
    </rPh>
    <phoneticPr fontId="1"/>
  </si>
  <si>
    <t>調査基準額</t>
    <rPh sb="0" eb="2">
      <t>チョウサ</t>
    </rPh>
    <rPh sb="2" eb="4">
      <t>キジュン</t>
    </rPh>
    <rPh sb="4" eb="5">
      <t>ガク</t>
    </rPh>
    <phoneticPr fontId="1"/>
  </si>
  <si>
    <t>名称等</t>
    <rPh sb="0" eb="2">
      <t>メイショウ</t>
    </rPh>
    <rPh sb="2" eb="3">
      <t>トウ</t>
    </rPh>
    <phoneticPr fontId="1"/>
  </si>
  <si>
    <t>住　所</t>
    <rPh sb="0" eb="1">
      <t>ジュウ</t>
    </rPh>
    <rPh sb="2" eb="3">
      <t>ショ</t>
    </rPh>
    <phoneticPr fontId="1"/>
  </si>
  <si>
    <t>１　指名・入札・契約状況</t>
    <phoneticPr fontId="1"/>
  </si>
  <si>
    <t>入　札 ・ 契　約  状　況　調　書</t>
    <phoneticPr fontId="1"/>
  </si>
  <si>
    <t>平成　年　月　日</t>
    <rPh sb="0" eb="2">
      <t>ヘイセイ</t>
    </rPh>
    <rPh sb="3" eb="4">
      <t>ネン</t>
    </rPh>
    <rPh sb="5" eb="6">
      <t>ツキ</t>
    </rPh>
    <rPh sb="7" eb="8">
      <t>ヒ</t>
    </rPh>
    <phoneticPr fontId="1"/>
  </si>
  <si>
    <t>～</t>
    <phoneticPr fontId="1"/>
  </si>
  <si>
    <t>法人番号</t>
    <rPh sb="0" eb="2">
      <t>ホウジン</t>
    </rPh>
    <rPh sb="2" eb="4">
      <t>バンゴウ</t>
    </rPh>
    <phoneticPr fontId="1"/>
  </si>
  <si>
    <t>　　　２　[入札金額]欄には消費税抜きの金額を記載する。</t>
    <phoneticPr fontId="1"/>
  </si>
  <si>
    <t>　注：１　表中「○○」は、入札を行った場合に「入札」、見積り合せを行った場合に「見積り合せ」と記載する。</t>
    <phoneticPr fontId="1"/>
  </si>
  <si>
    <t>法人番号</t>
    <rPh sb="0" eb="2">
      <t>ホウジン</t>
    </rPh>
    <rPh sb="2" eb="4">
      <t>バンゴウ</t>
    </rPh>
    <phoneticPr fontId="1"/>
  </si>
  <si>
    <t>　　　４　[備考]欄は、落札した場合に「落札」、見積り合せを行い契約の相手方を決定した場合に「決定」と記載する。</t>
    <phoneticPr fontId="1"/>
  </si>
  <si>
    <t>(税込)</t>
    <rPh sb="1" eb="3">
      <t>ゼイコ</t>
    </rPh>
    <phoneticPr fontId="1"/>
  </si>
  <si>
    <t>(税抜))</t>
    <rPh sb="1" eb="2">
      <t>ゼイ</t>
    </rPh>
    <rPh sb="2" eb="3">
      <t>ヌ</t>
    </rPh>
    <phoneticPr fontId="1"/>
  </si>
  <si>
    <t>決定</t>
    <rPh sb="0" eb="2">
      <t>ケッテイ</t>
    </rPh>
    <phoneticPr fontId="1"/>
  </si>
  <si>
    <t>不調</t>
    <rPh sb="0" eb="2">
      <t>フチョウ</t>
    </rPh>
    <phoneticPr fontId="1"/>
  </si>
  <si>
    <t>不成立</t>
    <rPh sb="0" eb="3">
      <t>フセイリツ</t>
    </rPh>
    <phoneticPr fontId="1"/>
  </si>
  <si>
    <t>落札</t>
    <rPh sb="0" eb="2">
      <t>ラクサツ</t>
    </rPh>
    <phoneticPr fontId="1"/>
  </si>
  <si>
    <t>低入札価格調査実施 落札</t>
    <rPh sb="0" eb="1">
      <t>テイ</t>
    </rPh>
    <rPh sb="1" eb="3">
      <t>ニュウサツ</t>
    </rPh>
    <rPh sb="3" eb="5">
      <t>カカク</t>
    </rPh>
    <rPh sb="5" eb="7">
      <t>チョウサ</t>
    </rPh>
    <rPh sb="7" eb="9">
      <t>ジッシ</t>
    </rPh>
    <rPh sb="10" eb="12">
      <t>ラクサツ</t>
    </rPh>
    <phoneticPr fontId="1"/>
  </si>
  <si>
    <t>射撃評価システム通信工事</t>
    <rPh sb="0" eb="2">
      <t>シャゲキ</t>
    </rPh>
    <rPh sb="2" eb="4">
      <t>ヒョウカ</t>
    </rPh>
    <rPh sb="8" eb="10">
      <t>ツウシン</t>
    </rPh>
    <rPh sb="10" eb="12">
      <t>コウジ</t>
    </rPh>
    <phoneticPr fontId="1"/>
  </si>
  <si>
    <t>一般競争</t>
    <rPh sb="0" eb="2">
      <t>イッパン</t>
    </rPh>
    <rPh sb="2" eb="4">
      <t>キョウソウ</t>
    </rPh>
    <phoneticPr fontId="1"/>
  </si>
  <si>
    <t>陸自青森駐屯地</t>
    <rPh sb="0" eb="2">
      <t>リクジ</t>
    </rPh>
    <rPh sb="2" eb="4">
      <t>アオモリ</t>
    </rPh>
    <rPh sb="4" eb="7">
      <t>チュウトンチ</t>
    </rPh>
    <phoneticPr fontId="1"/>
  </si>
  <si>
    <t>電気通信工事</t>
    <rPh sb="0" eb="2">
      <t>デンキ</t>
    </rPh>
    <rPh sb="2" eb="4">
      <t>ツウシン</t>
    </rPh>
    <rPh sb="4" eb="6">
      <t>コウジ</t>
    </rPh>
    <phoneticPr fontId="1"/>
  </si>
  <si>
    <t>5010801019828</t>
    <phoneticPr fontId="1"/>
  </si>
  <si>
    <t>7020001008686</t>
    <phoneticPr fontId="1"/>
  </si>
  <si>
    <t>(有)加納塗装工業</t>
    <rPh sb="1" eb="2">
      <t>アリ</t>
    </rPh>
    <rPh sb="3" eb="5">
      <t>カノウ</t>
    </rPh>
    <rPh sb="5" eb="7">
      <t>トソウ</t>
    </rPh>
    <rPh sb="7" eb="9">
      <t>コウギョウ</t>
    </rPh>
    <phoneticPr fontId="1"/>
  </si>
  <si>
    <t>(株)興和建装</t>
    <rPh sb="1" eb="2">
      <t>カブ</t>
    </rPh>
    <rPh sb="3" eb="5">
      <t>コウワ</t>
    </rPh>
    <rPh sb="5" eb="7">
      <t>ケンソウ</t>
    </rPh>
    <phoneticPr fontId="1"/>
  </si>
  <si>
    <t>(株)ダイソー</t>
    <rPh sb="1" eb="2">
      <t>カブ</t>
    </rPh>
    <phoneticPr fontId="1"/>
  </si>
  <si>
    <t>(株)ウベハウス東日本</t>
    <rPh sb="0" eb="3">
      <t>カブ</t>
    </rPh>
    <rPh sb="8" eb="9">
      <t>ヒガシ</t>
    </rPh>
    <rPh sb="9" eb="11">
      <t>ニホン</t>
    </rPh>
    <phoneticPr fontId="1"/>
  </si>
  <si>
    <t>東京都豊島区八王子市鑓水１３４－１</t>
    <rPh sb="0" eb="3">
      <t>トウキョウト</t>
    </rPh>
    <rPh sb="3" eb="6">
      <t>トシマク</t>
    </rPh>
    <rPh sb="6" eb="9">
      <t>ハチオウジ</t>
    </rPh>
    <rPh sb="9" eb="10">
      <t>シ</t>
    </rPh>
    <rPh sb="10" eb="12">
      <t>ヤリミズ</t>
    </rPh>
    <phoneticPr fontId="1"/>
  </si>
  <si>
    <t>外壁全面塗装　１式
仮設足場　１式</t>
    <rPh sb="0" eb="2">
      <t>ガイヘキ</t>
    </rPh>
    <rPh sb="2" eb="4">
      <t>ゼンメン</t>
    </rPh>
    <rPh sb="4" eb="6">
      <t>トソウ</t>
    </rPh>
    <rPh sb="8" eb="9">
      <t>シキ</t>
    </rPh>
    <rPh sb="10" eb="12">
      <t>カセツ</t>
    </rPh>
    <rPh sb="12" eb="14">
      <t>アシバ</t>
    </rPh>
    <rPh sb="16" eb="17">
      <t>シキ</t>
    </rPh>
    <phoneticPr fontId="1"/>
  </si>
  <si>
    <t>青：中央揃え</t>
    <rPh sb="0" eb="1">
      <t>アオ</t>
    </rPh>
    <rPh sb="2" eb="4">
      <t>チュウオウ</t>
    </rPh>
    <rPh sb="4" eb="5">
      <t>ソロ</t>
    </rPh>
    <phoneticPr fontId="1"/>
  </si>
  <si>
    <t>緑：右端揃え</t>
    <rPh sb="0" eb="1">
      <t>ミドリ</t>
    </rPh>
    <rPh sb="2" eb="3">
      <t>ミギ</t>
    </rPh>
    <rPh sb="3" eb="4">
      <t>ハシ</t>
    </rPh>
    <rPh sb="4" eb="5">
      <t>ソロ</t>
    </rPh>
    <phoneticPr fontId="1"/>
  </si>
  <si>
    <t>赤：左端揃え</t>
    <rPh sb="0" eb="1">
      <t>アカ</t>
    </rPh>
    <rPh sb="2" eb="3">
      <t>ヒダリ</t>
    </rPh>
    <rPh sb="3" eb="4">
      <t>ハシ</t>
    </rPh>
    <rPh sb="4" eb="5">
      <t>ソロ</t>
    </rPh>
    <phoneticPr fontId="1"/>
  </si>
  <si>
    <t>（株）有田商会</t>
    <rPh sb="1" eb="2">
      <t>カブ</t>
    </rPh>
    <rPh sb="3" eb="5">
      <t>アリタ</t>
    </rPh>
    <rPh sb="5" eb="7">
      <t>ショウカイ</t>
    </rPh>
    <phoneticPr fontId="1"/>
  </si>
  <si>
    <t>○○○改修工事</t>
    <rPh sb="3" eb="5">
      <t>カイシュウ</t>
    </rPh>
    <rPh sb="5" eb="7">
      <t>コウジ</t>
    </rPh>
    <phoneticPr fontId="1"/>
  </si>
  <si>
    <t>(有)○○工業</t>
    <rPh sb="1" eb="2">
      <t>アリ</t>
    </rPh>
    <rPh sb="5" eb="7">
      <t>コウギョウ</t>
    </rPh>
    <phoneticPr fontId="1"/>
  </si>
  <si>
    <t>(株)○○建築</t>
    <rPh sb="1" eb="2">
      <t>カブ</t>
    </rPh>
    <rPh sb="5" eb="7">
      <t>ケンチク</t>
    </rPh>
    <phoneticPr fontId="1"/>
  </si>
  <si>
    <t>(株)△△工業</t>
    <rPh sb="0" eb="3">
      <t>カブ</t>
    </rPh>
    <rPh sb="5" eb="7">
      <t>コウギョウ</t>
    </rPh>
    <phoneticPr fontId="1"/>
  </si>
  <si>
    <t>(株)□□建装</t>
    <rPh sb="1" eb="2">
      <t>カブ</t>
    </rPh>
    <rPh sb="5" eb="7">
      <t>ケンソウ</t>
    </rPh>
    <rPh sb="6" eb="7">
      <t>コウケン</t>
    </rPh>
    <phoneticPr fontId="1"/>
  </si>
  <si>
    <t>1234567891234</t>
    <phoneticPr fontId="1"/>
  </si>
  <si>
    <t>9876543219876</t>
    <phoneticPr fontId="1"/>
  </si>
  <si>
    <t>1357924681357</t>
    <phoneticPr fontId="1"/>
  </si>
  <si>
    <t>1122334455667</t>
    <phoneticPr fontId="1"/>
  </si>
  <si>
    <t>（株）○○工業</t>
    <rPh sb="1" eb="2">
      <t>カブ</t>
    </rPh>
    <rPh sb="5" eb="7">
      <t>コウギョウ</t>
    </rPh>
    <phoneticPr fontId="1"/>
  </si>
  <si>
    <t>陸自○○駐屯地</t>
    <rPh sb="0" eb="2">
      <t>リクジ</t>
    </rPh>
    <rPh sb="4" eb="7">
      <t>チュウトンチ</t>
    </rPh>
    <phoneticPr fontId="1"/>
  </si>
  <si>
    <t>平成30年1月1日～平成30年1月31日</t>
    <rPh sb="0" eb="2">
      <t>ヘイセイ</t>
    </rPh>
    <rPh sb="4" eb="5">
      <t>ネン</t>
    </rPh>
    <rPh sb="6" eb="7">
      <t>ツキ</t>
    </rPh>
    <rPh sb="8" eb="9">
      <t>ヒ</t>
    </rPh>
    <rPh sb="10" eb="12">
      <t>ヘイセイ</t>
    </rPh>
    <rPh sb="14" eb="15">
      <t>ネン</t>
    </rPh>
    <rPh sb="16" eb="17">
      <t>ツキ</t>
    </rPh>
    <rPh sb="19" eb="20">
      <t>ヒ</t>
    </rPh>
    <phoneticPr fontId="1"/>
  </si>
  <si>
    <t>1234567891234</t>
    <phoneticPr fontId="1"/>
  </si>
  <si>
    <t>陸自下志津駐屯地</t>
    <rPh sb="0" eb="2">
      <t>リクジ</t>
    </rPh>
    <rPh sb="2" eb="5">
      <t>シモシヅ</t>
    </rPh>
    <rPh sb="5" eb="8">
      <t>チュウトンチ</t>
    </rPh>
    <phoneticPr fontId="1"/>
  </si>
  <si>
    <t>令和２年８月２４日～令和２年１１月３０日</t>
    <rPh sb="0" eb="1">
      <t>レイ</t>
    </rPh>
    <rPh sb="1" eb="2">
      <t>ワ</t>
    </rPh>
    <rPh sb="10" eb="11">
      <t>レイ</t>
    </rPh>
    <rPh sb="11" eb="12">
      <t>ワ</t>
    </rPh>
    <phoneticPr fontId="1"/>
  </si>
  <si>
    <t>空調機電源改修工事</t>
    <rPh sb="0" eb="2">
      <t>クウチョウ</t>
    </rPh>
    <rPh sb="2" eb="3">
      <t>キ</t>
    </rPh>
    <rPh sb="3" eb="5">
      <t>デンゲン</t>
    </rPh>
    <rPh sb="5" eb="7">
      <t>カイシュウ</t>
    </rPh>
    <rPh sb="7" eb="9">
      <t>コウジ</t>
    </rPh>
    <phoneticPr fontId="1"/>
  </si>
  <si>
    <t>㈱和幸電気工事</t>
    <rPh sb="1" eb="3">
      <t>ワコウ</t>
    </rPh>
    <rPh sb="3" eb="5">
      <t>デンキ</t>
    </rPh>
    <rPh sb="5" eb="7">
      <t>コウジ</t>
    </rPh>
    <phoneticPr fontId="1"/>
  </si>
  <si>
    <t>電気工事、管工事、超絶縁工事</t>
    <rPh sb="0" eb="2">
      <t>デンキ</t>
    </rPh>
    <rPh sb="2" eb="4">
      <t>コウジ</t>
    </rPh>
    <rPh sb="5" eb="6">
      <t>カン</t>
    </rPh>
    <rPh sb="6" eb="8">
      <t>コウジ</t>
    </rPh>
    <rPh sb="9" eb="10">
      <t>チョウ</t>
    </rPh>
    <rPh sb="10" eb="12">
      <t>ゼツエン</t>
    </rPh>
    <rPh sb="12" eb="14">
      <t>コウジ</t>
    </rPh>
    <phoneticPr fontId="1"/>
  </si>
  <si>
    <t>空調機電源改修　１式</t>
    <rPh sb="0" eb="2">
      <t>クウチョウ</t>
    </rPh>
    <rPh sb="2" eb="3">
      <t>キ</t>
    </rPh>
    <rPh sb="3" eb="5">
      <t>デンゲン</t>
    </rPh>
    <rPh sb="5" eb="7">
      <t>カイシュウ</t>
    </rPh>
    <rPh sb="9" eb="10">
      <t>シキ</t>
    </rPh>
    <phoneticPr fontId="1"/>
  </si>
  <si>
    <t>船橋市咲が丘４丁目２４番２０号</t>
    <rPh sb="0" eb="3">
      <t>フナバシシ</t>
    </rPh>
    <rPh sb="3" eb="4">
      <t>サキ</t>
    </rPh>
    <rPh sb="5" eb="6">
      <t>オカ</t>
    </rPh>
    <rPh sb="7" eb="9">
      <t>チョウメ</t>
    </rPh>
    <rPh sb="11" eb="12">
      <t>バン</t>
    </rPh>
    <rPh sb="14" eb="15">
      <t>ゴウ</t>
    </rPh>
    <phoneticPr fontId="1"/>
  </si>
  <si>
    <t>構内道路舗装補修工事</t>
    <rPh sb="0" eb="2">
      <t>コウナイ</t>
    </rPh>
    <rPh sb="2" eb="4">
      <t>ドウロ</t>
    </rPh>
    <rPh sb="4" eb="6">
      <t>ホソウ</t>
    </rPh>
    <rPh sb="6" eb="8">
      <t>ホシュウ</t>
    </rPh>
    <rPh sb="8" eb="10">
      <t>コウジ</t>
    </rPh>
    <phoneticPr fontId="1"/>
  </si>
  <si>
    <t>土木一式工事、舗装工事</t>
    <rPh sb="0" eb="2">
      <t>ドボク</t>
    </rPh>
    <rPh sb="2" eb="4">
      <t>イッシキ</t>
    </rPh>
    <rPh sb="4" eb="6">
      <t>コウジ</t>
    </rPh>
    <rPh sb="7" eb="9">
      <t>ホソウ</t>
    </rPh>
    <rPh sb="9" eb="11">
      <t>コウジ</t>
    </rPh>
    <phoneticPr fontId="1"/>
  </si>
  <si>
    <t>令和４年１２月２３日～令和５年３月３０日</t>
    <rPh sb="0" eb="1">
      <t>レイ</t>
    </rPh>
    <rPh sb="1" eb="2">
      <t>ワ</t>
    </rPh>
    <rPh sb="11" eb="12">
      <t>レイ</t>
    </rPh>
    <rPh sb="12" eb="13">
      <t>ワ</t>
    </rPh>
    <phoneticPr fontId="1"/>
  </si>
  <si>
    <t>道路舗装補修</t>
    <rPh sb="0" eb="4">
      <t>ドウロホソウ</t>
    </rPh>
    <rPh sb="4" eb="6">
      <t>ホシュウ</t>
    </rPh>
    <phoneticPr fontId="1"/>
  </si>
  <si>
    <t>株式会社ＮＩＰＰＯ千葉総括事業所</t>
    <rPh sb="0" eb="4">
      <t>カブシキガイシャ</t>
    </rPh>
    <rPh sb="9" eb="11">
      <t>チバ</t>
    </rPh>
    <rPh sb="11" eb="13">
      <t>ソウカツ</t>
    </rPh>
    <rPh sb="13" eb="15">
      <t>ジギョウ</t>
    </rPh>
    <rPh sb="15" eb="16">
      <t>ショ</t>
    </rPh>
    <phoneticPr fontId="1"/>
  </si>
  <si>
    <t>阿部建設株式会社</t>
    <rPh sb="0" eb="2">
      <t>アベ</t>
    </rPh>
    <rPh sb="2" eb="4">
      <t>ケンセツ</t>
    </rPh>
    <rPh sb="4" eb="8">
      <t>カブシキガイシャ</t>
    </rPh>
    <phoneticPr fontId="1"/>
  </si>
  <si>
    <t>以下余白</t>
    <rPh sb="0" eb="2">
      <t>イカ</t>
    </rPh>
    <rPh sb="2" eb="4">
      <t>ヨハク</t>
    </rPh>
    <phoneticPr fontId="1"/>
  </si>
  <si>
    <t>株式会社ＮＩＰＰＯ千葉総括事業所</t>
    <rPh sb="0" eb="4">
      <t>カブシキガイシャ</t>
    </rPh>
    <rPh sb="9" eb="11">
      <t>チバ</t>
    </rPh>
    <rPh sb="11" eb="13">
      <t>ソウカツ</t>
    </rPh>
    <rPh sb="13" eb="16">
      <t>ジギョウショ</t>
    </rPh>
    <phoneticPr fontId="1"/>
  </si>
  <si>
    <t>千葉県千葉市稲毛区長沼原町６５２</t>
    <rPh sb="0" eb="3">
      <t>チバケン</t>
    </rPh>
    <rPh sb="3" eb="6">
      <t>チバシ</t>
    </rPh>
    <rPh sb="6" eb="9">
      <t>イナゲク</t>
    </rPh>
    <rPh sb="9" eb="11">
      <t>ナガヌマ</t>
    </rPh>
    <rPh sb="11" eb="12">
      <t>ハラ</t>
    </rPh>
    <rPh sb="12" eb="13">
      <t>マチ</t>
    </rPh>
    <phoneticPr fontId="1"/>
  </si>
  <si>
    <t>9010001034987</t>
    <phoneticPr fontId="1"/>
  </si>
  <si>
    <t>2040001061597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</si>
</sst>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&quot;¥&quot;#,##0_ "/>
    <numFmt numFmtId="178" formatCode="&quot;(\&quot;#,##0_ "/>
  </numFmts>
  <fonts count="1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2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2"/>
      <charset val="128"/>
    </font>
    <font>
      <sz val="20"/>
      <color theme="1"/>
      <name val="ＭＳ 明朝"/>
      <family val="1"/>
      <charset val="128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rgb="FF00B050"/>
      <name val="ＭＳ 明朝"/>
      <family val="2"/>
      <charset val="128"/>
    </font>
    <font>
      <sz val="12"/>
      <color rgb="FF00B0F0"/>
      <name val="ＭＳ 明朝"/>
      <family val="2"/>
      <charset val="128"/>
    </font>
    <font>
      <sz val="12"/>
      <color rgb="FF00B0F0"/>
      <name val="ＭＳ 明朝"/>
      <family val="1"/>
      <charset val="128"/>
    </font>
    <font>
      <sz val="12"/>
      <color rgb="FF0070C0"/>
      <name val="ＭＳ 明朝"/>
      <family val="2"/>
      <charset val="128"/>
    </font>
    <font>
      <sz val="22"/>
      <color rgb="FFFF0000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22"/>
      <color rgb="FF0070C0"/>
      <name val="HG丸ｺﾞｼｯｸM-PRO"/>
      <family val="3"/>
      <charset val="128"/>
    </font>
    <font>
      <sz val="22"/>
      <color rgb="FF00B05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12" xfId="0" applyFont="1" applyBorder="1" applyAlignment="1">
      <alignment vertical="top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10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distributed" vertical="center" justifyLastLine="1"/>
    </xf>
    <xf numFmtId="177" fontId="0" fillId="0" borderId="5" xfId="0" applyNumberFormat="1" applyFont="1" applyBorder="1" applyAlignment="1">
      <alignment horizontal="right" vertical="center"/>
    </xf>
    <xf numFmtId="178" fontId="2" fillId="0" borderId="5" xfId="0" applyNumberFormat="1" applyFont="1" applyBorder="1" applyAlignment="1">
      <alignment horizontal="right"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76" fontId="0" fillId="0" borderId="4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58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77" fontId="9" fillId="0" borderId="5" xfId="0" applyNumberFormat="1" applyFont="1" applyBorder="1" applyAlignment="1">
      <alignment horizontal="right" vertical="center"/>
    </xf>
    <xf numFmtId="178" fontId="9" fillId="0" borderId="5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621195</xdr:colOff>
      <xdr:row>57</xdr:row>
      <xdr:rowOff>207065</xdr:rowOff>
    </xdr:from>
    <xdr:ext cx="3602935" cy="2112066"/>
    <xdr:sp macro="" textlink="">
      <xdr:nvSpPr>
        <xdr:cNvPr id="2" name="テキスト ボックス 1"/>
        <xdr:cNvSpPr txBox="1"/>
      </xdr:nvSpPr>
      <xdr:spPr>
        <a:xfrm>
          <a:off x="12498870" y="4426640"/>
          <a:ext cx="3602935" cy="21120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621195</xdr:colOff>
      <xdr:row>74</xdr:row>
      <xdr:rowOff>0</xdr:rowOff>
    </xdr:from>
    <xdr:ext cx="3602935" cy="2112066"/>
    <xdr:sp macro="" textlink="">
      <xdr:nvSpPr>
        <xdr:cNvPr id="3" name="テキスト ボックス 2"/>
        <xdr:cNvSpPr txBox="1"/>
      </xdr:nvSpPr>
      <xdr:spPr>
        <a:xfrm>
          <a:off x="12517092" y="4379429"/>
          <a:ext cx="3602935" cy="21120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621195</xdr:colOff>
      <xdr:row>20</xdr:row>
      <xdr:rowOff>207065</xdr:rowOff>
    </xdr:from>
    <xdr:ext cx="3602935" cy="2112066"/>
    <xdr:sp macro="" textlink="">
      <xdr:nvSpPr>
        <xdr:cNvPr id="4" name="テキスト ボックス 3"/>
        <xdr:cNvSpPr txBox="1"/>
      </xdr:nvSpPr>
      <xdr:spPr>
        <a:xfrm>
          <a:off x="12517092" y="10891630"/>
          <a:ext cx="3602935" cy="21120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621195</xdr:colOff>
      <xdr:row>0</xdr:row>
      <xdr:rowOff>0</xdr:rowOff>
    </xdr:from>
    <xdr:ext cx="3602935" cy="2112066"/>
    <xdr:sp macro="" textlink="">
      <xdr:nvSpPr>
        <xdr:cNvPr id="5" name="テキスト ボックス 4"/>
        <xdr:cNvSpPr txBox="1"/>
      </xdr:nvSpPr>
      <xdr:spPr>
        <a:xfrm>
          <a:off x="12517092" y="10891630"/>
          <a:ext cx="3602935" cy="21120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621195</xdr:colOff>
      <xdr:row>20</xdr:row>
      <xdr:rowOff>207065</xdr:rowOff>
    </xdr:from>
    <xdr:ext cx="3602935" cy="2112066"/>
    <xdr:sp macro="" textlink="">
      <xdr:nvSpPr>
        <xdr:cNvPr id="2" name="テキスト ボックス 1"/>
        <xdr:cNvSpPr txBox="1"/>
      </xdr:nvSpPr>
      <xdr:spPr>
        <a:xfrm>
          <a:off x="12498870" y="4426640"/>
          <a:ext cx="3602935" cy="21120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16</xdr:col>
      <xdr:colOff>155301</xdr:colOff>
      <xdr:row>17</xdr:row>
      <xdr:rowOff>207062</xdr:rowOff>
    </xdr:from>
    <xdr:to>
      <xdr:col>25</xdr:col>
      <xdr:colOff>331305</xdr:colOff>
      <xdr:row>32</xdr:row>
      <xdr:rowOff>155297</xdr:rowOff>
    </xdr:to>
    <xdr:sp macro="" textlink="">
      <xdr:nvSpPr>
        <xdr:cNvPr id="3" name="正方形/長方形 2"/>
        <xdr:cNvSpPr/>
      </xdr:nvSpPr>
      <xdr:spPr>
        <a:xfrm>
          <a:off x="11367883" y="3727171"/>
          <a:ext cx="6325840" cy="2940327"/>
        </a:xfrm>
        <a:prstGeom prst="rect">
          <a:avLst/>
        </a:prstGeom>
        <a:solidFill>
          <a:srgbClr val="FFFF0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</a:t>
          </a: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入力の際の注意事項</a:t>
          </a:r>
          <a:r>
            <a:rPr kumimoji="1"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】</a:t>
          </a: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１．セルの大きさは変えない。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（文字がセル内に入らないときはフォントの大きさを変更して対応）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２．株式会社の標記は</a:t>
          </a:r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（株）</a:t>
          </a: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で入力、同様に有限会社は</a:t>
          </a:r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（有）</a:t>
          </a:r>
          <a:endParaRPr kumimoji="1" lang="en-US" altLang="ja-JP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３．印刷の設定は８５％となるようにする（</a:t>
          </a:r>
          <a:r>
            <a:rPr kumimoji="1"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PDF</a:t>
          </a: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にする際も）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４．空欄の場合に斜線を入れている部隊等がありますが、</a:t>
          </a:r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斜線は入れない。</a:t>
          </a:r>
          <a:endParaRPr kumimoji="1" lang="en-US" altLang="ja-JP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５．税込金額は数式が入っているものの、今一度、要確認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６．陸幕への提出は月毎分を</a:t>
          </a:r>
          <a:r>
            <a:rPr kumimoji="1"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PDF</a:t>
          </a: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にして提出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（複数枚ある場合は１つの</a:t>
          </a:r>
          <a:r>
            <a:rPr kumimoji="1"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PDF</a:t>
          </a: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にして提出）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621195</xdr:colOff>
      <xdr:row>20</xdr:row>
      <xdr:rowOff>207065</xdr:rowOff>
    </xdr:from>
    <xdr:ext cx="3602935" cy="2112066"/>
    <xdr:sp macro="" textlink="">
      <xdr:nvSpPr>
        <xdr:cNvPr id="2" name="テキスト ボックス 1"/>
        <xdr:cNvSpPr txBox="1"/>
      </xdr:nvSpPr>
      <xdr:spPr>
        <a:xfrm>
          <a:off x="12498870" y="4426640"/>
          <a:ext cx="3602935" cy="21120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621195</xdr:colOff>
      <xdr:row>20</xdr:row>
      <xdr:rowOff>207065</xdr:rowOff>
    </xdr:from>
    <xdr:ext cx="3602935" cy="2112066"/>
    <xdr:sp macro="" textlink="">
      <xdr:nvSpPr>
        <xdr:cNvPr id="2" name="テキスト ボックス 1"/>
        <xdr:cNvSpPr txBox="1"/>
      </xdr:nvSpPr>
      <xdr:spPr>
        <a:xfrm>
          <a:off x="12517092" y="4420842"/>
          <a:ext cx="3602935" cy="21120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T74"/>
  <sheetViews>
    <sheetView showGridLines="0" tabSelected="1" view="pageBreakPreview" zoomScale="92" zoomScaleNormal="100" zoomScaleSheetLayoutView="92" workbookViewId="0">
      <selection activeCell="G16" sqref="G16:H16"/>
    </sheetView>
  </sheetViews>
  <sheetFormatPr defaultRowHeight="14.25" x14ac:dyDescent="0.15"/>
  <cols>
    <col min="1" max="1" width="11.75" customWidth="1"/>
    <col min="2" max="2" width="5" customWidth="1"/>
    <col min="3" max="3" width="8.75" customWidth="1"/>
    <col min="4" max="4" width="15.5" customWidth="1"/>
    <col min="5" max="5" width="16" customWidth="1"/>
    <col min="6" max="6" width="6.875" customWidth="1"/>
    <col min="7" max="7" width="4.875" customWidth="1"/>
    <col min="8" max="8" width="11.125" customWidth="1"/>
    <col min="9" max="9" width="6.875" customWidth="1"/>
    <col min="10" max="10" width="11.125" customWidth="1"/>
    <col min="11" max="11" width="4.875" customWidth="1"/>
    <col min="12" max="12" width="6.875" customWidth="1"/>
    <col min="13" max="13" width="6.25" customWidth="1"/>
    <col min="14" max="14" width="9.75" customWidth="1"/>
    <col min="15" max="15" width="6.875" customWidth="1"/>
    <col min="16" max="16" width="14.375" customWidth="1"/>
  </cols>
  <sheetData>
    <row r="2" spans="1:20" x14ac:dyDescent="0.15">
      <c r="P2" s="31"/>
    </row>
    <row r="3" spans="1:20" x14ac:dyDescent="0.15">
      <c r="P3" s="31"/>
    </row>
    <row r="4" spans="1:20" ht="24" x14ac:dyDescent="0.15">
      <c r="A4" s="86" t="s">
        <v>24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20" ht="10.5" customHeight="1" x14ac:dyDescent="0.15"/>
    <row r="6" spans="1:20" x14ac:dyDescent="0.15">
      <c r="A6" s="88" t="s">
        <v>23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20" ht="5.2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0" ht="17.25" customHeight="1" x14ac:dyDescent="0.15">
      <c r="A8" s="29" t="s">
        <v>13</v>
      </c>
      <c r="B8" s="89" t="s">
        <v>75</v>
      </c>
      <c r="C8" s="90"/>
      <c r="D8" s="90"/>
      <c r="E8" s="90"/>
      <c r="F8" s="90"/>
      <c r="G8" s="90"/>
      <c r="H8" s="90"/>
      <c r="I8" s="90"/>
      <c r="J8" s="91"/>
      <c r="K8" s="73" t="s">
        <v>12</v>
      </c>
      <c r="L8" s="92"/>
      <c r="M8" s="95" t="s">
        <v>78</v>
      </c>
      <c r="N8" s="96"/>
      <c r="O8" s="96"/>
      <c r="P8" s="97"/>
      <c r="Q8" s="20"/>
    </row>
    <row r="9" spans="1:20" ht="17.25" customHeight="1" x14ac:dyDescent="0.15">
      <c r="A9" s="29" t="s">
        <v>14</v>
      </c>
      <c r="B9" s="89" t="s">
        <v>40</v>
      </c>
      <c r="C9" s="90"/>
      <c r="D9" s="90"/>
      <c r="E9" s="91"/>
      <c r="F9" s="101" t="s">
        <v>10</v>
      </c>
      <c r="G9" s="101"/>
      <c r="H9" s="89" t="s">
        <v>68</v>
      </c>
      <c r="I9" s="90"/>
      <c r="J9" s="91"/>
      <c r="K9" s="93"/>
      <c r="L9" s="94"/>
      <c r="M9" s="98"/>
      <c r="N9" s="99"/>
      <c r="O9" s="99"/>
      <c r="P9" s="100"/>
    </row>
    <row r="10" spans="1:20" ht="17.25" customHeight="1" x14ac:dyDescent="0.15">
      <c r="A10" s="29" t="s">
        <v>15</v>
      </c>
      <c r="B10" s="102">
        <v>44918</v>
      </c>
      <c r="C10" s="90"/>
      <c r="D10" s="90"/>
      <c r="E10" s="91"/>
      <c r="F10" s="101" t="s">
        <v>9</v>
      </c>
      <c r="G10" s="101"/>
      <c r="H10" s="103" t="s">
        <v>76</v>
      </c>
      <c r="I10" s="104"/>
      <c r="J10" s="105"/>
      <c r="K10" s="81" t="s">
        <v>11</v>
      </c>
      <c r="L10" s="82"/>
      <c r="M10" s="106" t="s">
        <v>77</v>
      </c>
      <c r="N10" s="107"/>
      <c r="O10" s="107"/>
      <c r="P10" s="108"/>
    </row>
    <row r="11" spans="1:20" ht="17.25" customHeight="1" x14ac:dyDescent="0.15">
      <c r="A11" s="73" t="s">
        <v>2</v>
      </c>
      <c r="B11" s="74"/>
      <c r="C11" s="75"/>
      <c r="D11" s="79" t="s">
        <v>27</v>
      </c>
      <c r="E11" s="81" t="s">
        <v>3</v>
      </c>
      <c r="F11" s="82"/>
      <c r="G11" s="81" t="s">
        <v>6</v>
      </c>
      <c r="H11" s="83"/>
      <c r="I11" s="82"/>
      <c r="J11" s="81" t="s">
        <v>7</v>
      </c>
      <c r="K11" s="83"/>
      <c r="L11" s="82"/>
      <c r="M11" s="81" t="s">
        <v>7</v>
      </c>
      <c r="N11" s="83"/>
      <c r="O11" s="82"/>
      <c r="P11" s="84" t="s">
        <v>16</v>
      </c>
      <c r="R11" s="7" t="s">
        <v>37</v>
      </c>
      <c r="S11" s="8"/>
      <c r="T11" s="9"/>
    </row>
    <row r="12" spans="1:20" ht="28.5" x14ac:dyDescent="0.15">
      <c r="A12" s="76"/>
      <c r="B12" s="77"/>
      <c r="C12" s="78"/>
      <c r="D12" s="80"/>
      <c r="E12" s="30" t="s">
        <v>4</v>
      </c>
      <c r="F12" s="29" t="s">
        <v>5</v>
      </c>
      <c r="G12" s="67" t="s">
        <v>4</v>
      </c>
      <c r="H12" s="68"/>
      <c r="I12" s="29" t="s">
        <v>5</v>
      </c>
      <c r="J12" s="67" t="s">
        <v>8</v>
      </c>
      <c r="K12" s="68"/>
      <c r="L12" s="29" t="s">
        <v>5</v>
      </c>
      <c r="M12" s="67" t="s">
        <v>8</v>
      </c>
      <c r="N12" s="68"/>
      <c r="O12" s="29" t="s">
        <v>5</v>
      </c>
      <c r="P12" s="85"/>
      <c r="R12" s="16" t="s">
        <v>35</v>
      </c>
      <c r="S12" s="17"/>
      <c r="T12" s="18"/>
    </row>
    <row r="13" spans="1:20" ht="17.25" customHeight="1" x14ac:dyDescent="0.15">
      <c r="A13" s="72" t="s">
        <v>79</v>
      </c>
      <c r="B13" s="70"/>
      <c r="C13" s="71"/>
      <c r="D13" s="36" t="s">
        <v>84</v>
      </c>
      <c r="E13" s="37">
        <v>1300000</v>
      </c>
      <c r="F13" s="38">
        <v>1</v>
      </c>
      <c r="G13" s="57"/>
      <c r="H13" s="58"/>
      <c r="I13" s="2"/>
      <c r="J13" s="57"/>
      <c r="K13" s="58"/>
      <c r="L13" s="2"/>
      <c r="M13" s="57"/>
      <c r="N13" s="58"/>
      <c r="O13" s="2"/>
      <c r="P13" s="35" t="s">
        <v>37</v>
      </c>
      <c r="R13" s="10" t="s">
        <v>36</v>
      </c>
      <c r="S13" s="5"/>
      <c r="T13" s="11"/>
    </row>
    <row r="14" spans="1:20" ht="17.25" customHeight="1" x14ac:dyDescent="0.15">
      <c r="A14" s="69" t="s">
        <v>80</v>
      </c>
      <c r="B14" s="70"/>
      <c r="C14" s="71"/>
      <c r="D14" s="36" t="s">
        <v>85</v>
      </c>
      <c r="E14" s="37">
        <v>1650000</v>
      </c>
      <c r="F14" s="38">
        <v>2</v>
      </c>
      <c r="G14" s="57"/>
      <c r="H14" s="58"/>
      <c r="I14" s="2"/>
      <c r="J14" s="57"/>
      <c r="K14" s="58"/>
      <c r="L14" s="2"/>
      <c r="M14" s="57"/>
      <c r="N14" s="58"/>
      <c r="O14" s="2"/>
      <c r="P14" s="2"/>
      <c r="R14" s="16" t="s">
        <v>34</v>
      </c>
      <c r="S14" s="17"/>
      <c r="T14" s="18"/>
    </row>
    <row r="15" spans="1:20" ht="17.25" customHeight="1" x14ac:dyDescent="0.15">
      <c r="A15" s="109" t="s">
        <v>81</v>
      </c>
      <c r="B15" s="90"/>
      <c r="C15" s="91"/>
      <c r="D15" s="36"/>
      <c r="E15" s="37"/>
      <c r="F15" s="38"/>
      <c r="G15" s="57"/>
      <c r="H15" s="58"/>
      <c r="I15" s="2"/>
      <c r="J15" s="57"/>
      <c r="K15" s="58"/>
      <c r="L15" s="2"/>
      <c r="M15" s="57"/>
      <c r="N15" s="58"/>
      <c r="O15" s="2"/>
      <c r="P15" s="2"/>
      <c r="R15" s="10" t="s">
        <v>38</v>
      </c>
      <c r="S15" s="5"/>
      <c r="T15" s="11"/>
    </row>
    <row r="16" spans="1:20" ht="17.25" customHeight="1" x14ac:dyDescent="0.15">
      <c r="A16" s="66"/>
      <c r="B16" s="64"/>
      <c r="C16" s="65"/>
      <c r="D16" s="36"/>
      <c r="E16" s="37"/>
      <c r="F16" s="38"/>
      <c r="G16" s="57"/>
      <c r="H16" s="58"/>
      <c r="I16" s="2"/>
      <c r="J16" s="57"/>
      <c r="K16" s="58"/>
      <c r="L16" s="2"/>
      <c r="M16" s="57"/>
      <c r="N16" s="58"/>
      <c r="O16" s="2"/>
      <c r="P16" s="2"/>
      <c r="R16" s="16"/>
      <c r="S16" s="17"/>
      <c r="T16" s="18"/>
    </row>
    <row r="17" spans="1:20" ht="17.25" customHeight="1" x14ac:dyDescent="0.15">
      <c r="A17" s="54"/>
      <c r="B17" s="55"/>
      <c r="C17" s="56"/>
      <c r="D17" s="19"/>
      <c r="E17" s="15"/>
      <c r="F17" s="38"/>
      <c r="G17" s="57"/>
      <c r="H17" s="58"/>
      <c r="I17" s="2"/>
      <c r="J17" s="57"/>
      <c r="K17" s="58"/>
      <c r="L17" s="2"/>
      <c r="M17" s="57"/>
      <c r="N17" s="58"/>
      <c r="O17" s="2"/>
      <c r="P17" s="2"/>
      <c r="R17" s="12"/>
      <c r="S17" s="13"/>
      <c r="T17" s="14"/>
    </row>
    <row r="18" spans="1:20" ht="17.25" customHeight="1" x14ac:dyDescent="0.15">
      <c r="A18" s="54"/>
      <c r="B18" s="55"/>
      <c r="C18" s="56"/>
      <c r="D18" s="19"/>
      <c r="E18" s="15"/>
      <c r="F18" s="2"/>
      <c r="G18" s="57"/>
      <c r="H18" s="58"/>
      <c r="I18" s="2"/>
      <c r="J18" s="57"/>
      <c r="K18" s="58"/>
      <c r="L18" s="2"/>
      <c r="M18" s="57"/>
      <c r="N18" s="58"/>
      <c r="O18" s="2"/>
      <c r="P18" s="2"/>
    </row>
    <row r="19" spans="1:20" ht="17.25" customHeight="1" x14ac:dyDescent="0.15">
      <c r="A19" s="54"/>
      <c r="B19" s="55"/>
      <c r="C19" s="56"/>
      <c r="D19" s="19"/>
      <c r="E19" s="15"/>
      <c r="F19" s="2"/>
      <c r="G19" s="57"/>
      <c r="H19" s="58"/>
      <c r="I19" s="2"/>
      <c r="J19" s="57"/>
      <c r="K19" s="58"/>
      <c r="L19" s="2"/>
      <c r="M19" s="57"/>
      <c r="N19" s="58"/>
      <c r="O19" s="2"/>
      <c r="P19" s="2"/>
    </row>
    <row r="20" spans="1:20" ht="17.25" customHeight="1" x14ac:dyDescent="0.15">
      <c r="A20" s="54"/>
      <c r="B20" s="55"/>
      <c r="C20" s="56"/>
      <c r="D20" s="19"/>
      <c r="E20" s="15"/>
      <c r="F20" s="2"/>
      <c r="G20" s="57"/>
      <c r="H20" s="58"/>
      <c r="I20" s="2"/>
      <c r="J20" s="57"/>
      <c r="K20" s="58"/>
      <c r="L20" s="2"/>
      <c r="M20" s="57"/>
      <c r="N20" s="58"/>
      <c r="O20" s="2"/>
      <c r="P20" s="2"/>
    </row>
    <row r="21" spans="1:20" ht="17.25" customHeight="1" x14ac:dyDescent="0.15">
      <c r="A21" s="54"/>
      <c r="B21" s="55"/>
      <c r="C21" s="56"/>
      <c r="D21" s="19"/>
      <c r="E21" s="15"/>
      <c r="F21" s="2"/>
      <c r="G21" s="57"/>
      <c r="H21" s="58"/>
      <c r="I21" s="2"/>
      <c r="J21" s="57"/>
      <c r="K21" s="58"/>
      <c r="L21" s="2"/>
      <c r="M21" s="57"/>
      <c r="N21" s="58"/>
      <c r="O21" s="2"/>
      <c r="P21" s="2"/>
    </row>
    <row r="22" spans="1:20" ht="17.25" customHeight="1" x14ac:dyDescent="0.15">
      <c r="A22" s="54"/>
      <c r="B22" s="55"/>
      <c r="C22" s="56"/>
      <c r="D22" s="19"/>
      <c r="E22" s="15"/>
      <c r="F22" s="2"/>
      <c r="G22" s="57"/>
      <c r="H22" s="58"/>
      <c r="I22" s="2"/>
      <c r="J22" s="57"/>
      <c r="K22" s="58"/>
      <c r="L22" s="2"/>
      <c r="M22" s="57"/>
      <c r="N22" s="58"/>
      <c r="O22" s="2"/>
      <c r="P22" s="2"/>
    </row>
    <row r="23" spans="1:20" ht="17.25" customHeight="1" x14ac:dyDescent="0.15">
      <c r="A23" s="54"/>
      <c r="B23" s="55"/>
      <c r="C23" s="56"/>
      <c r="D23" s="19"/>
      <c r="E23" s="15"/>
      <c r="F23" s="2"/>
      <c r="G23" s="57"/>
      <c r="H23" s="58"/>
      <c r="I23" s="2"/>
      <c r="J23" s="57"/>
      <c r="K23" s="58"/>
      <c r="L23" s="2"/>
      <c r="M23" s="57"/>
      <c r="N23" s="58"/>
      <c r="O23" s="2"/>
      <c r="P23" s="2"/>
    </row>
    <row r="24" spans="1:20" x14ac:dyDescent="0.15">
      <c r="A24" s="20"/>
      <c r="D24" s="20"/>
    </row>
    <row r="25" spans="1:20" ht="17.25" customHeight="1" x14ac:dyDescent="0.15">
      <c r="A25" s="59" t="s">
        <v>17</v>
      </c>
      <c r="B25" s="60"/>
      <c r="C25" s="29" t="s">
        <v>21</v>
      </c>
      <c r="D25" s="63" t="s">
        <v>82</v>
      </c>
      <c r="E25" s="64"/>
      <c r="F25" s="64"/>
      <c r="G25" s="64"/>
      <c r="H25" s="64"/>
      <c r="I25" s="64"/>
      <c r="J25" s="64"/>
      <c r="K25" s="64"/>
      <c r="L25" s="64"/>
      <c r="M25" s="65"/>
      <c r="N25" s="20"/>
    </row>
    <row r="26" spans="1:20" ht="17.25" customHeight="1" x14ac:dyDescent="0.15">
      <c r="A26" s="61"/>
      <c r="B26" s="62"/>
      <c r="C26" s="29" t="s">
        <v>22</v>
      </c>
      <c r="D26" s="63" t="s">
        <v>83</v>
      </c>
      <c r="E26" s="64"/>
      <c r="F26" s="64"/>
      <c r="G26" s="64"/>
      <c r="H26" s="64"/>
      <c r="I26" s="64"/>
      <c r="J26" s="64"/>
      <c r="K26" s="64"/>
      <c r="L26" s="64"/>
      <c r="M26" s="65"/>
      <c r="N26" s="21"/>
    </row>
    <row r="27" spans="1:20" ht="17.25" customHeight="1" x14ac:dyDescent="0.15">
      <c r="A27" s="48" t="s">
        <v>18</v>
      </c>
      <c r="B27" s="48"/>
      <c r="C27" s="39"/>
      <c r="D27" s="49">
        <f>IF(G27="","",ROUNDDOWN(G27*1.1,0))</f>
        <v>1430000</v>
      </c>
      <c r="E27" s="49"/>
      <c r="F27" s="40" t="s">
        <v>32</v>
      </c>
      <c r="G27" s="50">
        <v>1300000</v>
      </c>
      <c r="H27" s="50"/>
      <c r="I27" s="41" t="s">
        <v>33</v>
      </c>
      <c r="J27" s="41"/>
      <c r="K27" s="41"/>
      <c r="L27" s="40"/>
      <c r="M27" s="42"/>
    </row>
    <row r="28" spans="1:20" ht="17.25" customHeight="1" x14ac:dyDescent="0.15">
      <c r="A28" s="48" t="s">
        <v>19</v>
      </c>
      <c r="B28" s="48"/>
      <c r="C28" s="39"/>
      <c r="D28" s="49">
        <f>IF(G28="","",ROUNDDOWN(G28*1.1,0))</f>
        <v>1827100</v>
      </c>
      <c r="E28" s="49"/>
      <c r="F28" s="40" t="s">
        <v>32</v>
      </c>
      <c r="G28" s="50">
        <v>1661000</v>
      </c>
      <c r="H28" s="50"/>
      <c r="I28" s="41" t="s">
        <v>33</v>
      </c>
      <c r="J28" s="41"/>
      <c r="K28" s="40"/>
      <c r="L28" s="40"/>
      <c r="M28" s="42"/>
    </row>
    <row r="29" spans="1:20" ht="17.25" customHeight="1" x14ac:dyDescent="0.15">
      <c r="A29" s="48" t="s">
        <v>20</v>
      </c>
      <c r="B29" s="48"/>
      <c r="C29" s="39"/>
      <c r="D29" s="49" t="str">
        <f>IF(G29="","",ROUNDDOWN(G29*1.08,0))</f>
        <v/>
      </c>
      <c r="E29" s="49"/>
      <c r="F29" s="40" t="s">
        <v>32</v>
      </c>
      <c r="G29" s="50"/>
      <c r="H29" s="50"/>
      <c r="I29" s="41" t="s">
        <v>33</v>
      </c>
      <c r="J29" s="41"/>
      <c r="K29" s="40"/>
      <c r="L29" s="40"/>
      <c r="M29" s="42"/>
    </row>
    <row r="30" spans="1:20" ht="6" customHeight="1" x14ac:dyDescent="0.15"/>
    <row r="31" spans="1:20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1:20" x14ac:dyDescent="0.15">
      <c r="A32" s="5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1:20" x14ac:dyDescent="0.15">
      <c r="A33" s="51" t="s">
        <v>29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1:20" x14ac:dyDescent="0.15">
      <c r="A34" s="51" t="s">
        <v>28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20" x14ac:dyDescent="0.15">
      <c r="A35" s="51" t="s">
        <v>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1:20" x14ac:dyDescent="0.15">
      <c r="A36" s="51" t="s">
        <v>31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1:20" x14ac:dyDescent="0.15">
      <c r="A37" s="51" t="s">
        <v>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9" spans="1:20" x14ac:dyDescent="0.15">
      <c r="P39" s="31"/>
    </row>
    <row r="40" spans="1:20" x14ac:dyDescent="0.15">
      <c r="P40" s="31"/>
    </row>
    <row r="41" spans="1:20" ht="24" x14ac:dyDescent="0.15">
      <c r="A41" s="86" t="s">
        <v>24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1:20" ht="10.5" customHeight="1" x14ac:dyDescent="0.15"/>
    <row r="43" spans="1:20" x14ac:dyDescent="0.15">
      <c r="A43" s="88" t="s">
        <v>23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1:20" ht="5.25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20" ht="17.25" customHeight="1" x14ac:dyDescent="0.15">
      <c r="A45" s="29" t="s">
        <v>13</v>
      </c>
      <c r="B45" s="89" t="s">
        <v>70</v>
      </c>
      <c r="C45" s="90"/>
      <c r="D45" s="90"/>
      <c r="E45" s="90"/>
      <c r="F45" s="90"/>
      <c r="G45" s="90"/>
      <c r="H45" s="90"/>
      <c r="I45" s="90"/>
      <c r="J45" s="91"/>
      <c r="K45" s="73" t="s">
        <v>12</v>
      </c>
      <c r="L45" s="92"/>
      <c r="M45" s="95" t="s">
        <v>73</v>
      </c>
      <c r="N45" s="96"/>
      <c r="O45" s="96"/>
      <c r="P45" s="97"/>
      <c r="Q45" s="20"/>
    </row>
    <row r="46" spans="1:20" ht="17.25" customHeight="1" x14ac:dyDescent="0.15">
      <c r="A46" s="29" t="s">
        <v>14</v>
      </c>
      <c r="B46" s="89" t="s">
        <v>40</v>
      </c>
      <c r="C46" s="90"/>
      <c r="D46" s="90"/>
      <c r="E46" s="91"/>
      <c r="F46" s="101" t="s">
        <v>10</v>
      </c>
      <c r="G46" s="101"/>
      <c r="H46" s="89" t="s">
        <v>68</v>
      </c>
      <c r="I46" s="90"/>
      <c r="J46" s="91"/>
      <c r="K46" s="93"/>
      <c r="L46" s="94"/>
      <c r="M46" s="98"/>
      <c r="N46" s="99"/>
      <c r="O46" s="99"/>
      <c r="P46" s="100"/>
    </row>
    <row r="47" spans="1:20" ht="17.25" customHeight="1" x14ac:dyDescent="0.15">
      <c r="A47" s="29" t="s">
        <v>15</v>
      </c>
      <c r="B47" s="102">
        <v>44067</v>
      </c>
      <c r="C47" s="90"/>
      <c r="D47" s="90"/>
      <c r="E47" s="91"/>
      <c r="F47" s="101" t="s">
        <v>9</v>
      </c>
      <c r="G47" s="101"/>
      <c r="H47" s="103" t="s">
        <v>72</v>
      </c>
      <c r="I47" s="104"/>
      <c r="J47" s="105"/>
      <c r="K47" s="81" t="s">
        <v>11</v>
      </c>
      <c r="L47" s="82"/>
      <c r="M47" s="106" t="s">
        <v>69</v>
      </c>
      <c r="N47" s="107"/>
      <c r="O47" s="107"/>
      <c r="P47" s="108"/>
    </row>
    <row r="48" spans="1:20" ht="17.25" customHeight="1" x14ac:dyDescent="0.15">
      <c r="A48" s="73" t="s">
        <v>2</v>
      </c>
      <c r="B48" s="74"/>
      <c r="C48" s="75"/>
      <c r="D48" s="79" t="s">
        <v>27</v>
      </c>
      <c r="E48" s="81" t="s">
        <v>3</v>
      </c>
      <c r="F48" s="82"/>
      <c r="G48" s="81" t="s">
        <v>6</v>
      </c>
      <c r="H48" s="83"/>
      <c r="I48" s="82"/>
      <c r="J48" s="81" t="s">
        <v>7</v>
      </c>
      <c r="K48" s="83"/>
      <c r="L48" s="82"/>
      <c r="M48" s="81" t="s">
        <v>7</v>
      </c>
      <c r="N48" s="83"/>
      <c r="O48" s="82"/>
      <c r="P48" s="84" t="s">
        <v>16</v>
      </c>
      <c r="R48" s="7" t="s">
        <v>37</v>
      </c>
      <c r="S48" s="8"/>
      <c r="T48" s="9"/>
    </row>
    <row r="49" spans="1:20" ht="28.5" x14ac:dyDescent="0.15">
      <c r="A49" s="76"/>
      <c r="B49" s="77"/>
      <c r="C49" s="78"/>
      <c r="D49" s="80"/>
      <c r="E49" s="30" t="s">
        <v>4</v>
      </c>
      <c r="F49" s="29" t="s">
        <v>5</v>
      </c>
      <c r="G49" s="67" t="s">
        <v>4</v>
      </c>
      <c r="H49" s="68"/>
      <c r="I49" s="29" t="s">
        <v>5</v>
      </c>
      <c r="J49" s="67" t="s">
        <v>8</v>
      </c>
      <c r="K49" s="68"/>
      <c r="L49" s="29" t="s">
        <v>5</v>
      </c>
      <c r="M49" s="67" t="s">
        <v>8</v>
      </c>
      <c r="N49" s="68"/>
      <c r="O49" s="29" t="s">
        <v>5</v>
      </c>
      <c r="P49" s="85"/>
      <c r="R49" s="16" t="s">
        <v>35</v>
      </c>
      <c r="S49" s="17"/>
      <c r="T49" s="18"/>
    </row>
    <row r="50" spans="1:20" ht="17.25" customHeight="1" x14ac:dyDescent="0.15">
      <c r="A50" s="72" t="s">
        <v>71</v>
      </c>
      <c r="B50" s="70"/>
      <c r="C50" s="71"/>
      <c r="D50" s="47"/>
      <c r="E50" s="37">
        <v>2400000</v>
      </c>
      <c r="F50" s="38">
        <v>1</v>
      </c>
      <c r="G50" s="57"/>
      <c r="H50" s="58"/>
      <c r="I50" s="2"/>
      <c r="J50" s="57"/>
      <c r="K50" s="58"/>
      <c r="L50" s="2"/>
      <c r="M50" s="57"/>
      <c r="N50" s="58"/>
      <c r="O50" s="2"/>
      <c r="P50" s="35" t="s">
        <v>37</v>
      </c>
      <c r="R50" s="10" t="s">
        <v>36</v>
      </c>
      <c r="S50" s="5"/>
      <c r="T50" s="11"/>
    </row>
    <row r="51" spans="1:20" ht="17.25" customHeight="1" x14ac:dyDescent="0.15">
      <c r="A51" s="69"/>
      <c r="B51" s="70"/>
      <c r="C51" s="71"/>
      <c r="D51" s="36"/>
      <c r="E51" s="37"/>
      <c r="F51" s="38"/>
      <c r="G51" s="57"/>
      <c r="H51" s="58"/>
      <c r="I51" s="2"/>
      <c r="J51" s="57"/>
      <c r="K51" s="58"/>
      <c r="L51" s="2"/>
      <c r="M51" s="57"/>
      <c r="N51" s="58"/>
      <c r="O51" s="2"/>
      <c r="P51" s="2"/>
      <c r="R51" s="16" t="s">
        <v>34</v>
      </c>
      <c r="S51" s="17"/>
      <c r="T51" s="18"/>
    </row>
    <row r="52" spans="1:20" ht="17.25" customHeight="1" x14ac:dyDescent="0.15">
      <c r="A52" s="66"/>
      <c r="B52" s="64"/>
      <c r="C52" s="65"/>
      <c r="D52" s="36"/>
      <c r="E52" s="37"/>
      <c r="F52" s="38"/>
      <c r="G52" s="57"/>
      <c r="H52" s="58"/>
      <c r="I52" s="2"/>
      <c r="J52" s="57"/>
      <c r="K52" s="58"/>
      <c r="L52" s="2"/>
      <c r="M52" s="57"/>
      <c r="N52" s="58"/>
      <c r="O52" s="2"/>
      <c r="P52" s="2"/>
      <c r="R52" s="10" t="s">
        <v>38</v>
      </c>
      <c r="S52" s="5"/>
      <c r="T52" s="11"/>
    </row>
    <row r="53" spans="1:20" ht="17.25" customHeight="1" x14ac:dyDescent="0.15">
      <c r="A53" s="66"/>
      <c r="B53" s="64"/>
      <c r="C53" s="65"/>
      <c r="D53" s="36"/>
      <c r="E53" s="37"/>
      <c r="F53" s="38"/>
      <c r="G53" s="57"/>
      <c r="H53" s="58"/>
      <c r="I53" s="2"/>
      <c r="J53" s="57"/>
      <c r="K53" s="58"/>
      <c r="L53" s="2"/>
      <c r="M53" s="57"/>
      <c r="N53" s="58"/>
      <c r="O53" s="2"/>
      <c r="P53" s="2"/>
      <c r="R53" s="16"/>
      <c r="S53" s="17"/>
      <c r="T53" s="18"/>
    </row>
    <row r="54" spans="1:20" ht="17.25" customHeight="1" x14ac:dyDescent="0.15">
      <c r="A54" s="54"/>
      <c r="B54" s="55"/>
      <c r="C54" s="56"/>
      <c r="D54" s="19"/>
      <c r="E54" s="15"/>
      <c r="F54" s="2"/>
      <c r="G54" s="57"/>
      <c r="H54" s="58"/>
      <c r="I54" s="2"/>
      <c r="J54" s="57"/>
      <c r="K54" s="58"/>
      <c r="L54" s="2"/>
      <c r="M54" s="57"/>
      <c r="N54" s="58"/>
      <c r="O54" s="2"/>
      <c r="P54" s="2"/>
      <c r="R54" s="12"/>
      <c r="S54" s="13"/>
      <c r="T54" s="14"/>
    </row>
    <row r="55" spans="1:20" ht="17.25" customHeight="1" x14ac:dyDescent="0.15">
      <c r="A55" s="54"/>
      <c r="B55" s="55"/>
      <c r="C55" s="56"/>
      <c r="D55" s="19"/>
      <c r="E55" s="15"/>
      <c r="F55" s="2"/>
      <c r="G55" s="57"/>
      <c r="H55" s="58"/>
      <c r="I55" s="2"/>
      <c r="J55" s="57"/>
      <c r="K55" s="58"/>
      <c r="L55" s="2"/>
      <c r="M55" s="57"/>
      <c r="N55" s="58"/>
      <c r="O55" s="2"/>
      <c r="P55" s="2"/>
    </row>
    <row r="56" spans="1:20" ht="17.25" customHeight="1" x14ac:dyDescent="0.15">
      <c r="A56" s="54"/>
      <c r="B56" s="55"/>
      <c r="C56" s="56"/>
      <c r="D56" s="19"/>
      <c r="E56" s="15"/>
      <c r="F56" s="2"/>
      <c r="G56" s="57"/>
      <c r="H56" s="58"/>
      <c r="I56" s="2"/>
      <c r="J56" s="57"/>
      <c r="K56" s="58"/>
      <c r="L56" s="2"/>
      <c r="M56" s="57"/>
      <c r="N56" s="58"/>
      <c r="O56" s="2"/>
      <c r="P56" s="2"/>
    </row>
    <row r="57" spans="1:20" ht="17.25" customHeight="1" x14ac:dyDescent="0.15">
      <c r="A57" s="54"/>
      <c r="B57" s="55"/>
      <c r="C57" s="56"/>
      <c r="D57" s="19"/>
      <c r="E57" s="15"/>
      <c r="F57" s="2"/>
      <c r="G57" s="57"/>
      <c r="H57" s="58"/>
      <c r="I57" s="2"/>
      <c r="J57" s="57"/>
      <c r="K57" s="58"/>
      <c r="L57" s="2"/>
      <c r="M57" s="57"/>
      <c r="N57" s="58"/>
      <c r="O57" s="2"/>
      <c r="P57" s="2"/>
    </row>
    <row r="58" spans="1:20" ht="17.25" customHeight="1" x14ac:dyDescent="0.15">
      <c r="A58" s="54"/>
      <c r="B58" s="55"/>
      <c r="C58" s="56"/>
      <c r="D58" s="19"/>
      <c r="E58" s="15"/>
      <c r="F58" s="2"/>
      <c r="G58" s="57"/>
      <c r="H58" s="58"/>
      <c r="I58" s="2"/>
      <c r="J58" s="57"/>
      <c r="K58" s="58"/>
      <c r="L58" s="2"/>
      <c r="M58" s="57"/>
      <c r="N58" s="58"/>
      <c r="O58" s="2"/>
      <c r="P58" s="2"/>
    </row>
    <row r="59" spans="1:20" ht="17.25" customHeight="1" x14ac:dyDescent="0.15">
      <c r="A59" s="54"/>
      <c r="B59" s="55"/>
      <c r="C59" s="56"/>
      <c r="D59" s="19"/>
      <c r="E59" s="15"/>
      <c r="F59" s="2"/>
      <c r="G59" s="57"/>
      <c r="H59" s="58"/>
      <c r="I59" s="2"/>
      <c r="J59" s="57"/>
      <c r="K59" s="58"/>
      <c r="L59" s="2"/>
      <c r="M59" s="57"/>
      <c r="N59" s="58"/>
      <c r="O59" s="2"/>
      <c r="P59" s="2"/>
    </row>
    <row r="60" spans="1:20" ht="17.25" customHeight="1" x14ac:dyDescent="0.15">
      <c r="A60" s="54"/>
      <c r="B60" s="55"/>
      <c r="C60" s="56"/>
      <c r="D60" s="19"/>
      <c r="E60" s="15"/>
      <c r="F60" s="2"/>
      <c r="G60" s="57"/>
      <c r="H60" s="58"/>
      <c r="I60" s="2"/>
      <c r="J60" s="57"/>
      <c r="K60" s="58"/>
      <c r="L60" s="2"/>
      <c r="M60" s="57"/>
      <c r="N60" s="58"/>
      <c r="O60" s="2"/>
      <c r="P60" s="2"/>
    </row>
    <row r="61" spans="1:20" x14ac:dyDescent="0.15">
      <c r="A61" s="20"/>
      <c r="D61" s="20"/>
    </row>
    <row r="62" spans="1:20" ht="17.25" customHeight="1" x14ac:dyDescent="0.15">
      <c r="A62" s="59" t="s">
        <v>17</v>
      </c>
      <c r="B62" s="60"/>
      <c r="C62" s="29" t="s">
        <v>21</v>
      </c>
      <c r="D62" s="63" t="s">
        <v>71</v>
      </c>
      <c r="E62" s="64"/>
      <c r="F62" s="64"/>
      <c r="G62" s="64"/>
      <c r="H62" s="64"/>
      <c r="I62" s="64"/>
      <c r="J62" s="64"/>
      <c r="K62" s="64"/>
      <c r="L62" s="64"/>
      <c r="M62" s="65"/>
      <c r="N62" s="20"/>
    </row>
    <row r="63" spans="1:20" ht="17.25" customHeight="1" x14ac:dyDescent="0.15">
      <c r="A63" s="61"/>
      <c r="B63" s="62"/>
      <c r="C63" s="29" t="s">
        <v>22</v>
      </c>
      <c r="D63" s="63" t="s">
        <v>74</v>
      </c>
      <c r="E63" s="64"/>
      <c r="F63" s="64"/>
      <c r="G63" s="64"/>
      <c r="H63" s="64"/>
      <c r="I63" s="64"/>
      <c r="J63" s="64"/>
      <c r="K63" s="64"/>
      <c r="L63" s="64"/>
      <c r="M63" s="65"/>
      <c r="N63" s="21"/>
    </row>
    <row r="64" spans="1:20" ht="17.25" customHeight="1" x14ac:dyDescent="0.15">
      <c r="A64" s="48" t="s">
        <v>18</v>
      </c>
      <c r="B64" s="48"/>
      <c r="C64" s="39"/>
      <c r="D64" s="49">
        <f>IF(G64="","",ROUNDDOWN(G64*1.1,0))</f>
        <v>2640000</v>
      </c>
      <c r="E64" s="49"/>
      <c r="F64" s="40" t="s">
        <v>32</v>
      </c>
      <c r="G64" s="50">
        <v>2400000</v>
      </c>
      <c r="H64" s="50"/>
      <c r="I64" s="41" t="s">
        <v>33</v>
      </c>
      <c r="J64" s="41"/>
      <c r="K64" s="41"/>
      <c r="L64" s="40"/>
      <c r="M64" s="42"/>
    </row>
    <row r="65" spans="1:16" ht="17.25" customHeight="1" x14ac:dyDescent="0.15">
      <c r="A65" s="48" t="s">
        <v>19</v>
      </c>
      <c r="B65" s="48"/>
      <c r="C65" s="39"/>
      <c r="D65" s="49">
        <f>IF(G65="","",ROUNDDOWN(G65*1.1,0))</f>
        <v>2750000</v>
      </c>
      <c r="E65" s="49"/>
      <c r="F65" s="40" t="s">
        <v>32</v>
      </c>
      <c r="G65" s="50">
        <v>2500000</v>
      </c>
      <c r="H65" s="50"/>
      <c r="I65" s="41" t="s">
        <v>33</v>
      </c>
      <c r="J65" s="41"/>
      <c r="K65" s="40"/>
      <c r="L65" s="40"/>
      <c r="M65" s="42"/>
    </row>
    <row r="66" spans="1:16" ht="17.25" customHeight="1" x14ac:dyDescent="0.15">
      <c r="A66" s="48" t="s">
        <v>20</v>
      </c>
      <c r="B66" s="48"/>
      <c r="C66" s="39"/>
      <c r="D66" s="49" t="str">
        <f>IF(G66="","",ROUNDDOWN(G66*1.08,0))</f>
        <v/>
      </c>
      <c r="E66" s="49"/>
      <c r="F66" s="40" t="s">
        <v>32</v>
      </c>
      <c r="G66" s="50"/>
      <c r="H66" s="50"/>
      <c r="I66" s="41" t="s">
        <v>33</v>
      </c>
      <c r="J66" s="41"/>
      <c r="K66" s="40"/>
      <c r="L66" s="40"/>
      <c r="M66" s="42"/>
    </row>
    <row r="67" spans="1:16" ht="6" customHeight="1" x14ac:dyDescent="0.15"/>
    <row r="68" spans="1:16" x14ac:dyDescent="0.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</row>
    <row r="69" spans="1:16" x14ac:dyDescent="0.15">
      <c r="A69" s="53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</row>
    <row r="70" spans="1:16" x14ac:dyDescent="0.15">
      <c r="A70" s="51" t="s">
        <v>29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1:16" x14ac:dyDescent="0.15">
      <c r="A71" s="51" t="s">
        <v>28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x14ac:dyDescent="0.15">
      <c r="A72" s="51" t="s">
        <v>0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1:16" x14ac:dyDescent="0.15">
      <c r="A73" s="51" t="s">
        <v>31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x14ac:dyDescent="0.15">
      <c r="A74" s="51" t="s">
        <v>1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</sheetData>
  <mergeCells count="172">
    <mergeCell ref="A31:P31"/>
    <mergeCell ref="A32:P32"/>
    <mergeCell ref="A33:P33"/>
    <mergeCell ref="A34:P34"/>
    <mergeCell ref="A35:P35"/>
    <mergeCell ref="A36:P36"/>
    <mergeCell ref="A37:P37"/>
    <mergeCell ref="A27:B27"/>
    <mergeCell ref="D27:E27"/>
    <mergeCell ref="G27:H27"/>
    <mergeCell ref="A28:B28"/>
    <mergeCell ref="D28:E28"/>
    <mergeCell ref="G28:H28"/>
    <mergeCell ref="A29:B29"/>
    <mergeCell ref="D29:E29"/>
    <mergeCell ref="G29:H29"/>
    <mergeCell ref="A22:C22"/>
    <mergeCell ref="G22:H22"/>
    <mergeCell ref="J22:K22"/>
    <mergeCell ref="M22:N22"/>
    <mergeCell ref="A23:C23"/>
    <mergeCell ref="G23:H23"/>
    <mergeCell ref="J23:K23"/>
    <mergeCell ref="M23:N23"/>
    <mergeCell ref="A25:B26"/>
    <mergeCell ref="D25:M25"/>
    <mergeCell ref="D26:M26"/>
    <mergeCell ref="A19:C19"/>
    <mergeCell ref="G19:H19"/>
    <mergeCell ref="J19:K19"/>
    <mergeCell ref="M19:N19"/>
    <mergeCell ref="A20:C20"/>
    <mergeCell ref="G20:H20"/>
    <mergeCell ref="J20:K20"/>
    <mergeCell ref="M20:N20"/>
    <mergeCell ref="A21:C21"/>
    <mergeCell ref="G21:H21"/>
    <mergeCell ref="J21:K21"/>
    <mergeCell ref="M21:N21"/>
    <mergeCell ref="A16:C16"/>
    <mergeCell ref="G16:H16"/>
    <mergeCell ref="J16:K16"/>
    <mergeCell ref="M16:N16"/>
    <mergeCell ref="A17:C17"/>
    <mergeCell ref="G17:H17"/>
    <mergeCell ref="J17:K17"/>
    <mergeCell ref="M17:N17"/>
    <mergeCell ref="A18:C18"/>
    <mergeCell ref="G18:H18"/>
    <mergeCell ref="J18:K18"/>
    <mergeCell ref="M18:N18"/>
    <mergeCell ref="A13:C13"/>
    <mergeCell ref="G13:H13"/>
    <mergeCell ref="J13:K13"/>
    <mergeCell ref="M13:N13"/>
    <mergeCell ref="A14:C14"/>
    <mergeCell ref="G14:H14"/>
    <mergeCell ref="J14:K14"/>
    <mergeCell ref="M14:N14"/>
    <mergeCell ref="A15:C15"/>
    <mergeCell ref="G15:H15"/>
    <mergeCell ref="J15:K15"/>
    <mergeCell ref="M15:N15"/>
    <mergeCell ref="A11:C12"/>
    <mergeCell ref="D11:D12"/>
    <mergeCell ref="E11:F11"/>
    <mergeCell ref="G11:I11"/>
    <mergeCell ref="J11:L11"/>
    <mergeCell ref="M11:O11"/>
    <mergeCell ref="P11:P12"/>
    <mergeCell ref="G12:H12"/>
    <mergeCell ref="J12:K12"/>
    <mergeCell ref="M12:N12"/>
    <mergeCell ref="A4:P4"/>
    <mergeCell ref="A6:P6"/>
    <mergeCell ref="B8:J8"/>
    <mergeCell ref="K8:L9"/>
    <mergeCell ref="M8:P9"/>
    <mergeCell ref="B9:E9"/>
    <mergeCell ref="F9:G9"/>
    <mergeCell ref="H9:J9"/>
    <mergeCell ref="B10:E10"/>
    <mergeCell ref="F10:G10"/>
    <mergeCell ref="H10:J10"/>
    <mergeCell ref="K10:L10"/>
    <mergeCell ref="M10:P10"/>
    <mergeCell ref="P48:P49"/>
    <mergeCell ref="A41:P41"/>
    <mergeCell ref="A43:P43"/>
    <mergeCell ref="B45:J45"/>
    <mergeCell ref="K45:L46"/>
    <mergeCell ref="M45:P46"/>
    <mergeCell ref="B46:E46"/>
    <mergeCell ref="F46:G46"/>
    <mergeCell ref="H46:J46"/>
    <mergeCell ref="B47:E47"/>
    <mergeCell ref="F47:G47"/>
    <mergeCell ref="H47:J47"/>
    <mergeCell ref="K47:L47"/>
    <mergeCell ref="M47:P47"/>
    <mergeCell ref="G49:H49"/>
    <mergeCell ref="A52:C52"/>
    <mergeCell ref="G52:H52"/>
    <mergeCell ref="J52:K52"/>
    <mergeCell ref="M52:N52"/>
    <mergeCell ref="A53:C53"/>
    <mergeCell ref="G53:H53"/>
    <mergeCell ref="J53:K53"/>
    <mergeCell ref="M53:N53"/>
    <mergeCell ref="J49:K49"/>
    <mergeCell ref="M49:N49"/>
    <mergeCell ref="A51:C51"/>
    <mergeCell ref="G51:H51"/>
    <mergeCell ref="J51:K51"/>
    <mergeCell ref="M51:N51"/>
    <mergeCell ref="A50:C50"/>
    <mergeCell ref="G50:H50"/>
    <mergeCell ref="J50:K50"/>
    <mergeCell ref="M50:N50"/>
    <mergeCell ref="A48:C49"/>
    <mergeCell ref="D48:D49"/>
    <mergeCell ref="E48:F48"/>
    <mergeCell ref="G48:I48"/>
    <mergeCell ref="J48:L48"/>
    <mergeCell ref="M48:O48"/>
    <mergeCell ref="A56:C56"/>
    <mergeCell ref="G56:H56"/>
    <mergeCell ref="J56:K56"/>
    <mergeCell ref="M56:N56"/>
    <mergeCell ref="A57:C57"/>
    <mergeCell ref="G57:H57"/>
    <mergeCell ref="J57:K57"/>
    <mergeCell ref="M57:N57"/>
    <mergeCell ref="A54:C54"/>
    <mergeCell ref="G54:H54"/>
    <mergeCell ref="J54:K54"/>
    <mergeCell ref="M54:N54"/>
    <mergeCell ref="A55:C55"/>
    <mergeCell ref="G55:H55"/>
    <mergeCell ref="J55:K55"/>
    <mergeCell ref="M55:N55"/>
    <mergeCell ref="M60:N60"/>
    <mergeCell ref="A62:B63"/>
    <mergeCell ref="D62:M62"/>
    <mergeCell ref="D63:M63"/>
    <mergeCell ref="A58:C58"/>
    <mergeCell ref="G58:H58"/>
    <mergeCell ref="J58:K58"/>
    <mergeCell ref="M58:N58"/>
    <mergeCell ref="A59:C59"/>
    <mergeCell ref="G59:H59"/>
    <mergeCell ref="J59:K59"/>
    <mergeCell ref="M59:N59"/>
    <mergeCell ref="A64:B64"/>
    <mergeCell ref="D64:E64"/>
    <mergeCell ref="G64:H64"/>
    <mergeCell ref="A65:B65"/>
    <mergeCell ref="D65:E65"/>
    <mergeCell ref="G65:H65"/>
    <mergeCell ref="A60:C60"/>
    <mergeCell ref="G60:H60"/>
    <mergeCell ref="J60:K60"/>
    <mergeCell ref="A66:B66"/>
    <mergeCell ref="D66:E66"/>
    <mergeCell ref="G66:H66"/>
    <mergeCell ref="A74:P74"/>
    <mergeCell ref="A68:P68"/>
    <mergeCell ref="A69:P69"/>
    <mergeCell ref="A70:P70"/>
    <mergeCell ref="A71:P71"/>
    <mergeCell ref="A72:P72"/>
    <mergeCell ref="A73:P73"/>
  </mergeCells>
  <phoneticPr fontId="1"/>
  <dataValidations count="1">
    <dataValidation type="list" allowBlank="1" showInputMessage="1" showErrorMessage="1" sqref="P50:P60 P13:P23">
      <formula1>$R$48:$R$54</formula1>
    </dataValidation>
  </dataValidations>
  <printOptions horizontalCentered="1"/>
  <pageMargins left="0.59055118110236227" right="0.59055118110236227" top="1.1811023622047245" bottom="0.59055118110236227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T41"/>
  <sheetViews>
    <sheetView showGridLines="0" view="pageBreakPreview" topLeftCell="A10" zoomScale="92" zoomScaleNormal="100" zoomScaleSheetLayoutView="92" workbookViewId="0">
      <selection activeCell="B10" sqref="B10:E10"/>
    </sheetView>
  </sheetViews>
  <sheetFormatPr defaultRowHeight="14.25" x14ac:dyDescent="0.15"/>
  <cols>
    <col min="1" max="1" width="11.75" customWidth="1"/>
    <col min="2" max="2" width="5" customWidth="1"/>
    <col min="3" max="3" width="8.75" customWidth="1"/>
    <col min="4" max="4" width="15.5" customWidth="1"/>
    <col min="5" max="5" width="16" customWidth="1"/>
    <col min="6" max="6" width="6.875" customWidth="1"/>
    <col min="7" max="7" width="4.875" customWidth="1"/>
    <col min="8" max="8" width="11.125" customWidth="1"/>
    <col min="9" max="9" width="6.875" customWidth="1"/>
    <col min="10" max="10" width="11.125" customWidth="1"/>
    <col min="11" max="11" width="4.875" customWidth="1"/>
    <col min="12" max="12" width="6.875" customWidth="1"/>
    <col min="13" max="13" width="6.25" customWidth="1"/>
    <col min="14" max="14" width="9.75" customWidth="1"/>
    <col min="15" max="15" width="6.875" customWidth="1"/>
    <col min="16" max="16" width="14.375" customWidth="1"/>
  </cols>
  <sheetData>
    <row r="2" spans="1:20" x14ac:dyDescent="0.15">
      <c r="P2" s="31"/>
    </row>
    <row r="3" spans="1:20" x14ac:dyDescent="0.15">
      <c r="P3" s="31"/>
    </row>
    <row r="4" spans="1:20" ht="24" x14ac:dyDescent="0.15">
      <c r="A4" s="86" t="s">
        <v>24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20" ht="10.5" customHeight="1" x14ac:dyDescent="0.15"/>
    <row r="6" spans="1:20" x14ac:dyDescent="0.15">
      <c r="A6" s="88" t="s">
        <v>23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20" ht="5.2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0" ht="17.25" customHeight="1" x14ac:dyDescent="0.15">
      <c r="A8" s="29" t="s">
        <v>13</v>
      </c>
      <c r="B8" s="110" t="s">
        <v>39</v>
      </c>
      <c r="C8" s="111"/>
      <c r="D8" s="111"/>
      <c r="E8" s="111"/>
      <c r="F8" s="111"/>
      <c r="G8" s="111"/>
      <c r="H8" s="111"/>
      <c r="I8" s="111"/>
      <c r="J8" s="112"/>
      <c r="K8" s="73" t="s">
        <v>12</v>
      </c>
      <c r="L8" s="92"/>
      <c r="M8" s="113" t="s">
        <v>50</v>
      </c>
      <c r="N8" s="114"/>
      <c r="O8" s="114"/>
      <c r="P8" s="115"/>
      <c r="Q8" s="20"/>
    </row>
    <row r="9" spans="1:20" ht="17.25" customHeight="1" x14ac:dyDescent="0.15">
      <c r="A9" s="29" t="s">
        <v>14</v>
      </c>
      <c r="B9" s="110" t="s">
        <v>40</v>
      </c>
      <c r="C9" s="111"/>
      <c r="D9" s="111"/>
      <c r="E9" s="112"/>
      <c r="F9" s="119" t="s">
        <v>10</v>
      </c>
      <c r="G9" s="119"/>
      <c r="H9" s="110" t="s">
        <v>41</v>
      </c>
      <c r="I9" s="111"/>
      <c r="J9" s="112"/>
      <c r="K9" s="93"/>
      <c r="L9" s="94"/>
      <c r="M9" s="116"/>
      <c r="N9" s="117"/>
      <c r="O9" s="117"/>
      <c r="P9" s="118"/>
    </row>
    <row r="10" spans="1:20" ht="17.25" customHeight="1" x14ac:dyDescent="0.15">
      <c r="A10" s="29" t="s">
        <v>15</v>
      </c>
      <c r="B10" s="110" t="s">
        <v>25</v>
      </c>
      <c r="C10" s="111"/>
      <c r="D10" s="111"/>
      <c r="E10" s="112"/>
      <c r="F10" s="119" t="s">
        <v>9</v>
      </c>
      <c r="G10" s="119"/>
      <c r="H10" s="110" t="s">
        <v>42</v>
      </c>
      <c r="I10" s="111"/>
      <c r="J10" s="112"/>
      <c r="K10" s="81" t="s">
        <v>11</v>
      </c>
      <c r="L10" s="82"/>
      <c r="M10" s="81" t="s">
        <v>26</v>
      </c>
      <c r="N10" s="83"/>
      <c r="O10" s="83"/>
      <c r="P10" s="82"/>
    </row>
    <row r="11" spans="1:20" ht="17.25" customHeight="1" x14ac:dyDescent="0.15">
      <c r="A11" s="73" t="s">
        <v>2</v>
      </c>
      <c r="B11" s="74"/>
      <c r="C11" s="75"/>
      <c r="D11" s="79" t="s">
        <v>27</v>
      </c>
      <c r="E11" s="81" t="s">
        <v>3</v>
      </c>
      <c r="F11" s="82"/>
      <c r="G11" s="81" t="s">
        <v>6</v>
      </c>
      <c r="H11" s="83"/>
      <c r="I11" s="82"/>
      <c r="J11" s="81" t="s">
        <v>7</v>
      </c>
      <c r="K11" s="83"/>
      <c r="L11" s="82"/>
      <c r="M11" s="81" t="s">
        <v>7</v>
      </c>
      <c r="N11" s="83"/>
      <c r="O11" s="82"/>
      <c r="P11" s="84" t="s">
        <v>16</v>
      </c>
      <c r="R11" s="7" t="s">
        <v>37</v>
      </c>
      <c r="S11" s="8"/>
      <c r="T11" s="9"/>
    </row>
    <row r="12" spans="1:20" ht="28.5" x14ac:dyDescent="0.15">
      <c r="A12" s="76"/>
      <c r="B12" s="77"/>
      <c r="C12" s="78"/>
      <c r="D12" s="80"/>
      <c r="E12" s="30" t="s">
        <v>4</v>
      </c>
      <c r="F12" s="29" t="s">
        <v>5</v>
      </c>
      <c r="G12" s="67" t="s">
        <v>4</v>
      </c>
      <c r="H12" s="68"/>
      <c r="I12" s="29" t="s">
        <v>5</v>
      </c>
      <c r="J12" s="67" t="s">
        <v>8</v>
      </c>
      <c r="K12" s="68"/>
      <c r="L12" s="29" t="s">
        <v>5</v>
      </c>
      <c r="M12" s="67" t="s">
        <v>8</v>
      </c>
      <c r="N12" s="68"/>
      <c r="O12" s="29" t="s">
        <v>5</v>
      </c>
      <c r="P12" s="85"/>
      <c r="R12" s="16" t="s">
        <v>35</v>
      </c>
      <c r="S12" s="17"/>
      <c r="T12" s="18"/>
    </row>
    <row r="13" spans="1:20" ht="17.25" customHeight="1" x14ac:dyDescent="0.15">
      <c r="A13" s="123" t="s">
        <v>45</v>
      </c>
      <c r="B13" s="121"/>
      <c r="C13" s="122"/>
      <c r="D13" s="22" t="s">
        <v>43</v>
      </c>
      <c r="E13" s="24">
        <v>13500000</v>
      </c>
      <c r="F13" s="25">
        <v>1</v>
      </c>
      <c r="G13" s="57"/>
      <c r="H13" s="58"/>
      <c r="I13" s="2"/>
      <c r="J13" s="57"/>
      <c r="K13" s="58"/>
      <c r="L13" s="2"/>
      <c r="M13" s="57"/>
      <c r="N13" s="58"/>
      <c r="O13" s="2"/>
      <c r="P13" s="26" t="s">
        <v>37</v>
      </c>
      <c r="R13" s="10" t="s">
        <v>36</v>
      </c>
      <c r="S13" s="5"/>
      <c r="T13" s="11"/>
    </row>
    <row r="14" spans="1:20" ht="17.25" customHeight="1" x14ac:dyDescent="0.15">
      <c r="A14" s="120" t="s">
        <v>46</v>
      </c>
      <c r="B14" s="121"/>
      <c r="C14" s="122"/>
      <c r="D14" s="23" t="s">
        <v>44</v>
      </c>
      <c r="E14" s="24">
        <v>13600000</v>
      </c>
      <c r="F14" s="25">
        <v>2</v>
      </c>
      <c r="G14" s="57"/>
      <c r="H14" s="58"/>
      <c r="I14" s="2"/>
      <c r="J14" s="57"/>
      <c r="K14" s="58"/>
      <c r="L14" s="2"/>
      <c r="M14" s="57"/>
      <c r="N14" s="58"/>
      <c r="O14" s="2"/>
      <c r="P14" s="2"/>
      <c r="R14" s="16" t="s">
        <v>34</v>
      </c>
      <c r="S14" s="17"/>
      <c r="T14" s="18"/>
    </row>
    <row r="15" spans="1:20" ht="17.25" customHeight="1" x14ac:dyDescent="0.15">
      <c r="A15" s="120" t="s">
        <v>47</v>
      </c>
      <c r="B15" s="121"/>
      <c r="C15" s="122"/>
      <c r="D15" s="23" t="s">
        <v>44</v>
      </c>
      <c r="E15" s="24">
        <v>13700000</v>
      </c>
      <c r="F15" s="25">
        <v>3</v>
      </c>
      <c r="G15" s="57"/>
      <c r="H15" s="58"/>
      <c r="I15" s="2"/>
      <c r="J15" s="57"/>
      <c r="K15" s="58"/>
      <c r="L15" s="2"/>
      <c r="M15" s="57"/>
      <c r="N15" s="58"/>
      <c r="O15" s="2"/>
      <c r="P15" s="2"/>
      <c r="R15" s="10" t="s">
        <v>38</v>
      </c>
      <c r="S15" s="5"/>
      <c r="T15" s="11"/>
    </row>
    <row r="16" spans="1:20" ht="17.25" customHeight="1" x14ac:dyDescent="0.15">
      <c r="A16" s="120" t="s">
        <v>48</v>
      </c>
      <c r="B16" s="121"/>
      <c r="C16" s="122"/>
      <c r="D16" s="23" t="s">
        <v>44</v>
      </c>
      <c r="E16" s="24">
        <v>13800000</v>
      </c>
      <c r="F16" s="25">
        <v>4</v>
      </c>
      <c r="G16" s="57"/>
      <c r="H16" s="58"/>
      <c r="I16" s="2"/>
      <c r="J16" s="57"/>
      <c r="K16" s="58"/>
      <c r="L16" s="2"/>
      <c r="M16" s="57"/>
      <c r="N16" s="58"/>
      <c r="O16" s="2"/>
      <c r="P16" s="2"/>
      <c r="R16" s="16"/>
      <c r="S16" s="17"/>
      <c r="T16" s="18"/>
    </row>
    <row r="17" spans="1:20" ht="17.25" customHeight="1" x14ac:dyDescent="0.15">
      <c r="A17" s="54"/>
      <c r="B17" s="55"/>
      <c r="C17" s="56"/>
      <c r="D17" s="19"/>
      <c r="E17" s="15"/>
      <c r="F17" s="2"/>
      <c r="G17" s="57"/>
      <c r="H17" s="58"/>
      <c r="I17" s="2"/>
      <c r="J17" s="57"/>
      <c r="K17" s="58"/>
      <c r="L17" s="2"/>
      <c r="M17" s="57"/>
      <c r="N17" s="58"/>
      <c r="O17" s="2"/>
      <c r="P17" s="2"/>
      <c r="R17" s="12"/>
      <c r="S17" s="13"/>
      <c r="T17" s="14"/>
    </row>
    <row r="18" spans="1:20" ht="17.25" customHeight="1" x14ac:dyDescent="0.15">
      <c r="A18" s="54"/>
      <c r="B18" s="55"/>
      <c r="C18" s="56"/>
      <c r="D18" s="19"/>
      <c r="E18" s="15"/>
      <c r="F18" s="2"/>
      <c r="G18" s="57"/>
      <c r="H18" s="58"/>
      <c r="I18" s="2"/>
      <c r="J18" s="57"/>
      <c r="K18" s="58"/>
      <c r="L18" s="2"/>
      <c r="M18" s="57"/>
      <c r="N18" s="58"/>
      <c r="O18" s="2"/>
      <c r="P18" s="2"/>
    </row>
    <row r="19" spans="1:20" ht="17.25" customHeight="1" x14ac:dyDescent="0.15">
      <c r="A19" s="54"/>
      <c r="B19" s="55"/>
      <c r="C19" s="56"/>
      <c r="D19" s="19"/>
      <c r="E19" s="15"/>
      <c r="F19" s="2"/>
      <c r="G19" s="57"/>
      <c r="H19" s="58"/>
      <c r="I19" s="2"/>
      <c r="J19" s="57"/>
      <c r="K19" s="58"/>
      <c r="L19" s="2"/>
      <c r="M19" s="57"/>
      <c r="N19" s="58"/>
      <c r="O19" s="2"/>
      <c r="P19" s="2"/>
    </row>
    <row r="20" spans="1:20" ht="17.25" customHeight="1" x14ac:dyDescent="0.15">
      <c r="A20" s="54"/>
      <c r="B20" s="55"/>
      <c r="C20" s="56"/>
      <c r="D20" s="19"/>
      <c r="E20" s="15"/>
      <c r="F20" s="2"/>
      <c r="G20" s="57"/>
      <c r="H20" s="58"/>
      <c r="I20" s="2"/>
      <c r="J20" s="57"/>
      <c r="K20" s="58"/>
      <c r="L20" s="2"/>
      <c r="M20" s="57"/>
      <c r="N20" s="58"/>
      <c r="O20" s="2"/>
      <c r="P20" s="2"/>
    </row>
    <row r="21" spans="1:20" ht="17.25" customHeight="1" x14ac:dyDescent="0.15">
      <c r="A21" s="54"/>
      <c r="B21" s="55"/>
      <c r="C21" s="56"/>
      <c r="D21" s="19"/>
      <c r="E21" s="15"/>
      <c r="F21" s="2"/>
      <c r="G21" s="57"/>
      <c r="H21" s="58"/>
      <c r="I21" s="2"/>
      <c r="J21" s="57"/>
      <c r="K21" s="58"/>
      <c r="L21" s="2"/>
      <c r="M21" s="57"/>
      <c r="N21" s="58"/>
      <c r="O21" s="2"/>
      <c r="P21" s="2"/>
    </row>
    <row r="22" spans="1:20" ht="17.25" customHeight="1" x14ac:dyDescent="0.15">
      <c r="A22" s="54"/>
      <c r="B22" s="55"/>
      <c r="C22" s="56"/>
      <c r="D22" s="19"/>
      <c r="E22" s="15"/>
      <c r="F22" s="2"/>
      <c r="G22" s="57"/>
      <c r="H22" s="58"/>
      <c r="I22" s="2"/>
      <c r="J22" s="57"/>
      <c r="K22" s="58"/>
      <c r="L22" s="2"/>
      <c r="M22" s="57"/>
      <c r="N22" s="58"/>
      <c r="O22" s="2"/>
      <c r="P22" s="2"/>
    </row>
    <row r="23" spans="1:20" ht="17.25" customHeight="1" x14ac:dyDescent="0.15">
      <c r="A23" s="54"/>
      <c r="B23" s="55"/>
      <c r="C23" s="56"/>
      <c r="D23" s="19"/>
      <c r="E23" s="15"/>
      <c r="F23" s="2"/>
      <c r="G23" s="57"/>
      <c r="H23" s="58"/>
      <c r="I23" s="2"/>
      <c r="J23" s="57"/>
      <c r="K23" s="58"/>
      <c r="L23" s="2"/>
      <c r="M23" s="57"/>
      <c r="N23" s="58"/>
      <c r="O23" s="2"/>
      <c r="P23" s="2"/>
    </row>
    <row r="24" spans="1:20" x14ac:dyDescent="0.15">
      <c r="A24" s="20"/>
      <c r="D24" s="20"/>
    </row>
    <row r="25" spans="1:20" ht="17.25" customHeight="1" x14ac:dyDescent="0.15">
      <c r="A25" s="59" t="s">
        <v>17</v>
      </c>
      <c r="B25" s="60"/>
      <c r="C25" s="29" t="s">
        <v>21</v>
      </c>
      <c r="D25" s="123" t="s">
        <v>54</v>
      </c>
      <c r="E25" s="121"/>
      <c r="F25" s="121"/>
      <c r="G25" s="121"/>
      <c r="H25" s="121"/>
      <c r="I25" s="121"/>
      <c r="J25" s="121"/>
      <c r="K25" s="121"/>
      <c r="L25" s="121"/>
      <c r="M25" s="122"/>
      <c r="N25" s="20"/>
    </row>
    <row r="26" spans="1:20" ht="17.25" customHeight="1" x14ac:dyDescent="0.15">
      <c r="A26" s="61"/>
      <c r="B26" s="62"/>
      <c r="C26" s="29" t="s">
        <v>22</v>
      </c>
      <c r="D26" s="123" t="s">
        <v>49</v>
      </c>
      <c r="E26" s="121"/>
      <c r="F26" s="121"/>
      <c r="G26" s="121"/>
      <c r="H26" s="121"/>
      <c r="I26" s="121"/>
      <c r="J26" s="121"/>
      <c r="K26" s="121"/>
      <c r="L26" s="121"/>
      <c r="M26" s="122"/>
      <c r="N26" s="21"/>
    </row>
    <row r="27" spans="1:20" ht="17.25" customHeight="1" x14ac:dyDescent="0.15">
      <c r="A27" s="48" t="s">
        <v>18</v>
      </c>
      <c r="B27" s="48"/>
      <c r="C27" s="32"/>
      <c r="D27" s="124">
        <f>IF(G27="","",ROUNDDOWN(G27*1.08,0))</f>
        <v>12960000</v>
      </c>
      <c r="E27" s="124"/>
      <c r="F27" s="33" t="s">
        <v>32</v>
      </c>
      <c r="G27" s="125">
        <v>12000000</v>
      </c>
      <c r="H27" s="125"/>
      <c r="I27" s="33" t="s">
        <v>33</v>
      </c>
      <c r="J27" s="33"/>
      <c r="K27" s="33"/>
      <c r="L27" s="33"/>
      <c r="M27" s="34"/>
    </row>
    <row r="28" spans="1:20" ht="17.25" customHeight="1" x14ac:dyDescent="0.15">
      <c r="A28" s="48" t="s">
        <v>19</v>
      </c>
      <c r="B28" s="48"/>
      <c r="C28" s="32"/>
      <c r="D28" s="124">
        <f>IF(G28="","",ROUNDDOWN(G28*1.08,0))</f>
        <v>16200000</v>
      </c>
      <c r="E28" s="124"/>
      <c r="F28" s="33" t="s">
        <v>32</v>
      </c>
      <c r="G28" s="125">
        <v>15000000</v>
      </c>
      <c r="H28" s="125"/>
      <c r="I28" s="33" t="s">
        <v>33</v>
      </c>
      <c r="J28" s="33"/>
      <c r="K28" s="33"/>
      <c r="L28" s="33"/>
      <c r="M28" s="34"/>
    </row>
    <row r="29" spans="1:20" ht="17.25" customHeight="1" x14ac:dyDescent="0.15">
      <c r="A29" s="48" t="s">
        <v>20</v>
      </c>
      <c r="B29" s="48"/>
      <c r="C29" s="32"/>
      <c r="D29" s="124">
        <f>IF(G29="","",ROUNDDOWN(G29*1.08,0))</f>
        <v>14040000</v>
      </c>
      <c r="E29" s="124"/>
      <c r="F29" s="33" t="s">
        <v>32</v>
      </c>
      <c r="G29" s="125">
        <v>13000000</v>
      </c>
      <c r="H29" s="125"/>
      <c r="I29" s="33" t="s">
        <v>33</v>
      </c>
      <c r="J29" s="33"/>
      <c r="K29" s="33"/>
      <c r="L29" s="33"/>
      <c r="M29" s="34"/>
    </row>
    <row r="30" spans="1:20" ht="6" customHeight="1" x14ac:dyDescent="0.15"/>
    <row r="31" spans="1:20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1:20" x14ac:dyDescent="0.15">
      <c r="A32" s="5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1:16" x14ac:dyDescent="0.15">
      <c r="A33" s="51" t="s">
        <v>29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1:16" x14ac:dyDescent="0.15">
      <c r="A34" s="51" t="s">
        <v>28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x14ac:dyDescent="0.15">
      <c r="A35" s="51" t="s">
        <v>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1:16" x14ac:dyDescent="0.15">
      <c r="A36" s="51" t="s">
        <v>31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1:16" x14ac:dyDescent="0.15">
      <c r="A37" s="51" t="s">
        <v>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41" spans="1:16" ht="25.5" x14ac:dyDescent="0.15">
      <c r="C41" s="43" t="s">
        <v>53</v>
      </c>
      <c r="D41" s="44"/>
      <c r="E41" s="45" t="s">
        <v>51</v>
      </c>
      <c r="F41" s="44"/>
      <c r="G41" s="46" t="s">
        <v>52</v>
      </c>
      <c r="H41" s="44"/>
    </row>
  </sheetData>
  <mergeCells count="86">
    <mergeCell ref="A29:B29"/>
    <mergeCell ref="D29:E29"/>
    <mergeCell ref="G29:H29"/>
    <mergeCell ref="A37:P37"/>
    <mergeCell ref="A31:P31"/>
    <mergeCell ref="A32:P32"/>
    <mergeCell ref="A33:P33"/>
    <mergeCell ref="A34:P34"/>
    <mergeCell ref="A35:P35"/>
    <mergeCell ref="A36:P36"/>
    <mergeCell ref="A27:B27"/>
    <mergeCell ref="D27:E27"/>
    <mergeCell ref="G27:H27"/>
    <mergeCell ref="A28:B28"/>
    <mergeCell ref="D28:E28"/>
    <mergeCell ref="G28:H28"/>
    <mergeCell ref="A23:C23"/>
    <mergeCell ref="G23:H23"/>
    <mergeCell ref="J23:K23"/>
    <mergeCell ref="M23:N23"/>
    <mergeCell ref="A25:B26"/>
    <mergeCell ref="D25:M25"/>
    <mergeCell ref="D26:M26"/>
    <mergeCell ref="A21:C21"/>
    <mergeCell ref="G21:H21"/>
    <mergeCell ref="J21:K21"/>
    <mergeCell ref="M21:N21"/>
    <mergeCell ref="A22:C22"/>
    <mergeCell ref="G22:H22"/>
    <mergeCell ref="J22:K22"/>
    <mergeCell ref="M22:N22"/>
    <mergeCell ref="A19:C19"/>
    <mergeCell ref="G19:H19"/>
    <mergeCell ref="J19:K19"/>
    <mergeCell ref="M19:N19"/>
    <mergeCell ref="A20:C20"/>
    <mergeCell ref="G20:H20"/>
    <mergeCell ref="J20:K20"/>
    <mergeCell ref="M20:N20"/>
    <mergeCell ref="A17:C17"/>
    <mergeCell ref="G17:H17"/>
    <mergeCell ref="J17:K17"/>
    <mergeCell ref="M17:N17"/>
    <mergeCell ref="A18:C18"/>
    <mergeCell ref="G18:H18"/>
    <mergeCell ref="J18:K18"/>
    <mergeCell ref="M18:N18"/>
    <mergeCell ref="A15:C15"/>
    <mergeCell ref="G15:H15"/>
    <mergeCell ref="J15:K15"/>
    <mergeCell ref="M15:N15"/>
    <mergeCell ref="A16:C16"/>
    <mergeCell ref="G16:H16"/>
    <mergeCell ref="J16:K16"/>
    <mergeCell ref="M16:N16"/>
    <mergeCell ref="M12:N12"/>
    <mergeCell ref="A14:C14"/>
    <mergeCell ref="G14:H14"/>
    <mergeCell ref="J14:K14"/>
    <mergeCell ref="M14:N14"/>
    <mergeCell ref="A13:C13"/>
    <mergeCell ref="G13:H13"/>
    <mergeCell ref="J13:K13"/>
    <mergeCell ref="M13:N13"/>
    <mergeCell ref="A11:C12"/>
    <mergeCell ref="D11:D12"/>
    <mergeCell ref="E11:F11"/>
    <mergeCell ref="G11:I11"/>
    <mergeCell ref="J11:L11"/>
    <mergeCell ref="M11:O11"/>
    <mergeCell ref="P11:P12"/>
    <mergeCell ref="A4:P4"/>
    <mergeCell ref="A6:P6"/>
    <mergeCell ref="B8:J8"/>
    <mergeCell ref="K8:L9"/>
    <mergeCell ref="M8:P9"/>
    <mergeCell ref="B9:E9"/>
    <mergeCell ref="F9:G9"/>
    <mergeCell ref="H9:J9"/>
    <mergeCell ref="B10:E10"/>
    <mergeCell ref="F10:G10"/>
    <mergeCell ref="H10:J10"/>
    <mergeCell ref="K10:L10"/>
    <mergeCell ref="M10:P10"/>
    <mergeCell ref="G12:H12"/>
    <mergeCell ref="J12:K12"/>
  </mergeCells>
  <phoneticPr fontId="1"/>
  <dataValidations count="1">
    <dataValidation type="list" allowBlank="1" showInputMessage="1" showErrorMessage="1" sqref="P13:P23">
      <formula1>$R$11:$R$17</formula1>
    </dataValidation>
  </dataValidations>
  <printOptions horizontalCentered="1"/>
  <pageMargins left="0.59055118110236227" right="0.59055118110236227" top="1.1811023622047245" bottom="0.59055118110236227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T41"/>
  <sheetViews>
    <sheetView showGridLines="0" view="pageBreakPreview" zoomScale="92" zoomScaleNormal="100" zoomScaleSheetLayoutView="92" workbookViewId="0">
      <selection activeCell="N24" sqref="N24"/>
    </sheetView>
  </sheetViews>
  <sheetFormatPr defaultRowHeight="14.25" x14ac:dyDescent="0.15"/>
  <cols>
    <col min="1" max="1" width="11.75" customWidth="1"/>
    <col min="2" max="2" width="5" customWidth="1"/>
    <col min="3" max="3" width="8.75" customWidth="1"/>
    <col min="4" max="4" width="15.5" customWidth="1"/>
    <col min="5" max="5" width="16" customWidth="1"/>
    <col min="6" max="6" width="6.875" customWidth="1"/>
    <col min="7" max="7" width="4.875" customWidth="1"/>
    <col min="8" max="8" width="11.125" customWidth="1"/>
    <col min="9" max="9" width="6.875" customWidth="1"/>
    <col min="10" max="10" width="11.125" customWidth="1"/>
    <col min="11" max="11" width="4.875" customWidth="1"/>
    <col min="12" max="12" width="6.875" customWidth="1"/>
    <col min="13" max="13" width="6.25" customWidth="1"/>
    <col min="14" max="14" width="9.75" customWidth="1"/>
    <col min="15" max="15" width="6.875" customWidth="1"/>
    <col min="16" max="16" width="14.375" customWidth="1"/>
  </cols>
  <sheetData>
    <row r="2" spans="1:20" x14ac:dyDescent="0.15">
      <c r="P2" s="31"/>
    </row>
    <row r="3" spans="1:20" x14ac:dyDescent="0.15">
      <c r="P3" s="31"/>
    </row>
    <row r="4" spans="1:20" ht="24" x14ac:dyDescent="0.15">
      <c r="A4" s="86" t="s">
        <v>24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20" ht="10.5" customHeight="1" x14ac:dyDescent="0.15"/>
    <row r="6" spans="1:20" x14ac:dyDescent="0.15">
      <c r="A6" s="88" t="s">
        <v>23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20" ht="5.2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0" ht="17.25" customHeight="1" x14ac:dyDescent="0.15">
      <c r="A8" s="29" t="s">
        <v>13</v>
      </c>
      <c r="B8" s="89" t="s">
        <v>55</v>
      </c>
      <c r="C8" s="90"/>
      <c r="D8" s="90"/>
      <c r="E8" s="90"/>
      <c r="F8" s="90"/>
      <c r="G8" s="90"/>
      <c r="H8" s="90"/>
      <c r="I8" s="90"/>
      <c r="J8" s="91"/>
      <c r="K8" s="73" t="s">
        <v>12</v>
      </c>
      <c r="L8" s="92"/>
      <c r="M8" s="95" t="s">
        <v>50</v>
      </c>
      <c r="N8" s="96"/>
      <c r="O8" s="96"/>
      <c r="P8" s="97"/>
      <c r="Q8" s="20"/>
    </row>
    <row r="9" spans="1:20" ht="17.25" customHeight="1" x14ac:dyDescent="0.15">
      <c r="A9" s="29" t="s">
        <v>14</v>
      </c>
      <c r="B9" s="89" t="s">
        <v>40</v>
      </c>
      <c r="C9" s="90"/>
      <c r="D9" s="90"/>
      <c r="E9" s="91"/>
      <c r="F9" s="101" t="s">
        <v>10</v>
      </c>
      <c r="G9" s="101"/>
      <c r="H9" s="89" t="s">
        <v>65</v>
      </c>
      <c r="I9" s="90"/>
      <c r="J9" s="91"/>
      <c r="K9" s="93"/>
      <c r="L9" s="94"/>
      <c r="M9" s="98"/>
      <c r="N9" s="99"/>
      <c r="O9" s="99"/>
      <c r="P9" s="100"/>
    </row>
    <row r="10" spans="1:20" ht="17.25" customHeight="1" x14ac:dyDescent="0.15">
      <c r="A10" s="29" t="s">
        <v>15</v>
      </c>
      <c r="B10" s="102">
        <v>43311</v>
      </c>
      <c r="C10" s="90"/>
      <c r="D10" s="90"/>
      <c r="E10" s="91"/>
      <c r="F10" s="101" t="s">
        <v>9</v>
      </c>
      <c r="G10" s="101"/>
      <c r="H10" s="89" t="s">
        <v>42</v>
      </c>
      <c r="I10" s="90"/>
      <c r="J10" s="91"/>
      <c r="K10" s="81" t="s">
        <v>11</v>
      </c>
      <c r="L10" s="82"/>
      <c r="M10" s="81" t="s">
        <v>66</v>
      </c>
      <c r="N10" s="83"/>
      <c r="O10" s="83"/>
      <c r="P10" s="82"/>
    </row>
    <row r="11" spans="1:20" ht="17.25" customHeight="1" x14ac:dyDescent="0.15">
      <c r="A11" s="73" t="s">
        <v>2</v>
      </c>
      <c r="B11" s="74"/>
      <c r="C11" s="75"/>
      <c r="D11" s="79" t="s">
        <v>27</v>
      </c>
      <c r="E11" s="81" t="s">
        <v>3</v>
      </c>
      <c r="F11" s="82"/>
      <c r="G11" s="81" t="s">
        <v>6</v>
      </c>
      <c r="H11" s="83"/>
      <c r="I11" s="82"/>
      <c r="J11" s="81" t="s">
        <v>7</v>
      </c>
      <c r="K11" s="83"/>
      <c r="L11" s="82"/>
      <c r="M11" s="81" t="s">
        <v>7</v>
      </c>
      <c r="N11" s="83"/>
      <c r="O11" s="82"/>
      <c r="P11" s="84" t="s">
        <v>16</v>
      </c>
      <c r="R11" s="7" t="s">
        <v>37</v>
      </c>
      <c r="S11" s="8"/>
      <c r="T11" s="9"/>
    </row>
    <row r="12" spans="1:20" ht="28.5" x14ac:dyDescent="0.15">
      <c r="A12" s="76"/>
      <c r="B12" s="77"/>
      <c r="C12" s="78"/>
      <c r="D12" s="80"/>
      <c r="E12" s="30" t="s">
        <v>4</v>
      </c>
      <c r="F12" s="29" t="s">
        <v>5</v>
      </c>
      <c r="G12" s="67" t="s">
        <v>4</v>
      </c>
      <c r="H12" s="68"/>
      <c r="I12" s="29" t="s">
        <v>5</v>
      </c>
      <c r="J12" s="67" t="s">
        <v>8</v>
      </c>
      <c r="K12" s="68"/>
      <c r="L12" s="29" t="s">
        <v>5</v>
      </c>
      <c r="M12" s="67" t="s">
        <v>8</v>
      </c>
      <c r="N12" s="68"/>
      <c r="O12" s="29" t="s">
        <v>5</v>
      </c>
      <c r="P12" s="85"/>
      <c r="R12" s="16" t="s">
        <v>35</v>
      </c>
      <c r="S12" s="17"/>
      <c r="T12" s="18"/>
    </row>
    <row r="13" spans="1:20" ht="17.25" customHeight="1" x14ac:dyDescent="0.15">
      <c r="A13" s="63" t="s">
        <v>56</v>
      </c>
      <c r="B13" s="64"/>
      <c r="C13" s="65"/>
      <c r="D13" s="36" t="s">
        <v>67</v>
      </c>
      <c r="E13" s="37">
        <v>13500000</v>
      </c>
      <c r="F13" s="38">
        <v>1</v>
      </c>
      <c r="G13" s="57"/>
      <c r="H13" s="58"/>
      <c r="I13" s="2"/>
      <c r="J13" s="57"/>
      <c r="K13" s="58"/>
      <c r="L13" s="2"/>
      <c r="M13" s="57"/>
      <c r="N13" s="58"/>
      <c r="O13" s="2"/>
      <c r="P13" s="35" t="s">
        <v>37</v>
      </c>
      <c r="R13" s="10" t="s">
        <v>36</v>
      </c>
      <c r="S13" s="5"/>
      <c r="T13" s="11"/>
    </row>
    <row r="14" spans="1:20" ht="17.25" customHeight="1" x14ac:dyDescent="0.15">
      <c r="A14" s="66" t="s">
        <v>59</v>
      </c>
      <c r="B14" s="64"/>
      <c r="C14" s="65"/>
      <c r="D14" s="36" t="s">
        <v>61</v>
      </c>
      <c r="E14" s="37">
        <v>13600000</v>
      </c>
      <c r="F14" s="38">
        <v>2</v>
      </c>
      <c r="G14" s="57"/>
      <c r="H14" s="58"/>
      <c r="I14" s="2"/>
      <c r="J14" s="57"/>
      <c r="K14" s="58"/>
      <c r="L14" s="2"/>
      <c r="M14" s="57"/>
      <c r="N14" s="58"/>
      <c r="O14" s="2"/>
      <c r="P14" s="2"/>
      <c r="R14" s="16" t="s">
        <v>34</v>
      </c>
      <c r="S14" s="17"/>
      <c r="T14" s="18"/>
    </row>
    <row r="15" spans="1:20" ht="17.25" customHeight="1" x14ac:dyDescent="0.15">
      <c r="A15" s="66" t="s">
        <v>57</v>
      </c>
      <c r="B15" s="64"/>
      <c r="C15" s="65"/>
      <c r="D15" s="36" t="s">
        <v>62</v>
      </c>
      <c r="E15" s="37">
        <v>13700000</v>
      </c>
      <c r="F15" s="38">
        <v>3</v>
      </c>
      <c r="G15" s="57"/>
      <c r="H15" s="58"/>
      <c r="I15" s="2"/>
      <c r="J15" s="57"/>
      <c r="K15" s="58"/>
      <c r="L15" s="2"/>
      <c r="M15" s="57"/>
      <c r="N15" s="58"/>
      <c r="O15" s="2"/>
      <c r="P15" s="2"/>
      <c r="R15" s="10" t="s">
        <v>38</v>
      </c>
      <c r="S15" s="5"/>
      <c r="T15" s="11"/>
    </row>
    <row r="16" spans="1:20" ht="17.25" customHeight="1" x14ac:dyDescent="0.15">
      <c r="A16" s="66" t="s">
        <v>58</v>
      </c>
      <c r="B16" s="64"/>
      <c r="C16" s="65"/>
      <c r="D16" s="36" t="s">
        <v>63</v>
      </c>
      <c r="E16" s="37">
        <v>13800000</v>
      </c>
      <c r="F16" s="38">
        <v>4</v>
      </c>
      <c r="G16" s="57"/>
      <c r="H16" s="58"/>
      <c r="I16" s="2"/>
      <c r="J16" s="57"/>
      <c r="K16" s="58"/>
      <c r="L16" s="2"/>
      <c r="M16" s="57"/>
      <c r="N16" s="58"/>
      <c r="O16" s="2"/>
      <c r="P16" s="2"/>
      <c r="R16" s="16"/>
      <c r="S16" s="17"/>
      <c r="T16" s="18"/>
    </row>
    <row r="17" spans="1:20" ht="17.25" customHeight="1" x14ac:dyDescent="0.15">
      <c r="A17" s="54"/>
      <c r="B17" s="55"/>
      <c r="C17" s="56"/>
      <c r="D17" s="19"/>
      <c r="E17" s="15"/>
      <c r="F17" s="2"/>
      <c r="G17" s="57"/>
      <c r="H17" s="58"/>
      <c r="I17" s="2"/>
      <c r="J17" s="57"/>
      <c r="K17" s="58"/>
      <c r="L17" s="2"/>
      <c r="M17" s="57"/>
      <c r="N17" s="58"/>
      <c r="O17" s="2"/>
      <c r="P17" s="2"/>
      <c r="R17" s="12"/>
      <c r="S17" s="13"/>
      <c r="T17" s="14"/>
    </row>
    <row r="18" spans="1:20" ht="17.25" customHeight="1" x14ac:dyDescent="0.15">
      <c r="A18" s="54"/>
      <c r="B18" s="55"/>
      <c r="C18" s="56"/>
      <c r="D18" s="19"/>
      <c r="E18" s="15"/>
      <c r="F18" s="2"/>
      <c r="G18" s="57"/>
      <c r="H18" s="58"/>
      <c r="I18" s="2"/>
      <c r="J18" s="57"/>
      <c r="K18" s="58"/>
      <c r="L18" s="2"/>
      <c r="M18" s="57"/>
      <c r="N18" s="58"/>
      <c r="O18" s="2"/>
      <c r="P18" s="2"/>
    </row>
    <row r="19" spans="1:20" ht="17.25" customHeight="1" x14ac:dyDescent="0.15">
      <c r="A19" s="54"/>
      <c r="B19" s="55"/>
      <c r="C19" s="56"/>
      <c r="D19" s="19"/>
      <c r="E19" s="15"/>
      <c r="F19" s="2"/>
      <c r="G19" s="57"/>
      <c r="H19" s="58"/>
      <c r="I19" s="2"/>
      <c r="J19" s="57"/>
      <c r="K19" s="58"/>
      <c r="L19" s="2"/>
      <c r="M19" s="57"/>
      <c r="N19" s="58"/>
      <c r="O19" s="2"/>
      <c r="P19" s="2"/>
    </row>
    <row r="20" spans="1:20" ht="17.25" customHeight="1" x14ac:dyDescent="0.15">
      <c r="A20" s="54"/>
      <c r="B20" s="55"/>
      <c r="C20" s="56"/>
      <c r="D20" s="19"/>
      <c r="E20" s="15"/>
      <c r="F20" s="2"/>
      <c r="G20" s="57"/>
      <c r="H20" s="58"/>
      <c r="I20" s="2"/>
      <c r="J20" s="57"/>
      <c r="K20" s="58"/>
      <c r="L20" s="2"/>
      <c r="M20" s="57"/>
      <c r="N20" s="58"/>
      <c r="O20" s="2"/>
      <c r="P20" s="2"/>
    </row>
    <row r="21" spans="1:20" ht="17.25" customHeight="1" x14ac:dyDescent="0.15">
      <c r="A21" s="54"/>
      <c r="B21" s="55"/>
      <c r="C21" s="56"/>
      <c r="D21" s="19"/>
      <c r="E21" s="15"/>
      <c r="F21" s="2"/>
      <c r="G21" s="57"/>
      <c r="H21" s="58"/>
      <c r="I21" s="2"/>
      <c r="J21" s="57"/>
      <c r="K21" s="58"/>
      <c r="L21" s="2"/>
      <c r="M21" s="57"/>
      <c r="N21" s="58"/>
      <c r="O21" s="2"/>
      <c r="P21" s="2"/>
    </row>
    <row r="22" spans="1:20" ht="17.25" customHeight="1" x14ac:dyDescent="0.15">
      <c r="A22" s="54"/>
      <c r="B22" s="55"/>
      <c r="C22" s="56"/>
      <c r="D22" s="19"/>
      <c r="E22" s="15"/>
      <c r="F22" s="2"/>
      <c r="G22" s="57"/>
      <c r="H22" s="58"/>
      <c r="I22" s="2"/>
      <c r="J22" s="57"/>
      <c r="K22" s="58"/>
      <c r="L22" s="2"/>
      <c r="M22" s="57"/>
      <c r="N22" s="58"/>
      <c r="O22" s="2"/>
      <c r="P22" s="2"/>
    </row>
    <row r="23" spans="1:20" ht="17.25" customHeight="1" x14ac:dyDescent="0.15">
      <c r="A23" s="54"/>
      <c r="B23" s="55"/>
      <c r="C23" s="56"/>
      <c r="D23" s="19"/>
      <c r="E23" s="15"/>
      <c r="F23" s="2"/>
      <c r="G23" s="57"/>
      <c r="H23" s="58"/>
      <c r="I23" s="2"/>
      <c r="J23" s="57"/>
      <c r="K23" s="58"/>
      <c r="L23" s="2"/>
      <c r="M23" s="57"/>
      <c r="N23" s="58"/>
      <c r="O23" s="2"/>
      <c r="P23" s="2"/>
    </row>
    <row r="24" spans="1:20" x14ac:dyDescent="0.15">
      <c r="A24" s="20"/>
      <c r="D24" s="20"/>
    </row>
    <row r="25" spans="1:20" ht="17.25" customHeight="1" x14ac:dyDescent="0.15">
      <c r="A25" s="59" t="s">
        <v>17</v>
      </c>
      <c r="B25" s="60"/>
      <c r="C25" s="29" t="s">
        <v>21</v>
      </c>
      <c r="D25" s="63" t="s">
        <v>64</v>
      </c>
      <c r="E25" s="64"/>
      <c r="F25" s="64"/>
      <c r="G25" s="64"/>
      <c r="H25" s="64"/>
      <c r="I25" s="64"/>
      <c r="J25" s="64"/>
      <c r="K25" s="64"/>
      <c r="L25" s="64"/>
      <c r="M25" s="65"/>
      <c r="N25" s="20"/>
    </row>
    <row r="26" spans="1:20" ht="17.25" customHeight="1" x14ac:dyDescent="0.15">
      <c r="A26" s="61"/>
      <c r="B26" s="62"/>
      <c r="C26" s="29" t="s">
        <v>22</v>
      </c>
      <c r="D26" s="63" t="s">
        <v>49</v>
      </c>
      <c r="E26" s="64"/>
      <c r="F26" s="64"/>
      <c r="G26" s="64"/>
      <c r="H26" s="64"/>
      <c r="I26" s="64"/>
      <c r="J26" s="64"/>
      <c r="K26" s="64"/>
      <c r="L26" s="64"/>
      <c r="M26" s="65"/>
      <c r="N26" s="21"/>
    </row>
    <row r="27" spans="1:20" ht="17.25" customHeight="1" x14ac:dyDescent="0.15">
      <c r="A27" s="48" t="s">
        <v>18</v>
      </c>
      <c r="B27" s="48"/>
      <c r="C27" s="39"/>
      <c r="D27" s="49">
        <f>IF(G27="","",ROUNDDOWN(G27*1.08,0))</f>
        <v>12960000</v>
      </c>
      <c r="E27" s="49"/>
      <c r="F27" s="40" t="s">
        <v>32</v>
      </c>
      <c r="G27" s="50">
        <v>12000000</v>
      </c>
      <c r="H27" s="50"/>
      <c r="I27" s="41" t="s">
        <v>33</v>
      </c>
      <c r="J27" s="41"/>
      <c r="K27" s="41"/>
      <c r="L27" s="40"/>
      <c r="M27" s="42"/>
    </row>
    <row r="28" spans="1:20" ht="17.25" customHeight="1" x14ac:dyDescent="0.15">
      <c r="A28" s="48" t="s">
        <v>19</v>
      </c>
      <c r="B28" s="48"/>
      <c r="C28" s="39"/>
      <c r="D28" s="49">
        <f>IF(G28="","",ROUNDDOWN(G28*1.08,0))</f>
        <v>16200000</v>
      </c>
      <c r="E28" s="49"/>
      <c r="F28" s="40" t="s">
        <v>32</v>
      </c>
      <c r="G28" s="50">
        <v>15000000</v>
      </c>
      <c r="H28" s="50"/>
      <c r="I28" s="41" t="s">
        <v>33</v>
      </c>
      <c r="J28" s="41"/>
      <c r="K28" s="40"/>
      <c r="L28" s="40"/>
      <c r="M28" s="42"/>
    </row>
    <row r="29" spans="1:20" ht="17.25" customHeight="1" x14ac:dyDescent="0.15">
      <c r="A29" s="48" t="s">
        <v>20</v>
      </c>
      <c r="B29" s="48"/>
      <c r="C29" s="39"/>
      <c r="D29" s="49">
        <f>IF(G29="","",ROUNDDOWN(G29*1.08,0))</f>
        <v>14040000</v>
      </c>
      <c r="E29" s="49"/>
      <c r="F29" s="40" t="s">
        <v>32</v>
      </c>
      <c r="G29" s="50">
        <v>13000000</v>
      </c>
      <c r="H29" s="50"/>
      <c r="I29" s="41" t="s">
        <v>33</v>
      </c>
      <c r="J29" s="41"/>
      <c r="K29" s="40"/>
      <c r="L29" s="40"/>
      <c r="M29" s="42"/>
    </row>
    <row r="30" spans="1:20" ht="6" customHeight="1" x14ac:dyDescent="0.15"/>
    <row r="31" spans="1:20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1:20" x14ac:dyDescent="0.15">
      <c r="A32" s="5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1:16" x14ac:dyDescent="0.15">
      <c r="A33" s="51" t="s">
        <v>29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1:16" x14ac:dyDescent="0.15">
      <c r="A34" s="51" t="s">
        <v>28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x14ac:dyDescent="0.15">
      <c r="A35" s="51" t="s">
        <v>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1:16" x14ac:dyDescent="0.15">
      <c r="A36" s="51" t="s">
        <v>31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1:16" x14ac:dyDescent="0.15">
      <c r="A37" s="51" t="s">
        <v>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41" spans="1:16" x14ac:dyDescent="0.15">
      <c r="C41" s="20"/>
      <c r="E41" s="28"/>
      <c r="G41" s="27"/>
    </row>
  </sheetData>
  <mergeCells count="86">
    <mergeCell ref="A29:B29"/>
    <mergeCell ref="D29:E29"/>
    <mergeCell ref="G29:H29"/>
    <mergeCell ref="A37:P37"/>
    <mergeCell ref="A31:P31"/>
    <mergeCell ref="A32:P32"/>
    <mergeCell ref="A33:P33"/>
    <mergeCell ref="A34:P34"/>
    <mergeCell ref="A35:P35"/>
    <mergeCell ref="A36:P36"/>
    <mergeCell ref="A27:B27"/>
    <mergeCell ref="D27:E27"/>
    <mergeCell ref="G27:H27"/>
    <mergeCell ref="A28:B28"/>
    <mergeCell ref="D28:E28"/>
    <mergeCell ref="G28:H28"/>
    <mergeCell ref="A23:C23"/>
    <mergeCell ref="G23:H23"/>
    <mergeCell ref="J23:K23"/>
    <mergeCell ref="M23:N23"/>
    <mergeCell ref="A25:B26"/>
    <mergeCell ref="D25:M25"/>
    <mergeCell ref="D26:M26"/>
    <mergeCell ref="A21:C21"/>
    <mergeCell ref="G21:H21"/>
    <mergeCell ref="J21:K21"/>
    <mergeCell ref="M21:N21"/>
    <mergeCell ref="A22:C22"/>
    <mergeCell ref="G22:H22"/>
    <mergeCell ref="J22:K22"/>
    <mergeCell ref="M22:N22"/>
    <mergeCell ref="A19:C19"/>
    <mergeCell ref="G19:H19"/>
    <mergeCell ref="J19:K19"/>
    <mergeCell ref="M19:N19"/>
    <mergeCell ref="A20:C20"/>
    <mergeCell ref="G20:H20"/>
    <mergeCell ref="J20:K20"/>
    <mergeCell ref="M20:N20"/>
    <mergeCell ref="A17:C17"/>
    <mergeCell ref="G17:H17"/>
    <mergeCell ref="J17:K17"/>
    <mergeCell ref="M17:N17"/>
    <mergeCell ref="A18:C18"/>
    <mergeCell ref="G18:H18"/>
    <mergeCell ref="J18:K18"/>
    <mergeCell ref="M18:N18"/>
    <mergeCell ref="A15:C15"/>
    <mergeCell ref="G15:H15"/>
    <mergeCell ref="J15:K15"/>
    <mergeCell ref="M15:N15"/>
    <mergeCell ref="A16:C16"/>
    <mergeCell ref="G16:H16"/>
    <mergeCell ref="J16:K16"/>
    <mergeCell ref="M16:N16"/>
    <mergeCell ref="M12:N12"/>
    <mergeCell ref="A14:C14"/>
    <mergeCell ref="G14:H14"/>
    <mergeCell ref="J14:K14"/>
    <mergeCell ref="M14:N14"/>
    <mergeCell ref="A13:C13"/>
    <mergeCell ref="G13:H13"/>
    <mergeCell ref="J13:K13"/>
    <mergeCell ref="M13:N13"/>
    <mergeCell ref="A11:C12"/>
    <mergeCell ref="D11:D12"/>
    <mergeCell ref="E11:F11"/>
    <mergeCell ref="G11:I11"/>
    <mergeCell ref="J11:L11"/>
    <mergeCell ref="M11:O11"/>
    <mergeCell ref="P11:P12"/>
    <mergeCell ref="A4:P4"/>
    <mergeCell ref="A6:P6"/>
    <mergeCell ref="B8:J8"/>
    <mergeCell ref="K8:L9"/>
    <mergeCell ref="M8:P9"/>
    <mergeCell ref="B9:E9"/>
    <mergeCell ref="F9:G9"/>
    <mergeCell ref="H9:J9"/>
    <mergeCell ref="B10:E10"/>
    <mergeCell ref="F10:G10"/>
    <mergeCell ref="H10:J10"/>
    <mergeCell ref="K10:L10"/>
    <mergeCell ref="M10:P10"/>
    <mergeCell ref="G12:H12"/>
    <mergeCell ref="J12:K12"/>
  </mergeCells>
  <phoneticPr fontId="1"/>
  <dataValidations count="1">
    <dataValidation type="list" allowBlank="1" showInputMessage="1" showErrorMessage="1" sqref="P13:P23">
      <formula1>$R$11:$R$17</formula1>
    </dataValidation>
  </dataValidations>
  <printOptions horizontalCentered="1"/>
  <pageMargins left="0.59055118110236227" right="0.59055118110236227" top="1.1811023622047245" bottom="0.59055118110236227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T41"/>
  <sheetViews>
    <sheetView showGridLines="0" view="pageBreakPreview" topLeftCell="A7" zoomScale="92" zoomScaleNormal="100" zoomScaleSheetLayoutView="92" workbookViewId="0">
      <selection activeCell="R24" sqref="R24"/>
    </sheetView>
  </sheetViews>
  <sheetFormatPr defaultRowHeight="14.25" x14ac:dyDescent="0.15"/>
  <cols>
    <col min="1" max="1" width="11.75" customWidth="1"/>
    <col min="2" max="2" width="5" customWidth="1"/>
    <col min="3" max="3" width="8.75" customWidth="1"/>
    <col min="4" max="4" width="15.5" customWidth="1"/>
    <col min="5" max="5" width="16" customWidth="1"/>
    <col min="6" max="6" width="6.875" customWidth="1"/>
    <col min="7" max="7" width="4.875" customWidth="1"/>
    <col min="8" max="8" width="11.125" customWidth="1"/>
    <col min="9" max="9" width="6.875" customWidth="1"/>
    <col min="10" max="10" width="11.125" customWidth="1"/>
    <col min="11" max="11" width="4.875" customWidth="1"/>
    <col min="12" max="12" width="6.875" customWidth="1"/>
    <col min="13" max="13" width="6.25" customWidth="1"/>
    <col min="14" max="14" width="9.75" customWidth="1"/>
    <col min="15" max="15" width="6.875" customWidth="1"/>
    <col min="16" max="16" width="14.375" customWidth="1"/>
  </cols>
  <sheetData>
    <row r="2" spans="1:20" x14ac:dyDescent="0.15">
      <c r="P2" s="1"/>
    </row>
    <row r="3" spans="1:20" x14ac:dyDescent="0.15">
      <c r="P3" s="1"/>
    </row>
    <row r="4" spans="1:20" ht="24" x14ac:dyDescent="0.15">
      <c r="A4" s="86" t="s">
        <v>24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20" ht="10.5" customHeight="1" x14ac:dyDescent="0.15"/>
    <row r="6" spans="1:20" x14ac:dyDescent="0.15">
      <c r="A6" s="88" t="s">
        <v>23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20" ht="5.2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0" ht="17.25" customHeight="1" x14ac:dyDescent="0.15">
      <c r="A8" s="3" t="s">
        <v>13</v>
      </c>
      <c r="B8" s="89" t="s">
        <v>55</v>
      </c>
      <c r="C8" s="90"/>
      <c r="D8" s="90"/>
      <c r="E8" s="90"/>
      <c r="F8" s="90"/>
      <c r="G8" s="90"/>
      <c r="H8" s="90"/>
      <c r="I8" s="90"/>
      <c r="J8" s="91"/>
      <c r="K8" s="73" t="s">
        <v>12</v>
      </c>
      <c r="L8" s="92"/>
      <c r="M8" s="95" t="s">
        <v>50</v>
      </c>
      <c r="N8" s="96"/>
      <c r="O8" s="96"/>
      <c r="P8" s="97"/>
      <c r="Q8" s="20"/>
    </row>
    <row r="9" spans="1:20" ht="17.25" customHeight="1" x14ac:dyDescent="0.15">
      <c r="A9" s="3" t="s">
        <v>14</v>
      </c>
      <c r="B9" s="89" t="s">
        <v>40</v>
      </c>
      <c r="C9" s="90"/>
      <c r="D9" s="90"/>
      <c r="E9" s="91"/>
      <c r="F9" s="101" t="s">
        <v>10</v>
      </c>
      <c r="G9" s="101"/>
      <c r="H9" s="89" t="s">
        <v>65</v>
      </c>
      <c r="I9" s="90"/>
      <c r="J9" s="91"/>
      <c r="K9" s="93"/>
      <c r="L9" s="94"/>
      <c r="M9" s="98"/>
      <c r="N9" s="99"/>
      <c r="O9" s="99"/>
      <c r="P9" s="100"/>
    </row>
    <row r="10" spans="1:20" ht="17.25" customHeight="1" x14ac:dyDescent="0.15">
      <c r="A10" s="3" t="s">
        <v>15</v>
      </c>
      <c r="B10" s="102">
        <v>43311</v>
      </c>
      <c r="C10" s="90"/>
      <c r="D10" s="90"/>
      <c r="E10" s="91"/>
      <c r="F10" s="101" t="s">
        <v>9</v>
      </c>
      <c r="G10" s="101"/>
      <c r="H10" s="89" t="s">
        <v>42</v>
      </c>
      <c r="I10" s="90"/>
      <c r="J10" s="91"/>
      <c r="K10" s="81" t="s">
        <v>11</v>
      </c>
      <c r="L10" s="82"/>
      <c r="M10" s="81" t="s">
        <v>66</v>
      </c>
      <c r="N10" s="83"/>
      <c r="O10" s="83"/>
      <c r="P10" s="82"/>
    </row>
    <row r="11" spans="1:20" ht="17.25" customHeight="1" x14ac:dyDescent="0.15">
      <c r="A11" s="73" t="s">
        <v>2</v>
      </c>
      <c r="B11" s="74"/>
      <c r="C11" s="75"/>
      <c r="D11" s="79" t="s">
        <v>30</v>
      </c>
      <c r="E11" s="81" t="s">
        <v>3</v>
      </c>
      <c r="F11" s="82"/>
      <c r="G11" s="81" t="s">
        <v>6</v>
      </c>
      <c r="H11" s="83"/>
      <c r="I11" s="82"/>
      <c r="J11" s="81" t="s">
        <v>7</v>
      </c>
      <c r="K11" s="83"/>
      <c r="L11" s="82"/>
      <c r="M11" s="81" t="s">
        <v>7</v>
      </c>
      <c r="N11" s="83"/>
      <c r="O11" s="82"/>
      <c r="P11" s="84" t="s">
        <v>16</v>
      </c>
      <c r="R11" s="7" t="s">
        <v>37</v>
      </c>
      <c r="S11" s="8"/>
      <c r="T11" s="9"/>
    </row>
    <row r="12" spans="1:20" ht="28.5" x14ac:dyDescent="0.15">
      <c r="A12" s="76"/>
      <c r="B12" s="77"/>
      <c r="C12" s="78"/>
      <c r="D12" s="80"/>
      <c r="E12" s="4" t="s">
        <v>4</v>
      </c>
      <c r="F12" s="3" t="s">
        <v>5</v>
      </c>
      <c r="G12" s="67" t="s">
        <v>4</v>
      </c>
      <c r="H12" s="68"/>
      <c r="I12" s="3" t="s">
        <v>5</v>
      </c>
      <c r="J12" s="67" t="s">
        <v>8</v>
      </c>
      <c r="K12" s="68"/>
      <c r="L12" s="3" t="s">
        <v>5</v>
      </c>
      <c r="M12" s="67" t="s">
        <v>8</v>
      </c>
      <c r="N12" s="68"/>
      <c r="O12" s="3" t="s">
        <v>5</v>
      </c>
      <c r="P12" s="85"/>
      <c r="R12" s="16" t="s">
        <v>35</v>
      </c>
      <c r="S12" s="17"/>
      <c r="T12" s="18"/>
    </row>
    <row r="13" spans="1:20" ht="17.25" customHeight="1" x14ac:dyDescent="0.15">
      <c r="A13" s="63" t="s">
        <v>56</v>
      </c>
      <c r="B13" s="64"/>
      <c r="C13" s="65"/>
      <c r="D13" s="36" t="s">
        <v>60</v>
      </c>
      <c r="E13" s="37">
        <v>5000000</v>
      </c>
      <c r="F13" s="38">
        <v>1</v>
      </c>
      <c r="G13" s="57"/>
      <c r="H13" s="58"/>
      <c r="I13" s="2"/>
      <c r="J13" s="57"/>
      <c r="K13" s="58"/>
      <c r="L13" s="2"/>
      <c r="M13" s="57"/>
      <c r="N13" s="58"/>
      <c r="O13" s="2"/>
      <c r="P13" s="35" t="s">
        <v>37</v>
      </c>
      <c r="R13" s="10" t="s">
        <v>36</v>
      </c>
      <c r="S13" s="5"/>
      <c r="T13" s="11"/>
    </row>
    <row r="14" spans="1:20" ht="17.25" customHeight="1" x14ac:dyDescent="0.15">
      <c r="A14" s="66" t="s">
        <v>59</v>
      </c>
      <c r="B14" s="64"/>
      <c r="C14" s="65"/>
      <c r="D14" s="36" t="s">
        <v>61</v>
      </c>
      <c r="E14" s="37">
        <v>5500000</v>
      </c>
      <c r="F14" s="38">
        <v>2</v>
      </c>
      <c r="G14" s="57"/>
      <c r="H14" s="58"/>
      <c r="I14" s="2"/>
      <c r="J14" s="57"/>
      <c r="K14" s="58"/>
      <c r="L14" s="2"/>
      <c r="M14" s="57"/>
      <c r="N14" s="58"/>
      <c r="O14" s="2"/>
      <c r="P14" s="2"/>
      <c r="R14" s="16" t="s">
        <v>34</v>
      </c>
      <c r="S14" s="17"/>
      <c r="T14" s="18"/>
    </row>
    <row r="15" spans="1:20" ht="17.25" customHeight="1" x14ac:dyDescent="0.15">
      <c r="A15" s="66" t="s">
        <v>57</v>
      </c>
      <c r="B15" s="64"/>
      <c r="C15" s="65"/>
      <c r="D15" s="36" t="s">
        <v>62</v>
      </c>
      <c r="E15" s="37">
        <v>6000000</v>
      </c>
      <c r="F15" s="38">
        <v>3</v>
      </c>
      <c r="G15" s="57"/>
      <c r="H15" s="58"/>
      <c r="I15" s="2"/>
      <c r="J15" s="57"/>
      <c r="K15" s="58"/>
      <c r="L15" s="2"/>
      <c r="M15" s="57"/>
      <c r="N15" s="58"/>
      <c r="O15" s="2"/>
      <c r="P15" s="2"/>
      <c r="R15" s="10" t="s">
        <v>38</v>
      </c>
      <c r="S15" s="5"/>
      <c r="T15" s="11"/>
    </row>
    <row r="16" spans="1:20" ht="17.25" customHeight="1" x14ac:dyDescent="0.15">
      <c r="A16" s="66" t="s">
        <v>58</v>
      </c>
      <c r="B16" s="64"/>
      <c r="C16" s="65"/>
      <c r="D16" s="36" t="s">
        <v>63</v>
      </c>
      <c r="E16" s="37">
        <v>7000000</v>
      </c>
      <c r="F16" s="38">
        <v>4</v>
      </c>
      <c r="G16" s="57"/>
      <c r="H16" s="58"/>
      <c r="I16" s="2"/>
      <c r="J16" s="57"/>
      <c r="K16" s="58"/>
      <c r="L16" s="2"/>
      <c r="M16" s="57"/>
      <c r="N16" s="58"/>
      <c r="O16" s="2"/>
      <c r="P16" s="2"/>
      <c r="R16" s="16"/>
      <c r="S16" s="17"/>
      <c r="T16" s="18"/>
    </row>
    <row r="17" spans="1:20" ht="17.25" customHeight="1" x14ac:dyDescent="0.15">
      <c r="A17" s="54"/>
      <c r="B17" s="55"/>
      <c r="C17" s="56"/>
      <c r="D17" s="19"/>
      <c r="E17" s="15"/>
      <c r="F17" s="2"/>
      <c r="G17" s="57"/>
      <c r="H17" s="58"/>
      <c r="I17" s="2"/>
      <c r="J17" s="57"/>
      <c r="K17" s="58"/>
      <c r="L17" s="2"/>
      <c r="M17" s="57"/>
      <c r="N17" s="58"/>
      <c r="O17" s="2"/>
      <c r="P17" s="2"/>
      <c r="R17" s="12"/>
      <c r="S17" s="13"/>
      <c r="T17" s="14"/>
    </row>
    <row r="18" spans="1:20" ht="17.25" customHeight="1" x14ac:dyDescent="0.15">
      <c r="A18" s="54"/>
      <c r="B18" s="55"/>
      <c r="C18" s="56"/>
      <c r="D18" s="19"/>
      <c r="E18" s="15"/>
      <c r="F18" s="2"/>
      <c r="G18" s="57"/>
      <c r="H18" s="58"/>
      <c r="I18" s="2"/>
      <c r="J18" s="57"/>
      <c r="K18" s="58"/>
      <c r="L18" s="2"/>
      <c r="M18" s="57"/>
      <c r="N18" s="58"/>
      <c r="O18" s="2"/>
      <c r="P18" s="2"/>
    </row>
    <row r="19" spans="1:20" ht="17.25" customHeight="1" x14ac:dyDescent="0.15">
      <c r="A19" s="54"/>
      <c r="B19" s="55"/>
      <c r="C19" s="56"/>
      <c r="D19" s="19"/>
      <c r="E19" s="15"/>
      <c r="F19" s="2"/>
      <c r="G19" s="57"/>
      <c r="H19" s="58"/>
      <c r="I19" s="2"/>
      <c r="J19" s="57"/>
      <c r="K19" s="58"/>
      <c r="L19" s="2"/>
      <c r="M19" s="57"/>
      <c r="N19" s="58"/>
      <c r="O19" s="2"/>
      <c r="P19" s="2"/>
    </row>
    <row r="20" spans="1:20" ht="17.25" customHeight="1" x14ac:dyDescent="0.15">
      <c r="A20" s="54"/>
      <c r="B20" s="55"/>
      <c r="C20" s="56"/>
      <c r="D20" s="19"/>
      <c r="E20" s="15"/>
      <c r="F20" s="2"/>
      <c r="G20" s="57"/>
      <c r="H20" s="58"/>
      <c r="I20" s="2"/>
      <c r="J20" s="57"/>
      <c r="K20" s="58"/>
      <c r="L20" s="2"/>
      <c r="M20" s="57"/>
      <c r="N20" s="58"/>
      <c r="O20" s="2"/>
      <c r="P20" s="2"/>
    </row>
    <row r="21" spans="1:20" ht="17.25" customHeight="1" x14ac:dyDescent="0.15">
      <c r="A21" s="54"/>
      <c r="B21" s="55"/>
      <c r="C21" s="56"/>
      <c r="D21" s="19"/>
      <c r="E21" s="15"/>
      <c r="F21" s="2"/>
      <c r="G21" s="57"/>
      <c r="H21" s="58"/>
      <c r="I21" s="2"/>
      <c r="J21" s="57"/>
      <c r="K21" s="58"/>
      <c r="L21" s="2"/>
      <c r="M21" s="57"/>
      <c r="N21" s="58"/>
      <c r="O21" s="2"/>
      <c r="P21" s="2"/>
    </row>
    <row r="22" spans="1:20" ht="17.25" customHeight="1" x14ac:dyDescent="0.15">
      <c r="A22" s="54"/>
      <c r="B22" s="55"/>
      <c r="C22" s="56"/>
      <c r="D22" s="19"/>
      <c r="E22" s="15"/>
      <c r="F22" s="2"/>
      <c r="G22" s="57"/>
      <c r="H22" s="58"/>
      <c r="I22" s="2"/>
      <c r="J22" s="57"/>
      <c r="K22" s="58"/>
      <c r="L22" s="2"/>
      <c r="M22" s="57"/>
      <c r="N22" s="58"/>
      <c r="O22" s="2"/>
      <c r="P22" s="2"/>
    </row>
    <row r="23" spans="1:20" ht="17.25" customHeight="1" x14ac:dyDescent="0.15">
      <c r="A23" s="54"/>
      <c r="B23" s="55"/>
      <c r="C23" s="56"/>
      <c r="D23" s="19"/>
      <c r="E23" s="15"/>
      <c r="F23" s="2"/>
      <c r="G23" s="57"/>
      <c r="H23" s="58"/>
      <c r="I23" s="2"/>
      <c r="J23" s="57"/>
      <c r="K23" s="58"/>
      <c r="L23" s="2"/>
      <c r="M23" s="57"/>
      <c r="N23" s="58"/>
      <c r="O23" s="2"/>
      <c r="P23" s="2"/>
    </row>
    <row r="24" spans="1:20" x14ac:dyDescent="0.15">
      <c r="A24" s="20"/>
      <c r="D24" s="20"/>
    </row>
    <row r="25" spans="1:20" ht="17.25" customHeight="1" x14ac:dyDescent="0.15">
      <c r="A25" s="59" t="s">
        <v>17</v>
      </c>
      <c r="B25" s="60"/>
      <c r="C25" s="3" t="s">
        <v>21</v>
      </c>
      <c r="D25" s="63" t="s">
        <v>64</v>
      </c>
      <c r="E25" s="64"/>
      <c r="F25" s="64"/>
      <c r="G25" s="64"/>
      <c r="H25" s="64"/>
      <c r="I25" s="64"/>
      <c r="J25" s="64"/>
      <c r="K25" s="64"/>
      <c r="L25" s="64"/>
      <c r="M25" s="65"/>
      <c r="N25" s="20"/>
    </row>
    <row r="26" spans="1:20" ht="17.25" customHeight="1" x14ac:dyDescent="0.15">
      <c r="A26" s="61"/>
      <c r="B26" s="62"/>
      <c r="C26" s="3" t="s">
        <v>22</v>
      </c>
      <c r="D26" s="63" t="s">
        <v>49</v>
      </c>
      <c r="E26" s="64"/>
      <c r="F26" s="64"/>
      <c r="G26" s="64"/>
      <c r="H26" s="64"/>
      <c r="I26" s="64"/>
      <c r="J26" s="64"/>
      <c r="K26" s="64"/>
      <c r="L26" s="64"/>
      <c r="M26" s="65"/>
      <c r="N26" s="21"/>
    </row>
    <row r="27" spans="1:20" ht="17.25" customHeight="1" x14ac:dyDescent="0.15">
      <c r="A27" s="48" t="s">
        <v>18</v>
      </c>
      <c r="B27" s="48"/>
      <c r="C27" s="39"/>
      <c r="D27" s="49">
        <f>IF(G27="","",ROUNDDOWN(G27*1.08,0))</f>
        <v>5400000</v>
      </c>
      <c r="E27" s="49"/>
      <c r="F27" s="40" t="s">
        <v>32</v>
      </c>
      <c r="G27" s="50">
        <v>5000000</v>
      </c>
      <c r="H27" s="50"/>
      <c r="I27" s="41" t="s">
        <v>33</v>
      </c>
      <c r="J27" s="41"/>
      <c r="K27" s="41"/>
      <c r="L27" s="40"/>
      <c r="M27" s="42"/>
    </row>
    <row r="28" spans="1:20" ht="17.25" customHeight="1" x14ac:dyDescent="0.15">
      <c r="A28" s="48" t="s">
        <v>19</v>
      </c>
      <c r="B28" s="48"/>
      <c r="C28" s="39"/>
      <c r="D28" s="49">
        <f>IF(G28="","",ROUNDDOWN(G28*1.08,0))</f>
        <v>6480000</v>
      </c>
      <c r="E28" s="49"/>
      <c r="F28" s="40" t="s">
        <v>32</v>
      </c>
      <c r="G28" s="50">
        <v>6000000</v>
      </c>
      <c r="H28" s="50"/>
      <c r="I28" s="41" t="s">
        <v>33</v>
      </c>
      <c r="J28" s="41"/>
      <c r="K28" s="40"/>
      <c r="L28" s="40"/>
      <c r="M28" s="42"/>
    </row>
    <row r="29" spans="1:20" ht="17.25" customHeight="1" x14ac:dyDescent="0.15">
      <c r="A29" s="48" t="s">
        <v>20</v>
      </c>
      <c r="B29" s="48"/>
      <c r="C29" s="39"/>
      <c r="D29" s="49" t="str">
        <f>IF(G29="","",ROUNDDOWN(G29*1.08,0))</f>
        <v/>
      </c>
      <c r="E29" s="49"/>
      <c r="F29" s="40" t="s">
        <v>32</v>
      </c>
      <c r="G29" s="50"/>
      <c r="H29" s="50"/>
      <c r="I29" s="41" t="s">
        <v>33</v>
      </c>
      <c r="J29" s="41"/>
      <c r="K29" s="40"/>
      <c r="L29" s="40"/>
      <c r="M29" s="42"/>
    </row>
    <row r="30" spans="1:20" ht="6" customHeight="1" x14ac:dyDescent="0.15"/>
    <row r="31" spans="1:20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1:20" x14ac:dyDescent="0.15">
      <c r="A32" s="5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1:16" x14ac:dyDescent="0.15">
      <c r="A33" s="51" t="s">
        <v>29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1:16" x14ac:dyDescent="0.15">
      <c r="A34" s="51" t="s">
        <v>28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x14ac:dyDescent="0.15">
      <c r="A35" s="51" t="s">
        <v>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1:16" x14ac:dyDescent="0.15">
      <c r="A36" s="51" t="s">
        <v>31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1:16" x14ac:dyDescent="0.15">
      <c r="A37" s="51" t="s">
        <v>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41" spans="1:16" x14ac:dyDescent="0.15">
      <c r="C41" s="20"/>
      <c r="E41" s="28"/>
      <c r="G41" s="27"/>
    </row>
  </sheetData>
  <mergeCells count="86">
    <mergeCell ref="A37:P37"/>
    <mergeCell ref="A35:P35"/>
    <mergeCell ref="A36:P36"/>
    <mergeCell ref="A28:B28"/>
    <mergeCell ref="A29:B29"/>
    <mergeCell ref="A33:P33"/>
    <mergeCell ref="A34:P34"/>
    <mergeCell ref="D28:E28"/>
    <mergeCell ref="D29:E29"/>
    <mergeCell ref="G28:H28"/>
    <mergeCell ref="G29:H29"/>
    <mergeCell ref="A6:P6"/>
    <mergeCell ref="M18:N18"/>
    <mergeCell ref="M19:N19"/>
    <mergeCell ref="M20:N20"/>
    <mergeCell ref="M21:N21"/>
    <mergeCell ref="D11:D12"/>
    <mergeCell ref="J12:K12"/>
    <mergeCell ref="J13:K13"/>
    <mergeCell ref="G17:H17"/>
    <mergeCell ref="A11:C12"/>
    <mergeCell ref="A13:C13"/>
    <mergeCell ref="A14:C14"/>
    <mergeCell ref="A15:C15"/>
    <mergeCell ref="G13:H13"/>
    <mergeCell ref="G14:H14"/>
    <mergeCell ref="G15:H15"/>
    <mergeCell ref="M23:N23"/>
    <mergeCell ref="A27:B27"/>
    <mergeCell ref="J23:K23"/>
    <mergeCell ref="J20:K20"/>
    <mergeCell ref="J21:K21"/>
    <mergeCell ref="D27:E27"/>
    <mergeCell ref="A25:B26"/>
    <mergeCell ref="D25:M25"/>
    <mergeCell ref="D26:M26"/>
    <mergeCell ref="G27:H27"/>
    <mergeCell ref="A4:P4"/>
    <mergeCell ref="A31:P31"/>
    <mergeCell ref="A32:P32"/>
    <mergeCell ref="M17:N17"/>
    <mergeCell ref="A22:C22"/>
    <mergeCell ref="A23:C23"/>
    <mergeCell ref="A18:C18"/>
    <mergeCell ref="A19:C19"/>
    <mergeCell ref="A20:C20"/>
    <mergeCell ref="A21:C21"/>
    <mergeCell ref="G18:H18"/>
    <mergeCell ref="A17:C17"/>
    <mergeCell ref="G19:H19"/>
    <mergeCell ref="J22:K22"/>
    <mergeCell ref="J17:K17"/>
    <mergeCell ref="M22:N22"/>
    <mergeCell ref="A16:C16"/>
    <mergeCell ref="G20:H20"/>
    <mergeCell ref="G21:H21"/>
    <mergeCell ref="G22:H22"/>
    <mergeCell ref="G23:H23"/>
    <mergeCell ref="J18:K18"/>
    <mergeCell ref="J19:K19"/>
    <mergeCell ref="J14:K14"/>
    <mergeCell ref="J15:K15"/>
    <mergeCell ref="J16:K16"/>
    <mergeCell ref="H10:J10"/>
    <mergeCell ref="G16:H16"/>
    <mergeCell ref="M12:N12"/>
    <mergeCell ref="M13:N13"/>
    <mergeCell ref="M14:N14"/>
    <mergeCell ref="M15:N15"/>
    <mergeCell ref="M16:N16"/>
    <mergeCell ref="F9:G9"/>
    <mergeCell ref="G12:H12"/>
    <mergeCell ref="M10:P10"/>
    <mergeCell ref="M8:P9"/>
    <mergeCell ref="E11:F11"/>
    <mergeCell ref="G11:I11"/>
    <mergeCell ref="K10:L10"/>
    <mergeCell ref="K8:L9"/>
    <mergeCell ref="J11:L11"/>
    <mergeCell ref="P11:P12"/>
    <mergeCell ref="B8:J8"/>
    <mergeCell ref="B9:E9"/>
    <mergeCell ref="B10:E10"/>
    <mergeCell ref="H9:J9"/>
    <mergeCell ref="M11:O11"/>
    <mergeCell ref="F10:G10"/>
  </mergeCells>
  <phoneticPr fontId="1"/>
  <dataValidations count="1">
    <dataValidation type="list" allowBlank="1" showInputMessage="1" showErrorMessage="1" sqref="P13:P23">
      <formula1>$R$11:$R$17</formula1>
    </dataValidation>
  </dataValidations>
  <printOptions horizontalCentered="1"/>
  <pageMargins left="0.59055118110236227" right="0.59055118110236227" top="1.1811023622047245" bottom="0.59055118110236227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情報共有" ma:contentTypeID="0x010100C8065D687C0E884A9965098CCD851A06" ma:contentTypeVersion="" ma:contentTypeDescription="" ma:contentTypeScope="" ma:versionID="1a1277cc224b5e11939f0cbd456ebe1a">
  <xsd:schema xmlns:xsd="http://www.w3.org/2001/XMLSchema" xmlns:xs="http://www.w3.org/2001/XMLSchema" xmlns:p="http://schemas.microsoft.com/office/2006/metadata/properties" xmlns:ns2="299aeb16-c071-4423-bca1-8e8a8184dfef" targetNamespace="http://schemas.microsoft.com/office/2006/metadata/properties" ma:root="true" ma:fieldsID="ce390f6ecd239962a5efb1ed4cfc3d5f" ns2:_="">
    <xsd:import namespace="299aeb16-c071-4423-bca1-8e8a8184dfef"/>
    <xsd:element name="properties">
      <xsd:complexType>
        <xsd:sequence>
          <xsd:element name="documentManagement">
            <xsd:complexType>
              <xsd:all>
                <xsd:element ref="ns2:_x5099__x800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9aeb16-c071-4423-bca1-8e8a8184dfef" elementFormDefault="qualified">
    <xsd:import namespace="http://schemas.microsoft.com/office/2006/documentManagement/types"/>
    <xsd:import namespace="http://schemas.microsoft.com/office/infopath/2007/PartnerControls"/>
    <xsd:element name="_x5099__x8003_" ma:index="8" nillable="true" ma:displayName="備考" ma:internalName="_x5099__x8003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099__x8003_ xmlns="299aeb16-c071-4423-bca1-8e8a8184dfef" xsi:nil="true"/>
  </documentManagement>
</p:properties>
</file>

<file path=customXml/itemProps1.xml><?xml version="1.0" encoding="utf-8"?>
<ds:datastoreItem xmlns:ds="http://schemas.openxmlformats.org/officeDocument/2006/customXml" ds:itemID="{95241EE5-1EBB-4BD9-8635-CADD4BAE70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9aeb16-c071-4423-bca1-8e8a8184df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EE0D35-FDB5-4E5F-B328-B597FB5D11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0C3788-892F-4609-AEA7-CEF45F2834C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99aeb16-c071-4423-bca1-8e8a8184df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下志津駐屯地高射学校（予価1000万未満）</vt:lpstr>
      <vt:lpstr>入札契約状況調書（記入例）</vt:lpstr>
      <vt:lpstr>駐屯地名等を入力（予価1000万超）</vt:lpstr>
      <vt:lpstr>駐屯地名等を入力（予価1000万未満）</vt:lpstr>
      <vt:lpstr>'下志津駐屯地高射学校（予価1000万未満）'!Print_Area</vt:lpstr>
      <vt:lpstr>'駐屯地名等を入力（予価1000万超）'!Print_Area</vt:lpstr>
      <vt:lpstr>'駐屯地名等を入力（予価1000万未満）'!Print_Area</vt:lpstr>
      <vt:lpstr>'入札契約状況調書（記入例）'!Print_Area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防衛省</dc:creator>
  <cp:lastModifiedBy>松本 健二</cp:lastModifiedBy>
  <cp:lastPrinted>2023-01-11T04:21:52Z</cp:lastPrinted>
  <dcterms:created xsi:type="dcterms:W3CDTF">2016-03-25T07:00:31Z</dcterms:created>
  <dcterms:modified xsi:type="dcterms:W3CDTF">2023-01-11T04:29:22Z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0x010100C8065D687C0E884A9965098CCD851A06</vt:lpwstr>
  </property>
</Properties>
</file>