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Users\takadatahc\Desktop\一時作業フォルダ\"/>
    </mc:Choice>
  </mc:AlternateContent>
  <xr:revisionPtr revIDLastSave="0" documentId="8_{6BB6AEB7-ED5F-4444-BA5C-8887B12F38C1}" xr6:coauthVersionLast="47" xr6:coauthVersionMax="47" xr10:uidLastSave="{00000000-0000-0000-0000-000000000000}"/>
  <bookViews>
    <workbookView xWindow="4395" yWindow="1695" windowWidth="20955" windowHeight="13650" xr2:uid="{292B9A66-5CC5-4642-9476-59CFFB294B22}"/>
  </bookViews>
  <sheets>
    <sheet name="見積書" sheetId="1" r:id="rId1"/>
    <sheet name="参考見積書"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23" i="2" l="1"/>
  <c r="J23" i="2"/>
  <c r="H23" i="2"/>
  <c r="G23" i="2"/>
  <c r="D23" i="2"/>
  <c r="B23" i="2"/>
  <c r="K22" i="2"/>
  <c r="H22" i="2"/>
  <c r="J22" i="2" s="1"/>
  <c r="G22" i="2"/>
  <c r="D22" i="2"/>
  <c r="B22" i="2"/>
  <c r="K21" i="2"/>
  <c r="J21" i="2"/>
  <c r="H21" i="2"/>
  <c r="G21" i="2"/>
  <c r="D21" i="2"/>
  <c r="B21" i="2"/>
  <c r="K20" i="2"/>
  <c r="H20" i="2"/>
  <c r="J20" i="2" s="1"/>
  <c r="G20" i="2"/>
  <c r="D20" i="2"/>
  <c r="B20" i="2"/>
  <c r="K19" i="2"/>
  <c r="J19" i="2"/>
  <c r="H19" i="2"/>
  <c r="G19" i="2"/>
  <c r="D19" i="2"/>
  <c r="B19" i="2"/>
  <c r="K18" i="2"/>
  <c r="H18" i="2"/>
  <c r="J18" i="2" s="1"/>
  <c r="G18" i="2"/>
  <c r="D18" i="2"/>
  <c r="B18" i="2"/>
  <c r="K17" i="2"/>
  <c r="J17" i="2"/>
  <c r="J24" i="2" s="1"/>
  <c r="H17" i="2"/>
  <c r="G17" i="2"/>
  <c r="D17" i="2"/>
  <c r="I25" i="2"/>
  <c r="C25" i="2"/>
  <c r="J24" i="1"/>
  <c r="B17" i="2"/>
  <c r="K2" i="2"/>
</calcChain>
</file>

<file path=xl/sharedStrings.xml><?xml version="1.0" encoding="utf-8"?>
<sst xmlns="http://schemas.openxmlformats.org/spreadsheetml/2006/main" count="57" uniqueCount="33">
  <si>
    <t>見　積　書</t>
    <rPh sb="0" eb="1">
      <t>ミ</t>
    </rPh>
    <rPh sb="2" eb="3">
      <t>セキ</t>
    </rPh>
    <rPh sb="4" eb="5">
      <t>ショ</t>
    </rPh>
    <phoneticPr fontId="3"/>
  </si>
  <si>
    <t>令和　　　　年　　　　月　　　　日</t>
    <rPh sb="0" eb="2">
      <t>レイワ</t>
    </rPh>
    <rPh sb="6" eb="7">
      <t>ネン</t>
    </rPh>
    <rPh sb="11" eb="12">
      <t>ガツ</t>
    </rPh>
    <rPh sb="16" eb="17">
      <t>ニチ</t>
    </rPh>
    <phoneticPr fontId="3"/>
  </si>
  <si>
    <t>支出負担行為担当官</t>
    <rPh sb="0" eb="2">
      <t>シシュツ</t>
    </rPh>
    <rPh sb="2" eb="4">
      <t>フタン</t>
    </rPh>
    <rPh sb="4" eb="6">
      <t>コウイ</t>
    </rPh>
    <rPh sb="6" eb="9">
      <t>タントウカン</t>
    </rPh>
    <phoneticPr fontId="3"/>
  </si>
  <si>
    <t>防衛省情報本部総務部長　　殿</t>
    <rPh sb="0" eb="1">
      <t>ボウ</t>
    </rPh>
    <rPh sb="1" eb="2">
      <t>マモル</t>
    </rPh>
    <rPh sb="2" eb="3">
      <t>ショウ</t>
    </rPh>
    <rPh sb="3" eb="4">
      <t>ジョウ</t>
    </rPh>
    <rPh sb="4" eb="5">
      <t>ホウ</t>
    </rPh>
    <rPh sb="5" eb="6">
      <t>ホン</t>
    </rPh>
    <rPh sb="6" eb="7">
      <t>ブ</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</si>
  <si>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</si>
  <si>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</si>
  <si>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</si>
  <si>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xml:space="preserve">担当者名 </t>
    <rPh sb="0" eb="3">
      <t>タントウシャ</t>
    </rPh>
    <rPh sb="3" eb="4">
      <t>メイ</t>
    </rPh>
    <phoneticPr fontId="3"/>
  </si>
  <si>
    <t xml:space="preserve">連 絡 先 </t>
    <rPh sb="0" eb="1">
      <t>レン</t>
    </rPh>
    <rPh sb="2" eb="3">
      <t>ラク</t>
    </rPh>
    <rPh sb="4" eb="5">
      <t>サキ</t>
    </rPh>
    <phoneticPr fontId="3"/>
  </si>
  <si>
    <t>￥　　　　－</t>
    <phoneticPr fontId="3"/>
  </si>
  <si>
    <t>内　　　　　訳</t>
    <rPh sb="0" eb="1">
      <t>ウチ</t>
    </rPh>
    <rPh sb="6" eb="7">
      <t>ヤク</t>
    </rPh>
    <phoneticPr fontId="3"/>
  </si>
  <si>
    <t>番号</t>
    <rPh sb="0" eb="2">
      <t>バンゴウ</t>
    </rPh>
    <phoneticPr fontId="3"/>
  </si>
  <si>
    <t>品　　名</t>
    <rPh sb="0" eb="1">
      <t>ヒン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</si>
  <si>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</si>
  <si>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</si>
  <si>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</si>
  <si>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</si>
  <si>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2" eb="3">
      <t>ガク</t>
    </rPh>
    <phoneticPr fontId="3"/>
  </si>
  <si>
    <t>備　考</t>
    <rPh sb="0" eb="1">
      <t>ビ</t>
    </rPh>
    <rPh sb="2" eb="3">
      <t>コウ</t>
    </rPh>
    <phoneticPr fontId="3"/>
  </si>
  <si>
    <t>仕様書のとおり(DIH-LB-26096)</t>
    <rPh sb="0" eb="3">
      <t>シヨウショ</t>
    </rPh>
    <phoneticPr fontId="3"/>
  </si>
  <si>
    <t>式</t>
    <rPh sb="0" eb="1">
      <t>シキ</t>
    </rPh>
    <phoneticPr fontId="3"/>
  </si>
  <si>
    <t>以下余白</t>
    <rPh sb="0" eb="2">
      <t>イカ</t>
    </rPh>
    <rPh sb="2" eb="4">
      <t>ヨハク</t>
    </rPh>
    <phoneticPr fontId="3"/>
  </si>
  <si>
    <t>合　　　　計</t>
    <rPh sb="0" eb="1">
      <t>ゴウ</t>
    </rPh>
    <rPh sb="5" eb="6">
      <t>ケイ</t>
    </rPh>
    <phoneticPr fontId="3"/>
  </si>
  <si>
    <t>履 行 期 限：</t>
    <rPh sb="0" eb="1">
      <t>クツ</t>
    </rPh>
    <rPh sb="2" eb="3">
      <t>ギョウ</t>
    </rPh>
    <rPh sb="4" eb="5">
      <t>キ</t>
    </rPh>
    <rPh sb="6" eb="7">
      <t>キリ</t>
    </rPh>
    <phoneticPr fontId="3"/>
  </si>
  <si>
    <t>履行場所：</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</si>
  <si>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</si>
  <si>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</si>
  <si>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見積価格は、（</t>
    </r>
    <r>
      <rPr>
        <strike/>
        <sz val="14"/>
        <rFont val="ＭＳ 明朝"/>
        <family val="1"/>
        <charset val="128"/>
      </rPr>
      <t xml:space="preserve"> 税 込 </t>
    </r>
    <r>
      <rPr>
        <sz val="14"/>
        <rFont val="ＭＳ 明朝"/>
        <family val="1"/>
        <charset val="128"/>
      </rPr>
      <t>・ 税 抜 ）の価格で計上</t>
    </r>
    <rPh sb="2" eb="4">
      <t>ミツモリ</t>
    </rPh>
    <rPh sb="4" eb="6">
      <t>カカク</t>
    </rPh>
    <rPh sb="10" eb="11">
      <t>ゼイ</t>
    </rPh>
    <rPh sb="12" eb="13">
      <t>コミ</t>
    </rPh>
    <rPh sb="16" eb="17">
      <t>ゼイ</t>
    </rPh>
    <rPh sb="18" eb="19">
      <t>ヌ</t>
    </rPh>
    <rPh sb="22" eb="24">
      <t>カカク</t>
    </rPh>
    <rPh sb="25" eb="27">
      <t>ケイジョウ</t>
    </rPh>
    <phoneticPr fontId="3"/>
  </si>
  <si>
    <t>参　考　見　積　書</t>
    <rPh sb="0" eb="1">
      <t>サン</t>
    </rPh>
    <rPh sb="2" eb="3">
      <t>コウ</t>
    </rPh>
    <rPh sb="4" eb="5">
      <t>ミ</t>
    </rPh>
    <rPh sb="6" eb="7">
      <t>セキ</t>
    </rPh>
    <rPh sb="8" eb="9">
      <t>ショ</t>
    </rPh>
    <phoneticPr fontId="3"/>
  </si>
  <si>
    <t>Ｏ　Ｃ　第２７６号</t>
  </si>
  <si>
    <t>民間データベースの利用（その５４）</t>
  </si>
  <si>
    <t>契約締結日～令和9年3月31日</t>
  </si>
  <si>
    <t>情報本部（市ヶ谷）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</si>
</sst>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0_ "/>
    <numFmt numFmtId="178" formatCode="#,##0_);[Red]\(#,##0\)"/>
    <numFmt numFmtId="179" formatCode="[$-411]ggge&quot;年&quot;m&quot;月&quot;d&quot;日&quot;;@"/>
  </numFmts>
  <fonts count="14" x14ac:knownFonts="1">
    <font>
      <sz val="11"/>
      <name val="ＭＳ Ｐゴシック"/>
      <family val="3"/>
      <charset val="128"/>
    </font>
    <font>
      <sz val="11"/>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2"/>
      <name val="ＭＳ 明朝"/>
      <family val="1"/>
      <charset val="128"/>
    </font>
    <font>
      <sz val="8"/>
      <name val="ＭＳ 明朝"/>
      <family val="1"/>
      <charset val="128"/>
    </font>
    <font>
      <b/>
      <sz val="20"/>
      <name val="ＭＳ 明朝"/>
      <family val="1"/>
      <charset val="128"/>
    </font>
    <font>
      <sz val="16"/>
      <name val="ＭＳ 明朝"/>
      <family val="1"/>
      <charset val="128"/>
    </font>
    <font>
      <sz val="18"/>
      <name val="ＭＳ 明朝"/>
      <family val="1"/>
      <charset val="128"/>
    </font>
    <font>
      <sz val="14"/>
      <name val="ＭＳ 明朝"/>
      <family val="1"/>
      <charset val="128"/>
    </font>
    <font>
      <sz val="10"/>
      <name val="ＭＳ 明朝"/>
      <family val="1"/>
      <charset val="128"/>
    </font>
    <font>
      <sz val="9"/>
      <name val="ＭＳ 明朝"/>
      <family val="1"/>
      <charset val="128"/>
    </font>
    <font>
      <strike/>
      <sz val="14"/>
      <name val="ＭＳ 明朝"/>
      <family val="1"/>
      <charset val="128"/>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indexed="64"/>
      </bottom>
      <diagonal/>
    </border>
  </borders>
  <cellStyleXfs count="3">
    <xf numFmtId="0" fontId="0" fillId="0" borderId="0"/>
    <xf numFmtId="38" fontId="1" fillId="0" borderId="0" applyFont="0" applyFill="0" applyBorder="0" applyAlignment="0" applyProtection="0"/>
    <xf numFmtId="0" fontId="1" fillId="0" borderId="0"/>
  </cellStyleXfs>
  <cellXfs count="75">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2" fillId="0" borderId="0" xfId="0" applyFont="1" applyAlignment="1">
      <alignment horizontal="center" vertical="center"/>
    </xf>
    <xf numFmtId="0" fontId="5" fillId="0" borderId="0" xfId="0" applyFont="1" applyAlignment="1">
      <alignment horizontal="right" vertical="center"/>
    </xf>
    <xf numFmtId="0" fontId="6" fillId="0" borderId="0" xfId="0" applyFont="1" applyAlignment="1">
      <alignment horizontal="left" vertical="center"/>
    </xf>
    <xf numFmtId="58" fontId="5" fillId="0" borderId="0" xfId="0" applyNumberFormat="1" applyFont="1" applyAlignment="1">
      <alignment vertical="center"/>
    </xf>
    <xf numFmtId="58" fontId="5" fillId="0" borderId="0" xfId="0" applyNumberFormat="1" applyFont="1" applyAlignment="1">
      <alignment horizontal="right" vertical="center"/>
    </xf>
    <xf numFmtId="38" fontId="4" fillId="0" borderId="0" xfId="1" applyFont="1" applyAlignment="1">
      <alignment vertical="center"/>
    </xf>
    <xf numFmtId="0" fontId="5"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xf>
    <xf numFmtId="176" fontId="7" fillId="0" borderId="1" xfId="1" applyNumberFormat="1" applyFont="1" applyBorder="1" applyAlignment="1">
      <alignment horizontal="center" vertical="center"/>
    </xf>
    <xf numFmtId="0" fontId="8" fillId="0" borderId="0" xfId="0" applyFont="1" applyAlignment="1">
      <alignment vertical="center"/>
    </xf>
    <xf numFmtId="0" fontId="5" fillId="0" borderId="0" xfId="0" applyFont="1" applyAlignment="1">
      <alignment horizontal="center" vertical="center"/>
    </xf>
    <xf numFmtId="176" fontId="9" fillId="0" borderId="0" xfId="1" applyNumberFormat="1" applyFont="1" applyBorder="1" applyAlignment="1">
      <alignment horizontal="left" vertical="center"/>
    </xf>
    <xf numFmtId="0" fontId="10" fillId="0" borderId="1" xfId="0" applyFont="1" applyBorder="1" applyAlignment="1">
      <alignment horizontal="center" vertical="center"/>
    </xf>
    <xf numFmtId="0" fontId="4"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4" fillId="0" borderId="0" xfId="0" applyFont="1" applyAlignment="1">
      <alignment horizontal="center" vertical="center" shrinkToFit="1"/>
    </xf>
    <xf numFmtId="177" fontId="4" fillId="0" borderId="0" xfId="0" applyNumberFormat="1" applyFont="1" applyAlignment="1">
      <alignment vertical="center" shrinkToFit="1"/>
    </xf>
    <xf numFmtId="0" fontId="4" fillId="0" borderId="0" xfId="0" applyFont="1" applyAlignment="1">
      <alignment vertical="center" shrinkToFit="1"/>
    </xf>
    <xf numFmtId="0" fontId="4" fillId="0" borderId="2" xfId="0" applyFont="1" applyBorder="1" applyAlignment="1">
      <alignment horizontal="center" vertical="center"/>
    </xf>
    <xf numFmtId="0" fontId="11" fillId="0" borderId="2" xfId="0" applyFont="1" applyBorder="1" applyAlignment="1">
      <alignment horizontal="left" vertical="center" wrapText="1" shrinkToFi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4" xfId="0" applyFont="1" applyBorder="1" applyAlignment="1">
      <alignment horizontal="left" vertical="center" wrapText="1"/>
    </xf>
    <xf numFmtId="38" fontId="11" fillId="0" borderId="2" xfId="2" applyNumberFormat="1" applyFont="1" applyBorder="1" applyAlignment="1">
      <alignment horizontal="center" vertical="center"/>
    </xf>
    <xf numFmtId="38" fontId="11" fillId="0" borderId="3" xfId="2" applyNumberFormat="1" applyFont="1" applyBorder="1" applyAlignment="1">
      <alignment horizontal="center" vertical="center"/>
    </xf>
    <xf numFmtId="38" fontId="4" fillId="0" borderId="7" xfId="1" applyFont="1" applyBorder="1" applyAlignment="1">
      <alignment horizontal="right" vertical="center"/>
    </xf>
    <xf numFmtId="38" fontId="4" fillId="0" borderId="8" xfId="1" applyFont="1" applyFill="1" applyBorder="1" applyAlignment="1">
      <alignment horizontal="right" vertical="center"/>
    </xf>
    <xf numFmtId="0" fontId="12" fillId="0" borderId="4" xfId="0" applyFont="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177" fontId="4" fillId="0" borderId="0" xfId="0" applyNumberFormat="1" applyFont="1" applyAlignment="1">
      <alignment vertical="center"/>
    </xf>
    <xf numFmtId="0" fontId="11" fillId="0" borderId="2" xfId="0" applyFont="1" applyBorder="1" applyAlignment="1">
      <alignment vertical="center" wrapText="1" shrinkToFit="1"/>
    </xf>
    <xf numFmtId="0" fontId="6"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38" fontId="4" fillId="0" borderId="9" xfId="1" applyFont="1" applyBorder="1" applyAlignment="1">
      <alignment horizontal="right" vertical="center"/>
    </xf>
    <xf numFmtId="38" fontId="4" fillId="0" borderId="9" xfId="1" applyFont="1" applyFill="1" applyBorder="1" applyAlignment="1">
      <alignment horizontal="right" vertical="center"/>
    </xf>
    <xf numFmtId="0" fontId="12" fillId="0" borderId="2" xfId="0" applyFont="1" applyBorder="1" applyAlignment="1">
      <alignment vertical="center" wrapText="1" shrinkToFit="1"/>
    </xf>
    <xf numFmtId="38" fontId="4" fillId="0" borderId="2" xfId="1" applyFont="1" applyBorder="1" applyAlignment="1">
      <alignment horizontal="right" vertical="center"/>
    </xf>
    <xf numFmtId="38" fontId="4" fillId="0" borderId="2" xfId="1" applyFont="1" applyFill="1" applyBorder="1" applyAlignment="1">
      <alignment horizontal="right" vertical="center"/>
    </xf>
    <xf numFmtId="0" fontId="12" fillId="0" borderId="3" xfId="0" applyFont="1" applyBorder="1" applyAlignment="1">
      <alignment vertical="center" wrapText="1"/>
    </xf>
    <xf numFmtId="0" fontId="12" fillId="0" borderId="5" xfId="0" applyFont="1" applyBorder="1" applyAlignment="1">
      <alignment vertical="center" wrapText="1"/>
    </xf>
    <xf numFmtId="0" fontId="12" fillId="0" borderId="4" xfId="0" applyFont="1" applyBorder="1" applyAlignment="1">
      <alignment vertical="center" wrapTex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38" fontId="4" fillId="0" borderId="6" xfId="1" applyFont="1" applyBorder="1" applyAlignment="1">
      <alignment horizontal="right" vertical="center"/>
    </xf>
    <xf numFmtId="38" fontId="4" fillId="0" borderId="6" xfId="1" applyFont="1" applyFill="1" applyBorder="1" applyAlignment="1">
      <alignment horizontal="righ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177" fontId="4" fillId="0" borderId="2" xfId="0" applyNumberFormat="1" applyFont="1" applyBorder="1" applyAlignment="1">
      <alignment vertical="center"/>
    </xf>
    <xf numFmtId="0" fontId="4" fillId="0" borderId="3" xfId="0" applyFont="1" applyBorder="1" applyAlignment="1">
      <alignment horizontal="right" vertical="center"/>
    </xf>
    <xf numFmtId="178" fontId="4" fillId="0" borderId="3" xfId="0" applyNumberFormat="1" applyFont="1" applyBorder="1" applyAlignment="1">
      <alignment horizontal="right" vertical="center"/>
    </xf>
    <xf numFmtId="38" fontId="4" fillId="0" borderId="8" xfId="1" applyFont="1" applyBorder="1" applyAlignment="1">
      <alignment horizontal="right" vertical="center"/>
    </xf>
    <xf numFmtId="0" fontId="4" fillId="0" borderId="4" xfId="0" applyFont="1" applyBorder="1" applyAlignment="1">
      <alignment vertical="center"/>
    </xf>
    <xf numFmtId="179" fontId="5" fillId="0" borderId="3" xfId="0" applyNumberFormat="1" applyFont="1" applyBorder="1" applyAlignment="1">
      <alignment horizontal="left" vertical="center" shrinkToFit="1"/>
    </xf>
    <xf numFmtId="179" fontId="5" fillId="0" borderId="5" xfId="0" applyNumberFormat="1" applyFont="1" applyBorder="1" applyAlignment="1">
      <alignment horizontal="left" vertical="center" shrinkToFit="1"/>
    </xf>
    <xf numFmtId="0" fontId="5" fillId="0" borderId="2" xfId="0" applyFont="1" applyBorder="1" applyAlignment="1">
      <alignment horizontal="center" vertical="center" shrinkToFit="1"/>
    </xf>
    <xf numFmtId="0" fontId="5" fillId="0" borderId="10" xfId="0" applyFont="1" applyBorder="1" applyAlignment="1">
      <alignment vertical="center" wrapText="1"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10" fillId="0" borderId="0" xfId="0" applyFont="1" applyAlignment="1">
      <alignment vertical="center"/>
    </xf>
    <xf numFmtId="0" fontId="4" fillId="0" borderId="2" xfId="0" applyFont="1" applyBorder="1" applyAlignment="1">
      <alignment horizontal="right" vertical="center"/>
    </xf>
    <xf numFmtId="0" fontId="5" fillId="0" borderId="3" xfId="0" applyFont="1" applyBorder="1" applyAlignment="1">
      <alignment vertical="center" wrapText="1" shrinkToFit="1"/>
    </xf>
  </cellXfs>
  <cellStyles count="3">
    <cellStyle name="桁区切り 2 2" xfId="1" xr:uid="{70CEB36F-94C1-44E5-BFD0-E1B865FF1A42}"/>
    <cellStyle name="標準" xfId="0" builtinId="0"/>
    <cellStyle name="標準_2046" xfId="2" xr:uid="{C1F7E30A-6F7B-4F50-A18E-9E8D9463C3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AFCBD-7596-46EE-A04F-C7744C54038E}">
  <sheetPr>
    <tabColor rgb="FFFFC000"/>
  </sheetPr>
  <dimension ref="A1:Q29"/>
  <sheetViews>
    <sheetView showZeros="0" tabSelected="1" view="pageBreakPreview" zoomScale="80" zoomScaleNormal="100" zoomScaleSheetLayoutView="80" workbookViewId="0">
      <selection activeCell="B29" sqref="B29:C29"/>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0</v>
      </c>
      <c r="B1" s="1"/>
      <c r="C1" s="1"/>
      <c r="D1" s="1"/>
      <c r="E1" s="1"/>
      <c r="F1" s="1"/>
      <c r="G1" s="1"/>
      <c r="H1" s="1"/>
      <c r="I1" s="1"/>
      <c r="J1" s="1"/>
      <c r="K1" s="1"/>
    </row>
    <row r="2" spans="1:17" ht="24" x14ac:dyDescent="0.15">
      <c r="A2" s="3"/>
      <c r="B2" s="3"/>
      <c r="C2" s="3"/>
      <c r="D2" s="3"/>
      <c r="E2" s="3"/>
      <c r="F2" s="3"/>
      <c r="G2" s="3"/>
      <c r="H2" s="3"/>
      <c r="I2" s="3"/>
      <c r="J2" s="3"/>
      <c r="K2" s="4" t="s">
        <v>29</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I13" s="15"/>
      <c r="J13" s="16"/>
    </row>
    <row r="14" spans="1:17" ht="21" customHeight="1" x14ac:dyDescent="0.15">
      <c r="E14" s="17"/>
      <c r="F14" s="17"/>
      <c r="G14" s="17"/>
      <c r="H14" s="17"/>
    </row>
    <row r="15" spans="1:17" ht="17.25" x14ac:dyDescent="0.15">
      <c r="A15" s="18" t="s">
        <v>10</v>
      </c>
      <c r="B15" s="18"/>
      <c r="C15" s="18"/>
      <c r="D15" s="18"/>
      <c r="E15" s="18"/>
      <c r="F15" s="18"/>
      <c r="G15" s="18"/>
      <c r="H15" s="18"/>
      <c r="I15" s="18"/>
      <c r="J15" s="18"/>
      <c r="K15" s="18"/>
    </row>
    <row r="16" spans="1:17" s="27" customFormat="1" ht="45" customHeight="1" thickBot="1" x14ac:dyDescent="0.2">
      <c r="A16" s="19" t="s">
        <v>11</v>
      </c>
      <c r="B16" s="20" t="s">
        <v>12</v>
      </c>
      <c r="C16" s="21"/>
      <c r="D16" s="20" t="s">
        <v>13</v>
      </c>
      <c r="E16" s="22"/>
      <c r="F16" s="21"/>
      <c r="G16" s="23" t="s">
        <v>14</v>
      </c>
      <c r="H16" s="23" t="s">
        <v>15</v>
      </c>
      <c r="I16" s="24" t="s">
        <v>16</v>
      </c>
      <c r="J16" s="24" t="s">
        <v>17</v>
      </c>
      <c r="K16" s="23" t="s">
        <v>18</v>
      </c>
      <c r="L16" s="25"/>
      <c r="M16" s="25"/>
      <c r="N16" s="25"/>
      <c r="O16" s="25"/>
      <c r="P16" s="26"/>
      <c r="Q16" s="25"/>
    </row>
    <row r="17" spans="1:17" ht="45" customHeight="1" thickBot="1" x14ac:dyDescent="0.2">
      <c r="A17" s="28">
        <v>1</v>
      </c>
      <c r="B17" s="29" t="s">
        <v>30</v>
      </c>
      <c r="C17" s="29"/>
      <c r="D17" s="30" t="s">
        <v>19</v>
      </c>
      <c r="E17" s="31"/>
      <c r="F17" s="32"/>
      <c r="G17" s="33" t="s">
        <v>20</v>
      </c>
      <c r="H17" s="34">
        <v>1</v>
      </c>
      <c r="I17" s="35"/>
      <c r="J17" s="36"/>
      <c r="K17" s="37"/>
      <c r="L17" s="38"/>
      <c r="M17" s="39"/>
      <c r="N17" s="39"/>
      <c r="O17" s="39"/>
      <c r="P17" s="40"/>
      <c r="Q17" s="11"/>
    </row>
    <row r="18" spans="1:17" ht="45" customHeight="1" x14ac:dyDescent="0.15">
      <c r="A18" s="28">
        <v>2</v>
      </c>
      <c r="B18" s="41" t="s">
        <v>21</v>
      </c>
      <c r="C18" s="41"/>
      <c r="D18" s="42"/>
      <c r="E18" s="43"/>
      <c r="F18" s="44"/>
      <c r="G18" s="33"/>
      <c r="H18" s="34"/>
      <c r="I18" s="45"/>
      <c r="J18" s="46"/>
      <c r="K18" s="37"/>
      <c r="L18" s="39"/>
      <c r="M18" s="39"/>
      <c r="N18" s="39"/>
      <c r="O18" s="39"/>
      <c r="P18" s="40"/>
      <c r="Q18" s="11"/>
    </row>
    <row r="19" spans="1:17" ht="45" customHeight="1" x14ac:dyDescent="0.15">
      <c r="A19" s="28">
        <v>3</v>
      </c>
      <c r="B19" s="47"/>
      <c r="C19" s="47"/>
      <c r="D19" s="42"/>
      <c r="E19" s="43"/>
      <c r="F19" s="44"/>
      <c r="G19" s="33"/>
      <c r="H19" s="34"/>
      <c r="I19" s="48"/>
      <c r="J19" s="49"/>
      <c r="K19" s="37"/>
      <c r="L19" s="39"/>
      <c r="M19" s="39"/>
      <c r="N19" s="39"/>
      <c r="O19" s="39"/>
      <c r="P19" s="40"/>
      <c r="Q19" s="11"/>
    </row>
    <row r="20" spans="1:17" ht="45" customHeight="1" x14ac:dyDescent="0.15">
      <c r="A20" s="28">
        <v>4</v>
      </c>
      <c r="B20" s="47"/>
      <c r="C20" s="47"/>
      <c r="D20" s="50"/>
      <c r="E20" s="51"/>
      <c r="F20" s="52"/>
      <c r="G20" s="33"/>
      <c r="H20" s="34"/>
      <c r="I20" s="48"/>
      <c r="J20" s="49"/>
      <c r="K20" s="37"/>
      <c r="L20" s="39"/>
      <c r="M20" s="39"/>
      <c r="N20" s="39"/>
      <c r="O20" s="39"/>
      <c r="P20" s="40"/>
      <c r="Q20" s="11"/>
    </row>
    <row r="21" spans="1:17" ht="45" customHeight="1" x14ac:dyDescent="0.15">
      <c r="A21" s="28">
        <v>5</v>
      </c>
      <c r="B21" s="47"/>
      <c r="C21" s="47"/>
      <c r="D21" s="53"/>
      <c r="E21" s="54"/>
      <c r="F21" s="55"/>
      <c r="G21" s="33"/>
      <c r="H21" s="34"/>
      <c r="I21" s="48"/>
      <c r="J21" s="49"/>
      <c r="K21" s="37"/>
      <c r="L21" s="39"/>
      <c r="M21" s="39"/>
      <c r="N21" s="39"/>
      <c r="O21" s="39"/>
      <c r="P21" s="40"/>
      <c r="Q21" s="11"/>
    </row>
    <row r="22" spans="1:17" ht="45" customHeight="1" x14ac:dyDescent="0.15">
      <c r="A22" s="28">
        <v>6</v>
      </c>
      <c r="B22" s="47"/>
      <c r="C22" s="47"/>
      <c r="D22" s="53"/>
      <c r="E22" s="54"/>
      <c r="F22" s="55"/>
      <c r="G22" s="33"/>
      <c r="H22" s="34"/>
      <c r="I22" s="48"/>
      <c r="J22" s="49"/>
      <c r="K22" s="37"/>
      <c r="L22" s="39"/>
      <c r="M22" s="39"/>
      <c r="N22" s="39"/>
      <c r="O22" s="39"/>
      <c r="P22" s="40"/>
      <c r="Q22" s="11"/>
    </row>
    <row r="23" spans="1:17" ht="45" customHeight="1" thickBot="1" x14ac:dyDescent="0.2">
      <c r="A23" s="28">
        <v>7</v>
      </c>
      <c r="B23" s="47"/>
      <c r="C23" s="47"/>
      <c r="D23" s="53"/>
      <c r="E23" s="54"/>
      <c r="F23" s="55"/>
      <c r="G23" s="33"/>
      <c r="H23" s="34"/>
      <c r="I23" s="56"/>
      <c r="J23" s="57"/>
      <c r="K23" s="37"/>
      <c r="L23" s="39"/>
      <c r="M23" s="39"/>
      <c r="N23" s="39"/>
      <c r="O23" s="39"/>
      <c r="P23" s="40"/>
      <c r="Q23" s="11"/>
    </row>
    <row r="24" spans="1:17" ht="45" customHeight="1" thickBot="1" x14ac:dyDescent="0.2">
      <c r="A24" s="58" t="s">
        <v>22</v>
      </c>
      <c r="B24" s="59"/>
      <c r="C24" s="60"/>
      <c r="D24" s="58"/>
      <c r="E24" s="59"/>
      <c r="F24" s="60"/>
      <c r="G24" s="61"/>
      <c r="H24" s="62"/>
      <c r="I24" s="63"/>
      <c r="J24" s="64">
        <f>SUM(J17:J23)</f>
        <v>0</v>
      </c>
      <c r="K24" s="65"/>
    </row>
    <row r="25" spans="1:17" ht="45" customHeight="1" x14ac:dyDescent="0.15">
      <c r="A25" s="20" t="s">
        <v>23</v>
      </c>
      <c r="B25" s="22"/>
      <c r="C25" s="66" t="s">
        <v>31</v>
      </c>
      <c r="D25" s="67"/>
      <c r="E25" s="67"/>
      <c r="F25" s="68" t="s">
        <v>24</v>
      </c>
      <c r="G25" s="68"/>
      <c r="H25" s="68"/>
      <c r="I25" s="69" t="s">
        <v>32</v>
      </c>
      <c r="J25" s="70"/>
      <c r="K25" s="71"/>
    </row>
    <row r="26" spans="1:17" ht="21.75" customHeight="1" x14ac:dyDescent="0.15">
      <c r="B26" s="72" t="s">
        <v>25</v>
      </c>
      <c r="C26" s="72"/>
      <c r="D26" s="72"/>
      <c r="E26" s="72"/>
      <c r="F26" s="72"/>
      <c r="G26" s="72"/>
      <c r="H26" s="72"/>
      <c r="I26" s="72"/>
      <c r="J26" s="72"/>
    </row>
    <row r="27" spans="1:17" ht="21.75" customHeight="1" x14ac:dyDescent="0.15">
      <c r="B27" s="72" t="s">
        <v>26</v>
      </c>
      <c r="C27" s="72"/>
      <c r="D27" s="72"/>
      <c r="E27" s="72"/>
      <c r="F27" s="72"/>
      <c r="G27" s="72"/>
      <c r="H27" s="72"/>
      <c r="I27" s="72"/>
      <c r="J27" s="72"/>
    </row>
    <row r="29" spans="1:17" ht="17.25" x14ac:dyDescent="0.15">
      <c r="B29" s="72" t="s">
        <v>27</v>
      </c>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F8D8B767-485F-4C11-B5FC-4B2082A17BC8}"/>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86A64-9BEE-43E1-8CC4-EF91912ACD2B}">
  <sheetPr>
    <tabColor rgb="FFFFC000"/>
  </sheetPr>
  <dimension ref="A1:Q29"/>
  <sheetViews>
    <sheetView showZeros="0" view="pageBreakPreview" zoomScale="80" zoomScaleNormal="100" zoomScaleSheetLayoutView="80" workbookViewId="0">
      <selection activeCell="B29" sqref="B29:C29"/>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28</v>
      </c>
      <c r="B1" s="1"/>
      <c r="C1" s="1"/>
      <c r="D1" s="1"/>
      <c r="E1" s="1"/>
      <c r="F1" s="1"/>
      <c r="G1" s="1"/>
      <c r="H1" s="1"/>
      <c r="I1" s="1"/>
      <c r="J1" s="1"/>
      <c r="K1" s="1"/>
    </row>
    <row r="2" spans="1:17" ht="24" x14ac:dyDescent="0.15">
      <c r="A2" s="3"/>
      <c r="B2" s="3"/>
      <c r="C2" s="3"/>
      <c r="D2" s="3"/>
      <c r="E2" s="3"/>
      <c r="F2" s="3"/>
      <c r="G2" s="3"/>
      <c r="H2" s="3"/>
      <c r="I2" s="3"/>
      <c r="J2" s="3"/>
      <c r="K2" s="4" t="str">
        <f>見積書!K2</f>
        <v>Ｏ　Ｃ　第２７６号</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I13" s="15"/>
      <c r="J13" s="16"/>
    </row>
    <row r="14" spans="1:17" ht="21" customHeight="1" x14ac:dyDescent="0.15">
      <c r="E14" s="17"/>
      <c r="F14" s="17"/>
      <c r="G14" s="17"/>
      <c r="H14" s="17"/>
    </row>
    <row r="15" spans="1:17" ht="17.25" x14ac:dyDescent="0.15">
      <c r="A15" s="18" t="s">
        <v>10</v>
      </c>
      <c r="B15" s="18"/>
      <c r="C15" s="18"/>
      <c r="D15" s="18"/>
      <c r="E15" s="18"/>
      <c r="F15" s="18"/>
      <c r="G15" s="18"/>
      <c r="H15" s="18"/>
      <c r="I15" s="18"/>
      <c r="J15" s="18"/>
      <c r="K15" s="18"/>
    </row>
    <row r="16" spans="1:17" s="27" customFormat="1" ht="45" customHeight="1" thickBot="1" x14ac:dyDescent="0.2">
      <c r="A16" s="19" t="s">
        <v>11</v>
      </c>
      <c r="B16" s="20" t="s">
        <v>12</v>
      </c>
      <c r="C16" s="21"/>
      <c r="D16" s="20" t="s">
        <v>13</v>
      </c>
      <c r="E16" s="22"/>
      <c r="F16" s="21"/>
      <c r="G16" s="23" t="s">
        <v>14</v>
      </c>
      <c r="H16" s="23" t="s">
        <v>15</v>
      </c>
      <c r="I16" s="24" t="s">
        <v>16</v>
      </c>
      <c r="J16" s="24" t="s">
        <v>17</v>
      </c>
      <c r="K16" s="23" t="s">
        <v>18</v>
      </c>
      <c r="L16" s="25"/>
      <c r="M16" s="25"/>
      <c r="N16" s="25"/>
      <c r="O16" s="25"/>
      <c r="P16" s="26"/>
      <c r="Q16" s="25"/>
    </row>
    <row r="17" spans="1:17" ht="45" customHeight="1" thickBot="1" x14ac:dyDescent="0.2">
      <c r="A17" s="28">
        <v>1</v>
      </c>
      <c r="B17" s="41" t="str">
        <f>見積書!B17</f>
        <v>民間データベースの利用（その５４）</v>
      </c>
      <c r="C17" s="41"/>
      <c r="D17" s="30" t="str">
        <f>見積書!D17</f>
        <v>仕様書のとおり(DIH-LB-26096)</v>
      </c>
      <c r="E17" s="31"/>
      <c r="F17" s="32"/>
      <c r="G17" s="33" t="str">
        <f>見積書!G17</f>
        <v>式</v>
      </c>
      <c r="H17" s="34">
        <f>見積書!H17</f>
        <v>1</v>
      </c>
      <c r="I17" s="64"/>
      <c r="J17" s="36">
        <f t="shared" ref="J17:J23" si="0">H17*I17</f>
        <v>0</v>
      </c>
      <c r="K17" s="37">
        <f>見積書!K17</f>
        <v>0</v>
      </c>
      <c r="L17" s="38"/>
      <c r="M17" s="39"/>
      <c r="N17" s="39"/>
      <c r="O17" s="39"/>
      <c r="P17" s="40"/>
      <c r="Q17" s="11"/>
    </row>
    <row r="18" spans="1:17" ht="45" customHeight="1" x14ac:dyDescent="0.15">
      <c r="A18" s="28">
        <v>2</v>
      </c>
      <c r="B18" s="41" t="str">
        <f>見積書!B18</f>
        <v>以下余白</v>
      </c>
      <c r="C18" s="41"/>
      <c r="D18" s="42">
        <f>見積書!D18</f>
        <v>0</v>
      </c>
      <c r="E18" s="43"/>
      <c r="F18" s="44"/>
      <c r="G18" s="33">
        <f>見積書!G18</f>
        <v>0</v>
      </c>
      <c r="H18" s="34">
        <f>見積書!H18</f>
        <v>0</v>
      </c>
      <c r="I18" s="45"/>
      <c r="J18" s="46">
        <f t="shared" si="0"/>
        <v>0</v>
      </c>
      <c r="K18" s="37">
        <f>見積書!K18</f>
        <v>0</v>
      </c>
      <c r="L18" s="39"/>
      <c r="M18" s="39"/>
      <c r="N18" s="39"/>
      <c r="O18" s="39"/>
      <c r="P18" s="40"/>
      <c r="Q18" s="11"/>
    </row>
    <row r="19" spans="1:17" ht="45" customHeight="1" x14ac:dyDescent="0.15">
      <c r="A19" s="28">
        <v>3</v>
      </c>
      <c r="B19" s="47">
        <f>見積書!B19</f>
        <v>0</v>
      </c>
      <c r="C19" s="47"/>
      <c r="D19" s="42">
        <f>見積書!D19</f>
        <v>0</v>
      </c>
      <c r="E19" s="43"/>
      <c r="F19" s="44"/>
      <c r="G19" s="33">
        <f>見積書!G19</f>
        <v>0</v>
      </c>
      <c r="H19" s="34">
        <f>見積書!H19</f>
        <v>0</v>
      </c>
      <c r="I19" s="48"/>
      <c r="J19" s="49">
        <f t="shared" si="0"/>
        <v>0</v>
      </c>
      <c r="K19" s="37">
        <f>見積書!K19</f>
        <v>0</v>
      </c>
      <c r="L19" s="39"/>
      <c r="M19" s="39"/>
      <c r="N19" s="39"/>
      <c r="O19" s="39"/>
      <c r="P19" s="40"/>
      <c r="Q19" s="11"/>
    </row>
    <row r="20" spans="1:17" ht="45" customHeight="1" x14ac:dyDescent="0.15">
      <c r="A20" s="28">
        <v>4</v>
      </c>
      <c r="B20" s="47">
        <f>見積書!B20</f>
        <v>0</v>
      </c>
      <c r="C20" s="47"/>
      <c r="D20" s="50">
        <f>見積書!D20</f>
        <v>0</v>
      </c>
      <c r="E20" s="51"/>
      <c r="F20" s="52"/>
      <c r="G20" s="33">
        <f>見積書!G20</f>
        <v>0</v>
      </c>
      <c r="H20" s="34">
        <f>見積書!H20</f>
        <v>0</v>
      </c>
      <c r="I20" s="48"/>
      <c r="J20" s="49">
        <f t="shared" si="0"/>
        <v>0</v>
      </c>
      <c r="K20" s="37">
        <f>見積書!K20</f>
        <v>0</v>
      </c>
      <c r="L20" s="39"/>
      <c r="M20" s="39"/>
      <c r="N20" s="39"/>
      <c r="O20" s="39"/>
      <c r="P20" s="40"/>
      <c r="Q20" s="11"/>
    </row>
    <row r="21" spans="1:17" ht="45" customHeight="1" x14ac:dyDescent="0.15">
      <c r="A21" s="28">
        <v>5</v>
      </c>
      <c r="B21" s="47">
        <f>見積書!B21</f>
        <v>0</v>
      </c>
      <c r="C21" s="47"/>
      <c r="D21" s="53">
        <f>見積書!D21</f>
        <v>0</v>
      </c>
      <c r="E21" s="54"/>
      <c r="F21" s="55"/>
      <c r="G21" s="33">
        <f>見積書!G21</f>
        <v>0</v>
      </c>
      <c r="H21" s="34">
        <f>見積書!H21</f>
        <v>0</v>
      </c>
      <c r="I21" s="48"/>
      <c r="J21" s="49">
        <f t="shared" si="0"/>
        <v>0</v>
      </c>
      <c r="K21" s="37">
        <f>見積書!K21</f>
        <v>0</v>
      </c>
      <c r="L21" s="39"/>
      <c r="M21" s="39"/>
      <c r="N21" s="39"/>
      <c r="O21" s="39"/>
      <c r="P21" s="40"/>
      <c r="Q21" s="11"/>
    </row>
    <row r="22" spans="1:17" ht="45" customHeight="1" x14ac:dyDescent="0.15">
      <c r="A22" s="28">
        <v>6</v>
      </c>
      <c r="B22" s="47">
        <f>見積書!B22</f>
        <v>0</v>
      </c>
      <c r="C22" s="47"/>
      <c r="D22" s="53">
        <f>見積書!D22</f>
        <v>0</v>
      </c>
      <c r="E22" s="54"/>
      <c r="F22" s="55"/>
      <c r="G22" s="33">
        <f>見積書!G22</f>
        <v>0</v>
      </c>
      <c r="H22" s="34">
        <f>見積書!H22</f>
        <v>0</v>
      </c>
      <c r="I22" s="48"/>
      <c r="J22" s="49">
        <f t="shared" si="0"/>
        <v>0</v>
      </c>
      <c r="K22" s="37">
        <f>見積書!K22</f>
        <v>0</v>
      </c>
      <c r="L22" s="39"/>
      <c r="M22" s="39"/>
      <c r="N22" s="39"/>
      <c r="O22" s="39"/>
      <c r="P22" s="40"/>
      <c r="Q22" s="11"/>
    </row>
    <row r="23" spans="1:17" ht="45" customHeight="1" thickBot="1" x14ac:dyDescent="0.2">
      <c r="A23" s="28">
        <v>7</v>
      </c>
      <c r="B23" s="47">
        <f>見積書!B23</f>
        <v>0</v>
      </c>
      <c r="C23" s="47"/>
      <c r="D23" s="53">
        <f>見積書!D23</f>
        <v>0</v>
      </c>
      <c r="E23" s="54"/>
      <c r="F23" s="55"/>
      <c r="G23" s="33">
        <f>見積書!G23</f>
        <v>0</v>
      </c>
      <c r="H23" s="34">
        <f>見積書!H23</f>
        <v>0</v>
      </c>
      <c r="I23" s="48"/>
      <c r="J23" s="57">
        <f t="shared" si="0"/>
        <v>0</v>
      </c>
      <c r="K23" s="37">
        <f>見積書!K23</f>
        <v>0</v>
      </c>
      <c r="L23" s="39"/>
      <c r="M23" s="39"/>
      <c r="N23" s="39"/>
      <c r="O23" s="39"/>
      <c r="P23" s="40"/>
      <c r="Q23" s="11"/>
    </row>
    <row r="24" spans="1:17" ht="45" customHeight="1" thickBot="1" x14ac:dyDescent="0.2">
      <c r="A24" s="58" t="s">
        <v>22</v>
      </c>
      <c r="B24" s="59"/>
      <c r="C24" s="60"/>
      <c r="D24" s="58"/>
      <c r="E24" s="59"/>
      <c r="F24" s="60"/>
      <c r="G24" s="61"/>
      <c r="H24" s="73"/>
      <c r="I24" s="63"/>
      <c r="J24" s="64">
        <f>SUM(J17:J23)</f>
        <v>0</v>
      </c>
      <c r="K24" s="65"/>
    </row>
    <row r="25" spans="1:17" ht="45" customHeight="1" x14ac:dyDescent="0.15">
      <c r="A25" s="20" t="s">
        <v>23</v>
      </c>
      <c r="B25" s="22"/>
      <c r="C25" s="66" t="str">
        <f>見積書!C25</f>
        <v>契約締結日～令和9年3月31日</v>
      </c>
      <c r="D25" s="67"/>
      <c r="E25" s="67"/>
      <c r="F25" s="68" t="s">
        <v>24</v>
      </c>
      <c r="G25" s="68"/>
      <c r="H25" s="68"/>
      <c r="I25" s="74" t="str">
        <f>見積書!I25</f>
        <v>情報本部（市ヶ谷）</v>
      </c>
      <c r="J25" s="70"/>
      <c r="K25" s="71"/>
    </row>
    <row r="26" spans="1:17" ht="21.75" customHeight="1" x14ac:dyDescent="0.15">
      <c r="B26" s="72" t="s">
        <v>25</v>
      </c>
      <c r="C26" s="72"/>
      <c r="D26" s="72"/>
      <c r="E26" s="72"/>
      <c r="F26" s="72"/>
      <c r="G26" s="72"/>
      <c r="H26" s="72"/>
      <c r="I26" s="72"/>
      <c r="J26" s="72"/>
    </row>
    <row r="27" spans="1:17" ht="21.75" customHeight="1" x14ac:dyDescent="0.15">
      <c r="B27" s="72" t="s">
        <v>26</v>
      </c>
      <c r="C27" s="72"/>
      <c r="D27" s="72"/>
      <c r="E27" s="72"/>
      <c r="F27" s="72"/>
      <c r="G27" s="72"/>
      <c r="H27" s="72"/>
      <c r="I27" s="72"/>
      <c r="J27" s="72"/>
    </row>
    <row r="29" spans="1:17" ht="17.25" x14ac:dyDescent="0.15">
      <c r="B29" s="72" t="s">
        <v>27</v>
      </c>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43827D07-7811-436A-9595-2EDAAE290D34}"/>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見積書</vt:lpstr>
      <vt:lpstr>参考見積書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髙田 剛史</dc:creator>
  <cp:lastModifiedBy>髙田 剛史</cp:lastModifiedBy>
  <dcterms:created xsi:type="dcterms:W3CDTF">2026-09-30T00:14:46Z</dcterms:created>
  <dcterms:modified xsi:type="dcterms:W3CDTF">2026-09-30T00:15:13Z</dcterms:modified>
</cp:coreProperties>
</file>