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9.9oc)更衣室の電子錠等の設置役務\"/>
    </mc:Choice>
  </mc:AlternateContent>
  <xr:revisionPtr revIDLastSave="0" documentId="8_{9BA5E5FD-CD2C-49BE-A000-FB90A9181A59}" xr6:coauthVersionLast="36" xr6:coauthVersionMax="36" xr10:uidLastSave="{00000000-0000-0000-0000-000000000000}"/>
  <bookViews>
    <workbookView xWindow="1395" yWindow="0" windowWidth="23220" windowHeight="10545" xr2:uid="{D038208C-3FFB-42DD-9988-E140815158D0}"/>
  </bookViews>
  <sheets>
    <sheet name="見積書" sheetId="1" r:id="rId1"/>
    <sheet name="参考見積書" sheetId="2" r:id="rId2"/>
    <sheet name="同等品申請" sheetId="3" r:id="rId3"/>
  </sheets>
  <externalReferences>
    <externalReference r:id="rId4"/>
    <externalReference r:id="rId5"/>
  </externalReferences>
  <definedNames>
    <definedName name="_Fill" localSheetId="2" hidden="1">#REF!</definedName>
    <definedName name="_Fill" hidden="1">#REF!</definedName>
    <definedName name="_Key1" localSheetId="2" hidden="1">[2]T!#REF!</definedName>
    <definedName name="_Key1" hidden="1">[2]T!#REF!</definedName>
    <definedName name="_Key2" localSheetId="2" hidden="1">#REF!</definedName>
    <definedName name="_Key2" hidden="1">#REF!</definedName>
    <definedName name="_Order1" hidden="1">255</definedName>
    <definedName name="_Order2" hidden="1">255</definedName>
    <definedName name="A" localSheetId="2" hidden="1">{#N/A,#N/A,FALSE,"加工";#N/A,#N/A,FALSE,"見積概算中確";#N/A,#N/A,FALSE,"設計"}</definedName>
    <definedName name="A" hidden="1">{#N/A,#N/A,FALSE,"加工";#N/A,#N/A,FALSE,"見積概算中確";#N/A,#N/A,FALSE,"設計"}</definedName>
    <definedName name="AA" localSheetId="2"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BC" localSheetId="2"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Ｂ" localSheetId="2" hidden="1">{#N/A,#N/A,FALSE,"加工";#N/A,#N/A,FALSE,"見積概算中確";#N/A,#N/A,FALSE,"設計"}</definedName>
    <definedName name="Ｂ" hidden="1">{#N/A,#N/A,FALSE,"加工";#N/A,#N/A,FALSE,"見積概算中確";#N/A,#N/A,FALSE,"設計"}</definedName>
    <definedName name="Ｆ" localSheetId="2" hidden="1">#REF!</definedName>
    <definedName name="Ｆ" hidden="1">#REF!</definedName>
    <definedName name="FA" localSheetId="2" hidden="1">#REF!</definedName>
    <definedName name="FA" hidden="1">#REF!</definedName>
    <definedName name="Ｇ" localSheetId="2" hidden="1">{#N/A,#N/A,FALSE,"加工";#N/A,#N/A,FALSE,"見積概算中確";#N/A,#N/A,FALSE,"設計"}</definedName>
    <definedName name="Ｇ" hidden="1">{#N/A,#N/A,FALSE,"加工";#N/A,#N/A,FALSE,"見積概算中確";#N/A,#N/A,FALSE,"設計"}</definedName>
    <definedName name="Ｈ" localSheetId="2" hidden="1">{#N/A,#N/A,FALSE,"加工";#N/A,#N/A,FALSE,"見積概算中確";#N/A,#N/A,FALSE,"設計"}</definedName>
    <definedName name="Ｈ" hidden="1">{#N/A,#N/A,FALSE,"加工";#N/A,#N/A,FALSE,"見積概算中確";#N/A,#N/A,FALSE,"設計"}</definedName>
    <definedName name="HTML_CodePage" hidden="1">1</definedName>
    <definedName name="HTML_Control" localSheetId="2" hidden="1">{"' 仕入見積回答書'!$B$1"}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Ｋ" localSheetId="2" hidden="1">{#N/A,#N/A,FALSE,"直材";#N/A,#N/A,FALSE,"加工・直経"}</definedName>
    <definedName name="Ｋ" hidden="1">{#N/A,#N/A,FALSE,"直材";#N/A,#N/A,FALSE,"加工・直経"}</definedName>
    <definedName name="ＬＬ" localSheetId="2"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_xlnm.Print_Area" localSheetId="2">同等品申請!$A$1:$H$52</definedName>
    <definedName name="s" localSheetId="2" hidden="1">{#N/A,#N/A,FALSE,"加工";#N/A,#N/A,FALSE,"見積概算中確";#N/A,#N/A,FALSE,"設計"}</definedName>
    <definedName name="s" hidden="1">{#N/A,#N/A,FALSE,"加工";#N/A,#N/A,FALSE,"見積概算中確";#N/A,#N/A,FALSE,"設計"}</definedName>
    <definedName name="T" localSheetId="2" hidden="1">{#N/A,#N/A,FALSE,"加工";#N/A,#N/A,FALSE,"見積概算中確";#N/A,#N/A,FALSE,"設計"}</definedName>
    <definedName name="T" hidden="1">{#N/A,#N/A,FALSE,"加工";#N/A,#N/A,FALSE,"見積概算中確";#N/A,#N/A,FALSE,"設計"}</definedName>
    <definedName name="wrn.４." localSheetId="2" hidden="1">{#N/A,#N/A,FALSE,"加工";#N/A,#N/A,FALSE,"見積概算中確";#N/A,#N/A,FALSE,"設計"}</definedName>
    <definedName name="wrn.４." hidden="1">{#N/A,#N/A,FALSE,"加工";#N/A,#N/A,FALSE,"見積概算中確";#N/A,#N/A,FALSE,"設計"}</definedName>
    <definedName name="wrn.４４." localSheetId="2"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2"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2"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2"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2" hidden="1">{#N/A,#N/A,FALSE,"加工工数";#N/A,#N/A,FALSE,"設計工数";#N/A,#N/A,FALSE,"検査工数"}</definedName>
    <definedName name="wrn.工数グラフ." hidden="1">{#N/A,#N/A,FALSE,"加工工数";#N/A,#N/A,FALSE,"設計工数";#N/A,#N/A,FALSE,"検査工数"}</definedName>
    <definedName name="wrn.梱包輸送." localSheetId="2" hidden="1">{#N/A,#N/A,FALSE,"契約概要";#N/A,#N/A,FALSE,"総括";#N/A,#N/A,FALSE,"費目";#N/A,#N/A,FALSE,"梱包輸送"}</definedName>
    <definedName name="wrn.梱包輸送." hidden="1">{#N/A,#N/A,FALSE,"契約概要";#N/A,#N/A,FALSE,"総括";#N/A,#N/A,FALSE,"費目";#N/A,#N/A,FALSE,"梱包輸送"}</definedName>
    <definedName name="wrn.単価推移グラフ." localSheetId="2"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2" hidden="1">{#N/A,#N/A,FALSE,"契約概要";#N/A,#N/A,FALSE,"総括";#N/A,#N/A,FALSE,"費目";#N/A,#N/A,FALSE,"設計"}</definedName>
    <definedName name="wrn.直経." hidden="1">{#N/A,#N/A,FALSE,"契約概要";#N/A,#N/A,FALSE,"総括";#N/A,#N/A,FALSE,"費目";#N/A,#N/A,FALSE,"設計"}</definedName>
    <definedName name="wrn.直材." localSheetId="2"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2" hidden="1">{#N/A,#N/A,FALSE,"直材";#N/A,#N/A,FALSE,"加工・直経"}</definedName>
    <definedName name="wrn.直材・加工・直経内訳." hidden="1">{#N/A,#N/A,FALSE,"直材";#N/A,#N/A,FALSE,"加工・直経"}</definedName>
    <definedName name="wrn.特割." localSheetId="2" hidden="1">{#N/A,#N/A,FALSE,"特割(G)";#N/A,#N/A,FALSE,"特割 (表)"}</definedName>
    <definedName name="wrn.特割." hidden="1">{#N/A,#N/A,FALSE,"特割(G)";#N/A,#N/A,FALSE,"特割 (表)"}</definedName>
    <definedName name="wrn.表." localSheetId="2"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2" hidden="1">{#N/A,#N/A,FALSE,"表紙";#N/A,#N/A,FALSE,"見積一覧";#N/A,#N/A,FALSE,"生産状況";#N/A,#N/A,FALSE,"前提"}</definedName>
    <definedName name="wrn.表紙._.見積._.生産状況._.前提." hidden="1">{#N/A,#N/A,FALSE,"表紙";#N/A,#N/A,FALSE,"見積一覧";#N/A,#N/A,FALSE,"生産状況";#N/A,#N/A,FALSE,"前提"}</definedName>
    <definedName name="Ｚ" localSheetId="2" hidden="1">{#N/A,#N/A,FALSE,"表紙";#N/A,#N/A,FALSE,"概要";#N/A,#N/A,FALSE,"価格査定調書";#N/A,#N/A,FALSE,"査定内訳書"}</definedName>
    <definedName name="Ｚ" hidden="1">{#N/A,#N/A,FALSE,"表紙";#N/A,#N/A,FALSE,"概要";#N/A,#N/A,FALSE,"価格査定調書";#N/A,#N/A,FALSE,"査定内訳書"}</definedName>
    <definedName name="ちちち" localSheetId="2" hidden="1">{#N/A,#N/A,FALSE,"契約概要";#N/A,#N/A,FALSE,"総括";#N/A,#N/A,FALSE,"費目";#N/A,#N/A,FALSE,"梱包輸送"}</definedName>
    <definedName name="ちちち" hidden="1">{#N/A,#N/A,FALSE,"契約概要";#N/A,#N/A,FALSE,"総括";#N/A,#N/A,FALSE,"費目";#N/A,#N/A,FALSE,"梱包輸送"}</definedName>
    <definedName name="むむむむむむむむむむ" localSheetId="2" hidden="1">{#N/A,#N/A,FALSE,"表紙";#N/A,#N/A,FALSE,"見積一覧";#N/A,#N/A,FALSE,"生産状況";#N/A,#N/A,FALSE,"前提"}</definedName>
    <definedName name="むむむむむむむむむむ" hidden="1">{#N/A,#N/A,FALSE,"表紙";#N/A,#N/A,FALSE,"見積一覧";#N/A,#N/A,FALSE,"生産状況";#N/A,#N/A,FALSE,"前提"}</definedName>
    <definedName name="めるる" localSheetId="2" hidden="1">{#N/A,#N/A,FALSE,"契約概要";#N/A,#N/A,FALSE,"総括";#N/A,#N/A,FALSE,"費目";#N/A,#N/A,FALSE,"梱包輸送"}</definedName>
    <definedName name="めるる" hidden="1">{#N/A,#N/A,FALSE,"契約概要";#N/A,#N/A,FALSE,"総括";#N/A,#N/A,FALSE,"費目";#N/A,#N/A,FALSE,"梱包輸送"}</definedName>
    <definedName name="りまららまけ" localSheetId="2" hidden="1">{#N/A,#N/A,FALSE,"契約概要";#N/A,#N/A,FALSE,"総括";#N/A,#N/A,FALSE,"費目";#N/A,#N/A,FALSE,"設計"}</definedName>
    <definedName name="りまららまけ" hidden="1">{#N/A,#N/A,FALSE,"契約概要";#N/A,#N/A,FALSE,"総括";#N/A,#N/A,FALSE,"費目";#N/A,#N/A,FALSE,"設計"}</definedName>
    <definedName name="加工" localSheetId="2" hidden="1">{#N/A,#N/A,FALSE,"契約概要";#N/A,#N/A,FALSE,"総括";#N/A,#N/A,FALSE,"費目";#N/A,#N/A,FALSE,"加工";#N/A,#N/A,FALSE,"ＬＣ"}</definedName>
    <definedName name="加工" hidden="1">{#N/A,#N/A,FALSE,"契約概要";#N/A,#N/A,FALSE,"総括";#N/A,#N/A,FALSE,"費目";#N/A,#N/A,FALSE,"加工";#N/A,#N/A,FALSE,"ＬＣ"}</definedName>
    <definedName name="監査" localSheetId="2" hidden="1">{#N/A,#N/A,FALSE,"契約概要";#N/A,#N/A,FALSE,"総括";#N/A,#N/A,FALSE,"費目";#N/A,#N/A,FALSE,"梱包輸送"}</definedName>
    <definedName name="監査" hidden="1">{#N/A,#N/A,FALSE,"契約概要";#N/A,#N/A,FALSE,"総括";#N/A,#N/A,FALSE,"費目";#N/A,#N/A,FALSE,"梱包輸送"}</definedName>
    <definedName name="監査協議" localSheetId="2" hidden="1">{#N/A,#N/A,FALSE,"表紙";#N/A,#N/A,FALSE,"概要";#N/A,#N/A,FALSE,"価格査定調書";#N/A,#N/A,FALSE,"査定内訳書"}</definedName>
    <definedName name="監査協議" hidden="1">{#N/A,#N/A,FALSE,"表紙";#N/A,#N/A,FALSE,"概要";#N/A,#N/A,FALSE,"価格査定調書";#N/A,#N/A,FALSE,"査定内訳書"}</definedName>
    <definedName name="工数グラフ" localSheetId="2" hidden="1">{#N/A,#N/A,FALSE,"加工工数";#N/A,#N/A,FALSE,"設計工数";#N/A,#N/A,FALSE,"検査工数"}</definedName>
    <definedName name="工数グラフ" hidden="1">{#N/A,#N/A,FALSE,"加工工数";#N/A,#N/A,FALSE,"設計工数";#N/A,#N/A,FALSE,"検査工数"}</definedName>
    <definedName name="梱包輸送" localSheetId="2" hidden="1">{#N/A,#N/A,FALSE,"契約概要";#N/A,#N/A,FALSE,"総括";#N/A,#N/A,FALSE,"費目";#N/A,#N/A,FALSE,"梱包輸送"}</definedName>
    <definedName name="梱包輸送" hidden="1">{#N/A,#N/A,FALSE,"契約概要";#N/A,#N/A,FALSE,"総括";#N/A,#N/A,FALSE,"費目";#N/A,#N/A,FALSE,"梱包輸送"}</definedName>
    <definedName name="実績一覧" localSheetId="2" hidden="1">{"' 仕入見積回答書'!$B$1"}</definedName>
    <definedName name="実績一覧" hidden="1">{"' 仕入見積回答書'!$B$1"}</definedName>
    <definedName name="多田" localSheetId="2" hidden="1">{#N/A,#N/A,FALSE,"表紙";#N/A,#N/A,FALSE,"見積一覧";#N/A,#N/A,FALSE,"生産状況";#N/A,#N/A,FALSE,"前提"}</definedName>
    <definedName name="多田" hidden="1">{#N/A,#N/A,FALSE,"表紙";#N/A,#N/A,FALSE,"見積一覧";#N/A,#N/A,FALSE,"生産状況";#N/A,#N/A,FALSE,"前提"}</definedName>
    <definedName name="単価推移グラフ" localSheetId="2"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直径" localSheetId="2" hidden="1">{#N/A,#N/A,FALSE,"契約概要";#N/A,#N/A,FALSE,"総括";#N/A,#N/A,FALSE,"費目";#N/A,#N/A,FALSE,"設計"}</definedName>
    <definedName name="直径" hidden="1">{#N/A,#N/A,FALSE,"契約概要";#N/A,#N/A,FALSE,"総括";#N/A,#N/A,FALSE,"費目";#N/A,#N/A,FALSE,"設計"}</definedName>
    <definedName name="直材" localSheetId="2"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2" hidden="1">{#N/A,#N/A,FALSE,"直材";#N/A,#N/A,FALSE,"加工・直経"}</definedName>
    <definedName name="直材・加工・直径内訳" hidden="1">{#N/A,#N/A,FALSE,"直材";#N/A,#N/A,FALSE,"加工・直経"}</definedName>
    <definedName name="特割" localSheetId="2" hidden="1">{#N/A,#N/A,FALSE,"特割(G)";#N/A,#N/A,FALSE,"特割 (表)"}</definedName>
    <definedName name="特割" hidden="1">{#N/A,#N/A,FALSE,"特割(G)";#N/A,#N/A,FALSE,"特割 (表)"}</definedName>
    <definedName name="納期変更" localSheetId="2" hidden="1">{#N/A,#N/A,FALSE,"加工";#N/A,#N/A,FALSE,"見積概算中確";#N/A,#N/A,FALSE,"設計"}</definedName>
    <definedName name="納期変更" hidden="1">{#N/A,#N/A,FALSE,"加工";#N/A,#N/A,FALSE,"見積概算中確";#N/A,#N/A,FALSE,"設計"}</definedName>
    <definedName name="要求とりまとめ" localSheetId="2"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2" i="3" l="1"/>
  <c r="B31" i="3"/>
  <c r="B30" i="3"/>
  <c r="D14" i="3"/>
  <c r="K23" i="2"/>
  <c r="H23" i="2"/>
  <c r="J23" i="2" s="1"/>
  <c r="G23" i="2"/>
  <c r="D23" i="2"/>
  <c r="B23" i="2"/>
  <c r="K22" i="2"/>
  <c r="J22" i="2"/>
  <c r="H22" i="2"/>
  <c r="G22" i="2"/>
  <c r="D22" i="2"/>
  <c r="B22" i="2"/>
  <c r="K21" i="2"/>
  <c r="J21" i="2"/>
  <c r="H21" i="2"/>
  <c r="G21" i="2"/>
  <c r="D21" i="2"/>
  <c r="B21" i="2"/>
  <c r="K20" i="2"/>
  <c r="H20" i="2"/>
  <c r="J20" i="2" s="1"/>
  <c r="G20" i="2"/>
  <c r="D20" i="2"/>
  <c r="B20" i="2"/>
  <c r="K19" i="2"/>
  <c r="H19" i="2"/>
  <c r="J19" i="2" s="1"/>
  <c r="G19" i="2"/>
  <c r="D19" i="2"/>
  <c r="B19" i="2"/>
  <c r="K18" i="2"/>
  <c r="J18" i="2"/>
  <c r="H18" i="2"/>
  <c r="G18" i="2"/>
  <c r="D18" i="2"/>
  <c r="B18" i="2"/>
  <c r="K17" i="2"/>
  <c r="J17" i="2"/>
  <c r="H17" i="2"/>
  <c r="G17" i="2"/>
  <c r="D17" i="2"/>
  <c r="I25" i="2"/>
  <c r="C25" i="2"/>
  <c r="J24" i="1"/>
  <c r="B17" i="2"/>
  <c r="K2" i="2"/>
  <c r="J24" i="2" l="1"/>
</calcChain>
</file>

<file path=xl/sharedStrings.xml><?xml version="1.0" encoding="utf-8"?>
<sst xmlns="http://schemas.openxmlformats.org/spreadsheetml/2006/main" count="99" uniqueCount="64">
  <si>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</si>
  <si>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</si>
  <si>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</si>
  <si>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</si>
  <si>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</si>
  <si>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</si>
  <si>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</si>
  <si>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</si>
  <si>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</si>
  <si>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</si>
  <si>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</si>
  <si>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</si>
  <si>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</si>
  <si>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</si>
  <si>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</si>
  <si>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</si>
  <si>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</si>
  <si>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</si>
  <si>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</si>
  <si>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仕様書のとおり(DIH-LT-26082)</t>
    <rPh sb="0" eb="3">
      <t>シヨウショ</t>
    </rPh>
    <phoneticPr fontId="3"/>
  </si>
  <si>
    <t>式</t>
    <rPh sb="0" eb="1">
      <t>シキ</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</si>
  <si>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</si>
  <si>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</si>
  <si>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</si>
  <si>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</si>
  <si>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</si>
  <si>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</si>
  <si>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</si>
  <si>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</si>
  <si>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同等品審査申請書</t>
    <rPh sb="0" eb="3">
      <t>ドウトウヒン</t>
    </rPh>
    <rPh sb="3" eb="5">
      <t>シンサ</t>
    </rPh>
    <rPh sb="5" eb="8">
      <t>シンセイショ</t>
    </rPh>
    <phoneticPr fontId="3"/>
  </si>
  <si>
    <t>令和   　年  　 月 　   日</t>
    <rPh sb="0" eb="2">
      <t>レイワ</t>
    </rPh>
    <rPh sb="6" eb="7">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</si>
  <si>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</si>
  <si>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</si>
  <si>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</si>
  <si>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</si>
  <si>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標記について、下記の物品等を同等品として審査を申請する。</t>
    <rPh sb="0" eb="2">
      <t>ヒョウキ</t>
    </rPh>
    <rPh sb="7" eb="9">
      <t>カキ</t>
    </rPh>
    <rPh sb="10" eb="13">
      <t>ブッピントウ</t>
    </rPh>
    <rPh sb="14" eb="17">
      <t>ドウトウヒン</t>
    </rPh>
    <rPh sb="20" eb="22">
      <t>シンサ</t>
    </rPh>
    <rPh sb="23" eb="25">
      <t>シンセイ</t>
    </rPh>
    <phoneticPr fontId="3"/>
  </si>
  <si>
    <t>件　　　名：</t>
    <rPh sb="0" eb="1">
      <t>ケン</t>
    </rPh>
    <rPh sb="4" eb="5">
      <t>メイ</t>
    </rPh>
    <phoneticPr fontId="3"/>
  </si>
  <si>
    <t>規　格　等：</t>
    <rPh sb="0" eb="1">
      <t>キ</t>
    </rPh>
    <rPh sb="2" eb="3">
      <t>カク</t>
    </rPh>
    <rPh sb="4" eb="5">
      <t>トウ</t>
    </rPh>
    <phoneticPr fontId="3"/>
  </si>
  <si>
    <t>要求番号</t>
    <rPh sb="0" eb="2">
      <t>ヨウキュウ</t>
    </rPh>
    <rPh sb="2" eb="4">
      <t>バンゴウ</t>
    </rPh>
    <phoneticPr fontId="3"/>
  </si>
  <si>
    <t>要求品名</t>
    <rPh sb="0" eb="2">
      <t>ヨウキュウ</t>
    </rPh>
    <rPh sb="2" eb="4">
      <t>ヒンメイ</t>
    </rPh>
    <phoneticPr fontId="3"/>
  </si>
  <si>
    <t>規格</t>
    <rPh sb="0" eb="2">
      <t>キカク</t>
    </rPh>
    <phoneticPr fontId="3"/>
  </si>
  <si>
    <t>同等品規格</t>
    <rPh sb="0" eb="3">
      <t>ドウトウヒン</t>
    </rPh>
    <rPh sb="3" eb="5">
      <t>キカク</t>
    </rPh>
    <phoneticPr fontId="3"/>
  </si>
  <si>
    <t>備考</t>
    <rPh sb="0" eb="2">
      <t>ビコウ</t>
    </rPh>
    <phoneticPr fontId="3"/>
  </si>
  <si>
    <t>１　同等品審査に時間を要するので、カタログ・関連資料等審査の参考となる資料を</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phoneticPr fontId="3"/>
  </si>
  <si>
    <t>　添付し、余裕をもって支出負担行為担当官に提出されたい。</t>
    <rPh sb="5" eb="7">
      <t>ヨユウ</t>
    </rPh>
    <rPh sb="11" eb="13">
      <t>シシュツ</t>
    </rPh>
    <rPh sb="13" eb="15">
      <t>フタン</t>
    </rPh>
    <rPh sb="15" eb="17">
      <t>コウイ</t>
    </rPh>
    <rPh sb="17" eb="20">
      <t>タントウカン</t>
    </rPh>
    <rPh sb="21" eb="23">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</si>
  <si>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</si>
  <si>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</si>
  <si>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0" eb="2">
      <t>レイワ</t>
    </rPh>
    <rPh sb="5" eb="6">
      <t>ネン</t>
    </rPh>
    <rPh sb="9" eb="10">
      <t>ツキ</t>
    </rPh>
    <rPh sb="13" eb="14">
      <t>ヒ</t>
    </rPh>
    <phoneticPr fontId="3"/>
  </si>
  <si>
    <t>　殿</t>
    <rPh sb="1" eb="2">
      <t>ドノ</t>
    </rPh>
    <phoneticPr fontId="18"/>
  </si>
  <si>
    <t>防衛省情報本部</t>
    <rPh sb="0" eb="2">
      <t>ボウエイ</t>
    </rPh>
    <rPh sb="2" eb="3">
      <t>ショウ</t>
    </rPh>
    <rPh sb="3" eb="5">
      <t>ジョウホウ</t>
    </rPh>
    <rPh sb="5" eb="7">
      <t>ホンブ</t>
    </rPh>
    <phoneticPr fontId="3"/>
  </si>
  <si>
    <t>上記申請について、下記のとおり通知する。</t>
    <rPh sb="0" eb="2">
      <t>ジョウキ</t>
    </rPh>
    <rPh sb="2" eb="4">
      <t>シンセイ</t>
    </rPh>
    <rPh sb="9" eb="11">
      <t>カキ</t>
    </rPh>
    <rPh sb="15" eb="17">
      <t>ツウチ</t>
    </rPh>
    <phoneticPr fontId="3"/>
  </si>
  <si>
    <t>№</t>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</si>
  <si>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</si>
  <si>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</si>
  <si>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</si>
  <si>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</si>
  <si>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調達要求番号</t>
    <rPh sb="0" eb="2">
      <t>チョウタツ</t>
    </rPh>
    <rPh sb="2" eb="4">
      <t>ヨウキュウ</t>
    </rPh>
    <rPh sb="4" eb="6">
      <t>バンゴウ</t>
    </rPh>
    <phoneticPr fontId="3"/>
  </si>
  <si>
    <t>　上記商品を同等品と審査した。</t>
    <rPh sb="1" eb="3">
      <t>ジョウキ</t>
    </rPh>
    <rPh sb="3" eb="5">
      <t>ショウヒン</t>
    </rPh>
    <rPh sb="6" eb="9">
      <t>ドウトウヒン</t>
    </rPh>
    <rPh sb="10" eb="12">
      <t>シンサ</t>
    </rPh>
    <phoneticPr fontId="3"/>
  </si>
  <si>
    <t>　上記商品を不許可と審査した。</t>
    <rPh sb="1" eb="3">
      <t>ジョウキ</t>
    </rPh>
    <rPh sb="3" eb="5">
      <t>ショウヒン</t>
    </rPh>
    <rPh sb="6" eb="7">
      <t>フ</t>
    </rPh>
    <rPh sb="7" eb="9">
      <t>キョカ</t>
    </rPh>
    <rPh sb="10" eb="12">
      <t>シンサ</t>
    </rPh>
    <phoneticPr fontId="3"/>
  </si>
  <si>
    <t>統合情報部長</t>
    <rPh sb="0" eb="2">
      <t>トウゴウ</t>
    </rPh>
    <rPh sb="2" eb="4">
      <t>ジョウホウ</t>
    </rPh>
    <rPh sb="4" eb="6">
      <t>ブチョウ</t>
    </rPh>
    <phoneticPr fontId="3"/>
  </si>
  <si>
    <t>Ｏ　Ｃ　第２３８号</t>
  </si>
  <si>
    <t>更衣室の電子錠等の設置役務</t>
  </si>
  <si>
    <t>契約締結日～令和8年12月31日</t>
  </si>
  <si>
    <t>情報本部（市ヶ谷）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</si>
</sst>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quot;#,##0_);[Red]\(&quot;¥&quot;#,##0\)"/>
    <numFmt numFmtId="177" formatCode="#,##0_ "/>
    <numFmt numFmtId="178" formatCode="#,##0_);[Red]\(#,##0\)"/>
    <numFmt numFmtId="179" formatCode="[$-411]ggge&quot;年&quot;m&quot;月&quot;d&quot;日&quot;;@"/>
    <numFmt numFmtId="180" formatCode="&quot;第&quot;General&quot;号&quot;"/>
  </numFmts>
  <fonts count="19"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6"/>
      <name val="ＭＳ 明朝"/>
      <family val="1"/>
      <charset val="128"/>
    </font>
    <font>
      <sz val="18"/>
      <name val="ＭＳ 明朝"/>
      <family val="1"/>
      <charset val="128"/>
    </font>
    <font>
      <sz val="14"/>
      <name val="ＭＳ 明朝"/>
      <family val="1"/>
      <charset val="128"/>
    </font>
    <font>
      <sz val="10"/>
      <name val="ＭＳ 明朝"/>
      <family val="1"/>
      <charset val="128"/>
    </font>
    <font>
      <sz val="9"/>
      <name val="ＭＳ 明朝"/>
      <family val="1"/>
      <charset val="128"/>
    </font>
    <font>
      <strike/>
      <sz val="14"/>
      <name val="ＭＳ 明朝"/>
      <family val="1"/>
      <charset val="128"/>
    </font>
    <font>
      <sz val="14"/>
      <name val="ＭＳ Ｐ明朝"/>
      <family val="1"/>
      <charset val="128"/>
    </font>
    <font>
      <sz val="11"/>
      <color theme="1"/>
      <name val="游ゴシック"/>
      <family val="2"/>
      <scheme val="minor"/>
    </font>
    <font>
      <sz val="16"/>
      <color theme="1"/>
      <name val="ＭＳ Ｐ明朝"/>
      <family val="1"/>
      <charset val="128"/>
    </font>
    <font>
      <sz val="16"/>
      <name val="ＭＳ Ｐ明朝"/>
      <family val="1"/>
      <charset val="128"/>
    </font>
    <font>
      <sz val="6"/>
      <name val="游ゴシック"/>
      <family val="3"/>
      <charset val="128"/>
      <scheme val="minor"/>
    </font>
  </fonts>
  <fills count="3">
    <fill>
      <patternFill patternType="none"/>
    </fill>
    <fill>
      <patternFill patternType="gray125"/>
    </fill>
    <fill>
      <patternFill patternType="solid">
        <fgColor rgb="FFFFC000"/>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
      <left/>
      <right/>
      <top/>
      <bottom style="mediumDashDotDot">
        <color indexed="64"/>
      </bottom>
      <diagonal/>
    </border>
  </borders>
  <cellStyleXfs count="6">
    <xf numFmtId="0" fontId="0" fillId="0" borderId="0"/>
    <xf numFmtId="38" fontId="1" fillId="0" borderId="0" applyFont="0" applyFill="0" applyBorder="0" applyAlignment="0" applyProtection="0"/>
    <xf numFmtId="0" fontId="1" fillId="0" borderId="0"/>
    <xf numFmtId="0" fontId="1" fillId="0" borderId="0">
      <alignment vertical="center"/>
    </xf>
    <xf numFmtId="0" fontId="1" fillId="0" borderId="0"/>
    <xf numFmtId="0" fontId="15" fillId="0" borderId="0"/>
  </cellStyleXfs>
  <cellXfs count="127">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8" fillId="0" borderId="0" xfId="0" applyFont="1" applyAlignment="1">
      <alignment vertical="center"/>
    </xf>
    <xf numFmtId="0" fontId="5" fillId="0" borderId="0" xfId="0" applyFont="1" applyAlignment="1">
      <alignment horizontal="center" vertical="center"/>
    </xf>
    <xf numFmtId="176" fontId="9" fillId="0" borderId="0" xfId="1" applyNumberFormat="1" applyFont="1" applyBorder="1" applyAlignment="1">
      <alignment horizontal="left" vertical="center"/>
    </xf>
    <xf numFmtId="0" fontId="4" fillId="0" borderId="0" xfId="0" applyFont="1" applyBorder="1" applyAlignment="1">
      <alignment vertical="center"/>
    </xf>
    <xf numFmtId="0" fontId="10"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1" fillId="0" borderId="2" xfId="0" applyFont="1" applyBorder="1" applyAlignment="1">
      <alignment horizontal="left" vertical="center" wrapText="1" shrinkToFit="1"/>
    </xf>
    <xf numFmtId="0" fontId="11" fillId="0" borderId="3" xfId="0" applyNumberFormat="1" applyFont="1" applyBorder="1" applyAlignment="1">
      <alignment horizontal="left" vertical="center" wrapText="1"/>
    </xf>
    <xf numFmtId="0" fontId="11" fillId="0" borderId="5" xfId="0" applyNumberFormat="1" applyFont="1" applyBorder="1" applyAlignment="1">
      <alignment horizontal="left" vertical="center" wrapText="1"/>
    </xf>
    <xf numFmtId="0" fontId="11" fillId="0" borderId="4" xfId="0" applyNumberFormat="1" applyFont="1" applyBorder="1" applyAlignment="1">
      <alignment horizontal="left" vertical="center" wrapText="1"/>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2"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0" fontId="11"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0" fontId="12" fillId="0" borderId="2" xfId="0" applyFont="1" applyBorder="1" applyAlignment="1">
      <alignment vertical="center" wrapText="1" shrinkToFit="1"/>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12" fillId="0" borderId="3" xfId="0" applyNumberFormat="1" applyFont="1" applyBorder="1" applyAlignment="1">
      <alignment vertical="center" wrapText="1"/>
    </xf>
    <xf numFmtId="0" fontId="12" fillId="0" borderId="5" xfId="0" applyNumberFormat="1" applyFont="1" applyBorder="1" applyAlignment="1">
      <alignment vertical="center" wrapText="1"/>
    </xf>
    <xf numFmtId="0" fontId="12" fillId="0" borderId="4" xfId="0" applyNumberFormat="1" applyFont="1" applyBorder="1" applyAlignment="1">
      <alignment vertical="center" wrapTex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10" fillId="0" borderId="0" xfId="0" applyFont="1" applyAlignment="1">
      <alignment vertical="center"/>
    </xf>
    <xf numFmtId="0" fontId="4" fillId="0" borderId="2" xfId="0" applyFont="1" applyBorder="1" applyAlignment="1">
      <alignment horizontal="right" vertical="center"/>
    </xf>
    <xf numFmtId="0" fontId="5" fillId="0" borderId="3" xfId="0" applyFont="1" applyBorder="1" applyAlignment="1">
      <alignment vertical="center" wrapText="1" shrinkToFit="1"/>
    </xf>
    <xf numFmtId="0" fontId="8" fillId="0" borderId="0" xfId="3" applyFont="1" applyAlignment="1">
      <alignment horizontal="center" vertical="center"/>
    </xf>
    <xf numFmtId="0" fontId="4" fillId="0" borderId="0" xfId="3" applyFont="1">
      <alignment vertical="center"/>
    </xf>
    <xf numFmtId="0" fontId="5" fillId="0" borderId="0" xfId="3" applyFont="1">
      <alignment vertical="center"/>
    </xf>
    <xf numFmtId="14" fontId="5" fillId="0" borderId="0" xfId="3" quotePrefix="1" applyNumberFormat="1" applyFont="1" applyAlignment="1">
      <alignment horizontal="right" vertical="center"/>
    </xf>
    <xf numFmtId="0" fontId="5" fillId="0" borderId="0" xfId="3" applyFont="1" applyAlignment="1">
      <alignment horizontal="left" vertical="center"/>
    </xf>
    <xf numFmtId="0" fontId="4" fillId="0" borderId="0" xfId="3" applyFont="1" applyAlignment="1">
      <alignment horizontal="left" vertical="center"/>
    </xf>
    <xf numFmtId="58" fontId="5" fillId="0" borderId="0" xfId="3" applyNumberFormat="1" applyFont="1">
      <alignment vertical="center"/>
    </xf>
    <xf numFmtId="0" fontId="5" fillId="0" borderId="0" xfId="3" applyFont="1" applyAlignment="1">
      <alignment horizontal="left" vertical="center"/>
    </xf>
    <xf numFmtId="0" fontId="5" fillId="0" borderId="0" xfId="3" applyFont="1" applyAlignment="1">
      <alignment horizontal="left" vertical="center" shrinkToFit="1"/>
    </xf>
    <xf numFmtId="0" fontId="10" fillId="0" borderId="0" xfId="3" applyFont="1">
      <alignment vertical="center"/>
    </xf>
    <xf numFmtId="180" fontId="14" fillId="0" borderId="0" xfId="4" applyNumberFormat="1" applyFont="1" applyFill="1" applyAlignment="1">
      <alignment horizontal="left" vertical="center"/>
    </xf>
    <xf numFmtId="0" fontId="8" fillId="0" borderId="0" xfId="3" applyFont="1">
      <alignment vertical="center"/>
    </xf>
    <xf numFmtId="0" fontId="16" fillId="0" borderId="0" xfId="5" applyFont="1" applyAlignment="1">
      <alignment horizontal="right"/>
    </xf>
    <xf numFmtId="180" fontId="17" fillId="0" borderId="0" xfId="4" applyNumberFormat="1" applyFont="1" applyFill="1" applyAlignment="1">
      <alignment horizontal="left" vertical="center"/>
    </xf>
    <xf numFmtId="0" fontId="10" fillId="0" borderId="0" xfId="3" applyFont="1" applyAlignment="1">
      <alignment horizontal="left" vertical="center" wrapText="1"/>
    </xf>
    <xf numFmtId="0" fontId="4" fillId="0" borderId="2" xfId="3" applyFont="1" applyBorder="1" applyAlignment="1">
      <alignment horizontal="center" vertical="center" shrinkToFit="1"/>
    </xf>
    <xf numFmtId="0" fontId="4" fillId="0" borderId="2" xfId="3" applyFont="1" applyBorder="1" applyAlignment="1">
      <alignment horizontal="center" vertical="center"/>
    </xf>
    <xf numFmtId="0" fontId="4" fillId="0" borderId="11" xfId="3" applyFont="1" applyBorder="1" applyAlignment="1">
      <alignment horizontal="center" vertical="center"/>
    </xf>
    <xf numFmtId="56" fontId="5" fillId="0" borderId="2" xfId="3" applyNumberFormat="1" applyFont="1" applyBorder="1" applyAlignment="1">
      <alignment vertical="center" wrapText="1" shrinkToFit="1"/>
    </xf>
    <xf numFmtId="0" fontId="5" fillId="0" borderId="2" xfId="3" applyFont="1" applyBorder="1" applyAlignment="1">
      <alignment vertical="center" wrapText="1"/>
    </xf>
    <xf numFmtId="0" fontId="5" fillId="0" borderId="2" xfId="3" applyFont="1" applyBorder="1" applyAlignment="1">
      <alignment vertical="center" wrapText="1" shrinkToFit="1"/>
    </xf>
    <xf numFmtId="0" fontId="4" fillId="0" borderId="11" xfId="3" applyFont="1" applyBorder="1">
      <alignment vertical="center"/>
    </xf>
    <xf numFmtId="0" fontId="4" fillId="0" borderId="2" xfId="3" applyFont="1" applyBorder="1" applyAlignment="1">
      <alignment horizontal="left" vertical="center" wrapText="1"/>
    </xf>
    <xf numFmtId="0" fontId="4" fillId="0" borderId="2" xfId="3" applyFont="1" applyBorder="1" applyAlignment="1">
      <alignment vertical="center" wrapText="1"/>
    </xf>
    <xf numFmtId="56" fontId="4" fillId="0" borderId="2" xfId="3" applyNumberFormat="1" applyFont="1" applyBorder="1" applyAlignment="1">
      <alignment vertical="center" wrapText="1" shrinkToFit="1"/>
    </xf>
    <xf numFmtId="0" fontId="4" fillId="0" borderId="2" xfId="3" applyFont="1" applyBorder="1" applyAlignment="1">
      <alignment vertical="center" wrapText="1" shrinkToFit="1"/>
    </xf>
    <xf numFmtId="0" fontId="4" fillId="0" borderId="2" xfId="3" applyFont="1" applyBorder="1" applyAlignment="1">
      <alignment horizontal="left" vertical="center"/>
    </xf>
    <xf numFmtId="0" fontId="4" fillId="0" borderId="2" xfId="3" applyFont="1" applyBorder="1" applyAlignment="1">
      <alignment vertical="center" shrinkToFit="1"/>
    </xf>
    <xf numFmtId="0" fontId="4" fillId="0" borderId="2" xfId="3" applyFont="1" applyBorder="1">
      <alignment vertical="center"/>
    </xf>
    <xf numFmtId="0" fontId="4" fillId="0" borderId="0" xfId="3" applyFont="1" applyBorder="1">
      <alignment vertical="center"/>
    </xf>
    <xf numFmtId="0" fontId="5" fillId="0" borderId="12" xfId="3" applyFont="1" applyBorder="1">
      <alignment vertical="center"/>
    </xf>
    <xf numFmtId="0" fontId="5" fillId="0" borderId="0" xfId="3" applyFont="1" applyBorder="1">
      <alignment vertical="center"/>
    </xf>
    <xf numFmtId="0" fontId="5" fillId="0" borderId="0" xfId="3" applyFont="1" applyAlignment="1">
      <alignment horizontal="left" vertical="center" shrinkToFit="1"/>
    </xf>
    <xf numFmtId="0" fontId="4" fillId="0" borderId="0" xfId="3" applyFont="1" applyAlignment="1">
      <alignment horizontal="left" vertical="center" shrinkToFi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5" xfId="3" applyFont="1" applyBorder="1" applyAlignment="1">
      <alignment horizontal="center" vertical="center"/>
    </xf>
    <xf numFmtId="0" fontId="4" fillId="0" borderId="0" xfId="3" applyFont="1" applyBorder="1" applyAlignment="1">
      <alignment horizontal="center" vertical="center"/>
    </xf>
    <xf numFmtId="0" fontId="5" fillId="0" borderId="2" xfId="3" applyFont="1" applyBorder="1" applyAlignment="1">
      <alignment horizontal="center" vertical="center"/>
    </xf>
    <xf numFmtId="0" fontId="5" fillId="0" borderId="3" xfId="3" applyFont="1" applyBorder="1" applyAlignment="1">
      <alignment vertical="center"/>
    </xf>
    <xf numFmtId="0" fontId="4" fillId="0" borderId="5" xfId="3" applyFont="1" applyBorder="1" applyAlignment="1">
      <alignment vertical="center"/>
    </xf>
    <xf numFmtId="0" fontId="4" fillId="0" borderId="4" xfId="3" applyFont="1" applyBorder="1" applyAlignment="1">
      <alignment vertical="center"/>
    </xf>
    <xf numFmtId="0" fontId="4" fillId="2" borderId="0" xfId="3" applyFont="1" applyFill="1">
      <alignment vertical="center"/>
    </xf>
    <xf numFmtId="0" fontId="5" fillId="0" borderId="6" xfId="3" applyFont="1" applyBorder="1" applyAlignment="1">
      <alignment vertical="center" shrinkToFit="1"/>
    </xf>
    <xf numFmtId="0" fontId="5" fillId="0" borderId="6" xfId="3" applyFont="1" applyBorder="1">
      <alignment vertical="center"/>
    </xf>
    <xf numFmtId="0" fontId="4" fillId="0" borderId="9" xfId="3" applyFont="1" applyBorder="1" applyAlignment="1">
      <alignment vertical="center" shrinkToFit="1"/>
    </xf>
    <xf numFmtId="0" fontId="5" fillId="0" borderId="9" xfId="3" applyFont="1" applyBorder="1">
      <alignment vertical="center"/>
    </xf>
  </cellXfs>
  <cellStyles count="6">
    <cellStyle name="桁区切り 2 2" xfId="1" xr:uid="{F2D0EB9A-2FBA-413F-96B4-55ECBCC53FAB}"/>
    <cellStyle name="標準" xfId="0" builtinId="0"/>
    <cellStyle name="標準 24 2" xfId="5" xr:uid="{9F021204-1283-4098-B602-933EE701EA57}"/>
    <cellStyle name="標準 26" xfId="3" xr:uid="{D82E1821-7A29-4194-B2FF-DA2B0482CA4D}"/>
    <cellStyle name="標準_2046" xfId="2" xr:uid="{FFD5E5DE-E85A-4196-9A78-E6E86C7A94F5}"/>
    <cellStyle name="標準_決定済通知書等" xfId="4" xr:uid="{FB865071-4FAD-4639-A822-7E9D1CB837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773;&#22577;&#26412;&#37096;/&#32207;&#21209;&#37096;/&#34892;&#25919;&#25991;&#26360;&#20849;&#26377;&#12501;&#12457;&#12523;&#12480;/&#20250;&#35336;&#35506;/&#26908;&#35342;&#20013;&#12501;&#12457;&#12523;&#12480;/&#20250;&#35336;&#29677;/33&#12304;&#22823;&#20998;&#39006;&#12305;&#65288;&#26908;&#35342;&#20013;&#65289;&#20250;&#35336;/4&#12304;&#20013;&#20998;&#39006;&#12305;&#65288;&#26908;&#35342;&#20013;&#65289;&#22865;&#32004;/&#12304;&#23567;&#20998;&#39006;&#12305;&#20196;&#21644;&#65303;&#24180;&#24230;&#22865;&#32004;&#23455;&#26045;&#35336;&#30011;/&#20196;&#21644;7&#24180;&#24230;/&#22865;&#32004;&#20418;&#65313;/&#9679;08&#24180;&#24230;/12_&#24441;&#21209;/(8.6.19&#20837;&#26413;82&#12539;96&#12539;101&#12539;104)&#65315;&#65299;&#26847;&#12501;&#12525;&#12450;&#31227;&#35373;&#12395;&#20276;&#12358;&#20844;&#21002;&#24773;&#22577;&#21454;&#38598;&#35013;&#32622;&#12398;&#12493;&#12483;&#12488;&#12527;&#12540;&#12463;&#27083;&#31689;&#12539;&#65324;&#65298;&#12473;&#12452;&#12483;&#12481;&#35373;&#23450;&#31561;&#24441;&#21209;/&#20837;&#26413;&#20844;&#21578;&#31561;&#12487;&#12540;&#12479;&#65288;&#65315;&#65299;&#26847;&#12501;&#12525;&#12450;&#31227;&#35373;&#12395;&#20276;&#12358;&#20844;&#21002;&#24773;&#22577;&#21454;&#38598;&#35013;&#32622;&#12398;&#12493;&#12483;&#12488;&#12527;&#12540;&#12463;&#27083;&#31689;&#12539;&#65324;&#65298;&#12473;&#12452;&#12483;&#12481;&#35373;&#23450;&#31561;&#24441;&#2120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実施計画"/>
      <sheetName val="実計内訳"/>
      <sheetName val="公告"/>
      <sheetName val="公告内訳"/>
      <sheetName val="公告別紙"/>
      <sheetName val="同等品条件項目"/>
      <sheetName val="公告内訳 (2)"/>
      <sheetName val="訂正公告"/>
      <sheetName val="訂正公告(2)"/>
      <sheetName val="訂正公告(3)"/>
      <sheetName val="参加届"/>
      <sheetName val="同等品申請"/>
      <sheetName val="同等品申請（内訳）"/>
      <sheetName val="入札書"/>
      <sheetName val="入札書内訳"/>
      <sheetName val="見積書（参考資料）"/>
      <sheetName val="見積書内訳"/>
      <sheetName val="入札書（見積書）内訳 "/>
      <sheetName val="落判"/>
      <sheetName val="落判内訳"/>
      <sheetName val="済通兼指令書"/>
      <sheetName val="済通内訳"/>
      <sheetName val="ﾁｪｯｸｼｰﾄ"/>
      <sheetName val="付紙様式"/>
      <sheetName val="発注"/>
      <sheetName val="契約書(仰決"/>
      <sheetName val="契約書"/>
      <sheetName val="請書"/>
      <sheetName val="役務完了届"/>
      <sheetName val="役完内訳"/>
      <sheetName val="請求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45C21-037F-4605-9E0B-49711C393FA8}">
  <sheetPr>
    <tabColor rgb="FFFFC000"/>
  </sheetPr>
  <dimension ref="A1:Q29"/>
  <sheetViews>
    <sheetView showZeros="0" tabSelected="1" view="pageBreakPreview" zoomScale="80" zoomScaleNormal="100" zoomScaleSheetLayoutView="80" workbookViewId="0">
      <selection activeCell="P36" sqref="P36:U37"/>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60</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I13" s="16"/>
      <c r="J13" s="17"/>
    </row>
    <row r="14" spans="1:17" ht="21" customHeight="1" x14ac:dyDescent="0.15">
      <c r="E14" s="18"/>
      <c r="F14" s="18"/>
      <c r="G14" s="18"/>
      <c r="H14" s="18"/>
      <c r="I14" s="19"/>
    </row>
    <row r="15" spans="1:17" ht="17.25" x14ac:dyDescent="0.15">
      <c r="A15" s="20" t="s">
        <v>10</v>
      </c>
      <c r="B15" s="20"/>
      <c r="C15" s="20"/>
      <c r="D15" s="20"/>
      <c r="E15" s="20"/>
      <c r="F15" s="20"/>
      <c r="G15" s="20"/>
      <c r="H15" s="20"/>
      <c r="I15" s="20"/>
      <c r="J15" s="20"/>
      <c r="K15" s="20"/>
    </row>
    <row r="16" spans="1:17" s="29" customFormat="1" ht="45" customHeight="1" thickBot="1" x14ac:dyDescent="0.2">
      <c r="A16" s="21" t="s">
        <v>11</v>
      </c>
      <c r="B16" s="22" t="s">
        <v>12</v>
      </c>
      <c r="C16" s="23"/>
      <c r="D16" s="22" t="s">
        <v>13</v>
      </c>
      <c r="E16" s="24"/>
      <c r="F16" s="23"/>
      <c r="G16" s="25" t="s">
        <v>14</v>
      </c>
      <c r="H16" s="25" t="s">
        <v>15</v>
      </c>
      <c r="I16" s="26" t="s">
        <v>16</v>
      </c>
      <c r="J16" s="26" t="s">
        <v>17</v>
      </c>
      <c r="K16" s="25" t="s">
        <v>18</v>
      </c>
      <c r="L16" s="27"/>
      <c r="M16" s="27"/>
      <c r="N16" s="27"/>
      <c r="O16" s="27"/>
      <c r="P16" s="28"/>
      <c r="Q16" s="27"/>
    </row>
    <row r="17" spans="1:17" ht="45" customHeight="1" thickBot="1" x14ac:dyDescent="0.2">
      <c r="A17" s="30">
        <v>1</v>
      </c>
      <c r="B17" s="31" t="s">
        <v>61</v>
      </c>
      <c r="C17" s="31"/>
      <c r="D17" s="32" t="s">
        <v>19</v>
      </c>
      <c r="E17" s="33"/>
      <c r="F17" s="34"/>
      <c r="G17" s="35" t="s">
        <v>20</v>
      </c>
      <c r="H17" s="36">
        <v>1</v>
      </c>
      <c r="I17" s="37"/>
      <c r="J17" s="38"/>
      <c r="K17" s="39"/>
      <c r="L17" s="40"/>
      <c r="M17" s="41"/>
      <c r="N17" s="41"/>
      <c r="O17" s="41"/>
      <c r="P17" s="42"/>
      <c r="Q17" s="43"/>
    </row>
    <row r="18" spans="1:17" ht="45" customHeight="1" x14ac:dyDescent="0.15">
      <c r="A18" s="30">
        <v>2</v>
      </c>
      <c r="B18" s="44" t="s">
        <v>21</v>
      </c>
      <c r="C18" s="44"/>
      <c r="D18" s="45"/>
      <c r="E18" s="46"/>
      <c r="F18" s="47"/>
      <c r="G18" s="35"/>
      <c r="H18" s="36"/>
      <c r="I18" s="48"/>
      <c r="J18" s="49"/>
      <c r="K18" s="39"/>
      <c r="L18" s="41"/>
      <c r="M18" s="41"/>
      <c r="N18" s="41"/>
      <c r="O18" s="41"/>
      <c r="P18" s="42"/>
      <c r="Q18" s="43"/>
    </row>
    <row r="19" spans="1:17" ht="45" customHeight="1" x14ac:dyDescent="0.15">
      <c r="A19" s="30">
        <v>3</v>
      </c>
      <c r="B19" s="50"/>
      <c r="C19" s="50"/>
      <c r="D19" s="45"/>
      <c r="E19" s="46"/>
      <c r="F19" s="47"/>
      <c r="G19" s="35"/>
      <c r="H19" s="36"/>
      <c r="I19" s="51"/>
      <c r="J19" s="52"/>
      <c r="K19" s="39"/>
      <c r="L19" s="41"/>
      <c r="M19" s="41"/>
      <c r="N19" s="41"/>
      <c r="O19" s="41"/>
      <c r="P19" s="42"/>
      <c r="Q19" s="43"/>
    </row>
    <row r="20" spans="1:17" ht="45" customHeight="1" x14ac:dyDescent="0.15">
      <c r="A20" s="30">
        <v>4</v>
      </c>
      <c r="B20" s="50"/>
      <c r="C20" s="50"/>
      <c r="D20" s="53"/>
      <c r="E20" s="54"/>
      <c r="F20" s="55"/>
      <c r="G20" s="35"/>
      <c r="H20" s="36"/>
      <c r="I20" s="51"/>
      <c r="J20" s="52"/>
      <c r="K20" s="39"/>
      <c r="L20" s="41"/>
      <c r="M20" s="41"/>
      <c r="N20" s="41"/>
      <c r="O20" s="41"/>
      <c r="P20" s="42"/>
      <c r="Q20" s="43"/>
    </row>
    <row r="21" spans="1:17" ht="45" customHeight="1" x14ac:dyDescent="0.15">
      <c r="A21" s="30">
        <v>5</v>
      </c>
      <c r="B21" s="50"/>
      <c r="C21" s="50"/>
      <c r="D21" s="56"/>
      <c r="E21" s="57"/>
      <c r="F21" s="58"/>
      <c r="G21" s="35"/>
      <c r="H21" s="36"/>
      <c r="I21" s="51"/>
      <c r="J21" s="52"/>
      <c r="K21" s="39"/>
      <c r="L21" s="41"/>
      <c r="M21" s="41"/>
      <c r="N21" s="41"/>
      <c r="O21" s="41"/>
      <c r="P21" s="42"/>
      <c r="Q21" s="43"/>
    </row>
    <row r="22" spans="1:17" ht="45" customHeight="1" x14ac:dyDescent="0.15">
      <c r="A22" s="30">
        <v>6</v>
      </c>
      <c r="B22" s="50"/>
      <c r="C22" s="50"/>
      <c r="D22" s="56"/>
      <c r="E22" s="57"/>
      <c r="F22" s="58"/>
      <c r="G22" s="35"/>
      <c r="H22" s="36"/>
      <c r="I22" s="51"/>
      <c r="J22" s="52"/>
      <c r="K22" s="39"/>
      <c r="L22" s="41"/>
      <c r="M22" s="41"/>
      <c r="N22" s="41"/>
      <c r="O22" s="41"/>
      <c r="P22" s="42"/>
      <c r="Q22" s="43"/>
    </row>
    <row r="23" spans="1:17" ht="45" customHeight="1" thickBot="1" x14ac:dyDescent="0.2">
      <c r="A23" s="30">
        <v>7</v>
      </c>
      <c r="B23" s="50"/>
      <c r="C23" s="50"/>
      <c r="D23" s="56"/>
      <c r="E23" s="57"/>
      <c r="F23" s="58"/>
      <c r="G23" s="35"/>
      <c r="H23" s="36"/>
      <c r="I23" s="59"/>
      <c r="J23" s="60"/>
      <c r="K23" s="39"/>
      <c r="L23" s="41"/>
      <c r="M23" s="41"/>
      <c r="N23" s="41"/>
      <c r="O23" s="41"/>
      <c r="P23" s="42"/>
      <c r="Q23" s="43"/>
    </row>
    <row r="24" spans="1:17" ht="45" customHeight="1" thickBot="1" x14ac:dyDescent="0.2">
      <c r="A24" s="61" t="s">
        <v>22</v>
      </c>
      <c r="B24" s="62"/>
      <c r="C24" s="63"/>
      <c r="D24" s="61"/>
      <c r="E24" s="62"/>
      <c r="F24" s="63"/>
      <c r="G24" s="64"/>
      <c r="H24" s="65"/>
      <c r="I24" s="66"/>
      <c r="J24" s="67">
        <f>SUM(J17:J23)</f>
        <v>0</v>
      </c>
      <c r="K24" s="68"/>
    </row>
    <row r="25" spans="1:17" ht="45" customHeight="1" x14ac:dyDescent="0.15">
      <c r="A25" s="69" t="s">
        <v>23</v>
      </c>
      <c r="B25" s="70"/>
      <c r="C25" s="71" t="s">
        <v>62</v>
      </c>
      <c r="D25" s="72"/>
      <c r="E25" s="72"/>
      <c r="F25" s="73" t="s">
        <v>24</v>
      </c>
      <c r="G25" s="73"/>
      <c r="H25" s="73"/>
      <c r="I25" s="74" t="s">
        <v>63</v>
      </c>
      <c r="J25" s="75"/>
      <c r="K25" s="76"/>
    </row>
    <row r="26" spans="1:17" ht="21.75" customHeight="1" x14ac:dyDescent="0.15">
      <c r="B26" s="77" t="s">
        <v>25</v>
      </c>
      <c r="C26" s="77"/>
      <c r="D26" s="77"/>
      <c r="E26" s="77"/>
      <c r="F26" s="77"/>
      <c r="G26" s="77"/>
      <c r="H26" s="77"/>
      <c r="I26" s="77"/>
      <c r="J26" s="77"/>
    </row>
    <row r="27" spans="1:17" ht="21.75" customHeight="1" x14ac:dyDescent="0.15">
      <c r="B27" s="77" t="s">
        <v>26</v>
      </c>
      <c r="C27" s="77"/>
      <c r="D27" s="77"/>
      <c r="E27" s="77"/>
      <c r="F27" s="77"/>
      <c r="G27" s="77"/>
      <c r="H27" s="77"/>
      <c r="I27" s="77"/>
      <c r="J27" s="77"/>
    </row>
    <row r="29" spans="1:17" ht="17.25" x14ac:dyDescent="0.15">
      <c r="B29" s="77" t="s">
        <v>27</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E4FC74A7-E7F4-4EB9-A849-E84A3C88D809}"/>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689ED-8E31-4F11-92B7-0B4B4BC0088A}">
  <sheetPr>
    <tabColor rgb="FFFFC000"/>
  </sheetPr>
  <dimension ref="A1:Q29"/>
  <sheetViews>
    <sheetView showZeros="0" view="pageBreakPreview" zoomScale="80" zoomScaleNormal="100" zoomScaleSheetLayoutView="80" workbookViewId="0">
      <selection activeCell="P36" sqref="P36:U37"/>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28</v>
      </c>
      <c r="B1" s="1"/>
      <c r="C1" s="1"/>
      <c r="D1" s="1"/>
      <c r="E1" s="1"/>
      <c r="F1" s="1"/>
      <c r="G1" s="1"/>
      <c r="H1" s="1"/>
      <c r="I1" s="1"/>
      <c r="J1" s="1"/>
      <c r="K1" s="1"/>
    </row>
    <row r="2" spans="1:17" ht="24" x14ac:dyDescent="0.15">
      <c r="A2" s="3"/>
      <c r="B2" s="3"/>
      <c r="C2" s="3"/>
      <c r="D2" s="3"/>
      <c r="E2" s="3"/>
      <c r="F2" s="3"/>
      <c r="G2" s="3"/>
      <c r="H2" s="3"/>
      <c r="I2" s="3"/>
      <c r="J2" s="3"/>
      <c r="K2" s="4" t="str">
        <f>見積書!K2</f>
        <v>Ｏ　Ｃ　第２３８号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I13" s="16"/>
      <c r="J13" s="17"/>
    </row>
    <row r="14" spans="1:17" ht="21" customHeight="1" x14ac:dyDescent="0.15">
      <c r="E14" s="18"/>
      <c r="F14" s="18"/>
      <c r="G14" s="18"/>
      <c r="H14" s="18"/>
      <c r="I14" s="19"/>
    </row>
    <row r="15" spans="1:17" ht="17.25" x14ac:dyDescent="0.15">
      <c r="A15" s="20" t="s">
        <v>10</v>
      </c>
      <c r="B15" s="20"/>
      <c r="C15" s="20"/>
      <c r="D15" s="20"/>
      <c r="E15" s="20"/>
      <c r="F15" s="20"/>
      <c r="G15" s="20"/>
      <c r="H15" s="20"/>
      <c r="I15" s="20"/>
      <c r="J15" s="20"/>
      <c r="K15" s="20"/>
    </row>
    <row r="16" spans="1:17" s="29" customFormat="1" ht="45" customHeight="1" thickBot="1" x14ac:dyDescent="0.2">
      <c r="A16" s="21" t="s">
        <v>11</v>
      </c>
      <c r="B16" s="22" t="s">
        <v>12</v>
      </c>
      <c r="C16" s="23"/>
      <c r="D16" s="22" t="s">
        <v>13</v>
      </c>
      <c r="E16" s="24"/>
      <c r="F16" s="23"/>
      <c r="G16" s="25" t="s">
        <v>14</v>
      </c>
      <c r="H16" s="25" t="s">
        <v>15</v>
      </c>
      <c r="I16" s="26" t="s">
        <v>16</v>
      </c>
      <c r="J16" s="26" t="s">
        <v>17</v>
      </c>
      <c r="K16" s="25" t="s">
        <v>18</v>
      </c>
      <c r="L16" s="27"/>
      <c r="M16" s="27"/>
      <c r="N16" s="27"/>
      <c r="O16" s="27"/>
      <c r="P16" s="28"/>
      <c r="Q16" s="27"/>
    </row>
    <row r="17" spans="1:17" ht="45" customHeight="1" thickBot="1" x14ac:dyDescent="0.2">
      <c r="A17" s="30">
        <v>1</v>
      </c>
      <c r="B17" s="44" t="str">
        <f>見積書!B17</f>
        <v>更衣室の電子錠等の設置役務</v>
      </c>
      <c r="C17" s="44"/>
      <c r="D17" s="32" t="str">
        <f>見積書!D17</f>
        <v>仕様書のとおり(DIH-LT-26082)</v>
      </c>
      <c r="E17" s="33"/>
      <c r="F17" s="34"/>
      <c r="G17" s="35" t="str">
        <f>見積書!G17</f>
        <v>式</v>
      </c>
      <c r="H17" s="36">
        <f>見積書!H17</f>
        <v>1</v>
      </c>
      <c r="I17" s="67"/>
      <c r="J17" s="38">
        <f t="shared" ref="J17:J23" si="0">H17*I17</f>
        <v>0</v>
      </c>
      <c r="K17" s="39">
        <f>見積書!K17</f>
        <v>0</v>
      </c>
      <c r="L17" s="40"/>
      <c r="M17" s="41"/>
      <c r="N17" s="41"/>
      <c r="O17" s="41"/>
      <c r="P17" s="42"/>
      <c r="Q17" s="43"/>
    </row>
    <row r="18" spans="1:17" ht="45" customHeight="1" x14ac:dyDescent="0.15">
      <c r="A18" s="30">
        <v>2</v>
      </c>
      <c r="B18" s="44" t="str">
        <f>見積書!B18</f>
        <v>以下余白</v>
      </c>
      <c r="C18" s="44"/>
      <c r="D18" s="45">
        <f>見積書!D18</f>
        <v>0</v>
      </c>
      <c r="E18" s="46"/>
      <c r="F18" s="47"/>
      <c r="G18" s="35">
        <f>見積書!G18</f>
        <v>0</v>
      </c>
      <c r="H18" s="36">
        <f>見積書!H18</f>
        <v>0</v>
      </c>
      <c r="I18" s="48"/>
      <c r="J18" s="49">
        <f t="shared" si="0"/>
        <v>0</v>
      </c>
      <c r="K18" s="39">
        <f>見積書!K18</f>
        <v>0</v>
      </c>
      <c r="L18" s="41"/>
      <c r="M18" s="41"/>
      <c r="N18" s="41"/>
      <c r="O18" s="41"/>
      <c r="P18" s="42"/>
      <c r="Q18" s="43"/>
    </row>
    <row r="19" spans="1:17" ht="45" customHeight="1" x14ac:dyDescent="0.15">
      <c r="A19" s="30">
        <v>3</v>
      </c>
      <c r="B19" s="50">
        <f>見積書!B19</f>
        <v>0</v>
      </c>
      <c r="C19" s="50"/>
      <c r="D19" s="45">
        <f>見積書!D19</f>
        <v>0</v>
      </c>
      <c r="E19" s="46"/>
      <c r="F19" s="47"/>
      <c r="G19" s="35">
        <f>見積書!G19</f>
        <v>0</v>
      </c>
      <c r="H19" s="36">
        <f>見積書!H19</f>
        <v>0</v>
      </c>
      <c r="I19" s="51"/>
      <c r="J19" s="52">
        <f t="shared" si="0"/>
        <v>0</v>
      </c>
      <c r="K19" s="39">
        <f>見積書!K19</f>
        <v>0</v>
      </c>
      <c r="L19" s="41"/>
      <c r="M19" s="41"/>
      <c r="N19" s="41"/>
      <c r="O19" s="41"/>
      <c r="P19" s="42"/>
      <c r="Q19" s="43"/>
    </row>
    <row r="20" spans="1:17" ht="45" customHeight="1" x14ac:dyDescent="0.15">
      <c r="A20" s="30">
        <v>4</v>
      </c>
      <c r="B20" s="50">
        <f>見積書!B20</f>
        <v>0</v>
      </c>
      <c r="C20" s="50"/>
      <c r="D20" s="53">
        <f>見積書!D20</f>
        <v>0</v>
      </c>
      <c r="E20" s="54"/>
      <c r="F20" s="55"/>
      <c r="G20" s="35">
        <f>見積書!G20</f>
        <v>0</v>
      </c>
      <c r="H20" s="36">
        <f>見積書!H20</f>
        <v>0</v>
      </c>
      <c r="I20" s="51"/>
      <c r="J20" s="52">
        <f t="shared" si="0"/>
        <v>0</v>
      </c>
      <c r="K20" s="39">
        <f>見積書!K20</f>
        <v>0</v>
      </c>
      <c r="L20" s="41"/>
      <c r="M20" s="41"/>
      <c r="N20" s="41"/>
      <c r="O20" s="41"/>
      <c r="P20" s="42"/>
      <c r="Q20" s="43"/>
    </row>
    <row r="21" spans="1:17" ht="45" customHeight="1" x14ac:dyDescent="0.15">
      <c r="A21" s="30">
        <v>5</v>
      </c>
      <c r="B21" s="50">
        <f>見積書!B21</f>
        <v>0</v>
      </c>
      <c r="C21" s="50"/>
      <c r="D21" s="56">
        <f>見積書!D21</f>
        <v>0</v>
      </c>
      <c r="E21" s="57"/>
      <c r="F21" s="58"/>
      <c r="G21" s="35">
        <f>見積書!G21</f>
        <v>0</v>
      </c>
      <c r="H21" s="36">
        <f>見積書!H21</f>
        <v>0</v>
      </c>
      <c r="I21" s="51"/>
      <c r="J21" s="52">
        <f t="shared" si="0"/>
        <v>0</v>
      </c>
      <c r="K21" s="39">
        <f>見積書!K21</f>
        <v>0</v>
      </c>
      <c r="L21" s="41"/>
      <c r="M21" s="41"/>
      <c r="N21" s="41"/>
      <c r="O21" s="41"/>
      <c r="P21" s="42"/>
      <c r="Q21" s="43"/>
    </row>
    <row r="22" spans="1:17" ht="45" customHeight="1" x14ac:dyDescent="0.15">
      <c r="A22" s="30">
        <v>6</v>
      </c>
      <c r="B22" s="50">
        <f>見積書!B22</f>
        <v>0</v>
      </c>
      <c r="C22" s="50"/>
      <c r="D22" s="56">
        <f>見積書!D22</f>
        <v>0</v>
      </c>
      <c r="E22" s="57"/>
      <c r="F22" s="58"/>
      <c r="G22" s="35">
        <f>見積書!G22</f>
        <v>0</v>
      </c>
      <c r="H22" s="36">
        <f>見積書!H22</f>
        <v>0</v>
      </c>
      <c r="I22" s="51"/>
      <c r="J22" s="52">
        <f t="shared" si="0"/>
        <v>0</v>
      </c>
      <c r="K22" s="39">
        <f>見積書!K22</f>
        <v>0</v>
      </c>
      <c r="L22" s="41"/>
      <c r="M22" s="41"/>
      <c r="N22" s="41"/>
      <c r="O22" s="41"/>
      <c r="P22" s="42"/>
      <c r="Q22" s="43"/>
    </row>
    <row r="23" spans="1:17" ht="45" customHeight="1" thickBot="1" x14ac:dyDescent="0.2">
      <c r="A23" s="30">
        <v>7</v>
      </c>
      <c r="B23" s="50">
        <f>見積書!B23</f>
        <v>0</v>
      </c>
      <c r="C23" s="50"/>
      <c r="D23" s="56">
        <f>見積書!D23</f>
        <v>0</v>
      </c>
      <c r="E23" s="57"/>
      <c r="F23" s="58"/>
      <c r="G23" s="35">
        <f>見積書!G23</f>
        <v>0</v>
      </c>
      <c r="H23" s="36">
        <f>見積書!H23</f>
        <v>0</v>
      </c>
      <c r="I23" s="51"/>
      <c r="J23" s="60">
        <f t="shared" si="0"/>
        <v>0</v>
      </c>
      <c r="K23" s="39">
        <f>見積書!K23</f>
        <v>0</v>
      </c>
      <c r="L23" s="41"/>
      <c r="M23" s="41"/>
      <c r="N23" s="41"/>
      <c r="O23" s="41"/>
      <c r="P23" s="42"/>
      <c r="Q23" s="43"/>
    </row>
    <row r="24" spans="1:17" ht="45" customHeight="1" thickBot="1" x14ac:dyDescent="0.2">
      <c r="A24" s="61" t="s">
        <v>22</v>
      </c>
      <c r="B24" s="62"/>
      <c r="C24" s="63"/>
      <c r="D24" s="61"/>
      <c r="E24" s="62"/>
      <c r="F24" s="63"/>
      <c r="G24" s="64"/>
      <c r="H24" s="78"/>
      <c r="I24" s="66"/>
      <c r="J24" s="67">
        <f>SUM(J17:J23)</f>
        <v>0</v>
      </c>
      <c r="K24" s="68"/>
    </row>
    <row r="25" spans="1:17" ht="45" customHeight="1" x14ac:dyDescent="0.15">
      <c r="A25" s="69" t="s">
        <v>23</v>
      </c>
      <c r="B25" s="70"/>
      <c r="C25" s="71" t="str">
        <f>見積書!C25</f>
        <v>契約締結日～令和8年12月31日</v>
      </c>
      <c r="D25" s="72"/>
      <c r="E25" s="72"/>
      <c r="F25" s="73" t="s">
        <v>24</v>
      </c>
      <c r="G25" s="73"/>
      <c r="H25" s="73"/>
      <c r="I25" s="79" t="str">
        <f>見積書!I25</f>
        <v>情報本部（市ヶ谷）</v>
      </c>
      <c r="J25" s="75"/>
      <c r="K25" s="76"/>
    </row>
    <row r="26" spans="1:17" ht="21.75" customHeight="1" x14ac:dyDescent="0.15">
      <c r="B26" s="77" t="s">
        <v>25</v>
      </c>
      <c r="C26" s="77"/>
      <c r="D26" s="77"/>
      <c r="E26" s="77"/>
      <c r="F26" s="77"/>
      <c r="G26" s="77"/>
      <c r="H26" s="77"/>
      <c r="I26" s="77"/>
      <c r="J26" s="77"/>
    </row>
    <row r="27" spans="1:17" ht="21.75" customHeight="1" x14ac:dyDescent="0.15">
      <c r="B27" s="77" t="s">
        <v>26</v>
      </c>
      <c r="C27" s="77"/>
      <c r="D27" s="77"/>
      <c r="E27" s="77"/>
      <c r="F27" s="77"/>
      <c r="G27" s="77"/>
      <c r="H27" s="77"/>
      <c r="I27" s="77"/>
      <c r="J27" s="77"/>
    </row>
    <row r="29" spans="1:17" ht="17.25" x14ac:dyDescent="0.15">
      <c r="B29" s="77" t="s">
        <v>27</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CD2CD2A2-2B2F-491A-A340-E7CE8F368DD5}"/>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08E80-52C7-4DF4-9A2E-B94AC69D33E6}">
  <sheetPr>
    <tabColor rgb="FFFFC000"/>
    <pageSetUpPr fitToPage="1"/>
  </sheetPr>
  <dimension ref="A1:L51"/>
  <sheetViews>
    <sheetView showZeros="0" view="pageBreakPreview" zoomScale="70" zoomScaleNormal="100" zoomScaleSheetLayoutView="70" workbookViewId="0">
      <selection activeCell="P36" sqref="P36:U37"/>
    </sheetView>
  </sheetViews>
  <sheetFormatPr defaultColWidth="9" defaultRowHeight="14.25" x14ac:dyDescent="0.15"/>
  <cols>
    <col min="1" max="1" width="4" style="82" customWidth="1"/>
    <col min="2" max="2" width="3.875" style="82" customWidth="1"/>
    <col min="3" max="3" width="11.625" style="82" customWidth="1"/>
    <col min="4" max="4" width="17.625" style="82" customWidth="1"/>
    <col min="5" max="5" width="18.25" style="82" customWidth="1"/>
    <col min="6" max="6" width="2.125" style="82" customWidth="1"/>
    <col min="7" max="7" width="18.875" style="82" customWidth="1"/>
    <col min="8" max="8" width="14.75" style="82" customWidth="1"/>
    <col min="9" max="16384" width="9" style="81"/>
  </cols>
  <sheetData>
    <row r="1" spans="1:9" ht="18.75" x14ac:dyDescent="0.15">
      <c r="A1" s="80" t="s">
        <v>29</v>
      </c>
      <c r="B1" s="80"/>
      <c r="C1" s="80"/>
      <c r="D1" s="80"/>
      <c r="E1" s="80"/>
      <c r="F1" s="80"/>
      <c r="G1" s="80"/>
      <c r="H1" s="80"/>
    </row>
    <row r="3" spans="1:9" x14ac:dyDescent="0.15">
      <c r="H3" s="83" t="s">
        <v>30</v>
      </c>
    </row>
    <row r="4" spans="1:9" x14ac:dyDescent="0.15">
      <c r="B4" s="82" t="s">
        <v>31</v>
      </c>
      <c r="H4" s="83"/>
    </row>
    <row r="5" spans="1:9" x14ac:dyDescent="0.15">
      <c r="B5" s="84" t="s">
        <v>32</v>
      </c>
      <c r="C5" s="85"/>
      <c r="D5" s="85"/>
    </row>
    <row r="6" spans="1:9" x14ac:dyDescent="0.15">
      <c r="F6" s="86"/>
      <c r="H6" s="83"/>
    </row>
    <row r="7" spans="1:9" x14ac:dyDescent="0.15">
      <c r="E7" s="87" t="s">
        <v>33</v>
      </c>
      <c r="G7" s="87"/>
      <c r="H7" s="88"/>
    </row>
    <row r="8" spans="1:9" x14ac:dyDescent="0.15">
      <c r="E8" s="87" t="s">
        <v>34</v>
      </c>
      <c r="G8" s="87"/>
    </row>
    <row r="9" spans="1:9" x14ac:dyDescent="0.15">
      <c r="E9" s="87"/>
      <c r="G9" s="87"/>
    </row>
    <row r="11" spans="1:9" x14ac:dyDescent="0.15">
      <c r="B11" s="82" t="s">
        <v>35</v>
      </c>
    </row>
    <row r="12" spans="1:9" ht="17.25" x14ac:dyDescent="0.15">
      <c r="B12" s="89" t="s">
        <v>60</v>
      </c>
      <c r="C12" s="89"/>
      <c r="D12" s="90"/>
    </row>
    <row r="13" spans="1:9" s="91" customFormat="1" ht="18.75" x14ac:dyDescent="0.2">
      <c r="B13" s="89" t="s">
        <v>36</v>
      </c>
      <c r="C13" s="89"/>
      <c r="D13" s="89" t="s">
        <v>61</v>
      </c>
      <c r="G13" s="92"/>
      <c r="H13" s="93"/>
    </row>
    <row r="14" spans="1:9" ht="18.75" customHeight="1" x14ac:dyDescent="0.15">
      <c r="B14" s="89" t="s">
        <v>37</v>
      </c>
      <c r="D14" s="94" t="str">
        <f>見積書!D17</f>
        <v>仕様書のとおり(DIH-LT-26082)</v>
      </c>
      <c r="E14" s="94"/>
      <c r="F14" s="94"/>
      <c r="G14" s="94"/>
      <c r="I14" s="89"/>
    </row>
    <row r="15" spans="1:9" ht="27.75" customHeight="1" x14ac:dyDescent="0.15">
      <c r="B15" s="95"/>
      <c r="C15" s="96" t="s">
        <v>38</v>
      </c>
      <c r="D15" s="96" t="s">
        <v>39</v>
      </c>
      <c r="E15" s="96" t="s">
        <v>40</v>
      </c>
      <c r="F15" s="97"/>
      <c r="G15" s="96" t="s">
        <v>41</v>
      </c>
      <c r="H15" s="96" t="s">
        <v>42</v>
      </c>
    </row>
    <row r="16" spans="1:9" ht="33" customHeight="1" x14ac:dyDescent="0.15">
      <c r="B16" s="95">
        <v>1</v>
      </c>
      <c r="C16" s="98"/>
      <c r="D16" s="99"/>
      <c r="E16" s="100"/>
      <c r="F16" s="101"/>
      <c r="G16" s="102"/>
      <c r="H16" s="103"/>
    </row>
    <row r="17" spans="1:8" ht="33" customHeight="1" x14ac:dyDescent="0.15">
      <c r="B17" s="95">
        <v>2</v>
      </c>
      <c r="C17" s="104"/>
      <c r="D17" s="103"/>
      <c r="E17" s="105"/>
      <c r="F17" s="101"/>
      <c r="G17" s="106"/>
      <c r="H17" s="103"/>
    </row>
    <row r="18" spans="1:8" ht="33" customHeight="1" x14ac:dyDescent="0.15">
      <c r="B18" s="95">
        <v>3</v>
      </c>
      <c r="C18" s="104"/>
      <c r="D18" s="103"/>
      <c r="E18" s="105"/>
      <c r="F18" s="101"/>
      <c r="G18" s="106"/>
      <c r="H18" s="103"/>
    </row>
    <row r="19" spans="1:8" ht="33" customHeight="1" x14ac:dyDescent="0.15">
      <c r="B19" s="95">
        <v>4</v>
      </c>
      <c r="C19" s="104"/>
      <c r="D19" s="103"/>
      <c r="E19" s="105"/>
      <c r="F19" s="101"/>
      <c r="G19" s="106"/>
      <c r="H19" s="103"/>
    </row>
    <row r="20" spans="1:8" ht="33" customHeight="1" x14ac:dyDescent="0.15">
      <c r="B20" s="95">
        <v>5</v>
      </c>
      <c r="C20" s="107"/>
      <c r="D20" s="108"/>
      <c r="E20" s="107"/>
      <c r="F20" s="101"/>
      <c r="G20" s="96"/>
      <c r="H20" s="103"/>
    </row>
    <row r="21" spans="1:8" ht="17.25" customHeight="1" x14ac:dyDescent="0.15">
      <c r="C21" s="82" t="s">
        <v>43</v>
      </c>
      <c r="D21" s="109"/>
      <c r="E21" s="109"/>
      <c r="F21" s="109"/>
      <c r="G21" s="109"/>
      <c r="H21" s="109"/>
    </row>
    <row r="22" spans="1:8" ht="17.25" customHeight="1" x14ac:dyDescent="0.15">
      <c r="C22" s="82" t="s">
        <v>44</v>
      </c>
      <c r="D22" s="109"/>
      <c r="E22" s="109"/>
      <c r="F22" s="109"/>
      <c r="G22" s="109"/>
      <c r="H22" s="109"/>
    </row>
    <row r="23" spans="1:8" ht="17.25" customHeight="1" x14ac:dyDescent="0.15">
      <c r="C23" s="82" t="s">
        <v>45</v>
      </c>
    </row>
    <row r="24" spans="1:8" ht="15" thickBot="1" x14ac:dyDescent="0.2">
      <c r="A24" s="110"/>
      <c r="B24" s="110"/>
      <c r="C24" s="110"/>
      <c r="D24" s="110"/>
      <c r="E24" s="110"/>
      <c r="F24" s="110"/>
      <c r="G24" s="110"/>
      <c r="H24" s="110"/>
    </row>
    <row r="25" spans="1:8" ht="5.25" customHeight="1" x14ac:dyDescent="0.15">
      <c r="A25" s="111"/>
      <c r="B25" s="111"/>
      <c r="C25" s="111"/>
      <c r="D25" s="111"/>
      <c r="E25" s="111"/>
      <c r="F25" s="111"/>
      <c r="G25" s="111"/>
      <c r="H25" s="111"/>
    </row>
    <row r="26" spans="1:8" ht="18.75" x14ac:dyDescent="0.15">
      <c r="A26" s="80" t="s">
        <v>46</v>
      </c>
      <c r="B26" s="80"/>
      <c r="C26" s="80"/>
      <c r="D26" s="80"/>
      <c r="E26" s="80"/>
      <c r="F26" s="80"/>
      <c r="G26" s="80"/>
      <c r="H26" s="80"/>
    </row>
    <row r="28" spans="1:8" x14ac:dyDescent="0.15">
      <c r="F28" s="82" t="s">
        <v>47</v>
      </c>
    </row>
    <row r="30" spans="1:8" x14ac:dyDescent="0.15">
      <c r="B30" s="112">
        <f>G8</f>
        <v>0</v>
      </c>
      <c r="C30" s="113"/>
      <c r="D30" s="113"/>
      <c r="E30" s="82" t="s">
        <v>48</v>
      </c>
    </row>
    <row r="31" spans="1:8" x14ac:dyDescent="0.15">
      <c r="B31" s="112">
        <f t="shared" ref="B31:B32" si="0">G9</f>
        <v>0</v>
      </c>
      <c r="C31" s="113"/>
      <c r="D31" s="113"/>
      <c r="F31" s="87" t="s">
        <v>49</v>
      </c>
    </row>
    <row r="32" spans="1:8" x14ac:dyDescent="0.15">
      <c r="B32" s="112">
        <f t="shared" si="0"/>
        <v>0</v>
      </c>
      <c r="C32" s="113"/>
      <c r="D32" s="113"/>
      <c r="F32" s="87" t="s">
        <v>2</v>
      </c>
    </row>
    <row r="34" spans="1:12" x14ac:dyDescent="0.15">
      <c r="C34" s="82" t="s">
        <v>50</v>
      </c>
    </row>
    <row r="36" spans="1:12" ht="21" customHeight="1" x14ac:dyDescent="0.15">
      <c r="B36" s="95" t="s">
        <v>51</v>
      </c>
      <c r="C36" s="114" t="s">
        <v>52</v>
      </c>
      <c r="D36" s="115"/>
      <c r="E36" s="114" t="s">
        <v>53</v>
      </c>
      <c r="F36" s="116"/>
      <c r="G36" s="116"/>
      <c r="H36" s="115"/>
      <c r="I36" s="117"/>
    </row>
    <row r="37" spans="1:12" ht="21.75" customHeight="1" x14ac:dyDescent="0.15">
      <c r="B37" s="118">
        <v>1</v>
      </c>
      <c r="C37" s="118" t="s">
        <v>54</v>
      </c>
      <c r="D37" s="118" t="s">
        <v>55</v>
      </c>
      <c r="E37" s="119"/>
      <c r="F37" s="120"/>
      <c r="G37" s="120"/>
      <c r="H37" s="121"/>
      <c r="I37" s="109"/>
    </row>
    <row r="38" spans="1:12" ht="21.75" customHeight="1" x14ac:dyDescent="0.15">
      <c r="B38" s="118">
        <v>2</v>
      </c>
      <c r="C38" s="118" t="s">
        <v>54</v>
      </c>
      <c r="D38" s="118" t="s">
        <v>55</v>
      </c>
      <c r="E38" s="119"/>
      <c r="F38" s="120"/>
      <c r="G38" s="120"/>
      <c r="H38" s="121"/>
      <c r="I38" s="109"/>
    </row>
    <row r="39" spans="1:12" ht="21.75" customHeight="1" x14ac:dyDescent="0.15">
      <c r="B39" s="118">
        <v>3</v>
      </c>
      <c r="C39" s="118" t="s">
        <v>54</v>
      </c>
      <c r="D39" s="118" t="s">
        <v>55</v>
      </c>
      <c r="E39" s="119"/>
      <c r="F39" s="120"/>
      <c r="G39" s="120"/>
      <c r="H39" s="121"/>
      <c r="I39" s="109"/>
    </row>
    <row r="40" spans="1:12" ht="21.75" customHeight="1" x14ac:dyDescent="0.15">
      <c r="B40" s="118">
        <v>4</v>
      </c>
      <c r="C40" s="118" t="s">
        <v>54</v>
      </c>
      <c r="D40" s="118" t="s">
        <v>55</v>
      </c>
      <c r="E40" s="119"/>
      <c r="F40" s="120"/>
      <c r="G40" s="120"/>
      <c r="H40" s="121"/>
      <c r="I40" s="109"/>
    </row>
    <row r="41" spans="1:12" ht="21.75" customHeight="1" x14ac:dyDescent="0.15">
      <c r="B41" s="118">
        <v>5</v>
      </c>
      <c r="C41" s="118" t="s">
        <v>54</v>
      </c>
      <c r="D41" s="118" t="s">
        <v>55</v>
      </c>
      <c r="E41" s="119"/>
      <c r="F41" s="120"/>
      <c r="G41" s="120"/>
      <c r="H41" s="121"/>
      <c r="I41" s="109"/>
      <c r="L41" s="122"/>
    </row>
    <row r="43" spans="1:12" ht="15" thickBot="1" x14ac:dyDescent="0.2">
      <c r="A43" s="110"/>
      <c r="B43" s="110"/>
      <c r="C43" s="110"/>
      <c r="D43" s="110"/>
      <c r="E43" s="110"/>
      <c r="F43" s="110"/>
      <c r="G43" s="110"/>
      <c r="H43" s="110"/>
    </row>
    <row r="45" spans="1:12" x14ac:dyDescent="0.15">
      <c r="C45" s="123" t="s">
        <v>56</v>
      </c>
      <c r="D45" s="124"/>
    </row>
    <row r="46" spans="1:12" x14ac:dyDescent="0.15">
      <c r="C46" s="125"/>
      <c r="D46" s="126"/>
    </row>
    <row r="47" spans="1:12" x14ac:dyDescent="0.15">
      <c r="E47" s="82" t="s">
        <v>57</v>
      </c>
    </row>
    <row r="49" spans="5:6" s="82" customFormat="1" x14ac:dyDescent="0.15">
      <c r="E49" s="82" t="s">
        <v>58</v>
      </c>
    </row>
    <row r="50" spans="5:6" s="82" customFormat="1" x14ac:dyDescent="0.15"/>
    <row r="51" spans="5:6" s="82" customFormat="1" x14ac:dyDescent="0.15">
      <c r="F51" s="82" t="s">
        <v>59</v>
      </c>
    </row>
  </sheetData>
  <mergeCells count="15">
    <mergeCell ref="E40:H40"/>
    <mergeCell ref="E41:H41"/>
    <mergeCell ref="C45:C46"/>
    <mergeCell ref="B32:D32"/>
    <mergeCell ref="C36:D36"/>
    <mergeCell ref="E36:H36"/>
    <mergeCell ref="E37:H37"/>
    <mergeCell ref="E38:H38"/>
    <mergeCell ref="E39:H39"/>
    <mergeCell ref="A1:H1"/>
    <mergeCell ref="B5:D5"/>
    <mergeCell ref="D14:G14"/>
    <mergeCell ref="A26:H26"/>
    <mergeCell ref="B30:D30"/>
    <mergeCell ref="B31:D31"/>
  </mergeCells>
  <phoneticPr fontId="3"/>
  <pageMargins left="0.78740157480314965" right="0.39" top="0.66" bottom="0.39370078740157483" header="0.51181102362204722" footer="0.51181102362204722"/>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参考見積書</vt:lpstr>
      <vt:lpstr>同等品申請</vt:lpstr>
      <vt:lpstr>同等品申請!Print_Area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2026-08-27T04:27:15Z</dcterms:created>
  <dcterms:modified xsi:type="dcterms:W3CDTF">2026-08-27T04:27:54Z</dcterms:modified>
</cp:coreProperties>
</file>