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8.7oc215)国内委託教育（デジタル関連：ＡＣＤ要員の教育）電波②\"/>
    </mc:Choice>
  </mc:AlternateContent>
  <xr:revisionPtr revIDLastSave="0" documentId="8_{695FF62A-65DA-4675-B800-98331B11764C}" xr6:coauthVersionLast="36" xr6:coauthVersionMax="36" xr10:uidLastSave="{00000000-0000-0000-0000-000000000000}"/>
  <bookViews>
    <workbookView xWindow="930" yWindow="0" windowWidth="18915" windowHeight="11160" xr2:uid="{4BCDF956-98C7-4E20-B7DB-E6FECBF6F7C6}"/>
  </bookViews>
  <sheets>
    <sheet name="見積書" sheetId="1" r:id="rId1"/>
    <sheet name="参考見積書" sheetId="2" r:id="rId2"/>
    <sheet name="申請書" sheetId="3" r:id="rId3"/>
  </sheets>
  <definedNames>
    <definedName name="_xlnm.Print_Area" localSheetId="2">申請書!$B$1:$I$49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H23" i="2"/>
  <c r="J23" i="2" s="1"/>
  <c r="G23" i="2"/>
  <c r="D23" i="2"/>
  <c r="B23" i="2"/>
  <c r="K22" i="2"/>
  <c r="H22" i="2"/>
  <c r="J22" i="2" s="1"/>
  <c r="G22" i="2"/>
  <c r="D22" i="2"/>
  <c r="B22" i="2"/>
  <c r="K21" i="2"/>
  <c r="J21" i="2"/>
  <c r="H21" i="2"/>
  <c r="G21" i="2"/>
  <c r="D21" i="2"/>
  <c r="B21" i="2"/>
  <c r="K20" i="2"/>
  <c r="H20" i="2"/>
  <c r="J20" i="2" s="1"/>
  <c r="G20" i="2"/>
  <c r="D20" i="2"/>
  <c r="B20" i="2"/>
  <c r="K19" i="2"/>
  <c r="H19" i="2"/>
  <c r="J19" i="2" s="1"/>
  <c r="G19" i="2"/>
  <c r="D19" i="2"/>
  <c r="B19" i="2"/>
  <c r="K18" i="2"/>
  <c r="H18" i="2"/>
  <c r="J18" i="2" s="1"/>
  <c r="G18" i="2"/>
  <c r="D18" i="2"/>
  <c r="B18" i="2"/>
  <c r="K17" i="2"/>
  <c r="J17" i="2"/>
  <c r="H17" i="2"/>
  <c r="G17" i="2"/>
  <c r="D17" i="2"/>
  <c r="K2" i="2"/>
  <c r="I2" i="3" s="1"/>
  <c r="I25" i="2"/>
  <c r="C25" i="2"/>
  <c r="J24" i="1"/>
  <c r="B17" i="2"/>
  <c r="J24"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5D0AF78B-8443-4EC2-8076-3A21F6D76EBA}">
      <text>
        <r>
          <rPr>
            <b/>
            <sz val="12"/>
            <color indexed="81"/>
            <rFont val="ＭＳ Ｐゴシック"/>
            <family val="3"/>
            <charset val="128"/>
          </rPr>
          <t>入札品目のNo.を記載して下さい。</t>
        </r>
      </text>
    </comment>
    <comment ref="D16" authorId="0" shapeId="0" xr:uid="{593B32C3-841F-43A6-8532-CF257A181246}">
      <text>
        <r>
          <rPr>
            <b/>
            <sz val="12"/>
            <color indexed="81"/>
            <rFont val="ＭＳ Ｐゴシック"/>
            <family val="3"/>
            <charset val="128"/>
          </rPr>
          <t>空欄で提出して下さい。</t>
        </r>
      </text>
    </comment>
    <comment ref="H16" authorId="0" shapeId="0" xr:uid="{24889B80-2075-4852-A1B5-7CBB85EB1B74}">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<sst xmlns="http://schemas.openxmlformats.org/spreadsheetml/2006/main" count="102" uniqueCount="67">
  <si>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</si>
  <si>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</si>
  <si>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</si>
  <si>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</si>
  <si>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</si>
  <si>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</si>
  <si>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</si>
  <si>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</si>
  <si>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</si>
  <si>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</si>
  <si>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</si>
  <si>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</si>
  <si>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</si>
  <si>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</si>
  <si>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</si>
  <si>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</si>
  <si>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</si>
  <si>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</si>
  <si>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</si>
  <si>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能動的サイバー防御入門 ～制度の全体像を理解する～（SCC0665G）
(実施日数：2日間，実施回数：4回，受講人数：20人程度/1回）</t>
    <rPh sb="37" eb="39">
      <t>ジッシ</t>
    </rPh>
    <rPh sb="39" eb="41">
      <t>ニッスウ</t>
    </rPh>
    <rPh sb="43" eb="44">
      <t>ニチ</t>
    </rPh>
    <rPh sb="44" eb="45">
      <t>カン</t>
    </rPh>
    <rPh sb="46" eb="48">
      <t>ジッシ</t>
    </rPh>
    <rPh sb="48" eb="50">
      <t>カイスウ</t>
    </rPh>
    <rPh sb="52" eb="53">
      <t>カイ</t>
    </rPh>
    <rPh sb="54" eb="58">
      <t>ジュコウニンズウ</t>
    </rPh>
    <rPh sb="61" eb="62">
      <t>ニン</t>
    </rPh>
    <rPh sb="62" eb="64">
      <t>テイド</t>
    </rPh>
    <rPh sb="66" eb="67">
      <t>カイ</t>
    </rPh>
    <phoneticPr fontId="3"/>
  </si>
  <si>
    <t>式</t>
    <rPh sb="0" eb="1">
      <t>シキ</t>
    </rPh>
    <phoneticPr fontId="3"/>
  </si>
  <si>
    <t>同等品条件項目のとおり
(付紙)</t>
    <rPh sb="0" eb="3">
      <t>ドウトウヒン</t>
    </rPh>
    <rPh sb="3" eb="5">
      <t>ジョウケン</t>
    </rPh>
    <rPh sb="5" eb="7">
      <t>コウモク</t>
    </rPh>
    <rPh sb="13" eb="14">
      <t>フ</t>
    </rPh>
    <rPh sb="14" eb="15">
      <t>シ</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</si>
  <si>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</si>
  <si>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</si>
  <si>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</si>
  <si>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</si>
  <si>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</si>
  <si>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</si>
  <si>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</si>
  <si>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</si>
  <si>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同等品審査申請書</t>
    <rPh sb="0" eb="3">
      <t>ドウトウヒン</t>
    </rPh>
    <rPh sb="3" eb="5">
      <t>シンサ</t>
    </rPh>
    <rPh sb="5" eb="8">
      <t>シンセイショ</t>
    </rPh>
    <phoneticPr fontId="3"/>
  </si>
  <si>
    <t>令和    年   月    日</t>
    <rPh sb="5" eb="6">
      <t>トシ</t>
    </rPh>
    <phoneticPr fontId="3"/>
  </si>
  <si>
    <t>防衛省情報本部</t>
    <rPh sb="0" eb="3">
      <t>ボウエイショウ</t>
    </rPh>
    <rPh sb="3" eb="5">
      <t>ジョウホウ</t>
    </rPh>
    <rPh sb="5" eb="7">
      <t>ホンブ</t>
    </rPh>
    <phoneticPr fontId="3"/>
  </si>
  <si>
    <t>支出負担行為担当官　殿</t>
    <rPh sb="0" eb="2">
      <t>シシュツ</t>
    </rPh>
    <rPh sb="2" eb="4">
      <t>フタン</t>
    </rPh>
    <rPh sb="4" eb="6">
      <t>コウイ</t>
    </rPh>
    <rPh sb="6" eb="9">
      <t>タントウカン</t>
    </rPh>
    <rPh sb="10" eb="11">
      <t>ドノ</t>
    </rPh>
    <phoneticPr fontId="3"/>
  </si>
  <si>
    <t>　　　　　住所</t>
    <rPh sb="5" eb="7">
      <t>ジュウショ</t>
    </rPh>
    <phoneticPr fontId="3"/>
  </si>
  <si>
    <t>　　　　　社名</t>
    <rPh sb="5" eb="7">
      <t>シャメイ</t>
    </rPh>
    <phoneticPr fontId="3"/>
  </si>
  <si>
    <t>　　　　　代表者名</t>
    <rPh sb="5" eb="8">
      <t>ダイヒョウシャ</t>
    </rPh>
    <rPh sb="8" eb="9">
      <t>メイ</t>
    </rPh>
    <phoneticPr fontId="3"/>
  </si>
  <si>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3"/>
  </si>
  <si>
    <t>件　　　名：</t>
    <rPh sb="0" eb="1">
      <t>ケン</t>
    </rPh>
    <rPh sb="4" eb="5">
      <t>メイ</t>
    </rPh>
    <phoneticPr fontId="3"/>
  </si>
  <si>
    <t>№</t>
    <phoneticPr fontId="3"/>
  </si>
  <si>
    <t>要求番号</t>
    <rPh sb="0" eb="2">
      <t>ヨウキュウ</t>
    </rPh>
    <rPh sb="2" eb="4">
      <t>バンゴウ</t>
    </rPh>
    <phoneticPr fontId="3"/>
  </si>
  <si>
    <t>品名</t>
    <rPh sb="0" eb="2">
      <t>ヒンメイ</t>
    </rPh>
    <phoneticPr fontId="3"/>
  </si>
  <si>
    <t>同等品条件項目付紙番号</t>
    <rPh sb="0" eb="3">
      <t>ドウトウヒン</t>
    </rPh>
    <rPh sb="3" eb="5">
      <t>ジョウケン</t>
    </rPh>
    <rPh sb="5" eb="7">
      <t>コウモク</t>
    </rPh>
    <rPh sb="7" eb="8">
      <t>フ</t>
    </rPh>
    <rPh sb="8" eb="9">
      <t>シ</t>
    </rPh>
    <rPh sb="9" eb="11">
      <t>バンゴウ</t>
    </rPh>
    <phoneticPr fontId="3"/>
  </si>
  <si>
    <t>同等品規格</t>
    <rPh sb="0" eb="3">
      <t>ドウトウヒン</t>
    </rPh>
    <rPh sb="3" eb="5">
      <t>キカク</t>
    </rPh>
    <phoneticPr fontId="3"/>
  </si>
  <si>
    <t>備考</t>
    <rPh sb="0" eb="2">
      <t>ビコウ</t>
    </rPh>
    <phoneticPr fontId="3"/>
  </si>
  <si>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3"/>
  </si>
  <si>
    <t>注：</t>
    <rPh sb="0" eb="1">
      <t>チュウ</t>
    </rPh>
    <phoneticPr fontId="3"/>
  </si>
  <si>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3"/>
  </si>
  <si>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3"/>
  </si>
  <si>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3"/>
  </si>
  <si>
    <t>同等品審査結果通知書</t>
    <rPh sb="0" eb="3">
      <t>ドウトウヒン</t>
    </rPh>
    <rPh sb="3" eb="5">
      <t>シンサ</t>
    </rPh>
    <rPh sb="5" eb="7">
      <t>ケッカ</t>
    </rPh>
    <rPh sb="7" eb="10">
      <t>ツウチショ</t>
    </rPh>
    <phoneticPr fontId="3"/>
  </si>
  <si>
    <t>令和　　　年　　　月　　　日</t>
    <rPh sb="5" eb="6">
      <t>ネン</t>
    </rPh>
    <rPh sb="9" eb="10">
      <t>ツキ</t>
    </rPh>
    <rPh sb="13" eb="14">
      <t>ヒ</t>
    </rPh>
    <phoneticPr fontId="3"/>
  </si>
  <si>
    <t>　　　　　　　　　　　　　　　殿</t>
    <rPh sb="15" eb="16">
      <t>ドノ</t>
    </rPh>
    <phoneticPr fontId="3"/>
  </si>
  <si>
    <t>防衛省情報本部</t>
    <rPh sb="0" eb="2">
      <t>ボウエイ</t>
    </rPh>
    <rPh sb="2" eb="3">
      <t>ショウ</t>
    </rPh>
    <rPh sb="3" eb="5">
      <t>ジョウホウ</t>
    </rPh>
    <rPh sb="5" eb="7">
      <t>ホンブ</t>
    </rPh>
    <phoneticPr fontId="3"/>
  </si>
  <si>
    <t>上記申請について、下記のとおり通知する。</t>
    <rPh sb="0" eb="2">
      <t>ジョウキ</t>
    </rPh>
    <rPh sb="2" eb="4">
      <t>シンセイ</t>
    </rPh>
    <rPh sb="9" eb="11">
      <t>カキ</t>
    </rPh>
    <rPh sb="15" eb="17">
      <t>ツウチ</t>
    </rPh>
    <phoneticPr fontId="3"/>
  </si>
  <si>
    <t>審査結果</t>
    <rPh sb="0" eb="2">
      <t>シンサ</t>
    </rPh>
    <rPh sb="2" eb="4">
      <t>ケッカ</t>
    </rPh>
    <phoneticPr fontId="3"/>
  </si>
  <si>
    <t>不許可の理由等</t>
    <rPh sb="0" eb="3">
      <t>フキョカ</t>
    </rPh>
    <rPh sb="4" eb="7">
      <t>リユウトウ</t>
    </rPh>
    <phoneticPr fontId="3"/>
  </si>
  <si>
    <t>許可</t>
    <rPh sb="0" eb="2">
      <t>キョカ</t>
    </rPh>
    <phoneticPr fontId="3"/>
  </si>
  <si>
    <t>不許可</t>
    <rPh sb="0" eb="3">
      <t>フキョカ</t>
    </rPh>
    <phoneticPr fontId="3"/>
  </si>
  <si>
    <t>上記教育を同等の教育と審査した。</t>
    <rPh sb="0" eb="2">
      <t>ジョウキ</t>
    </rPh>
    <rPh sb="2" eb="4">
      <t>キョウイク</t>
    </rPh>
    <rPh sb="5" eb="7">
      <t>ドウトウ</t>
    </rPh>
    <rPh sb="8" eb="10">
      <t>キョウイク</t>
    </rPh>
    <rPh sb="11" eb="13">
      <t>シンサ</t>
    </rPh>
    <phoneticPr fontId="3"/>
  </si>
  <si>
    <t>上記教育を不許可と審査した。</t>
    <rPh sb="0" eb="2">
      <t>ジョウキ</t>
    </rPh>
    <rPh sb="2" eb="4">
      <t>キョウイク</t>
    </rPh>
    <rPh sb="5" eb="6">
      <t>フ</t>
    </rPh>
    <rPh sb="6" eb="8">
      <t>キョカ</t>
    </rPh>
    <rPh sb="9" eb="11">
      <t>シンサ</t>
    </rPh>
    <phoneticPr fontId="3"/>
  </si>
  <si>
    <t>　　　　　　　　　　　　　防衛省情報本部</t>
    <rPh sb="13" eb="16">
      <t>ボウエイショウ</t>
    </rPh>
    <rPh sb="16" eb="18">
      <t>ジョウホウ</t>
    </rPh>
    <rPh sb="18" eb="20">
      <t>ホンブ</t>
    </rPh>
    <phoneticPr fontId="3"/>
  </si>
  <si>
    <t>　　　　電波部長</t>
    <rPh sb="4" eb="6">
      <t>デンパ</t>
    </rPh>
    <rPh sb="6" eb="8">
      <t>ブチョウ</t>
    </rPh>
    <phoneticPr fontId="3"/>
  </si>
  <si>
    <t>Ｏ　Ｃ　第２１５号</t>
  </si>
  <si>
    <t>国内委託教育（デジタル関連：ＡＣＤ要員の養成）</t>
  </si>
  <si>
    <t>契約締結日～令和9年3月31日</t>
  </si>
  <si>
    <t>市ヶ谷駐屯地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</si>
</sst>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8"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10"/>
      <name val="ＭＳ 明朝"/>
      <family val="1"/>
      <charset val="128"/>
    </font>
    <font>
      <sz val="9"/>
      <name val="ＭＳ 明朝"/>
      <family val="1"/>
      <charset val="128"/>
    </font>
    <font>
      <strike/>
      <sz val="14"/>
      <name val="ＭＳ 明朝"/>
      <family val="1"/>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b/>
      <sz val="12"/>
      <color indexed="81"/>
      <name val="ＭＳ Ｐゴシック"/>
      <family val="3"/>
      <charset val="128"/>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style="thin">
        <color indexed="64"/>
      </left>
      <right style="thin">
        <color indexed="64"/>
      </right>
      <top/>
      <bottom/>
      <diagonal/>
    </border>
    <border>
      <left/>
      <right/>
      <top/>
      <bottom style="mediumDashDotDot">
        <color indexed="64"/>
      </bottom>
      <diagonal/>
    </border>
  </borders>
  <cellStyleXfs count="4">
    <xf numFmtId="0" fontId="0" fillId="0" borderId="0"/>
    <xf numFmtId="38" fontId="1" fillId="0" borderId="0" applyFont="0" applyFill="0" applyBorder="0" applyAlignment="0" applyProtection="0"/>
    <xf numFmtId="0" fontId="1" fillId="0" borderId="0"/>
    <xf numFmtId="0" fontId="1" fillId="0" borderId="0">
      <alignment vertical="center"/>
    </xf>
  </cellStyleXfs>
  <cellXfs count="121">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176" fontId="7" fillId="0" borderId="1" xfId="1" applyNumberFormat="1" applyFont="1" applyBorder="1" applyAlignment="1">
      <alignment horizontal="center" vertical="center"/>
    </xf>
    <xf numFmtId="0" fontId="5" fillId="0" borderId="0" xfId="0" applyFont="1" applyAlignment="1">
      <alignment horizontal="center" vertical="center"/>
    </xf>
    <xf numFmtId="176" fontId="8" fillId="0" borderId="0" xfId="1" applyNumberFormat="1" applyFont="1" applyBorder="1" applyAlignment="1">
      <alignment horizontal="left" vertical="center"/>
    </xf>
    <xf numFmtId="0" fontId="4" fillId="0" borderId="0" xfId="0" applyFont="1" applyBorder="1" applyAlignment="1">
      <alignment vertical="center"/>
    </xf>
    <xf numFmtId="0" fontId="9" fillId="0" borderId="1" xfId="0" applyFont="1" applyBorder="1" applyAlignment="1">
      <alignment horizontal="center" vertical="center"/>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0" fontId="10" fillId="0" borderId="2" xfId="0" applyFont="1" applyBorder="1" applyAlignment="1">
      <alignment horizontal="left" vertical="center" wrapText="1" shrinkToFit="1"/>
    </xf>
    <xf numFmtId="0" fontId="6" fillId="0" borderId="3" xfId="0" applyNumberFormat="1" applyFont="1" applyBorder="1" applyAlignment="1">
      <alignment horizontal="left" vertical="center" wrapText="1"/>
    </xf>
    <xf numFmtId="0" fontId="6" fillId="0" borderId="5" xfId="0" applyNumberFormat="1" applyFont="1" applyBorder="1" applyAlignment="1">
      <alignment horizontal="left" vertical="center" wrapText="1"/>
    </xf>
    <xf numFmtId="0" fontId="6" fillId="0" borderId="4" xfId="0" applyNumberFormat="1" applyFont="1" applyBorder="1" applyAlignment="1">
      <alignment horizontal="left" vertical="center" wrapText="1"/>
    </xf>
    <xf numFmtId="38" fontId="10" fillId="0" borderId="2" xfId="2" applyNumberFormat="1" applyFont="1" applyFill="1" applyBorder="1" applyAlignment="1">
      <alignment horizontal="center" vertical="center"/>
    </xf>
    <xf numFmtId="38" fontId="10"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1"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0" fontId="10"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0" fontId="11" fillId="0" borderId="2" xfId="0" applyFont="1" applyBorder="1" applyAlignment="1">
      <alignment vertical="center" wrapText="1" shrinkToFit="1"/>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0" fontId="11" fillId="0" borderId="3" xfId="0" applyNumberFormat="1" applyFont="1" applyBorder="1" applyAlignment="1">
      <alignment vertical="center" wrapText="1"/>
    </xf>
    <xf numFmtId="0" fontId="11" fillId="0" borderId="5" xfId="0" applyNumberFormat="1" applyFont="1" applyBorder="1" applyAlignment="1">
      <alignment vertical="center" wrapText="1"/>
    </xf>
    <xf numFmtId="0" fontId="11" fillId="0" borderId="4" xfId="0" applyNumberFormat="1" applyFont="1" applyBorder="1" applyAlignment="1">
      <alignment vertical="center" wrapTex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9" fillId="0" borderId="0" xfId="0" applyFont="1" applyAlignment="1">
      <alignment vertical="center"/>
    </xf>
    <xf numFmtId="0" fontId="4" fillId="0" borderId="2" xfId="0" applyFont="1" applyBorder="1" applyAlignment="1">
      <alignment horizontal="right" vertical="center"/>
    </xf>
    <xf numFmtId="0" fontId="5" fillId="0" borderId="3" xfId="0" applyFont="1" applyBorder="1" applyAlignment="1">
      <alignment vertical="center" wrapText="1" shrinkToFit="1"/>
    </xf>
    <xf numFmtId="0" fontId="13" fillId="0" borderId="0" xfId="3" applyFont="1" applyAlignment="1">
      <alignment horizontal="center" vertical="center"/>
    </xf>
    <xf numFmtId="0" fontId="14" fillId="0" borderId="0" xfId="3" applyFont="1">
      <alignment vertical="center"/>
    </xf>
    <xf numFmtId="0" fontId="15" fillId="0" borderId="0" xfId="3" applyFont="1">
      <alignment vertical="center"/>
    </xf>
    <xf numFmtId="0" fontId="15" fillId="0" borderId="0" xfId="3" applyFont="1" applyAlignment="1">
      <alignment horizontal="right" vertical="center"/>
    </xf>
    <xf numFmtId="14" fontId="15" fillId="0" borderId="0" xfId="3" quotePrefix="1" applyNumberFormat="1" applyFont="1" applyAlignment="1">
      <alignment horizontal="right" vertical="center"/>
    </xf>
    <xf numFmtId="0" fontId="15" fillId="0" borderId="0" xfId="3" applyFont="1" applyAlignment="1">
      <alignment horizontal="left" vertical="center"/>
    </xf>
    <xf numFmtId="0" fontId="1" fillId="0" borderId="0" xfId="3" applyAlignment="1">
      <alignment horizontal="left" vertical="center"/>
    </xf>
    <xf numFmtId="0" fontId="15" fillId="0" borderId="0" xfId="3" applyFont="1" applyAlignment="1">
      <alignment vertical="center"/>
    </xf>
    <xf numFmtId="0" fontId="14" fillId="0" borderId="0" xfId="3" applyFont="1" applyAlignment="1">
      <alignment vertical="center"/>
    </xf>
    <xf numFmtId="58" fontId="15" fillId="0" borderId="0" xfId="3" applyNumberFormat="1" applyFont="1" applyAlignment="1">
      <alignment vertical="center"/>
    </xf>
    <xf numFmtId="14" fontId="15" fillId="0" borderId="0" xfId="3" quotePrefix="1" applyNumberFormat="1" applyFont="1" applyAlignment="1">
      <alignment vertical="center"/>
    </xf>
    <xf numFmtId="0" fontId="15" fillId="0" borderId="0" xfId="3" applyFont="1" applyAlignment="1">
      <alignment vertical="center" shrinkToFit="1"/>
    </xf>
    <xf numFmtId="0" fontId="14" fillId="0" borderId="0" xfId="3" applyFont="1" applyAlignment="1">
      <alignment vertical="center" shrinkToFit="1"/>
    </xf>
    <xf numFmtId="0" fontId="14" fillId="0" borderId="2" xfId="3" applyFont="1" applyBorder="1" applyAlignment="1">
      <alignment horizontal="center" vertical="center" shrinkToFit="1"/>
    </xf>
    <xf numFmtId="0" fontId="14" fillId="0" borderId="2" xfId="3" applyFont="1" applyBorder="1" applyAlignment="1">
      <alignment horizontal="center" vertical="center"/>
    </xf>
    <xf numFmtId="0" fontId="14" fillId="0" borderId="11" xfId="3" applyFont="1" applyBorder="1" applyAlignment="1">
      <alignment vertical="center"/>
    </xf>
    <xf numFmtId="0" fontId="14" fillId="0" borderId="2" xfId="3" applyFont="1" applyBorder="1" applyAlignment="1">
      <alignment vertical="center"/>
    </xf>
    <xf numFmtId="56" fontId="14" fillId="0" borderId="2" xfId="3" applyNumberFormat="1" applyFont="1" applyBorder="1" applyAlignment="1">
      <alignment horizontal="right" vertical="center" wrapText="1" shrinkToFit="1"/>
    </xf>
    <xf numFmtId="0" fontId="14" fillId="0" borderId="2" xfId="3" applyFont="1" applyBorder="1" applyAlignment="1">
      <alignment vertical="center" wrapText="1"/>
    </xf>
    <xf numFmtId="0" fontId="14" fillId="0" borderId="2" xfId="3" applyFont="1" applyBorder="1" applyAlignment="1">
      <alignment vertical="center" wrapText="1" shrinkToFit="1"/>
    </xf>
    <xf numFmtId="0" fontId="16" fillId="0" borderId="0" xfId="3" applyFont="1" applyAlignment="1">
      <alignment horizontal="left" vertical="center" wrapText="1"/>
    </xf>
    <xf numFmtId="56" fontId="14" fillId="0" borderId="2" xfId="3" applyNumberFormat="1" applyFont="1" applyBorder="1" applyAlignment="1">
      <alignment vertical="center" wrapText="1" shrinkToFit="1"/>
    </xf>
    <xf numFmtId="0" fontId="14" fillId="0" borderId="2" xfId="3" applyFont="1" applyBorder="1" applyAlignment="1">
      <alignment vertical="center" shrinkToFit="1"/>
    </xf>
    <xf numFmtId="0" fontId="14" fillId="0" borderId="2" xfId="3" applyFont="1" applyBorder="1">
      <alignment vertical="center"/>
    </xf>
    <xf numFmtId="0" fontId="14" fillId="0" borderId="0" xfId="3" applyFont="1" applyBorder="1">
      <alignment vertical="center"/>
    </xf>
    <xf numFmtId="0" fontId="14" fillId="0" borderId="0" xfId="3" applyFont="1" applyBorder="1" applyAlignment="1">
      <alignment vertical="center"/>
    </xf>
    <xf numFmtId="0" fontId="15" fillId="0" borderId="12" xfId="3" applyFont="1" applyBorder="1">
      <alignment vertical="center"/>
    </xf>
    <xf numFmtId="0" fontId="15" fillId="0" borderId="12" xfId="3" applyFont="1" applyBorder="1" applyAlignment="1">
      <alignment vertical="center"/>
    </xf>
    <xf numFmtId="0" fontId="15" fillId="0" borderId="0" xfId="3" applyFont="1" applyBorder="1">
      <alignment vertical="center"/>
    </xf>
    <xf numFmtId="0" fontId="15" fillId="0" borderId="0" xfId="3" applyFont="1" applyBorder="1" applyAlignment="1">
      <alignment vertical="center"/>
    </xf>
    <xf numFmtId="0" fontId="15" fillId="0" borderId="0" xfId="3" applyFont="1" applyAlignment="1">
      <alignment horizontal="left" vertical="center"/>
    </xf>
    <xf numFmtId="0" fontId="1" fillId="0" borderId="0" xfId="3" applyAlignment="1">
      <alignment horizontal="left" vertical="center"/>
    </xf>
    <xf numFmtId="0" fontId="15" fillId="0" borderId="3" xfId="3" applyFont="1" applyBorder="1" applyAlignment="1">
      <alignment horizontal="center" vertical="center"/>
    </xf>
    <xf numFmtId="0" fontId="15" fillId="0" borderId="4" xfId="3" applyFont="1" applyBorder="1" applyAlignment="1">
      <alignment horizontal="center" vertical="center"/>
    </xf>
    <xf numFmtId="0" fontId="15" fillId="0" borderId="5" xfId="3" applyFont="1" applyBorder="1" applyAlignment="1">
      <alignment horizontal="center" vertical="center"/>
    </xf>
    <xf numFmtId="0" fontId="14" fillId="0" borderId="0" xfId="3" applyFont="1" applyBorder="1" applyAlignment="1">
      <alignment horizontal="center" vertical="center"/>
    </xf>
    <xf numFmtId="0" fontId="15" fillId="0" borderId="2" xfId="3" applyFont="1" applyBorder="1" applyAlignment="1">
      <alignment horizontal="center" vertical="center"/>
    </xf>
    <xf numFmtId="0" fontId="15" fillId="0" borderId="3" xfId="3" applyFont="1" applyBorder="1" applyAlignment="1">
      <alignment vertical="center"/>
    </xf>
    <xf numFmtId="0" fontId="1" fillId="0" borderId="5" xfId="3" applyBorder="1" applyAlignment="1">
      <alignment vertical="center"/>
    </xf>
    <xf numFmtId="0" fontId="1" fillId="0" borderId="4" xfId="3" applyBorder="1" applyAlignment="1">
      <alignment vertical="center"/>
    </xf>
    <xf numFmtId="0" fontId="15" fillId="0" borderId="0" xfId="3" applyFont="1" applyAlignment="1">
      <alignment vertical="center"/>
    </xf>
    <xf numFmtId="0" fontId="1" fillId="0" borderId="0" xfId="3" applyAlignment="1">
      <alignment vertical="center"/>
    </xf>
  </cellXfs>
  <cellStyles count="4">
    <cellStyle name="桁区切り 2 2" xfId="1" xr:uid="{867C0C32-2038-4F04-861A-8293EA1C2B93}"/>
    <cellStyle name="標準" xfId="0" builtinId="0"/>
    <cellStyle name="標準 27" xfId="3" xr:uid="{859D0235-4501-46CB-A1D6-586F7D678676}"/>
    <cellStyle name="標準_2046" xfId="2" xr:uid="{FB8FC6AD-84B9-4201-A13C-1C067B3FDB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32EFA-6410-4057-B546-DF0D70ACBF93}">
  <sheetPr>
    <tabColor rgb="FFFFC000"/>
  </sheetPr>
  <dimension ref="A1:Q29"/>
  <sheetViews>
    <sheetView showZeros="0" tabSelected="1" view="pageBreakPreview" zoomScale="80" zoomScaleNormal="100" zoomScaleSheetLayoutView="80" workbookViewId="0">
      <selection activeCell="B17" sqref="B17:C17"/>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63</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30" t="s">
        <v>64</v>
      </c>
      <c r="C17" s="30"/>
      <c r="D17" s="31" t="s">
        <v>19</v>
      </c>
      <c r="E17" s="32"/>
      <c r="F17" s="33"/>
      <c r="G17" s="34" t="s">
        <v>20</v>
      </c>
      <c r="H17" s="35">
        <v>1</v>
      </c>
      <c r="I17" s="36"/>
      <c r="J17" s="37"/>
      <c r="K17" s="38" t="s">
        <v>21</v>
      </c>
      <c r="L17" s="39"/>
      <c r="M17" s="40"/>
      <c r="N17" s="40"/>
      <c r="O17" s="40"/>
      <c r="P17" s="41"/>
      <c r="Q17" s="42"/>
    </row>
    <row r="18" spans="1:17" ht="45" customHeight="1" x14ac:dyDescent="0.15">
      <c r="A18" s="29">
        <v>2</v>
      </c>
      <c r="B18" s="43" t="s">
        <v>22</v>
      </c>
      <c r="C18" s="43"/>
      <c r="D18" s="44"/>
      <c r="E18" s="45"/>
      <c r="F18" s="46"/>
      <c r="G18" s="34"/>
      <c r="H18" s="35"/>
      <c r="I18" s="47"/>
      <c r="J18" s="48"/>
      <c r="K18" s="38"/>
      <c r="L18" s="40"/>
      <c r="M18" s="40"/>
      <c r="N18" s="40"/>
      <c r="O18" s="40"/>
      <c r="P18" s="41"/>
      <c r="Q18" s="42"/>
    </row>
    <row r="19" spans="1:17" ht="45" customHeight="1" x14ac:dyDescent="0.15">
      <c r="A19" s="29">
        <v>3</v>
      </c>
      <c r="B19" s="49"/>
      <c r="C19" s="49"/>
      <c r="D19" s="44"/>
      <c r="E19" s="45"/>
      <c r="F19" s="46"/>
      <c r="G19" s="34"/>
      <c r="H19" s="35"/>
      <c r="I19" s="50"/>
      <c r="J19" s="51"/>
      <c r="K19" s="38"/>
      <c r="L19" s="40"/>
      <c r="M19" s="40"/>
      <c r="N19" s="40"/>
      <c r="O19" s="40"/>
      <c r="P19" s="41"/>
      <c r="Q19" s="42"/>
    </row>
    <row r="20" spans="1:17" ht="45" customHeight="1" x14ac:dyDescent="0.15">
      <c r="A20" s="29">
        <v>4</v>
      </c>
      <c r="B20" s="49"/>
      <c r="C20" s="49"/>
      <c r="D20" s="52"/>
      <c r="E20" s="53"/>
      <c r="F20" s="54"/>
      <c r="G20" s="34"/>
      <c r="H20" s="35"/>
      <c r="I20" s="50"/>
      <c r="J20" s="51"/>
      <c r="K20" s="38"/>
      <c r="L20" s="40"/>
      <c r="M20" s="40"/>
      <c r="N20" s="40"/>
      <c r="O20" s="40"/>
      <c r="P20" s="41"/>
      <c r="Q20" s="42"/>
    </row>
    <row r="21" spans="1:17" ht="45" customHeight="1" x14ac:dyDescent="0.15">
      <c r="A21" s="29">
        <v>5</v>
      </c>
      <c r="B21" s="49"/>
      <c r="C21" s="49"/>
      <c r="D21" s="55"/>
      <c r="E21" s="56"/>
      <c r="F21" s="57"/>
      <c r="G21" s="34"/>
      <c r="H21" s="35"/>
      <c r="I21" s="50"/>
      <c r="J21" s="51"/>
      <c r="K21" s="38"/>
      <c r="L21" s="40"/>
      <c r="M21" s="40"/>
      <c r="N21" s="40"/>
      <c r="O21" s="40"/>
      <c r="P21" s="41"/>
      <c r="Q21" s="42"/>
    </row>
    <row r="22" spans="1:17" ht="45" customHeight="1" x14ac:dyDescent="0.15">
      <c r="A22" s="29">
        <v>6</v>
      </c>
      <c r="B22" s="49"/>
      <c r="C22" s="49"/>
      <c r="D22" s="55"/>
      <c r="E22" s="56"/>
      <c r="F22" s="57"/>
      <c r="G22" s="34"/>
      <c r="H22" s="35"/>
      <c r="I22" s="50"/>
      <c r="J22" s="51"/>
      <c r="K22" s="38"/>
      <c r="L22" s="40"/>
      <c r="M22" s="40"/>
      <c r="N22" s="40"/>
      <c r="O22" s="40"/>
      <c r="P22" s="41"/>
      <c r="Q22" s="42"/>
    </row>
    <row r="23" spans="1:17" ht="45" customHeight="1" thickBot="1" x14ac:dyDescent="0.2">
      <c r="A23" s="29">
        <v>7</v>
      </c>
      <c r="B23" s="49"/>
      <c r="C23" s="49"/>
      <c r="D23" s="55"/>
      <c r="E23" s="56"/>
      <c r="F23" s="57"/>
      <c r="G23" s="34"/>
      <c r="H23" s="35"/>
      <c r="I23" s="58"/>
      <c r="J23" s="59"/>
      <c r="K23" s="38"/>
      <c r="L23" s="40"/>
      <c r="M23" s="40"/>
      <c r="N23" s="40"/>
      <c r="O23" s="40"/>
      <c r="P23" s="41"/>
      <c r="Q23" s="42"/>
    </row>
    <row r="24" spans="1:17" ht="45" customHeight="1" thickBot="1" x14ac:dyDescent="0.2">
      <c r="A24" s="60" t="s">
        <v>23</v>
      </c>
      <c r="B24" s="61"/>
      <c r="C24" s="62"/>
      <c r="D24" s="60"/>
      <c r="E24" s="61"/>
      <c r="F24" s="62"/>
      <c r="G24" s="63"/>
      <c r="H24" s="64"/>
      <c r="I24" s="65"/>
      <c r="J24" s="66">
        <f>SUM(J17:J23)</f>
        <v>0</v>
      </c>
      <c r="K24" s="67"/>
    </row>
    <row r="25" spans="1:17" ht="45" customHeight="1" x14ac:dyDescent="0.15">
      <c r="A25" s="68" t="s">
        <v>24</v>
      </c>
      <c r="B25" s="69"/>
      <c r="C25" s="70" t="s">
        <v>65</v>
      </c>
      <c r="D25" s="71"/>
      <c r="E25" s="71"/>
      <c r="F25" s="72" t="s">
        <v>25</v>
      </c>
      <c r="G25" s="72"/>
      <c r="H25" s="72"/>
      <c r="I25" s="73" t="s">
        <v>66</v>
      </c>
      <c r="J25" s="74"/>
      <c r="K25" s="75"/>
    </row>
    <row r="26" spans="1:17" ht="21.75" customHeight="1" x14ac:dyDescent="0.15">
      <c r="B26" s="76" t="s">
        <v>26</v>
      </c>
      <c r="C26" s="76"/>
      <c r="D26" s="76"/>
      <c r="E26" s="76"/>
      <c r="F26" s="76"/>
      <c r="G26" s="76"/>
      <c r="H26" s="76"/>
      <c r="I26" s="76"/>
      <c r="J26" s="76"/>
    </row>
    <row r="27" spans="1:17" ht="21.75" customHeight="1" x14ac:dyDescent="0.15">
      <c r="B27" s="76" t="s">
        <v>27</v>
      </c>
      <c r="C27" s="76"/>
      <c r="D27" s="76"/>
      <c r="E27" s="76"/>
      <c r="F27" s="76"/>
      <c r="G27" s="76"/>
      <c r="H27" s="76"/>
      <c r="I27" s="76"/>
      <c r="J27" s="76"/>
    </row>
    <row r="29" spans="1:17" ht="17.25" x14ac:dyDescent="0.15">
      <c r="B29" s="76" t="s">
        <v>28</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450F5B68-35F6-48D0-BA08-17A93763620E}"/>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D9CA8-BFF4-4E09-92CA-6D78B10740DA}">
  <sheetPr>
    <tabColor rgb="FFFFC000"/>
  </sheetPr>
  <dimension ref="A1:Q29"/>
  <sheetViews>
    <sheetView showZeros="0" view="pageBreakPreview" zoomScale="80" zoomScaleNormal="100" zoomScaleSheetLayoutView="80" workbookViewId="0">
      <selection activeCell="B17" sqref="B17:C17"/>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29</v>
      </c>
      <c r="B1" s="1"/>
      <c r="C1" s="1"/>
      <c r="D1" s="1"/>
      <c r="E1" s="1"/>
      <c r="F1" s="1"/>
      <c r="G1" s="1"/>
      <c r="H1" s="1"/>
      <c r="I1" s="1"/>
      <c r="J1" s="1"/>
      <c r="K1" s="1"/>
    </row>
    <row r="2" spans="1:17" ht="24" x14ac:dyDescent="0.15">
      <c r="A2" s="3"/>
      <c r="B2" s="3"/>
      <c r="C2" s="3"/>
      <c r="D2" s="3"/>
      <c r="E2" s="3"/>
      <c r="F2" s="3"/>
      <c r="G2" s="3"/>
      <c r="H2" s="3"/>
      <c r="I2" s="3"/>
      <c r="J2" s="3"/>
      <c r="K2" s="4" t="str">
        <f>見積書!K2</f>
        <v>Ｏ　Ｃ　第２１５号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43" t="str">
        <f>見積書!B17</f>
        <v>国内委託教育（デジタル関連：ＡＣＤ要員の養成）</v>
      </c>
      <c r="C17" s="43"/>
      <c r="D17" s="44" t="str">
        <f>見積書!D17</f>
        <v>能動的サイバー防御入門 ～制度の全体像を理解する～（SCC0665G）
(実施日数：2日間，実施回数：4回，受講人数：20人程度/1回）</v>
      </c>
      <c r="E17" s="45"/>
      <c r="F17" s="46"/>
      <c r="G17" s="34" t="str">
        <f>見積書!G17</f>
        <v>式</v>
      </c>
      <c r="H17" s="35">
        <f>見積書!H17</f>
        <v>1</v>
      </c>
      <c r="I17" s="66"/>
      <c r="J17" s="37">
        <f t="shared" ref="J17:J23" si="0">H17*I17</f>
        <v>0</v>
      </c>
      <c r="K17" s="38" t="str">
        <f>見積書!K17</f>
        <v>同等品条件項目のとおり
(付紙)</v>
      </c>
      <c r="L17" s="39"/>
      <c r="M17" s="40"/>
      <c r="N17" s="40"/>
      <c r="O17" s="40"/>
      <c r="P17" s="41"/>
      <c r="Q17" s="42"/>
    </row>
    <row r="18" spans="1:17" ht="45" customHeight="1" x14ac:dyDescent="0.15">
      <c r="A18" s="29">
        <v>2</v>
      </c>
      <c r="B18" s="43" t="str">
        <f>見積書!B18</f>
        <v>以下余白</v>
      </c>
      <c r="C18" s="43"/>
      <c r="D18" s="44">
        <f>見積書!D18</f>
        <v>0</v>
      </c>
      <c r="E18" s="45"/>
      <c r="F18" s="46"/>
      <c r="G18" s="34">
        <f>見積書!G18</f>
        <v>0</v>
      </c>
      <c r="H18" s="35">
        <f>見積書!H18</f>
        <v>0</v>
      </c>
      <c r="I18" s="47"/>
      <c r="J18" s="48">
        <f t="shared" si="0"/>
        <v>0</v>
      </c>
      <c r="K18" s="38">
        <f>見積書!K18</f>
        <v>0</v>
      </c>
      <c r="L18" s="40"/>
      <c r="M18" s="40"/>
      <c r="N18" s="40"/>
      <c r="O18" s="40"/>
      <c r="P18" s="41"/>
      <c r="Q18" s="42"/>
    </row>
    <row r="19" spans="1:17" ht="45" customHeight="1" x14ac:dyDescent="0.15">
      <c r="A19" s="29">
        <v>3</v>
      </c>
      <c r="B19" s="49">
        <f>見積書!B19</f>
        <v>0</v>
      </c>
      <c r="C19" s="49"/>
      <c r="D19" s="44">
        <f>見積書!D19</f>
        <v>0</v>
      </c>
      <c r="E19" s="45"/>
      <c r="F19" s="46"/>
      <c r="G19" s="34">
        <f>見積書!G19</f>
        <v>0</v>
      </c>
      <c r="H19" s="35">
        <f>見積書!H19</f>
        <v>0</v>
      </c>
      <c r="I19" s="50"/>
      <c r="J19" s="51">
        <f t="shared" si="0"/>
        <v>0</v>
      </c>
      <c r="K19" s="38">
        <f>見積書!K19</f>
        <v>0</v>
      </c>
      <c r="L19" s="40"/>
      <c r="M19" s="40"/>
      <c r="N19" s="40"/>
      <c r="O19" s="40"/>
      <c r="P19" s="41"/>
      <c r="Q19" s="42"/>
    </row>
    <row r="20" spans="1:17" ht="45" customHeight="1" x14ac:dyDescent="0.15">
      <c r="A20" s="29">
        <v>4</v>
      </c>
      <c r="B20" s="49">
        <f>見積書!B20</f>
        <v>0</v>
      </c>
      <c r="C20" s="49"/>
      <c r="D20" s="52">
        <f>見積書!D20</f>
        <v>0</v>
      </c>
      <c r="E20" s="53"/>
      <c r="F20" s="54"/>
      <c r="G20" s="34">
        <f>見積書!G20</f>
        <v>0</v>
      </c>
      <c r="H20" s="35">
        <f>見積書!H20</f>
        <v>0</v>
      </c>
      <c r="I20" s="50"/>
      <c r="J20" s="51">
        <f t="shared" si="0"/>
        <v>0</v>
      </c>
      <c r="K20" s="38">
        <f>見積書!K20</f>
        <v>0</v>
      </c>
      <c r="L20" s="40"/>
      <c r="M20" s="40"/>
      <c r="N20" s="40"/>
      <c r="O20" s="40"/>
      <c r="P20" s="41"/>
      <c r="Q20" s="42"/>
    </row>
    <row r="21" spans="1:17" ht="45" customHeight="1" x14ac:dyDescent="0.15">
      <c r="A21" s="29">
        <v>5</v>
      </c>
      <c r="B21" s="49">
        <f>見積書!B21</f>
        <v>0</v>
      </c>
      <c r="C21" s="49"/>
      <c r="D21" s="55">
        <f>見積書!D21</f>
        <v>0</v>
      </c>
      <c r="E21" s="56"/>
      <c r="F21" s="57"/>
      <c r="G21" s="34">
        <f>見積書!G21</f>
        <v>0</v>
      </c>
      <c r="H21" s="35">
        <f>見積書!H21</f>
        <v>0</v>
      </c>
      <c r="I21" s="50"/>
      <c r="J21" s="51">
        <f t="shared" si="0"/>
        <v>0</v>
      </c>
      <c r="K21" s="38">
        <f>見積書!K21</f>
        <v>0</v>
      </c>
      <c r="L21" s="40"/>
      <c r="M21" s="40"/>
      <c r="N21" s="40"/>
      <c r="O21" s="40"/>
      <c r="P21" s="41"/>
      <c r="Q21" s="42"/>
    </row>
    <row r="22" spans="1:17" ht="45" customHeight="1" x14ac:dyDescent="0.15">
      <c r="A22" s="29">
        <v>6</v>
      </c>
      <c r="B22" s="49">
        <f>見積書!B22</f>
        <v>0</v>
      </c>
      <c r="C22" s="49"/>
      <c r="D22" s="55">
        <f>見積書!D22</f>
        <v>0</v>
      </c>
      <c r="E22" s="56"/>
      <c r="F22" s="57"/>
      <c r="G22" s="34">
        <f>見積書!G22</f>
        <v>0</v>
      </c>
      <c r="H22" s="35">
        <f>見積書!H22</f>
        <v>0</v>
      </c>
      <c r="I22" s="50"/>
      <c r="J22" s="51">
        <f t="shared" si="0"/>
        <v>0</v>
      </c>
      <c r="K22" s="38">
        <f>見積書!K22</f>
        <v>0</v>
      </c>
      <c r="L22" s="40"/>
      <c r="M22" s="40"/>
      <c r="N22" s="40"/>
      <c r="O22" s="40"/>
      <c r="P22" s="41"/>
      <c r="Q22" s="42"/>
    </row>
    <row r="23" spans="1:17" ht="45" customHeight="1" thickBot="1" x14ac:dyDescent="0.2">
      <c r="A23" s="29">
        <v>7</v>
      </c>
      <c r="B23" s="49">
        <f>見積書!B23</f>
        <v>0</v>
      </c>
      <c r="C23" s="49"/>
      <c r="D23" s="55">
        <f>見積書!D23</f>
        <v>0</v>
      </c>
      <c r="E23" s="56"/>
      <c r="F23" s="57"/>
      <c r="G23" s="34">
        <f>見積書!G23</f>
        <v>0</v>
      </c>
      <c r="H23" s="35">
        <f>見積書!H23</f>
        <v>0</v>
      </c>
      <c r="I23" s="50"/>
      <c r="J23" s="59">
        <f t="shared" si="0"/>
        <v>0</v>
      </c>
      <c r="K23" s="38">
        <f>見積書!K23</f>
        <v>0</v>
      </c>
      <c r="L23" s="40"/>
      <c r="M23" s="40"/>
      <c r="N23" s="40"/>
      <c r="O23" s="40"/>
      <c r="P23" s="41"/>
      <c r="Q23" s="42"/>
    </row>
    <row r="24" spans="1:17" ht="45" customHeight="1" thickBot="1" x14ac:dyDescent="0.2">
      <c r="A24" s="60" t="s">
        <v>23</v>
      </c>
      <c r="B24" s="61"/>
      <c r="C24" s="62"/>
      <c r="D24" s="60"/>
      <c r="E24" s="61"/>
      <c r="F24" s="62"/>
      <c r="G24" s="63"/>
      <c r="H24" s="77"/>
      <c r="I24" s="65"/>
      <c r="J24" s="66">
        <f>SUM(J17:J23)</f>
        <v>0</v>
      </c>
      <c r="K24" s="67"/>
    </row>
    <row r="25" spans="1:17" ht="45" customHeight="1" x14ac:dyDescent="0.15">
      <c r="A25" s="68" t="s">
        <v>24</v>
      </c>
      <c r="B25" s="69"/>
      <c r="C25" s="70" t="str">
        <f>見積書!C25</f>
        <v>契約締結日～令和9年3月31日</v>
      </c>
      <c r="D25" s="71"/>
      <c r="E25" s="71"/>
      <c r="F25" s="72" t="s">
        <v>25</v>
      </c>
      <c r="G25" s="72"/>
      <c r="H25" s="72"/>
      <c r="I25" s="78" t="str">
        <f>見積書!I25</f>
        <v>市ヶ谷駐屯地</v>
      </c>
      <c r="J25" s="74"/>
      <c r="K25" s="75"/>
    </row>
    <row r="26" spans="1:17" ht="21.75" customHeight="1" x14ac:dyDescent="0.15">
      <c r="B26" s="76" t="s">
        <v>26</v>
      </c>
      <c r="C26" s="76"/>
      <c r="D26" s="76"/>
      <c r="E26" s="76"/>
      <c r="F26" s="76"/>
      <c r="G26" s="76"/>
      <c r="H26" s="76"/>
      <c r="I26" s="76"/>
      <c r="J26" s="76"/>
    </row>
    <row r="27" spans="1:17" ht="21.75" customHeight="1" x14ac:dyDescent="0.15">
      <c r="B27" s="76" t="s">
        <v>27</v>
      </c>
      <c r="C27" s="76"/>
      <c r="D27" s="76"/>
      <c r="E27" s="76"/>
      <c r="F27" s="76"/>
      <c r="G27" s="76"/>
      <c r="H27" s="76"/>
      <c r="I27" s="76"/>
      <c r="J27" s="76"/>
    </row>
    <row r="29" spans="1:17" ht="17.25" x14ac:dyDescent="0.15">
      <c r="B29" s="76" t="s">
        <v>28</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7045A156-EC18-4CFF-86BC-C1EFF40A9196}"/>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2744E-095D-4A28-8547-9D98C86AF844}">
  <sheetPr>
    <tabColor rgb="FFFFC000"/>
  </sheetPr>
  <dimension ref="A1:Z49"/>
  <sheetViews>
    <sheetView view="pageBreakPreview" zoomScale="85" zoomScaleNormal="100" workbookViewId="0">
      <selection activeCell="D16" sqref="D16"/>
    </sheetView>
  </sheetViews>
  <sheetFormatPr defaultColWidth="9" defaultRowHeight="14.25" x14ac:dyDescent="0.15"/>
  <cols>
    <col min="1" max="1" width="21" style="80" customWidth="1"/>
    <col min="2" max="2" width="4" style="81" customWidth="1"/>
    <col min="3" max="3" width="3.875" style="81" customWidth="1"/>
    <col min="4" max="4" width="11.625" style="81" customWidth="1"/>
    <col min="5" max="5" width="17.625" style="81" customWidth="1"/>
    <col min="6" max="6" width="18.25" style="81" customWidth="1"/>
    <col min="7" max="7" width="2.125" style="81" customWidth="1"/>
    <col min="8" max="8" width="18.875" style="81" customWidth="1"/>
    <col min="9" max="9" width="14.75" style="81" customWidth="1"/>
    <col min="10" max="16384" width="9" style="80"/>
  </cols>
  <sheetData>
    <row r="1" spans="2:26" ht="18.75" x14ac:dyDescent="0.15">
      <c r="B1" s="79" t="s">
        <v>30</v>
      </c>
      <c r="C1" s="79"/>
      <c r="D1" s="79"/>
      <c r="E1" s="79"/>
      <c r="F1" s="79"/>
      <c r="G1" s="79"/>
      <c r="H1" s="79"/>
      <c r="I1" s="79"/>
    </row>
    <row r="2" spans="2:26" x14ac:dyDescent="0.15">
      <c r="I2" s="82" t="str">
        <f>参考見積書!K2</f>
        <v>Ｏ　Ｃ　第２１５号</v>
      </c>
    </row>
    <row r="3" spans="2:26" x14ac:dyDescent="0.15">
      <c r="I3" s="83" t="s">
        <v>31</v>
      </c>
    </row>
    <row r="4" spans="2:26" x14ac:dyDescent="0.15">
      <c r="C4" s="81" t="s">
        <v>32</v>
      </c>
      <c r="I4" s="83"/>
    </row>
    <row r="5" spans="2:26" x14ac:dyDescent="0.15">
      <c r="C5" s="84" t="s">
        <v>33</v>
      </c>
      <c r="D5" s="85"/>
      <c r="E5" s="85"/>
      <c r="G5" s="86"/>
      <c r="H5" s="86"/>
      <c r="I5" s="86"/>
      <c r="J5" s="87"/>
      <c r="K5" s="87"/>
      <c r="L5" s="87"/>
      <c r="M5" s="87"/>
      <c r="N5" s="87"/>
      <c r="O5" s="87"/>
      <c r="P5" s="87"/>
      <c r="Q5" s="87"/>
      <c r="R5" s="87"/>
      <c r="S5" s="87"/>
      <c r="T5" s="87"/>
      <c r="U5" s="87"/>
      <c r="V5" s="87"/>
      <c r="W5" s="87"/>
      <c r="X5" s="87"/>
      <c r="Y5" s="87"/>
      <c r="Z5" s="87"/>
    </row>
    <row r="6" spans="2:26" x14ac:dyDescent="0.15">
      <c r="G6" s="88"/>
      <c r="H6" s="86"/>
      <c r="I6" s="89"/>
      <c r="J6" s="87"/>
      <c r="K6" s="87"/>
      <c r="L6" s="87"/>
      <c r="M6" s="87"/>
      <c r="N6" s="87"/>
      <c r="O6" s="87"/>
      <c r="P6" s="87"/>
      <c r="Q6" s="87"/>
      <c r="R6" s="87"/>
      <c r="S6" s="87"/>
      <c r="T6" s="87"/>
      <c r="U6" s="87"/>
      <c r="V6" s="87"/>
      <c r="W6" s="87"/>
      <c r="X6" s="87"/>
      <c r="Y6" s="87"/>
      <c r="Z6" s="87"/>
    </row>
    <row r="7" spans="2:26" x14ac:dyDescent="0.15">
      <c r="F7" s="84" t="s">
        <v>34</v>
      </c>
      <c r="G7" s="86"/>
      <c r="H7" s="86"/>
      <c r="I7" s="90"/>
      <c r="J7" s="87"/>
      <c r="K7" s="87"/>
      <c r="L7" s="87"/>
      <c r="M7" s="87"/>
      <c r="N7" s="87"/>
      <c r="O7" s="87"/>
      <c r="P7" s="87"/>
      <c r="Q7" s="87"/>
      <c r="R7" s="87"/>
      <c r="S7" s="87"/>
      <c r="T7" s="87"/>
      <c r="U7" s="87"/>
      <c r="V7" s="87"/>
      <c r="W7" s="87"/>
      <c r="X7" s="87"/>
      <c r="Y7" s="87"/>
      <c r="Z7" s="87"/>
    </row>
    <row r="8" spans="2:26" x14ac:dyDescent="0.15">
      <c r="F8" s="84" t="s">
        <v>35</v>
      </c>
      <c r="G8" s="86"/>
      <c r="H8" s="86"/>
      <c r="I8" s="86"/>
      <c r="J8" s="87"/>
      <c r="K8" s="87"/>
      <c r="L8" s="87"/>
      <c r="M8" s="87"/>
      <c r="N8" s="87"/>
      <c r="O8" s="87"/>
      <c r="P8" s="87"/>
      <c r="Q8" s="87"/>
      <c r="R8" s="87"/>
      <c r="S8" s="87"/>
      <c r="T8" s="87"/>
      <c r="U8" s="87"/>
      <c r="V8" s="87"/>
      <c r="W8" s="87"/>
      <c r="X8" s="87"/>
      <c r="Y8" s="87"/>
      <c r="Z8" s="87"/>
    </row>
    <row r="9" spans="2:26" x14ac:dyDescent="0.15">
      <c r="F9" s="84" t="s">
        <v>36</v>
      </c>
      <c r="G9" s="86"/>
      <c r="H9" s="86"/>
      <c r="I9" s="86"/>
      <c r="J9" s="87"/>
      <c r="K9" s="87"/>
      <c r="L9" s="87"/>
      <c r="M9" s="87"/>
      <c r="N9" s="87"/>
      <c r="O9" s="87"/>
      <c r="P9" s="87"/>
      <c r="Q9" s="87"/>
      <c r="R9" s="87"/>
      <c r="S9" s="87"/>
      <c r="T9" s="87"/>
      <c r="U9" s="87"/>
      <c r="V9" s="87"/>
      <c r="W9" s="87"/>
      <c r="X9" s="87"/>
      <c r="Y9" s="87"/>
      <c r="Z9" s="87"/>
    </row>
    <row r="10" spans="2:26" x14ac:dyDescent="0.15">
      <c r="G10" s="86"/>
      <c r="H10" s="86"/>
      <c r="I10" s="86"/>
      <c r="J10" s="87"/>
      <c r="K10" s="87"/>
      <c r="L10" s="87"/>
      <c r="M10" s="87"/>
      <c r="N10" s="87"/>
      <c r="O10" s="87"/>
      <c r="P10" s="87"/>
      <c r="Q10" s="87"/>
      <c r="R10" s="87"/>
      <c r="S10" s="87"/>
      <c r="T10" s="87"/>
      <c r="U10" s="87"/>
      <c r="V10" s="87"/>
      <c r="W10" s="87"/>
      <c r="X10" s="87"/>
      <c r="Y10" s="87"/>
      <c r="Z10" s="87"/>
    </row>
    <row r="11" spans="2:26" x14ac:dyDescent="0.15">
      <c r="C11" s="81" t="s">
        <v>37</v>
      </c>
      <c r="G11" s="86"/>
      <c r="H11" s="86"/>
      <c r="I11" s="86"/>
      <c r="J11" s="87"/>
      <c r="K11" s="87"/>
      <c r="L11" s="87"/>
      <c r="M11" s="87"/>
      <c r="N11" s="87"/>
      <c r="O11" s="87"/>
      <c r="P11" s="87"/>
      <c r="Q11" s="87"/>
      <c r="R11" s="87"/>
      <c r="S11" s="87"/>
      <c r="T11" s="87"/>
      <c r="U11" s="87"/>
      <c r="V11" s="87"/>
      <c r="W11" s="87"/>
      <c r="X11" s="87"/>
      <c r="Y11" s="87"/>
      <c r="Z11" s="87"/>
    </row>
    <row r="12" spans="2:26" x14ac:dyDescent="0.15">
      <c r="G12" s="86"/>
      <c r="H12" s="86"/>
      <c r="I12" s="86"/>
      <c r="J12" s="87"/>
      <c r="K12" s="87"/>
      <c r="L12" s="87"/>
      <c r="M12" s="87"/>
      <c r="N12" s="87"/>
      <c r="O12" s="87"/>
      <c r="P12" s="87"/>
      <c r="Q12" s="87"/>
      <c r="R12" s="87"/>
      <c r="S12" s="87"/>
      <c r="T12" s="87"/>
      <c r="U12" s="87"/>
      <c r="V12" s="87"/>
      <c r="W12" s="87"/>
      <c r="X12" s="87"/>
      <c r="Y12" s="87"/>
      <c r="Z12" s="87"/>
    </row>
    <row r="13" spans="2:26" x14ac:dyDescent="0.15">
      <c r="C13" s="81" t="s">
        <v>38</v>
      </c>
      <c r="E13" s="91" t="s">
        <v>64</v>
      </c>
      <c r="F13" s="91"/>
      <c r="G13" s="91"/>
      <c r="H13" s="91"/>
      <c r="I13" s="91"/>
      <c r="J13" s="87"/>
      <c r="K13" s="87"/>
      <c r="L13" s="87"/>
      <c r="M13" s="87"/>
      <c r="N13" s="87"/>
      <c r="O13" s="87"/>
      <c r="P13" s="87"/>
      <c r="Q13" s="87"/>
      <c r="R13" s="87"/>
      <c r="S13" s="87"/>
      <c r="T13" s="87"/>
      <c r="U13" s="87"/>
      <c r="V13" s="87"/>
      <c r="W13" s="87"/>
      <c r="X13" s="87"/>
      <c r="Y13" s="87"/>
      <c r="Z13" s="87"/>
    </row>
    <row r="14" spans="2:26" ht="8.25" customHeight="1" x14ac:dyDescent="0.15">
      <c r="G14" s="86"/>
      <c r="H14" s="86"/>
      <c r="I14" s="86"/>
      <c r="J14" s="87"/>
      <c r="K14" s="87"/>
      <c r="L14" s="87"/>
      <c r="M14" s="87"/>
      <c r="N14" s="87"/>
      <c r="O14" s="87"/>
      <c r="P14" s="87"/>
      <c r="Q14" s="87"/>
      <c r="R14" s="87"/>
      <c r="S14" s="87"/>
      <c r="T14" s="87"/>
      <c r="U14" s="87"/>
      <c r="V14" s="87"/>
      <c r="W14" s="87"/>
      <c r="X14" s="87"/>
      <c r="Y14" s="87"/>
      <c r="Z14" s="87"/>
    </row>
    <row r="15" spans="2:26" ht="27.75" customHeight="1" x14ac:dyDescent="0.15">
      <c r="C15" s="92" t="s">
        <v>39</v>
      </c>
      <c r="D15" s="93" t="s">
        <v>40</v>
      </c>
      <c r="E15" s="93" t="s">
        <v>41</v>
      </c>
      <c r="F15" s="92" t="s">
        <v>42</v>
      </c>
      <c r="G15" s="94"/>
      <c r="H15" s="95" t="s">
        <v>43</v>
      </c>
      <c r="I15" s="95" t="s">
        <v>44</v>
      </c>
      <c r="J15" s="87"/>
      <c r="K15" s="87"/>
      <c r="L15" s="87"/>
      <c r="M15" s="87"/>
      <c r="N15" s="87"/>
      <c r="O15" s="87"/>
      <c r="P15" s="87"/>
      <c r="Q15" s="87"/>
      <c r="R15" s="87"/>
      <c r="S15" s="87"/>
      <c r="T15" s="87"/>
      <c r="U15" s="87"/>
      <c r="V15" s="87"/>
      <c r="W15" s="87"/>
      <c r="X15" s="87"/>
      <c r="Y15" s="87"/>
      <c r="Z15" s="87"/>
    </row>
    <row r="16" spans="2:26" ht="37.5" customHeight="1" x14ac:dyDescent="0.15">
      <c r="C16" s="92"/>
      <c r="D16" s="96"/>
      <c r="E16" s="97"/>
      <c r="F16" s="98"/>
      <c r="G16" s="94"/>
      <c r="H16" s="95"/>
      <c r="I16" s="97"/>
      <c r="J16" s="87"/>
      <c r="K16" s="87"/>
      <c r="L16" s="87"/>
      <c r="M16" s="87"/>
      <c r="N16" s="87"/>
      <c r="O16" s="87"/>
      <c r="P16" s="87"/>
      <c r="Q16" s="87"/>
      <c r="R16" s="87"/>
      <c r="S16" s="87"/>
      <c r="T16" s="87"/>
      <c r="U16" s="87"/>
      <c r="V16" s="87"/>
      <c r="W16" s="87"/>
      <c r="X16" s="87"/>
      <c r="Y16" s="87"/>
      <c r="Z16" s="87"/>
    </row>
    <row r="17" spans="1:26" ht="37.5" customHeight="1" x14ac:dyDescent="0.15">
      <c r="A17" s="99" t="s">
        <v>45</v>
      </c>
      <c r="C17" s="92"/>
      <c r="D17" s="100"/>
      <c r="E17" s="97"/>
      <c r="F17" s="98"/>
      <c r="G17" s="94"/>
      <c r="H17" s="95"/>
      <c r="I17" s="97"/>
      <c r="J17" s="87"/>
      <c r="K17" s="87"/>
      <c r="L17" s="87"/>
      <c r="M17" s="87"/>
      <c r="N17" s="87"/>
      <c r="O17" s="87"/>
      <c r="P17" s="87"/>
      <c r="Q17" s="87"/>
      <c r="R17" s="87"/>
      <c r="S17" s="87"/>
      <c r="T17" s="87"/>
      <c r="U17" s="87"/>
      <c r="V17" s="87"/>
      <c r="W17" s="87"/>
      <c r="X17" s="87"/>
      <c r="Y17" s="87"/>
      <c r="Z17" s="87"/>
    </row>
    <row r="18" spans="1:26" ht="37.5" customHeight="1" x14ac:dyDescent="0.15">
      <c r="A18" s="99"/>
      <c r="C18" s="92"/>
      <c r="D18" s="100"/>
      <c r="E18" s="97"/>
      <c r="F18" s="98"/>
      <c r="G18" s="94"/>
      <c r="H18" s="95"/>
      <c r="I18" s="97"/>
      <c r="J18" s="87"/>
      <c r="K18" s="87"/>
      <c r="L18" s="87"/>
      <c r="M18" s="87"/>
      <c r="N18" s="87"/>
      <c r="O18" s="87"/>
      <c r="P18" s="87"/>
      <c r="Q18" s="87"/>
      <c r="R18" s="87"/>
      <c r="S18" s="87"/>
      <c r="T18" s="87"/>
      <c r="U18" s="87"/>
      <c r="V18" s="87"/>
      <c r="W18" s="87"/>
      <c r="X18" s="87"/>
      <c r="Y18" s="87"/>
      <c r="Z18" s="87"/>
    </row>
    <row r="19" spans="1:26" ht="37.5" customHeight="1" x14ac:dyDescent="0.15">
      <c r="C19" s="92"/>
      <c r="D19" s="100"/>
      <c r="E19" s="97"/>
      <c r="F19" s="98"/>
      <c r="G19" s="94"/>
      <c r="H19" s="95"/>
      <c r="I19" s="97"/>
      <c r="J19" s="87"/>
      <c r="K19" s="87"/>
      <c r="L19" s="87"/>
      <c r="M19" s="87"/>
      <c r="N19" s="87"/>
      <c r="O19" s="87"/>
      <c r="P19" s="87"/>
      <c r="Q19" s="87"/>
      <c r="R19" s="87"/>
      <c r="S19" s="87"/>
      <c r="T19" s="87"/>
      <c r="U19" s="87"/>
      <c r="V19" s="87"/>
      <c r="W19" s="87"/>
      <c r="X19" s="87"/>
      <c r="Y19" s="87"/>
      <c r="Z19" s="87"/>
    </row>
    <row r="20" spans="1:26" ht="37.5" customHeight="1" x14ac:dyDescent="0.15">
      <c r="C20" s="92"/>
      <c r="D20" s="101"/>
      <c r="E20" s="102"/>
      <c r="F20" s="101"/>
      <c r="G20" s="94"/>
      <c r="H20" s="95"/>
      <c r="I20" s="97"/>
      <c r="J20" s="87"/>
      <c r="K20" s="87"/>
      <c r="L20" s="87"/>
      <c r="M20" s="87"/>
      <c r="N20" s="87"/>
      <c r="O20" s="87"/>
      <c r="P20" s="87"/>
      <c r="Q20" s="87"/>
      <c r="R20" s="87"/>
      <c r="S20" s="87"/>
      <c r="T20" s="87"/>
      <c r="U20" s="87"/>
      <c r="V20" s="87"/>
      <c r="W20" s="87"/>
      <c r="X20" s="87"/>
      <c r="Y20" s="87"/>
      <c r="Z20" s="87"/>
    </row>
    <row r="21" spans="1:26" ht="17.25" customHeight="1" x14ac:dyDescent="0.15">
      <c r="C21" s="81" t="s">
        <v>46</v>
      </c>
      <c r="D21" s="81" t="s">
        <v>47</v>
      </c>
      <c r="E21" s="103"/>
      <c r="F21" s="103"/>
      <c r="G21" s="104"/>
      <c r="H21" s="104"/>
      <c r="I21" s="104"/>
      <c r="J21" s="87"/>
      <c r="K21" s="87"/>
      <c r="L21" s="87"/>
      <c r="M21" s="87"/>
      <c r="N21" s="87"/>
      <c r="O21" s="87"/>
      <c r="P21" s="87"/>
      <c r="Q21" s="87"/>
      <c r="R21" s="87"/>
      <c r="S21" s="87"/>
      <c r="T21" s="87"/>
      <c r="U21" s="87"/>
      <c r="V21" s="87"/>
      <c r="W21" s="87"/>
      <c r="X21" s="87"/>
      <c r="Y21" s="87"/>
      <c r="Z21" s="87"/>
    </row>
    <row r="22" spans="1:26" ht="15.75" customHeight="1" x14ac:dyDescent="0.15">
      <c r="D22" s="81" t="s">
        <v>48</v>
      </c>
      <c r="E22" s="103"/>
      <c r="F22" s="103"/>
      <c r="G22" s="104"/>
      <c r="H22" s="104"/>
      <c r="I22" s="104"/>
      <c r="J22" s="87"/>
      <c r="K22" s="87"/>
      <c r="L22" s="87"/>
      <c r="M22" s="87"/>
      <c r="N22" s="87"/>
      <c r="O22" s="87"/>
      <c r="P22" s="87"/>
      <c r="Q22" s="87"/>
      <c r="R22" s="87"/>
      <c r="S22" s="87"/>
      <c r="T22" s="87"/>
      <c r="U22" s="87"/>
      <c r="V22" s="87"/>
      <c r="W22" s="87"/>
      <c r="X22" s="87"/>
      <c r="Y22" s="87"/>
      <c r="Z22" s="87"/>
    </row>
    <row r="23" spans="1:26" ht="15.75" customHeight="1" x14ac:dyDescent="0.15">
      <c r="D23" s="81" t="s">
        <v>49</v>
      </c>
      <c r="G23" s="86"/>
      <c r="H23" s="86"/>
      <c r="I23" s="86"/>
      <c r="J23" s="87"/>
      <c r="K23" s="87"/>
      <c r="L23" s="87"/>
      <c r="M23" s="87"/>
      <c r="N23" s="87"/>
      <c r="O23" s="87"/>
      <c r="P23" s="87"/>
      <c r="Q23" s="87"/>
      <c r="R23" s="87"/>
      <c r="S23" s="87"/>
      <c r="T23" s="87"/>
      <c r="U23" s="87"/>
      <c r="V23" s="87"/>
      <c r="W23" s="87"/>
      <c r="X23" s="87"/>
      <c r="Y23" s="87"/>
      <c r="Z23" s="87"/>
    </row>
    <row r="24" spans="1:26" ht="15" thickBot="1" x14ac:dyDescent="0.2">
      <c r="B24" s="105"/>
      <c r="C24" s="105"/>
      <c r="D24" s="105"/>
      <c r="E24" s="105"/>
      <c r="F24" s="105"/>
      <c r="G24" s="106"/>
      <c r="H24" s="106"/>
      <c r="I24" s="106"/>
      <c r="J24" s="87"/>
      <c r="K24" s="87"/>
      <c r="L24" s="87"/>
      <c r="M24" s="87"/>
      <c r="N24" s="87"/>
      <c r="O24" s="87"/>
      <c r="P24" s="87"/>
      <c r="Q24" s="87"/>
      <c r="R24" s="87"/>
      <c r="S24" s="87"/>
      <c r="T24" s="87"/>
      <c r="U24" s="87"/>
      <c r="V24" s="87"/>
      <c r="W24" s="87"/>
      <c r="X24" s="87"/>
      <c r="Y24" s="87"/>
      <c r="Z24" s="87"/>
    </row>
    <row r="25" spans="1:26" ht="5.25" customHeight="1" x14ac:dyDescent="0.15">
      <c r="B25" s="107"/>
      <c r="C25" s="107"/>
      <c r="D25" s="107"/>
      <c r="E25" s="107"/>
      <c r="F25" s="107"/>
      <c r="G25" s="108"/>
      <c r="H25" s="108"/>
      <c r="I25" s="108"/>
      <c r="J25" s="87"/>
      <c r="K25" s="87"/>
      <c r="L25" s="87"/>
      <c r="M25" s="87"/>
      <c r="N25" s="87"/>
      <c r="O25" s="87"/>
      <c r="P25" s="87"/>
      <c r="Q25" s="87"/>
      <c r="R25" s="87"/>
      <c r="S25" s="87"/>
      <c r="T25" s="87"/>
      <c r="U25" s="87"/>
      <c r="V25" s="87"/>
      <c r="W25" s="87"/>
      <c r="X25" s="87"/>
      <c r="Y25" s="87"/>
      <c r="Z25" s="87"/>
    </row>
    <row r="26" spans="1:26" ht="18.75" x14ac:dyDescent="0.15">
      <c r="B26" s="79" t="s">
        <v>50</v>
      </c>
      <c r="C26" s="79"/>
      <c r="D26" s="79"/>
      <c r="E26" s="79"/>
      <c r="F26" s="79"/>
      <c r="G26" s="79"/>
      <c r="H26" s="79"/>
      <c r="I26" s="79"/>
      <c r="J26" s="87"/>
      <c r="K26" s="87"/>
      <c r="L26" s="87"/>
      <c r="M26" s="87"/>
      <c r="N26" s="87"/>
      <c r="O26" s="87"/>
      <c r="P26" s="87"/>
      <c r="Q26" s="87"/>
      <c r="R26" s="87"/>
      <c r="S26" s="87"/>
      <c r="T26" s="87"/>
      <c r="U26" s="87"/>
      <c r="V26" s="87"/>
      <c r="W26" s="87"/>
      <c r="X26" s="87"/>
      <c r="Y26" s="87"/>
      <c r="Z26" s="87"/>
    </row>
    <row r="27" spans="1:26" x14ac:dyDescent="0.15">
      <c r="G27" s="86"/>
      <c r="H27" s="86"/>
      <c r="I27" s="86"/>
      <c r="J27" s="87"/>
      <c r="K27" s="87"/>
      <c r="L27" s="87"/>
      <c r="M27" s="87"/>
      <c r="N27" s="87"/>
      <c r="O27" s="87"/>
      <c r="P27" s="87"/>
      <c r="Q27" s="87"/>
      <c r="R27" s="87"/>
      <c r="S27" s="87"/>
      <c r="T27" s="87"/>
      <c r="U27" s="87"/>
      <c r="V27" s="87"/>
      <c r="W27" s="87"/>
      <c r="X27" s="87"/>
      <c r="Y27" s="87"/>
      <c r="Z27" s="87"/>
    </row>
    <row r="28" spans="1:26" x14ac:dyDescent="0.15">
      <c r="G28" s="86" t="s">
        <v>51</v>
      </c>
      <c r="H28" s="86"/>
      <c r="I28" s="86"/>
      <c r="J28" s="87"/>
      <c r="K28" s="87"/>
      <c r="L28" s="87"/>
      <c r="M28" s="87"/>
      <c r="N28" s="87"/>
      <c r="O28" s="87"/>
      <c r="P28" s="87"/>
      <c r="Q28" s="87"/>
      <c r="R28" s="87"/>
      <c r="S28" s="87"/>
      <c r="T28" s="87"/>
      <c r="U28" s="87"/>
      <c r="V28" s="87"/>
      <c r="W28" s="87"/>
      <c r="X28" s="87"/>
      <c r="Y28" s="87"/>
      <c r="Z28" s="87"/>
    </row>
    <row r="30" spans="1:26" x14ac:dyDescent="0.15">
      <c r="C30" s="109" t="s">
        <v>52</v>
      </c>
      <c r="D30" s="110"/>
      <c r="E30" s="110"/>
    </row>
    <row r="31" spans="1:26" x14ac:dyDescent="0.15">
      <c r="D31" s="82"/>
    </row>
    <row r="32" spans="1:26" x14ac:dyDescent="0.15">
      <c r="G32" s="84" t="s">
        <v>53</v>
      </c>
    </row>
    <row r="33" spans="2:10" x14ac:dyDescent="0.15">
      <c r="G33" s="84" t="s">
        <v>2</v>
      </c>
    </row>
    <row r="35" spans="2:10" x14ac:dyDescent="0.15">
      <c r="D35" s="81" t="s">
        <v>54</v>
      </c>
    </row>
    <row r="37" spans="2:10" ht="21" customHeight="1" x14ac:dyDescent="0.15">
      <c r="C37" s="92" t="s">
        <v>39</v>
      </c>
      <c r="D37" s="111" t="s">
        <v>55</v>
      </c>
      <c r="E37" s="112"/>
      <c r="F37" s="111" t="s">
        <v>56</v>
      </c>
      <c r="G37" s="113"/>
      <c r="H37" s="113"/>
      <c r="I37" s="112"/>
      <c r="J37" s="114"/>
    </row>
    <row r="38" spans="2:10" ht="21" customHeight="1" x14ac:dyDescent="0.15">
      <c r="C38" s="115"/>
      <c r="D38" s="115" t="s">
        <v>57</v>
      </c>
      <c r="E38" s="115" t="s">
        <v>58</v>
      </c>
      <c r="F38" s="116"/>
      <c r="G38" s="117"/>
      <c r="H38" s="117"/>
      <c r="I38" s="118"/>
      <c r="J38" s="103"/>
    </row>
    <row r="39" spans="2:10" ht="21" customHeight="1" x14ac:dyDescent="0.15">
      <c r="C39" s="115"/>
      <c r="D39" s="115" t="s">
        <v>57</v>
      </c>
      <c r="E39" s="115" t="s">
        <v>58</v>
      </c>
      <c r="F39" s="116"/>
      <c r="G39" s="117"/>
      <c r="H39" s="117"/>
      <c r="I39" s="118"/>
      <c r="J39" s="103"/>
    </row>
    <row r="40" spans="2:10" ht="21" customHeight="1" x14ac:dyDescent="0.15">
      <c r="C40" s="115"/>
      <c r="D40" s="115" t="s">
        <v>57</v>
      </c>
      <c r="E40" s="115" t="s">
        <v>58</v>
      </c>
      <c r="F40" s="116"/>
      <c r="G40" s="117"/>
      <c r="H40" s="117"/>
      <c r="I40" s="118"/>
      <c r="J40" s="103"/>
    </row>
    <row r="41" spans="2:10" ht="21" customHeight="1" x14ac:dyDescent="0.15">
      <c r="C41" s="115"/>
      <c r="D41" s="115" t="s">
        <v>57</v>
      </c>
      <c r="E41" s="115" t="s">
        <v>58</v>
      </c>
      <c r="F41" s="116"/>
      <c r="G41" s="117"/>
      <c r="H41" s="117"/>
      <c r="I41" s="118"/>
      <c r="J41" s="103"/>
    </row>
    <row r="42" spans="2:10" ht="21" customHeight="1" x14ac:dyDescent="0.15">
      <c r="C42" s="115"/>
      <c r="D42" s="115" t="s">
        <v>57</v>
      </c>
      <c r="E42" s="115" t="s">
        <v>58</v>
      </c>
      <c r="F42" s="116"/>
      <c r="G42" s="117"/>
      <c r="H42" s="117"/>
      <c r="I42" s="118"/>
      <c r="J42" s="103"/>
    </row>
    <row r="44" spans="2:10" ht="15" thickBot="1" x14ac:dyDescent="0.2">
      <c r="B44" s="105"/>
      <c r="C44" s="105"/>
      <c r="D44" s="105"/>
      <c r="E44" s="105"/>
      <c r="F44" s="105"/>
      <c r="G44" s="105"/>
      <c r="H44" s="105"/>
      <c r="I44" s="105"/>
    </row>
    <row r="46" spans="2:10" x14ac:dyDescent="0.15">
      <c r="F46" s="81" t="s">
        <v>59</v>
      </c>
    </row>
    <row r="47" spans="2:10" x14ac:dyDescent="0.15">
      <c r="F47" s="81" t="s">
        <v>60</v>
      </c>
    </row>
    <row r="48" spans="2:10" x14ac:dyDescent="0.15">
      <c r="F48" s="119" t="s">
        <v>61</v>
      </c>
      <c r="G48" s="120"/>
      <c r="H48" s="120"/>
    </row>
    <row r="49" spans="8:8" x14ac:dyDescent="0.15">
      <c r="H49" s="81" t="s">
        <v>62</v>
      </c>
    </row>
  </sheetData>
  <mergeCells count="13">
    <mergeCell ref="F38:I38"/>
    <mergeCell ref="F39:I39"/>
    <mergeCell ref="F40:I40"/>
    <mergeCell ref="F41:I41"/>
    <mergeCell ref="F42:I42"/>
    <mergeCell ref="F48:H48"/>
    <mergeCell ref="B1:I1"/>
    <mergeCell ref="E13:I13"/>
    <mergeCell ref="A17:A18"/>
    <mergeCell ref="B26:I26"/>
    <mergeCell ref="C30:E30"/>
    <mergeCell ref="D37:E37"/>
    <mergeCell ref="F37:I37"/>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参考見積書</vt: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2026-07-29T05:03:57Z</dcterms:created>
  <dcterms:modified xsi:type="dcterms:W3CDTF">2026-07-29T05:04:31Z</dcterms:modified>
</cp:coreProperties>
</file>