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8.6oc)国内委託教育　電波部\"/>
    </mc:Choice>
  </mc:AlternateContent>
  <xr:revisionPtr revIDLastSave="0" documentId="8_{9B665B3B-E30F-4EFF-8E11-2EC9845B2D42}" xr6:coauthVersionLast="36" xr6:coauthVersionMax="36" xr10:uidLastSave="{00000000-0000-0000-0000-000000000000}"/>
  <bookViews>
    <workbookView xWindow="930" yWindow="0" windowWidth="21135" windowHeight="11160" xr2:uid="{A7510BBB-8C45-4608-8FF5-AB3B79C28D88}"/>
  </bookViews>
  <sheets>
    <sheet name="見積書" sheetId="1" r:id="rId1"/>
    <sheet name="参考見積書" sheetId="2" r:id="rId2"/>
    <sheet name="申請書" sheetId="3" r:id="rId3"/>
  </sheets>
  <definedNames>
    <definedName name="_xlnm.Print_Area" localSheetId="2">申請書!$B$1:$I$49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1" i="2" l="1"/>
  <c r="J21" i="2"/>
  <c r="H21" i="2"/>
  <c r="G21" i="2"/>
  <c r="D21" i="2"/>
  <c r="B21" i="2"/>
  <c r="K20" i="2"/>
  <c r="H20" i="2"/>
  <c r="J20" i="2" s="1"/>
  <c r="G20" i="2"/>
  <c r="D20" i="2"/>
  <c r="B20" i="2"/>
  <c r="K19" i="2"/>
  <c r="J19" i="2"/>
  <c r="H19" i="2"/>
  <c r="G19" i="2"/>
  <c r="D19" i="2"/>
  <c r="B19" i="2"/>
  <c r="K18" i="2"/>
  <c r="J18" i="2"/>
  <c r="H18" i="2"/>
  <c r="G18" i="2"/>
  <c r="D18" i="2"/>
  <c r="B18" i="2"/>
  <c r="K17" i="2"/>
  <c r="J17" i="2"/>
  <c r="H17" i="2"/>
  <c r="G17" i="2"/>
  <c r="D17" i="2"/>
  <c r="B17" i="2"/>
  <c r="I23" i="2"/>
  <c r="C23" i="2"/>
  <c r="J22" i="1"/>
  <c r="K2" i="2"/>
  <c r="I2" i="3" s="1"/>
  <c r="J2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65E6351F-C314-4B66-85C8-8145E43EE2DE}">
      <text>
        <r>
          <rPr>
            <b/>
            <sz val="12"/>
            <color indexed="81"/>
            <rFont val="ＭＳ Ｐゴシック"/>
            <family val="3"/>
            <charset val="128"/>
          </rPr>
          <t>入札品目のNo.を記載して下さい。</t>
        </r>
      </text>
    </comment>
    <comment ref="D16" authorId="0" shapeId="0" xr:uid="{56A0F995-50D6-48E9-9458-8768E5275D5F}">
      <text>
        <r>
          <rPr>
            <b/>
            <sz val="12"/>
            <color indexed="81"/>
            <rFont val="ＭＳ Ｐゴシック"/>
            <family val="3"/>
            <charset val="128"/>
          </rPr>
          <t>空欄で提出して下さい。</t>
        </r>
      </text>
    </comment>
    <comment ref="H16" authorId="0" shapeId="0" xr:uid="{82FA3E3B-E5D9-428F-957B-A78F7CAA84D9}">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<sst xmlns="http://schemas.openxmlformats.org/spreadsheetml/2006/main" count="102" uniqueCount="67">
  <si>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</si>
  <si>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</si>
  <si>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</si>
  <si>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</si>
  <si>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</si>
  <si>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</si>
  <si>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</si>
  <si>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</si>
  <si>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</si>
  <si>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</si>
  <si>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</si>
  <si>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</si>
  <si>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</si>
  <si>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</si>
  <si>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</si>
  <si>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</si>
  <si>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</si>
  <si>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</si>
  <si>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</si>
  <si>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能動的サイバー防御入門 ～制度の全体像を理解する～（SCC0665G）
（1式：40名，実施日数：1日，開催回数：2回(午前・午後各1回20名前後)）</t>
    <rPh sb="38" eb="39">
      <t>シキ</t>
    </rPh>
    <rPh sb="42" eb="43">
      <t>メイ</t>
    </rPh>
    <rPh sb="44" eb="46">
      <t>ジッシ</t>
    </rPh>
    <rPh sb="46" eb="48">
      <t>ニッスウ</t>
    </rPh>
    <rPh sb="50" eb="51">
      <t>ニチ</t>
    </rPh>
    <rPh sb="52" eb="54">
      <t>カイサイ</t>
    </rPh>
    <rPh sb="54" eb="56">
      <t>カイスウ</t>
    </rPh>
    <rPh sb="58" eb="59">
      <t>カイ</t>
    </rPh>
    <rPh sb="60" eb="62">
      <t>ゴゼン</t>
    </rPh>
    <rPh sb="63" eb="65">
      <t>ゴゴ</t>
    </rPh>
    <rPh sb="65" eb="66">
      <t>カク</t>
    </rPh>
    <rPh sb="67" eb="68">
      <t>カイ</t>
    </rPh>
    <rPh sb="70" eb="71">
      <t>メイ</t>
    </rPh>
    <rPh sb="71" eb="73">
      <t>ゼンゴ</t>
    </rPh>
    <phoneticPr fontId="3"/>
  </si>
  <si>
    <t>式</t>
    <rPh sb="0" eb="1">
      <t>シキ</t>
    </rPh>
    <phoneticPr fontId="3"/>
  </si>
  <si>
    <t>同等品条件項目のとおり
(付紙)</t>
    <rPh sb="0" eb="3">
      <t>ドウトウヒン</t>
    </rPh>
    <rPh sb="3" eb="5">
      <t>ジョウケン</t>
    </rPh>
    <rPh sb="5" eb="7">
      <t>コウモク</t>
    </rPh>
    <rPh sb="13" eb="14">
      <t>フ</t>
    </rPh>
    <rPh sb="14" eb="15">
      <t>シ</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</si>
  <si>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</si>
  <si>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</si>
  <si>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</si>
  <si>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</si>
  <si>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</si>
  <si>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</si>
  <si>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</si>
  <si>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</si>
  <si>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同等品審査申請書</t>
    <rPh sb="0" eb="3">
      <t>ドウトウヒン</t>
    </rPh>
    <rPh sb="3" eb="5">
      <t>シンサ</t>
    </rPh>
    <rPh sb="5" eb="8">
      <t>シンセイショ</t>
    </rPh>
    <phoneticPr fontId="3"/>
  </si>
  <si>
    <t>令和    年   月    日</t>
    <rPh sb="5" eb="6">
      <t>トシ</t>
    </rPh>
    <phoneticPr fontId="3"/>
  </si>
  <si>
    <t>防衛省情報本部</t>
    <rPh sb="0" eb="3">
      <t>ボウエイショウ</t>
    </rPh>
    <rPh sb="3" eb="5">
      <t>ジョウホウ</t>
    </rPh>
    <rPh sb="5" eb="7">
      <t>ホンブ</t>
    </rPh>
    <phoneticPr fontId="3"/>
  </si>
  <si>
    <t>支出負担行為担当官　殿</t>
    <rPh sb="0" eb="2">
      <t>シシュツ</t>
    </rPh>
    <rPh sb="2" eb="4">
      <t>フタン</t>
    </rPh>
    <rPh sb="4" eb="6">
      <t>コウイ</t>
    </rPh>
    <rPh sb="6" eb="9">
      <t>タントウカン</t>
    </rPh>
    <rPh sb="10" eb="11">
      <t>ドノ</t>
    </rPh>
    <phoneticPr fontId="3"/>
  </si>
  <si>
    <t>　　　　　住所</t>
    <rPh sb="5" eb="7">
      <t>ジュウショ</t>
    </rPh>
    <phoneticPr fontId="3"/>
  </si>
  <si>
    <t>　　　　　社名</t>
    <rPh sb="5" eb="7">
      <t>シャメイ</t>
    </rPh>
    <phoneticPr fontId="3"/>
  </si>
  <si>
    <t>　　　　　代表者名</t>
    <rPh sb="5" eb="8">
      <t>ダイヒョウシャ</t>
    </rPh>
    <rPh sb="8" eb="9">
      <t>メイ</t>
    </rPh>
    <phoneticPr fontId="3"/>
  </si>
  <si>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3"/>
  </si>
  <si>
    <t>件　　　名：</t>
    <rPh sb="0" eb="1">
      <t>ケン</t>
    </rPh>
    <rPh sb="4" eb="5">
      <t>メイ</t>
    </rPh>
    <phoneticPr fontId="3"/>
  </si>
  <si>
    <t>№</t>
    <phoneticPr fontId="3"/>
  </si>
  <si>
    <t>要求番号</t>
    <rPh sb="0" eb="2">
      <t>ヨウキュウ</t>
    </rPh>
    <rPh sb="2" eb="4">
      <t>バンゴウ</t>
    </rPh>
    <phoneticPr fontId="3"/>
  </si>
  <si>
    <t>品名</t>
    <rPh sb="0" eb="2">
      <t>ヒンメイ</t>
    </rPh>
    <phoneticPr fontId="3"/>
  </si>
  <si>
    <t>同等品条件項目付紙番号</t>
    <rPh sb="0" eb="3">
      <t>ドウトウヒン</t>
    </rPh>
    <rPh sb="3" eb="5">
      <t>ジョウケン</t>
    </rPh>
    <rPh sb="5" eb="7">
      <t>コウモク</t>
    </rPh>
    <rPh sb="7" eb="8">
      <t>フ</t>
    </rPh>
    <rPh sb="8" eb="9">
      <t>シ</t>
    </rPh>
    <rPh sb="9" eb="11">
      <t>バンゴウ</t>
    </rPh>
    <phoneticPr fontId="3"/>
  </si>
  <si>
    <t>同等品規格</t>
    <rPh sb="0" eb="3">
      <t>ドウトウヒン</t>
    </rPh>
    <rPh sb="3" eb="5">
      <t>キカク</t>
    </rPh>
    <phoneticPr fontId="3"/>
  </si>
  <si>
    <t>備考</t>
    <rPh sb="0" eb="2">
      <t>ビコウ</t>
    </rPh>
    <phoneticPr fontId="3"/>
  </si>
  <si>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3"/>
  </si>
  <si>
    <t>注：</t>
    <rPh sb="0" eb="1">
      <t>チュウ</t>
    </rPh>
    <phoneticPr fontId="3"/>
  </si>
  <si>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3"/>
  </si>
  <si>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3"/>
  </si>
  <si>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3"/>
  </si>
  <si>
    <t>同等品審査結果通知書</t>
    <rPh sb="0" eb="3">
      <t>ドウトウヒン</t>
    </rPh>
    <rPh sb="3" eb="5">
      <t>シンサ</t>
    </rPh>
    <rPh sb="5" eb="7">
      <t>ケッカ</t>
    </rPh>
    <rPh sb="7" eb="10">
      <t>ツウチショ</t>
    </rPh>
    <phoneticPr fontId="3"/>
  </si>
  <si>
    <t>令和　　　年　　　月　　　日</t>
    <rPh sb="5" eb="6">
      <t>ネン</t>
    </rPh>
    <rPh sb="9" eb="10">
      <t>ツキ</t>
    </rPh>
    <rPh sb="13" eb="14">
      <t>ヒ</t>
    </rPh>
    <phoneticPr fontId="3"/>
  </si>
  <si>
    <t>　　　　　　　　　　　　　　　殿</t>
    <rPh sb="15" eb="16">
      <t>ドノ</t>
    </rPh>
    <phoneticPr fontId="3"/>
  </si>
  <si>
    <t>防衛省情報本部</t>
    <rPh sb="0" eb="2">
      <t>ボウエイ</t>
    </rPh>
    <rPh sb="2" eb="3">
      <t>ショウ</t>
    </rPh>
    <rPh sb="3" eb="5">
      <t>ジョウホウ</t>
    </rPh>
    <rPh sb="5" eb="7">
      <t>ホンブ</t>
    </rPh>
    <phoneticPr fontId="3"/>
  </si>
  <si>
    <t>上記申請について、下記のとおり通知する。</t>
    <rPh sb="0" eb="2">
      <t>ジョウキ</t>
    </rPh>
    <rPh sb="2" eb="4">
      <t>シンセイ</t>
    </rPh>
    <rPh sb="9" eb="11">
      <t>カキ</t>
    </rPh>
    <rPh sb="15" eb="17">
      <t>ツウチ</t>
    </rPh>
    <phoneticPr fontId="3"/>
  </si>
  <si>
    <t>審査結果</t>
    <rPh sb="0" eb="2">
      <t>シンサ</t>
    </rPh>
    <rPh sb="2" eb="4">
      <t>ケッカ</t>
    </rPh>
    <phoneticPr fontId="3"/>
  </si>
  <si>
    <t>不許可の理由等</t>
    <rPh sb="0" eb="3">
      <t>フキョカ</t>
    </rPh>
    <rPh sb="4" eb="7">
      <t>リユウトウ</t>
    </rPh>
    <phoneticPr fontId="3"/>
  </si>
  <si>
    <t>許可</t>
    <rPh sb="0" eb="2">
      <t>キョカ</t>
    </rPh>
    <phoneticPr fontId="3"/>
  </si>
  <si>
    <t>不許可</t>
    <rPh sb="0" eb="3">
      <t>フキョカ</t>
    </rPh>
    <phoneticPr fontId="3"/>
  </si>
  <si>
    <t>上記教育を同等の教育と審査した。</t>
    <rPh sb="0" eb="2">
      <t>ジョウキ</t>
    </rPh>
    <rPh sb="2" eb="4">
      <t>キョウイク</t>
    </rPh>
    <rPh sb="5" eb="7">
      <t>ドウトウ</t>
    </rPh>
    <rPh sb="8" eb="10">
      <t>キョウイク</t>
    </rPh>
    <rPh sb="11" eb="13">
      <t>シンサ</t>
    </rPh>
    <phoneticPr fontId="3"/>
  </si>
  <si>
    <t>上記教育を不許可と審査した。</t>
    <rPh sb="0" eb="2">
      <t>ジョウキ</t>
    </rPh>
    <rPh sb="2" eb="4">
      <t>キョウイク</t>
    </rPh>
    <rPh sb="5" eb="6">
      <t>フ</t>
    </rPh>
    <rPh sb="6" eb="8">
      <t>キョカ</t>
    </rPh>
    <rPh sb="9" eb="11">
      <t>シンサ</t>
    </rPh>
    <phoneticPr fontId="3"/>
  </si>
  <si>
    <t>　　　　　　　　　　　　　防衛省情報本部</t>
    <rPh sb="13" eb="16">
      <t>ボウエイショウ</t>
    </rPh>
    <rPh sb="16" eb="18">
      <t>ジョウホウ</t>
    </rPh>
    <rPh sb="18" eb="20">
      <t>ホンブ</t>
    </rPh>
    <phoneticPr fontId="3"/>
  </si>
  <si>
    <t>　　　　総務部長</t>
    <rPh sb="4" eb="6">
      <t>ソウム</t>
    </rPh>
    <rPh sb="6" eb="8">
      <t>ブチョウ</t>
    </rPh>
    <phoneticPr fontId="3"/>
  </si>
  <si>
    <t>Ｏ　Ｃ　第２１４号</t>
  </si>
  <si>
    <t>国内委託教育　デジタル関連（デジタル通信解析：デジタル通信解析要員の教育）</t>
  </si>
  <si>
    <t>契約締結日～令和9年3月31日</t>
  </si>
  <si>
    <t>大井通信所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</si>
</sst>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9"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9"/>
      <name val="ＭＳ 明朝"/>
      <family val="1"/>
      <charset val="128"/>
    </font>
    <font>
      <sz val="7"/>
      <name val="ＭＳ 明朝"/>
      <family val="1"/>
      <charset val="128"/>
    </font>
    <font>
      <sz val="10"/>
      <name val="ＭＳ 明朝"/>
      <family val="1"/>
      <charset val="128"/>
    </font>
    <font>
      <strike/>
      <sz val="14"/>
      <name val="ＭＳ 明朝"/>
      <family val="1"/>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b/>
      <sz val="12"/>
      <color indexed="81"/>
      <name val="ＭＳ Ｐゴシック"/>
      <family val="3"/>
      <charset val="128"/>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style="thin">
        <color indexed="64"/>
      </left>
      <right style="thin">
        <color indexed="64"/>
      </right>
      <top/>
      <bottom/>
      <diagonal/>
    </border>
    <border>
      <left/>
      <right/>
      <top/>
      <bottom style="mediumDashDotDot">
        <color indexed="64"/>
      </bottom>
      <diagonal/>
    </border>
  </borders>
  <cellStyleXfs count="4">
    <xf numFmtId="0" fontId="0" fillId="0" borderId="0"/>
    <xf numFmtId="38" fontId="1" fillId="0" borderId="0" applyFont="0" applyFill="0" applyBorder="0" applyAlignment="0" applyProtection="0"/>
    <xf numFmtId="0" fontId="1" fillId="0" borderId="0"/>
    <xf numFmtId="0" fontId="1" fillId="0" borderId="0">
      <alignment vertical="center"/>
    </xf>
  </cellStyleXfs>
  <cellXfs count="122">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176" fontId="7" fillId="0" borderId="1" xfId="1" applyNumberFormat="1" applyFont="1" applyBorder="1" applyAlignment="1">
      <alignment horizontal="center" vertical="center"/>
    </xf>
    <xf numFmtId="0" fontId="5" fillId="0" borderId="0" xfId="0" applyFont="1" applyAlignment="1">
      <alignment horizontal="center" vertical="center"/>
    </xf>
    <xf numFmtId="176" fontId="8" fillId="0" borderId="0" xfId="1" applyNumberFormat="1" applyFont="1" applyBorder="1" applyAlignment="1">
      <alignment horizontal="left" vertical="center"/>
    </xf>
    <xf numFmtId="0" fontId="4" fillId="0" borderId="0" xfId="0" applyFont="1" applyBorder="1" applyAlignment="1">
      <alignment vertical="center"/>
    </xf>
    <xf numFmtId="0" fontId="9" fillId="0" borderId="1" xfId="0" applyFont="1" applyBorder="1" applyAlignment="1">
      <alignment horizontal="center" vertical="center"/>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0" fontId="10" fillId="0" borderId="2" xfId="0" applyFont="1" applyBorder="1" applyAlignment="1">
      <alignment horizontal="left" vertical="center" wrapText="1" shrinkToFit="1"/>
    </xf>
    <xf numFmtId="0" fontId="11" fillId="0" borderId="3" xfId="0" applyNumberFormat="1" applyFont="1" applyBorder="1" applyAlignment="1">
      <alignment horizontal="left" vertical="center" wrapText="1"/>
    </xf>
    <xf numFmtId="0" fontId="11" fillId="0" borderId="5" xfId="0" applyNumberFormat="1" applyFont="1" applyBorder="1" applyAlignment="1">
      <alignment horizontal="left" vertical="center" wrapText="1"/>
    </xf>
    <xf numFmtId="0" fontId="11" fillId="0" borderId="4" xfId="0" applyNumberFormat="1" applyFont="1" applyBorder="1" applyAlignment="1">
      <alignment horizontal="left" vertical="center" wrapText="1"/>
    </xf>
    <xf numFmtId="38" fontId="12" fillId="0" borderId="2" xfId="2" applyNumberFormat="1" applyFont="1" applyFill="1" applyBorder="1" applyAlignment="1">
      <alignment horizontal="center" vertical="center"/>
    </xf>
    <xf numFmtId="38" fontId="12"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0"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0" fontId="12"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0" fontId="10" fillId="0" borderId="2" xfId="0" applyFont="1" applyBorder="1" applyAlignment="1">
      <alignment vertical="center" wrapText="1" shrinkToFit="1"/>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0" fontId="10" fillId="0" borderId="3" xfId="0" applyNumberFormat="1" applyFont="1" applyBorder="1" applyAlignment="1">
      <alignment vertical="center" wrapText="1"/>
    </xf>
    <xf numFmtId="0" fontId="10" fillId="0" borderId="5" xfId="0" applyNumberFormat="1" applyFont="1" applyBorder="1" applyAlignment="1">
      <alignment vertical="center" wrapText="1"/>
    </xf>
    <xf numFmtId="0" fontId="10" fillId="0" borderId="4" xfId="0" applyNumberFormat="1" applyFont="1" applyBorder="1" applyAlignment="1">
      <alignment vertical="center" wrapTex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9" fillId="0" borderId="0" xfId="0" applyFont="1" applyAlignment="1">
      <alignment vertical="center"/>
    </xf>
    <xf numFmtId="0" fontId="11" fillId="0" borderId="3" xfId="0" applyNumberFormat="1" applyFont="1" applyBorder="1" applyAlignment="1">
      <alignment vertical="center" wrapText="1"/>
    </xf>
    <xf numFmtId="0" fontId="11" fillId="0" borderId="5" xfId="0" applyNumberFormat="1" applyFont="1" applyBorder="1" applyAlignment="1">
      <alignment vertical="center" wrapText="1"/>
    </xf>
    <xf numFmtId="0" fontId="11" fillId="0" borderId="4" xfId="0" applyNumberFormat="1" applyFont="1" applyBorder="1" applyAlignment="1">
      <alignment vertical="center" wrapText="1"/>
    </xf>
    <xf numFmtId="0" fontId="4" fillId="0" borderId="2" xfId="0" applyFont="1" applyBorder="1" applyAlignment="1">
      <alignment horizontal="right" vertical="center"/>
    </xf>
    <xf numFmtId="0" fontId="5" fillId="0" borderId="3" xfId="0" applyFont="1" applyBorder="1" applyAlignment="1">
      <alignment vertical="center" wrapText="1" shrinkToFit="1"/>
    </xf>
    <xf numFmtId="0" fontId="14" fillId="0" borderId="0" xfId="3" applyFont="1" applyAlignment="1">
      <alignment horizontal="center" vertical="center"/>
    </xf>
    <xf numFmtId="0" fontId="15" fillId="0" borderId="0" xfId="3" applyFont="1">
      <alignment vertical="center"/>
    </xf>
    <xf numFmtId="0" fontId="16" fillId="0" borderId="0" xfId="3" applyFont="1">
      <alignment vertical="center"/>
    </xf>
    <xf numFmtId="0" fontId="16" fillId="0" borderId="0" xfId="3" applyFont="1" applyAlignment="1">
      <alignment horizontal="right" vertical="center"/>
    </xf>
    <xf numFmtId="14" fontId="16" fillId="0" borderId="0" xfId="3" quotePrefix="1" applyNumberFormat="1" applyFont="1" applyAlignment="1">
      <alignment horizontal="right" vertical="center"/>
    </xf>
    <xf numFmtId="0" fontId="16" fillId="0" borderId="0" xfId="3" applyFont="1" applyAlignment="1">
      <alignment horizontal="left" vertical="center"/>
    </xf>
    <xf numFmtId="0" fontId="1" fillId="0" borderId="0" xfId="3" applyAlignment="1">
      <alignment horizontal="left" vertical="center"/>
    </xf>
    <xf numFmtId="0" fontId="16" fillId="0" borderId="0" xfId="3" applyFont="1" applyAlignment="1">
      <alignment vertical="center"/>
    </xf>
    <xf numFmtId="0" fontId="15" fillId="0" borderId="0" xfId="3" applyFont="1" applyAlignment="1">
      <alignment vertical="center"/>
    </xf>
    <xf numFmtId="58" fontId="16" fillId="0" borderId="0" xfId="3" applyNumberFormat="1" applyFont="1" applyAlignment="1">
      <alignment vertical="center"/>
    </xf>
    <xf numFmtId="14" fontId="16" fillId="0" borderId="0" xfId="3" quotePrefix="1" applyNumberFormat="1" applyFont="1" applyAlignment="1">
      <alignment vertical="center"/>
    </xf>
    <xf numFmtId="0" fontId="16" fillId="0" borderId="0" xfId="3" applyFont="1" applyAlignment="1">
      <alignment vertical="center" shrinkToFit="1"/>
    </xf>
    <xf numFmtId="0" fontId="15" fillId="0" borderId="0" xfId="3" applyFont="1" applyAlignment="1">
      <alignment vertical="center" shrinkToFit="1"/>
    </xf>
    <xf numFmtId="0" fontId="15" fillId="0" borderId="2" xfId="3" applyFont="1" applyBorder="1" applyAlignment="1">
      <alignment horizontal="center" vertical="center" shrinkToFit="1"/>
    </xf>
    <xf numFmtId="0" fontId="15" fillId="0" borderId="2" xfId="3" applyFont="1" applyBorder="1" applyAlignment="1">
      <alignment horizontal="center" vertical="center"/>
    </xf>
    <xf numFmtId="0" fontId="15" fillId="0" borderId="11" xfId="3" applyFont="1" applyBorder="1" applyAlignment="1">
      <alignment vertical="center"/>
    </xf>
    <xf numFmtId="0" fontId="15" fillId="0" borderId="2" xfId="3" applyFont="1" applyBorder="1" applyAlignment="1">
      <alignment vertical="center"/>
    </xf>
    <xf numFmtId="56" fontId="15" fillId="0" borderId="2" xfId="3" applyNumberFormat="1" applyFont="1" applyBorder="1" applyAlignment="1">
      <alignment horizontal="right" vertical="center" wrapText="1" shrinkToFit="1"/>
    </xf>
    <xf numFmtId="0" fontId="15" fillId="0" borderId="2" xfId="3" applyFont="1" applyBorder="1" applyAlignment="1">
      <alignment vertical="center" wrapText="1"/>
    </xf>
    <xf numFmtId="0" fontId="15" fillId="0" borderId="2" xfId="3" applyFont="1" applyBorder="1" applyAlignment="1">
      <alignment vertical="center" wrapText="1" shrinkToFit="1"/>
    </xf>
    <xf numFmtId="0" fontId="17" fillId="0" borderId="0" xfId="3" applyFont="1" applyAlignment="1">
      <alignment horizontal="left" vertical="center" wrapText="1"/>
    </xf>
    <xf numFmtId="56" fontId="15" fillId="0" borderId="2" xfId="3" applyNumberFormat="1" applyFont="1" applyBorder="1" applyAlignment="1">
      <alignment vertical="center" wrapText="1" shrinkToFit="1"/>
    </xf>
    <xf numFmtId="0" fontId="15" fillId="0" borderId="2" xfId="3" applyFont="1" applyBorder="1" applyAlignment="1">
      <alignment vertical="center" shrinkToFit="1"/>
    </xf>
    <xf numFmtId="0" fontId="15" fillId="0" borderId="2" xfId="3" applyFont="1" applyBorder="1">
      <alignment vertical="center"/>
    </xf>
    <xf numFmtId="0" fontId="15" fillId="0" borderId="0" xfId="3" applyFont="1" applyBorder="1">
      <alignment vertical="center"/>
    </xf>
    <xf numFmtId="0" fontId="15" fillId="0" borderId="0" xfId="3" applyFont="1" applyBorder="1" applyAlignment="1">
      <alignment vertical="center"/>
    </xf>
    <xf numFmtId="0" fontId="16" fillId="0" borderId="12" xfId="3" applyFont="1" applyBorder="1">
      <alignment vertical="center"/>
    </xf>
    <xf numFmtId="0" fontId="16" fillId="0" borderId="12" xfId="3" applyFont="1" applyBorder="1" applyAlignment="1">
      <alignment vertical="center"/>
    </xf>
    <xf numFmtId="0" fontId="16" fillId="0" borderId="0" xfId="3" applyFont="1" applyBorder="1">
      <alignment vertical="center"/>
    </xf>
    <xf numFmtId="0" fontId="16" fillId="0" borderId="0" xfId="3" applyFont="1" applyBorder="1" applyAlignment="1">
      <alignment vertical="center"/>
    </xf>
    <xf numFmtId="0" fontId="16" fillId="0" borderId="0" xfId="3" applyFont="1" applyAlignment="1">
      <alignment horizontal="left" vertical="center"/>
    </xf>
    <xf numFmtId="0" fontId="1" fillId="0" borderId="0" xfId="3" applyAlignment="1">
      <alignment horizontal="left" vertical="center"/>
    </xf>
    <xf numFmtId="0" fontId="16" fillId="0" borderId="3" xfId="3" applyFont="1" applyBorder="1" applyAlignment="1">
      <alignment horizontal="center" vertical="center"/>
    </xf>
    <xf numFmtId="0" fontId="16" fillId="0" borderId="4" xfId="3" applyFont="1" applyBorder="1" applyAlignment="1">
      <alignment horizontal="center" vertical="center"/>
    </xf>
    <xf numFmtId="0" fontId="16" fillId="0" borderId="5" xfId="3" applyFont="1" applyBorder="1" applyAlignment="1">
      <alignment horizontal="center" vertical="center"/>
    </xf>
    <xf numFmtId="0" fontId="15" fillId="0" borderId="0" xfId="3" applyFont="1" applyBorder="1" applyAlignment="1">
      <alignment horizontal="center" vertical="center"/>
    </xf>
    <xf numFmtId="0" fontId="16" fillId="0" borderId="2" xfId="3" applyFont="1" applyBorder="1" applyAlignment="1">
      <alignment horizontal="center" vertical="center"/>
    </xf>
    <xf numFmtId="0" fontId="16" fillId="0" borderId="3" xfId="3" applyFont="1" applyBorder="1" applyAlignment="1">
      <alignment vertical="center"/>
    </xf>
    <xf numFmtId="0" fontId="1" fillId="0" borderId="5" xfId="3" applyBorder="1" applyAlignment="1">
      <alignment vertical="center"/>
    </xf>
    <xf numFmtId="0" fontId="1" fillId="0" borderId="4" xfId="3" applyBorder="1" applyAlignment="1">
      <alignment vertical="center"/>
    </xf>
    <xf numFmtId="0" fontId="16" fillId="0" borderId="0" xfId="3" applyFont="1" applyAlignment="1">
      <alignment vertical="center"/>
    </xf>
    <xf numFmtId="0" fontId="1" fillId="0" borderId="0" xfId="3" applyAlignment="1">
      <alignment vertical="center"/>
    </xf>
  </cellXfs>
  <cellStyles count="4">
    <cellStyle name="桁区切り 2 2" xfId="1" xr:uid="{BB084691-D8A1-47D6-A3D9-73C02068C01E}"/>
    <cellStyle name="標準" xfId="0" builtinId="0"/>
    <cellStyle name="標準 27" xfId="3" xr:uid="{327777C6-5B4A-47CF-A531-E5C808F57AF3}"/>
    <cellStyle name="標準_2046" xfId="2" xr:uid="{F45C99EF-EE64-470C-9526-30E28D4D43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7B2B5-1C78-4F77-A9D6-5E2D622609AF}">
  <sheetPr>
    <tabColor rgb="FFFFC000"/>
  </sheetPr>
  <dimension ref="A1:Q27"/>
  <sheetViews>
    <sheetView showZeros="0" tabSelected="1" view="pageBreakPreview" zoomScale="80" zoomScaleNormal="100" zoomScaleSheetLayoutView="80" workbookViewId="0">
      <selection activeCell="B17" sqref="B17:C17"/>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63</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55.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55.5" customHeight="1" thickBot="1" x14ac:dyDescent="0.2">
      <c r="A17" s="29">
        <v>1</v>
      </c>
      <c r="B17" s="30" t="s">
        <v>64</v>
      </c>
      <c r="C17" s="30"/>
      <c r="D17" s="31" t="s">
        <v>19</v>
      </c>
      <c r="E17" s="32"/>
      <c r="F17" s="33"/>
      <c r="G17" s="34" t="s">
        <v>20</v>
      </c>
      <c r="H17" s="35">
        <v>1</v>
      </c>
      <c r="I17" s="36"/>
      <c r="J17" s="37"/>
      <c r="K17" s="38" t="s">
        <v>21</v>
      </c>
      <c r="L17" s="39"/>
      <c r="M17" s="40"/>
      <c r="N17" s="40"/>
      <c r="O17" s="40"/>
      <c r="P17" s="41"/>
      <c r="Q17" s="42"/>
    </row>
    <row r="18" spans="1:17" ht="55.5" customHeight="1" x14ac:dyDescent="0.15">
      <c r="A18" s="29">
        <v>2</v>
      </c>
      <c r="B18" s="43" t="s">
        <v>22</v>
      </c>
      <c r="C18" s="43"/>
      <c r="D18" s="44"/>
      <c r="E18" s="45"/>
      <c r="F18" s="46"/>
      <c r="G18" s="34"/>
      <c r="H18" s="35"/>
      <c r="I18" s="47"/>
      <c r="J18" s="48"/>
      <c r="K18" s="38"/>
      <c r="L18" s="40"/>
      <c r="M18" s="40"/>
      <c r="N18" s="40"/>
      <c r="O18" s="40"/>
      <c r="P18" s="41"/>
      <c r="Q18" s="42"/>
    </row>
    <row r="19" spans="1:17" ht="55.5" customHeight="1" x14ac:dyDescent="0.15">
      <c r="A19" s="29">
        <v>3</v>
      </c>
      <c r="B19" s="49"/>
      <c r="C19" s="49"/>
      <c r="D19" s="44"/>
      <c r="E19" s="45"/>
      <c r="F19" s="46"/>
      <c r="G19" s="34"/>
      <c r="H19" s="35"/>
      <c r="I19" s="50"/>
      <c r="J19" s="51"/>
      <c r="K19" s="38"/>
      <c r="L19" s="40"/>
      <c r="M19" s="40"/>
      <c r="N19" s="40"/>
      <c r="O19" s="40"/>
      <c r="P19" s="41"/>
      <c r="Q19" s="42"/>
    </row>
    <row r="20" spans="1:17" ht="55.5" customHeight="1" x14ac:dyDescent="0.15">
      <c r="A20" s="29">
        <v>4</v>
      </c>
      <c r="B20" s="49"/>
      <c r="C20" s="49"/>
      <c r="D20" s="52"/>
      <c r="E20" s="53"/>
      <c r="F20" s="54"/>
      <c r="G20" s="34"/>
      <c r="H20" s="35"/>
      <c r="I20" s="50"/>
      <c r="J20" s="51"/>
      <c r="K20" s="38"/>
      <c r="L20" s="40"/>
      <c r="M20" s="40"/>
      <c r="N20" s="40"/>
      <c r="O20" s="40"/>
      <c r="P20" s="41"/>
      <c r="Q20" s="42"/>
    </row>
    <row r="21" spans="1:17" ht="55.5" customHeight="1" thickBot="1" x14ac:dyDescent="0.2">
      <c r="A21" s="29">
        <v>5</v>
      </c>
      <c r="B21" s="49"/>
      <c r="C21" s="49"/>
      <c r="D21" s="55"/>
      <c r="E21" s="56"/>
      <c r="F21" s="57"/>
      <c r="G21" s="34"/>
      <c r="H21" s="35"/>
      <c r="I21" s="50"/>
      <c r="J21" s="51"/>
      <c r="K21" s="38"/>
      <c r="L21" s="40"/>
      <c r="M21" s="40"/>
      <c r="N21" s="40"/>
      <c r="O21" s="40"/>
      <c r="P21" s="41"/>
      <c r="Q21" s="42"/>
    </row>
    <row r="22" spans="1:17" ht="55.5" customHeight="1" thickBot="1" x14ac:dyDescent="0.2">
      <c r="A22" s="58" t="s">
        <v>23</v>
      </c>
      <c r="B22" s="59"/>
      <c r="C22" s="60"/>
      <c r="D22" s="58"/>
      <c r="E22" s="59"/>
      <c r="F22" s="60"/>
      <c r="G22" s="61"/>
      <c r="H22" s="62"/>
      <c r="I22" s="63"/>
      <c r="J22" s="64">
        <f>SUM(J17:J21)</f>
        <v>0</v>
      </c>
      <c r="K22" s="65"/>
    </row>
    <row r="23" spans="1:17" ht="55.5" customHeight="1" x14ac:dyDescent="0.15">
      <c r="A23" s="66" t="s">
        <v>24</v>
      </c>
      <c r="B23" s="67"/>
      <c r="C23" s="68" t="s">
        <v>65</v>
      </c>
      <c r="D23" s="69"/>
      <c r="E23" s="69"/>
      <c r="F23" s="70" t="s">
        <v>25</v>
      </c>
      <c r="G23" s="70"/>
      <c r="H23" s="70"/>
      <c r="I23" s="71" t="s">
        <v>66</v>
      </c>
      <c r="J23" s="72"/>
      <c r="K23" s="73"/>
    </row>
    <row r="24" spans="1:17" ht="21.75" customHeight="1" x14ac:dyDescent="0.15">
      <c r="B24" s="74" t="s">
        <v>26</v>
      </c>
      <c r="C24" s="74"/>
      <c r="D24" s="74"/>
      <c r="E24" s="74"/>
      <c r="F24" s="74"/>
      <c r="G24" s="74"/>
      <c r="H24" s="74"/>
      <c r="I24" s="74"/>
      <c r="J24" s="74"/>
    </row>
    <row r="25" spans="1:17" ht="21.75" customHeight="1" x14ac:dyDescent="0.15">
      <c r="B25" s="74" t="s">
        <v>27</v>
      </c>
      <c r="C25" s="74"/>
      <c r="D25" s="74"/>
      <c r="E25" s="74"/>
      <c r="F25" s="74"/>
      <c r="G25" s="74"/>
      <c r="H25" s="74"/>
      <c r="I25" s="74"/>
      <c r="J25" s="74"/>
    </row>
    <row r="27" spans="1:17" ht="17.25" x14ac:dyDescent="0.15">
      <c r="B27" s="74" t="s">
        <v>28</v>
      </c>
    </row>
  </sheetData>
  <mergeCells count="26">
    <mergeCell ref="I23:K23"/>
    <mergeCell ref="B21:C21"/>
    <mergeCell ref="D21:F21"/>
    <mergeCell ref="A22:C22"/>
    <mergeCell ref="D22:F22"/>
    <mergeCell ref="A23:B23"/>
    <mergeCell ref="C23:E23"/>
    <mergeCell ref="F23:H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59 WLT983059 H65555 JD65555 SZ65555 ACV65555 AMR65555 AWN65555 BGJ65555 BQF65555 CAB65555 CJX65555 CTT65555 DDP65555 DNL65555 DXH65555 EHD65555 EQZ65555 FAV65555 FKR65555 FUN65555 GEJ65555 GOF65555 GYB65555 HHX65555 HRT65555 IBP65555 ILL65555 IVH65555 JFD65555 JOZ65555 JYV65555 KIR65555 KSN65555 LCJ65555 LMF65555 LWB65555 MFX65555 MPT65555 MZP65555 NJL65555 NTH65555 ODD65555 OMZ65555 OWV65555 PGR65555 PQN65555 QAJ65555 QKF65555 QUB65555 RDX65555 RNT65555 RXP65555 SHL65555 SRH65555 TBD65555 TKZ65555 TUV65555 UER65555 UON65555 UYJ65555 VIF65555 VSB65555 WBX65555 WLT65555 WVP65555 H131091 JD131091 SZ131091 ACV131091 AMR131091 AWN131091 BGJ131091 BQF131091 CAB131091 CJX131091 CTT131091 DDP131091 DNL131091 DXH131091 EHD131091 EQZ131091 FAV131091 FKR131091 FUN131091 GEJ131091 GOF131091 GYB131091 HHX131091 HRT131091 IBP131091 ILL131091 IVH131091 JFD131091 JOZ131091 JYV131091 KIR131091 KSN131091 LCJ131091 LMF131091 LWB131091 MFX131091 MPT131091 MZP131091 NJL131091 NTH131091 ODD131091 OMZ131091 OWV131091 PGR131091 PQN131091 QAJ131091 QKF131091 QUB131091 RDX131091 RNT131091 RXP131091 SHL131091 SRH131091 TBD131091 TKZ131091 TUV131091 UER131091 UON131091 UYJ131091 VIF131091 VSB131091 WBX131091 WLT131091 WVP131091 H196627 JD196627 SZ196627 ACV196627 AMR196627 AWN196627 BGJ196627 BQF196627 CAB196627 CJX196627 CTT196627 DDP196627 DNL196627 DXH196627 EHD196627 EQZ196627 FAV196627 FKR196627 FUN196627 GEJ196627 GOF196627 GYB196627 HHX196627 HRT196627 IBP196627 ILL196627 IVH196627 JFD196627 JOZ196627 JYV196627 KIR196627 KSN196627 LCJ196627 LMF196627 LWB196627 MFX196627 MPT196627 MZP196627 NJL196627 NTH196627 ODD196627 OMZ196627 OWV196627 PGR196627 PQN196627 QAJ196627 QKF196627 QUB196627 RDX196627 RNT196627 RXP196627 SHL196627 SRH196627 TBD196627 TKZ196627 TUV196627 UER196627 UON196627 UYJ196627 VIF196627 VSB196627 WBX196627 WLT196627 WVP196627 H262163 JD262163 SZ262163 ACV262163 AMR262163 AWN262163 BGJ262163 BQF262163 CAB262163 CJX262163 CTT262163 DDP262163 DNL262163 DXH262163 EHD262163 EQZ262163 FAV262163 FKR262163 FUN262163 GEJ262163 GOF262163 GYB262163 HHX262163 HRT262163 IBP262163 ILL262163 IVH262163 JFD262163 JOZ262163 JYV262163 KIR262163 KSN262163 LCJ262163 LMF262163 LWB262163 MFX262163 MPT262163 MZP262163 NJL262163 NTH262163 ODD262163 OMZ262163 OWV262163 PGR262163 PQN262163 QAJ262163 QKF262163 QUB262163 RDX262163 RNT262163 RXP262163 SHL262163 SRH262163 TBD262163 TKZ262163 TUV262163 UER262163 UON262163 UYJ262163 VIF262163 VSB262163 WBX262163 WLT262163 WVP262163 H327699 JD327699 SZ327699 ACV327699 AMR327699 AWN327699 BGJ327699 BQF327699 CAB327699 CJX327699 CTT327699 DDP327699 DNL327699 DXH327699 EHD327699 EQZ327699 FAV327699 FKR327699 FUN327699 GEJ327699 GOF327699 GYB327699 HHX327699 HRT327699 IBP327699 ILL327699 IVH327699 JFD327699 JOZ327699 JYV327699 KIR327699 KSN327699 LCJ327699 LMF327699 LWB327699 MFX327699 MPT327699 MZP327699 NJL327699 NTH327699 ODD327699 OMZ327699 OWV327699 PGR327699 PQN327699 QAJ327699 QKF327699 QUB327699 RDX327699 RNT327699 RXP327699 SHL327699 SRH327699 TBD327699 TKZ327699 TUV327699 UER327699 UON327699 UYJ327699 VIF327699 VSB327699 WBX327699 WLT327699 WVP327699 H393235 JD393235 SZ393235 ACV393235 AMR393235 AWN393235 BGJ393235 BQF393235 CAB393235 CJX393235 CTT393235 DDP393235 DNL393235 DXH393235 EHD393235 EQZ393235 FAV393235 FKR393235 FUN393235 GEJ393235 GOF393235 GYB393235 HHX393235 HRT393235 IBP393235 ILL393235 IVH393235 JFD393235 JOZ393235 JYV393235 KIR393235 KSN393235 LCJ393235 LMF393235 LWB393235 MFX393235 MPT393235 MZP393235 NJL393235 NTH393235 ODD393235 OMZ393235 OWV393235 PGR393235 PQN393235 QAJ393235 QKF393235 QUB393235 RDX393235 RNT393235 RXP393235 SHL393235 SRH393235 TBD393235 TKZ393235 TUV393235 UER393235 UON393235 UYJ393235 VIF393235 VSB393235 WBX393235 WLT393235 WVP393235 H458771 JD458771 SZ458771 ACV458771 AMR458771 AWN458771 BGJ458771 BQF458771 CAB458771 CJX458771 CTT458771 DDP458771 DNL458771 DXH458771 EHD458771 EQZ458771 FAV458771 FKR458771 FUN458771 GEJ458771 GOF458771 GYB458771 HHX458771 HRT458771 IBP458771 ILL458771 IVH458771 JFD458771 JOZ458771 JYV458771 KIR458771 KSN458771 LCJ458771 LMF458771 LWB458771 MFX458771 MPT458771 MZP458771 NJL458771 NTH458771 ODD458771 OMZ458771 OWV458771 PGR458771 PQN458771 QAJ458771 QKF458771 QUB458771 RDX458771 RNT458771 RXP458771 SHL458771 SRH458771 TBD458771 TKZ458771 TUV458771 UER458771 UON458771 UYJ458771 VIF458771 VSB458771 WBX458771 WLT458771 WVP458771 H524307 JD524307 SZ524307 ACV524307 AMR524307 AWN524307 BGJ524307 BQF524307 CAB524307 CJX524307 CTT524307 DDP524307 DNL524307 DXH524307 EHD524307 EQZ524307 FAV524307 FKR524307 FUN524307 GEJ524307 GOF524307 GYB524307 HHX524307 HRT524307 IBP524307 ILL524307 IVH524307 JFD524307 JOZ524307 JYV524307 KIR524307 KSN524307 LCJ524307 LMF524307 LWB524307 MFX524307 MPT524307 MZP524307 NJL524307 NTH524307 ODD524307 OMZ524307 OWV524307 PGR524307 PQN524307 QAJ524307 QKF524307 QUB524307 RDX524307 RNT524307 RXP524307 SHL524307 SRH524307 TBD524307 TKZ524307 TUV524307 UER524307 UON524307 UYJ524307 VIF524307 VSB524307 WBX524307 WLT524307 WVP524307 H589843 JD589843 SZ589843 ACV589843 AMR589843 AWN589843 BGJ589843 BQF589843 CAB589843 CJX589843 CTT589843 DDP589843 DNL589843 DXH589843 EHD589843 EQZ589843 FAV589843 FKR589843 FUN589843 GEJ589843 GOF589843 GYB589843 HHX589843 HRT589843 IBP589843 ILL589843 IVH589843 JFD589843 JOZ589843 JYV589843 KIR589843 KSN589843 LCJ589843 LMF589843 LWB589843 MFX589843 MPT589843 MZP589843 NJL589843 NTH589843 ODD589843 OMZ589843 OWV589843 PGR589843 PQN589843 QAJ589843 QKF589843 QUB589843 RDX589843 RNT589843 RXP589843 SHL589843 SRH589843 TBD589843 TKZ589843 TUV589843 UER589843 UON589843 UYJ589843 VIF589843 VSB589843 WBX589843 WLT589843 WVP589843 H655379 JD655379 SZ655379 ACV655379 AMR655379 AWN655379 BGJ655379 BQF655379 CAB655379 CJX655379 CTT655379 DDP655379 DNL655379 DXH655379 EHD655379 EQZ655379 FAV655379 FKR655379 FUN655379 GEJ655379 GOF655379 GYB655379 HHX655379 HRT655379 IBP655379 ILL655379 IVH655379 JFD655379 JOZ655379 JYV655379 KIR655379 KSN655379 LCJ655379 LMF655379 LWB655379 MFX655379 MPT655379 MZP655379 NJL655379 NTH655379 ODD655379 OMZ655379 OWV655379 PGR655379 PQN655379 QAJ655379 QKF655379 QUB655379 RDX655379 RNT655379 RXP655379 SHL655379 SRH655379 TBD655379 TKZ655379 TUV655379 UER655379 UON655379 UYJ655379 VIF655379 VSB655379 WBX655379 WLT655379 WVP655379 H720915 JD720915 SZ720915 ACV720915 AMR720915 AWN720915 BGJ720915 BQF720915 CAB720915 CJX720915 CTT720915 DDP720915 DNL720915 DXH720915 EHD720915 EQZ720915 FAV720915 FKR720915 FUN720915 GEJ720915 GOF720915 GYB720915 HHX720915 HRT720915 IBP720915 ILL720915 IVH720915 JFD720915 JOZ720915 JYV720915 KIR720915 KSN720915 LCJ720915 LMF720915 LWB720915 MFX720915 MPT720915 MZP720915 NJL720915 NTH720915 ODD720915 OMZ720915 OWV720915 PGR720915 PQN720915 QAJ720915 QKF720915 QUB720915 RDX720915 RNT720915 RXP720915 SHL720915 SRH720915 TBD720915 TKZ720915 TUV720915 UER720915 UON720915 UYJ720915 VIF720915 VSB720915 WBX720915 WLT720915 WVP720915 H786451 JD786451 SZ786451 ACV786451 AMR786451 AWN786451 BGJ786451 BQF786451 CAB786451 CJX786451 CTT786451 DDP786451 DNL786451 DXH786451 EHD786451 EQZ786451 FAV786451 FKR786451 FUN786451 GEJ786451 GOF786451 GYB786451 HHX786451 HRT786451 IBP786451 ILL786451 IVH786451 JFD786451 JOZ786451 JYV786451 KIR786451 KSN786451 LCJ786451 LMF786451 LWB786451 MFX786451 MPT786451 MZP786451 NJL786451 NTH786451 ODD786451 OMZ786451 OWV786451 PGR786451 PQN786451 QAJ786451 QKF786451 QUB786451 RDX786451 RNT786451 RXP786451 SHL786451 SRH786451 TBD786451 TKZ786451 TUV786451 UER786451 UON786451 UYJ786451 VIF786451 VSB786451 WBX786451 WLT786451 WVP786451 H851987 JD851987 SZ851987 ACV851987 AMR851987 AWN851987 BGJ851987 BQF851987 CAB851987 CJX851987 CTT851987 DDP851987 DNL851987 DXH851987 EHD851987 EQZ851987 FAV851987 FKR851987 FUN851987 GEJ851987 GOF851987 GYB851987 HHX851987 HRT851987 IBP851987 ILL851987 IVH851987 JFD851987 JOZ851987 JYV851987 KIR851987 KSN851987 LCJ851987 LMF851987 LWB851987 MFX851987 MPT851987 MZP851987 NJL851987 NTH851987 ODD851987 OMZ851987 OWV851987 PGR851987 PQN851987 QAJ851987 QKF851987 QUB851987 RDX851987 RNT851987 RXP851987 SHL851987 SRH851987 TBD851987 TKZ851987 TUV851987 UER851987 UON851987 UYJ851987 VIF851987 VSB851987 WBX851987 WLT851987 WVP851987 H917523 JD917523 SZ917523 ACV917523 AMR917523 AWN917523 BGJ917523 BQF917523 CAB917523 CJX917523 CTT917523 DDP917523 DNL917523 DXH917523 EHD917523 EQZ917523 FAV917523 FKR917523 FUN917523 GEJ917523 GOF917523 GYB917523 HHX917523 HRT917523 IBP917523 ILL917523 IVH917523 JFD917523 JOZ917523 JYV917523 KIR917523 KSN917523 LCJ917523 LMF917523 LWB917523 MFX917523 MPT917523 MZP917523 NJL917523 NTH917523 ODD917523 OMZ917523 OWV917523 PGR917523 PQN917523 QAJ917523 QKF917523 QUB917523 RDX917523 RNT917523 RXP917523 SHL917523 SRH917523 TBD917523 TKZ917523 TUV917523 UER917523 UON917523 UYJ917523 VIF917523 VSB917523 WBX917523 WLT917523 WVP917523 H983059 JD983059 SZ983059 ACV983059 AMR983059 AWN983059 BGJ983059 BQF983059 CAB983059 CJX983059 CTT983059 DDP983059 DNL983059 DXH983059 EHD983059 EQZ983059 FAV983059 FKR983059 FUN983059 GEJ983059 GOF983059 GYB983059 HHX983059 HRT983059 IBP983059 ILL983059 IVH983059 JFD983059 JOZ983059 JYV983059 KIR983059 KSN983059 LCJ983059 LMF983059 LWB983059 MFX983059 MPT983059 MZP983059 NJL983059 NTH983059 ODD983059 OMZ983059 OWV983059 PGR983059 PQN983059 QAJ983059 QKF983059 QUB983059 RDX983059 RNT983059 RXP983059 SHL983059 SRH983059 TBD983059 TKZ983059 TUV983059 UER983059 UON983059 UYJ983059 VIF983059 VSB983059 WBX983059" xr:uid="{E7463841-3B87-4EAF-9755-9E11CDB6FF73}"/>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72DC3-E14C-471C-9017-FB1D5D8B1578}">
  <sheetPr>
    <tabColor rgb="FFFFC000"/>
  </sheetPr>
  <dimension ref="A1:Q27"/>
  <sheetViews>
    <sheetView showZeros="0" view="pageBreakPreview" zoomScale="80" zoomScaleNormal="100" zoomScaleSheetLayoutView="80" workbookViewId="0">
      <selection activeCell="B17" sqref="B17:C17"/>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29</v>
      </c>
      <c r="B1" s="1"/>
      <c r="C1" s="1"/>
      <c r="D1" s="1"/>
      <c r="E1" s="1"/>
      <c r="F1" s="1"/>
      <c r="G1" s="1"/>
      <c r="H1" s="1"/>
      <c r="I1" s="1"/>
      <c r="J1" s="1"/>
      <c r="K1" s="1"/>
    </row>
    <row r="2" spans="1:17" ht="24" x14ac:dyDescent="0.15">
      <c r="A2" s="3"/>
      <c r="B2" s="3"/>
      <c r="C2" s="3"/>
      <c r="D2" s="3"/>
      <c r="E2" s="3"/>
      <c r="F2" s="3"/>
      <c r="G2" s="3"/>
      <c r="H2" s="3"/>
      <c r="I2" s="3"/>
      <c r="J2" s="3"/>
      <c r="K2" s="4" t="str">
        <f>見積書!K2</f>
        <v>Ｏ　Ｃ　第２１４号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55.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55.5" customHeight="1" thickBot="1" x14ac:dyDescent="0.2">
      <c r="A17" s="29">
        <v>1</v>
      </c>
      <c r="B17" s="49" t="str">
        <f>見積書!B17</f>
        <v>国内委託教育　デジタル関連（デジタル通信解析：デジタル通信解析要員の教育）</v>
      </c>
      <c r="C17" s="49"/>
      <c r="D17" s="75" t="str">
        <f>見積書!D17</f>
        <v>能動的サイバー防御入門 ～制度の全体像を理解する～（SCC0665G）
（1式：40名，実施日数：1日，開催回数：2回(午前・午後各1回20名前後)）</v>
      </c>
      <c r="E17" s="76"/>
      <c r="F17" s="77"/>
      <c r="G17" s="34" t="str">
        <f>見積書!G17</f>
        <v>式</v>
      </c>
      <c r="H17" s="35">
        <f>見積書!H17</f>
        <v>1</v>
      </c>
      <c r="I17" s="64"/>
      <c r="J17" s="37">
        <f t="shared" ref="J17:J21" si="0">H17*I17</f>
        <v>0</v>
      </c>
      <c r="K17" s="38" t="str">
        <f>見積書!K17</f>
        <v>同等品条件項目のとおり
(付紙)</v>
      </c>
      <c r="L17" s="39"/>
      <c r="M17" s="40"/>
      <c r="N17" s="40"/>
      <c r="O17" s="40"/>
      <c r="P17" s="41"/>
      <c r="Q17" s="42"/>
    </row>
    <row r="18" spans="1:17" ht="55.5" customHeight="1" x14ac:dyDescent="0.15">
      <c r="A18" s="29">
        <v>2</v>
      </c>
      <c r="B18" s="43" t="str">
        <f>見積書!B18</f>
        <v>以下余白</v>
      </c>
      <c r="C18" s="43"/>
      <c r="D18" s="44">
        <f>見積書!D18</f>
        <v>0</v>
      </c>
      <c r="E18" s="45"/>
      <c r="F18" s="46"/>
      <c r="G18" s="34">
        <f>見積書!G18</f>
        <v>0</v>
      </c>
      <c r="H18" s="35">
        <f>見積書!H18</f>
        <v>0</v>
      </c>
      <c r="I18" s="47"/>
      <c r="J18" s="48">
        <f t="shared" si="0"/>
        <v>0</v>
      </c>
      <c r="K18" s="38">
        <f>見積書!K18</f>
        <v>0</v>
      </c>
      <c r="L18" s="40"/>
      <c r="M18" s="40"/>
      <c r="N18" s="40"/>
      <c r="O18" s="40"/>
      <c r="P18" s="41"/>
      <c r="Q18" s="42"/>
    </row>
    <row r="19" spans="1:17" ht="55.5" customHeight="1" x14ac:dyDescent="0.15">
      <c r="A19" s="29">
        <v>3</v>
      </c>
      <c r="B19" s="49">
        <f>見積書!B19</f>
        <v>0</v>
      </c>
      <c r="C19" s="49"/>
      <c r="D19" s="44">
        <f>見積書!D19</f>
        <v>0</v>
      </c>
      <c r="E19" s="45"/>
      <c r="F19" s="46"/>
      <c r="G19" s="34">
        <f>見積書!G19</f>
        <v>0</v>
      </c>
      <c r="H19" s="35">
        <f>見積書!H19</f>
        <v>0</v>
      </c>
      <c r="I19" s="50"/>
      <c r="J19" s="51">
        <f t="shared" si="0"/>
        <v>0</v>
      </c>
      <c r="K19" s="38">
        <f>見積書!K19</f>
        <v>0</v>
      </c>
      <c r="L19" s="40"/>
      <c r="M19" s="40"/>
      <c r="N19" s="40"/>
      <c r="O19" s="40"/>
      <c r="P19" s="41"/>
      <c r="Q19" s="42"/>
    </row>
    <row r="20" spans="1:17" ht="55.5" customHeight="1" x14ac:dyDescent="0.15">
      <c r="A20" s="29">
        <v>4</v>
      </c>
      <c r="B20" s="49">
        <f>見積書!B20</f>
        <v>0</v>
      </c>
      <c r="C20" s="49"/>
      <c r="D20" s="52">
        <f>見積書!D20</f>
        <v>0</v>
      </c>
      <c r="E20" s="53"/>
      <c r="F20" s="54"/>
      <c r="G20" s="34">
        <f>見積書!G20</f>
        <v>0</v>
      </c>
      <c r="H20" s="35">
        <f>見積書!H20</f>
        <v>0</v>
      </c>
      <c r="I20" s="50"/>
      <c r="J20" s="51">
        <f t="shared" si="0"/>
        <v>0</v>
      </c>
      <c r="K20" s="38">
        <f>見積書!K20</f>
        <v>0</v>
      </c>
      <c r="L20" s="40"/>
      <c r="M20" s="40"/>
      <c r="N20" s="40"/>
      <c r="O20" s="40"/>
      <c r="P20" s="41"/>
      <c r="Q20" s="42"/>
    </row>
    <row r="21" spans="1:17" ht="55.5" customHeight="1" thickBot="1" x14ac:dyDescent="0.2">
      <c r="A21" s="29">
        <v>5</v>
      </c>
      <c r="B21" s="49">
        <f>見積書!B21</f>
        <v>0</v>
      </c>
      <c r="C21" s="49"/>
      <c r="D21" s="55">
        <f>見積書!D21</f>
        <v>0</v>
      </c>
      <c r="E21" s="56"/>
      <c r="F21" s="57"/>
      <c r="G21" s="34">
        <f>見積書!G21</f>
        <v>0</v>
      </c>
      <c r="H21" s="35">
        <f>見積書!H21</f>
        <v>0</v>
      </c>
      <c r="I21" s="50"/>
      <c r="J21" s="51">
        <f t="shared" si="0"/>
        <v>0</v>
      </c>
      <c r="K21" s="38">
        <f>見積書!K21</f>
        <v>0</v>
      </c>
      <c r="L21" s="40"/>
      <c r="M21" s="40"/>
      <c r="N21" s="40"/>
      <c r="O21" s="40"/>
      <c r="P21" s="41"/>
      <c r="Q21" s="42"/>
    </row>
    <row r="22" spans="1:17" ht="55.5" customHeight="1" thickBot="1" x14ac:dyDescent="0.2">
      <c r="A22" s="58" t="s">
        <v>23</v>
      </c>
      <c r="B22" s="59"/>
      <c r="C22" s="60"/>
      <c r="D22" s="58"/>
      <c r="E22" s="59"/>
      <c r="F22" s="60"/>
      <c r="G22" s="61"/>
      <c r="H22" s="78"/>
      <c r="I22" s="63"/>
      <c r="J22" s="64">
        <f>SUM(J17:J21)</f>
        <v>0</v>
      </c>
      <c r="K22" s="65"/>
    </row>
    <row r="23" spans="1:17" ht="55.5" customHeight="1" x14ac:dyDescent="0.15">
      <c r="A23" s="66" t="s">
        <v>24</v>
      </c>
      <c r="B23" s="67"/>
      <c r="C23" s="68" t="str">
        <f>見積書!C23</f>
        <v>契約締結日～令和9年3月31日</v>
      </c>
      <c r="D23" s="69"/>
      <c r="E23" s="69"/>
      <c r="F23" s="70" t="s">
        <v>25</v>
      </c>
      <c r="G23" s="70"/>
      <c r="H23" s="70"/>
      <c r="I23" s="79" t="str">
        <f>見積書!I23</f>
        <v>大井通信所</v>
      </c>
      <c r="J23" s="72"/>
      <c r="K23" s="73"/>
    </row>
    <row r="24" spans="1:17" ht="21.75" customHeight="1" x14ac:dyDescent="0.15">
      <c r="B24" s="74" t="s">
        <v>26</v>
      </c>
      <c r="C24" s="74"/>
      <c r="D24" s="74"/>
      <c r="E24" s="74"/>
      <c r="F24" s="74"/>
      <c r="G24" s="74"/>
      <c r="H24" s="74"/>
      <c r="I24" s="74"/>
      <c r="J24" s="74"/>
    </row>
    <row r="25" spans="1:17" ht="21.75" customHeight="1" x14ac:dyDescent="0.15">
      <c r="B25" s="74" t="s">
        <v>27</v>
      </c>
      <c r="C25" s="74"/>
      <c r="D25" s="74"/>
      <c r="E25" s="74"/>
      <c r="F25" s="74"/>
      <c r="G25" s="74"/>
      <c r="H25" s="74"/>
      <c r="I25" s="74"/>
      <c r="J25" s="74"/>
    </row>
    <row r="27" spans="1:17" ht="17.25" x14ac:dyDescent="0.15">
      <c r="B27" s="74" t="s">
        <v>28</v>
      </c>
    </row>
  </sheetData>
  <mergeCells count="26">
    <mergeCell ref="I23:K23"/>
    <mergeCell ref="B21:C21"/>
    <mergeCell ref="D21:F21"/>
    <mergeCell ref="A22:C22"/>
    <mergeCell ref="D22:F22"/>
    <mergeCell ref="A23:B23"/>
    <mergeCell ref="C23:E23"/>
    <mergeCell ref="F23:H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59 WLT983059 H65555 JD65555 SZ65555 ACV65555 AMR65555 AWN65555 BGJ65555 BQF65555 CAB65555 CJX65555 CTT65555 DDP65555 DNL65555 DXH65555 EHD65555 EQZ65555 FAV65555 FKR65555 FUN65555 GEJ65555 GOF65555 GYB65555 HHX65555 HRT65555 IBP65555 ILL65555 IVH65555 JFD65555 JOZ65555 JYV65555 KIR65555 KSN65555 LCJ65555 LMF65555 LWB65555 MFX65555 MPT65555 MZP65555 NJL65555 NTH65555 ODD65555 OMZ65555 OWV65555 PGR65555 PQN65555 QAJ65555 QKF65555 QUB65555 RDX65555 RNT65555 RXP65555 SHL65555 SRH65555 TBD65555 TKZ65555 TUV65555 UER65555 UON65555 UYJ65555 VIF65555 VSB65555 WBX65555 WLT65555 WVP65555 H131091 JD131091 SZ131091 ACV131091 AMR131091 AWN131091 BGJ131091 BQF131091 CAB131091 CJX131091 CTT131091 DDP131091 DNL131091 DXH131091 EHD131091 EQZ131091 FAV131091 FKR131091 FUN131091 GEJ131091 GOF131091 GYB131091 HHX131091 HRT131091 IBP131091 ILL131091 IVH131091 JFD131091 JOZ131091 JYV131091 KIR131091 KSN131091 LCJ131091 LMF131091 LWB131091 MFX131091 MPT131091 MZP131091 NJL131091 NTH131091 ODD131091 OMZ131091 OWV131091 PGR131091 PQN131091 QAJ131091 QKF131091 QUB131091 RDX131091 RNT131091 RXP131091 SHL131091 SRH131091 TBD131091 TKZ131091 TUV131091 UER131091 UON131091 UYJ131091 VIF131091 VSB131091 WBX131091 WLT131091 WVP131091 H196627 JD196627 SZ196627 ACV196627 AMR196627 AWN196627 BGJ196627 BQF196627 CAB196627 CJX196627 CTT196627 DDP196627 DNL196627 DXH196627 EHD196627 EQZ196627 FAV196627 FKR196627 FUN196627 GEJ196627 GOF196627 GYB196627 HHX196627 HRT196627 IBP196627 ILL196627 IVH196627 JFD196627 JOZ196627 JYV196627 KIR196627 KSN196627 LCJ196627 LMF196627 LWB196627 MFX196627 MPT196627 MZP196627 NJL196627 NTH196627 ODD196627 OMZ196627 OWV196627 PGR196627 PQN196627 QAJ196627 QKF196627 QUB196627 RDX196627 RNT196627 RXP196627 SHL196627 SRH196627 TBD196627 TKZ196627 TUV196627 UER196627 UON196627 UYJ196627 VIF196627 VSB196627 WBX196627 WLT196627 WVP196627 H262163 JD262163 SZ262163 ACV262163 AMR262163 AWN262163 BGJ262163 BQF262163 CAB262163 CJX262163 CTT262163 DDP262163 DNL262163 DXH262163 EHD262163 EQZ262163 FAV262163 FKR262163 FUN262163 GEJ262163 GOF262163 GYB262163 HHX262163 HRT262163 IBP262163 ILL262163 IVH262163 JFD262163 JOZ262163 JYV262163 KIR262163 KSN262163 LCJ262163 LMF262163 LWB262163 MFX262163 MPT262163 MZP262163 NJL262163 NTH262163 ODD262163 OMZ262163 OWV262163 PGR262163 PQN262163 QAJ262163 QKF262163 QUB262163 RDX262163 RNT262163 RXP262163 SHL262163 SRH262163 TBD262163 TKZ262163 TUV262163 UER262163 UON262163 UYJ262163 VIF262163 VSB262163 WBX262163 WLT262163 WVP262163 H327699 JD327699 SZ327699 ACV327699 AMR327699 AWN327699 BGJ327699 BQF327699 CAB327699 CJX327699 CTT327699 DDP327699 DNL327699 DXH327699 EHD327699 EQZ327699 FAV327699 FKR327699 FUN327699 GEJ327699 GOF327699 GYB327699 HHX327699 HRT327699 IBP327699 ILL327699 IVH327699 JFD327699 JOZ327699 JYV327699 KIR327699 KSN327699 LCJ327699 LMF327699 LWB327699 MFX327699 MPT327699 MZP327699 NJL327699 NTH327699 ODD327699 OMZ327699 OWV327699 PGR327699 PQN327699 QAJ327699 QKF327699 QUB327699 RDX327699 RNT327699 RXP327699 SHL327699 SRH327699 TBD327699 TKZ327699 TUV327699 UER327699 UON327699 UYJ327699 VIF327699 VSB327699 WBX327699 WLT327699 WVP327699 H393235 JD393235 SZ393235 ACV393235 AMR393235 AWN393235 BGJ393235 BQF393235 CAB393235 CJX393235 CTT393235 DDP393235 DNL393235 DXH393235 EHD393235 EQZ393235 FAV393235 FKR393235 FUN393235 GEJ393235 GOF393235 GYB393235 HHX393235 HRT393235 IBP393235 ILL393235 IVH393235 JFD393235 JOZ393235 JYV393235 KIR393235 KSN393235 LCJ393235 LMF393235 LWB393235 MFX393235 MPT393235 MZP393235 NJL393235 NTH393235 ODD393235 OMZ393235 OWV393235 PGR393235 PQN393235 QAJ393235 QKF393235 QUB393235 RDX393235 RNT393235 RXP393235 SHL393235 SRH393235 TBD393235 TKZ393235 TUV393235 UER393235 UON393235 UYJ393235 VIF393235 VSB393235 WBX393235 WLT393235 WVP393235 H458771 JD458771 SZ458771 ACV458771 AMR458771 AWN458771 BGJ458771 BQF458771 CAB458771 CJX458771 CTT458771 DDP458771 DNL458771 DXH458771 EHD458771 EQZ458771 FAV458771 FKR458771 FUN458771 GEJ458771 GOF458771 GYB458771 HHX458771 HRT458771 IBP458771 ILL458771 IVH458771 JFD458771 JOZ458771 JYV458771 KIR458771 KSN458771 LCJ458771 LMF458771 LWB458771 MFX458771 MPT458771 MZP458771 NJL458771 NTH458771 ODD458771 OMZ458771 OWV458771 PGR458771 PQN458771 QAJ458771 QKF458771 QUB458771 RDX458771 RNT458771 RXP458771 SHL458771 SRH458771 TBD458771 TKZ458771 TUV458771 UER458771 UON458771 UYJ458771 VIF458771 VSB458771 WBX458771 WLT458771 WVP458771 H524307 JD524307 SZ524307 ACV524307 AMR524307 AWN524307 BGJ524307 BQF524307 CAB524307 CJX524307 CTT524307 DDP524307 DNL524307 DXH524307 EHD524307 EQZ524307 FAV524307 FKR524307 FUN524307 GEJ524307 GOF524307 GYB524307 HHX524307 HRT524307 IBP524307 ILL524307 IVH524307 JFD524307 JOZ524307 JYV524307 KIR524307 KSN524307 LCJ524307 LMF524307 LWB524307 MFX524307 MPT524307 MZP524307 NJL524307 NTH524307 ODD524307 OMZ524307 OWV524307 PGR524307 PQN524307 QAJ524307 QKF524307 QUB524307 RDX524307 RNT524307 RXP524307 SHL524307 SRH524307 TBD524307 TKZ524307 TUV524307 UER524307 UON524307 UYJ524307 VIF524307 VSB524307 WBX524307 WLT524307 WVP524307 H589843 JD589843 SZ589843 ACV589843 AMR589843 AWN589843 BGJ589843 BQF589843 CAB589843 CJX589843 CTT589843 DDP589843 DNL589843 DXH589843 EHD589843 EQZ589843 FAV589843 FKR589843 FUN589843 GEJ589843 GOF589843 GYB589843 HHX589843 HRT589843 IBP589843 ILL589843 IVH589843 JFD589843 JOZ589843 JYV589843 KIR589843 KSN589843 LCJ589843 LMF589843 LWB589843 MFX589843 MPT589843 MZP589843 NJL589843 NTH589843 ODD589843 OMZ589843 OWV589843 PGR589843 PQN589843 QAJ589843 QKF589843 QUB589843 RDX589843 RNT589843 RXP589843 SHL589843 SRH589843 TBD589843 TKZ589843 TUV589843 UER589843 UON589843 UYJ589843 VIF589843 VSB589843 WBX589843 WLT589843 WVP589843 H655379 JD655379 SZ655379 ACV655379 AMR655379 AWN655379 BGJ655379 BQF655379 CAB655379 CJX655379 CTT655379 DDP655379 DNL655379 DXH655379 EHD655379 EQZ655379 FAV655379 FKR655379 FUN655379 GEJ655379 GOF655379 GYB655379 HHX655379 HRT655379 IBP655379 ILL655379 IVH655379 JFD655379 JOZ655379 JYV655379 KIR655379 KSN655379 LCJ655379 LMF655379 LWB655379 MFX655379 MPT655379 MZP655379 NJL655379 NTH655379 ODD655379 OMZ655379 OWV655379 PGR655379 PQN655379 QAJ655379 QKF655379 QUB655379 RDX655379 RNT655379 RXP655379 SHL655379 SRH655379 TBD655379 TKZ655379 TUV655379 UER655379 UON655379 UYJ655379 VIF655379 VSB655379 WBX655379 WLT655379 WVP655379 H720915 JD720915 SZ720915 ACV720915 AMR720915 AWN720915 BGJ720915 BQF720915 CAB720915 CJX720915 CTT720915 DDP720915 DNL720915 DXH720915 EHD720915 EQZ720915 FAV720915 FKR720915 FUN720915 GEJ720915 GOF720915 GYB720915 HHX720915 HRT720915 IBP720915 ILL720915 IVH720915 JFD720915 JOZ720915 JYV720915 KIR720915 KSN720915 LCJ720915 LMF720915 LWB720915 MFX720915 MPT720915 MZP720915 NJL720915 NTH720915 ODD720915 OMZ720915 OWV720915 PGR720915 PQN720915 QAJ720915 QKF720915 QUB720915 RDX720915 RNT720915 RXP720915 SHL720915 SRH720915 TBD720915 TKZ720915 TUV720915 UER720915 UON720915 UYJ720915 VIF720915 VSB720915 WBX720915 WLT720915 WVP720915 H786451 JD786451 SZ786451 ACV786451 AMR786451 AWN786451 BGJ786451 BQF786451 CAB786451 CJX786451 CTT786451 DDP786451 DNL786451 DXH786451 EHD786451 EQZ786451 FAV786451 FKR786451 FUN786451 GEJ786451 GOF786451 GYB786451 HHX786451 HRT786451 IBP786451 ILL786451 IVH786451 JFD786451 JOZ786451 JYV786451 KIR786451 KSN786451 LCJ786451 LMF786451 LWB786451 MFX786451 MPT786451 MZP786451 NJL786451 NTH786451 ODD786451 OMZ786451 OWV786451 PGR786451 PQN786451 QAJ786451 QKF786451 QUB786451 RDX786451 RNT786451 RXP786451 SHL786451 SRH786451 TBD786451 TKZ786451 TUV786451 UER786451 UON786451 UYJ786451 VIF786451 VSB786451 WBX786451 WLT786451 WVP786451 H851987 JD851987 SZ851987 ACV851987 AMR851987 AWN851987 BGJ851987 BQF851987 CAB851987 CJX851987 CTT851987 DDP851987 DNL851987 DXH851987 EHD851987 EQZ851987 FAV851987 FKR851987 FUN851987 GEJ851987 GOF851987 GYB851987 HHX851987 HRT851987 IBP851987 ILL851987 IVH851987 JFD851987 JOZ851987 JYV851987 KIR851987 KSN851987 LCJ851987 LMF851987 LWB851987 MFX851987 MPT851987 MZP851987 NJL851987 NTH851987 ODD851987 OMZ851987 OWV851987 PGR851987 PQN851987 QAJ851987 QKF851987 QUB851987 RDX851987 RNT851987 RXP851987 SHL851987 SRH851987 TBD851987 TKZ851987 TUV851987 UER851987 UON851987 UYJ851987 VIF851987 VSB851987 WBX851987 WLT851987 WVP851987 H917523 JD917523 SZ917523 ACV917523 AMR917523 AWN917523 BGJ917523 BQF917523 CAB917523 CJX917523 CTT917523 DDP917523 DNL917523 DXH917523 EHD917523 EQZ917523 FAV917523 FKR917523 FUN917523 GEJ917523 GOF917523 GYB917523 HHX917523 HRT917523 IBP917523 ILL917523 IVH917523 JFD917523 JOZ917523 JYV917523 KIR917523 KSN917523 LCJ917523 LMF917523 LWB917523 MFX917523 MPT917523 MZP917523 NJL917523 NTH917523 ODD917523 OMZ917523 OWV917523 PGR917523 PQN917523 QAJ917523 QKF917523 QUB917523 RDX917523 RNT917523 RXP917523 SHL917523 SRH917523 TBD917523 TKZ917523 TUV917523 UER917523 UON917523 UYJ917523 VIF917523 VSB917523 WBX917523 WLT917523 WVP917523 H983059 JD983059 SZ983059 ACV983059 AMR983059 AWN983059 BGJ983059 BQF983059 CAB983059 CJX983059 CTT983059 DDP983059 DNL983059 DXH983059 EHD983059 EQZ983059 FAV983059 FKR983059 FUN983059 GEJ983059 GOF983059 GYB983059 HHX983059 HRT983059 IBP983059 ILL983059 IVH983059 JFD983059 JOZ983059 JYV983059 KIR983059 KSN983059 LCJ983059 LMF983059 LWB983059 MFX983059 MPT983059 MZP983059 NJL983059 NTH983059 ODD983059 OMZ983059 OWV983059 PGR983059 PQN983059 QAJ983059 QKF983059 QUB983059 RDX983059 RNT983059 RXP983059 SHL983059 SRH983059 TBD983059 TKZ983059 TUV983059 UER983059 UON983059 UYJ983059 VIF983059 VSB983059 WBX983059" xr:uid="{DBAB7CF1-76A4-452F-902F-B7C35D8FBF5B}"/>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3CD57-4DA2-4D29-B10C-E0AAC2632826}">
  <sheetPr>
    <tabColor rgb="FFFFC000"/>
  </sheetPr>
  <dimension ref="A1:Z49"/>
  <sheetViews>
    <sheetView view="pageBreakPreview" zoomScale="85" zoomScaleNormal="100" workbookViewId="0">
      <selection activeCell="D16" sqref="D16"/>
    </sheetView>
  </sheetViews>
  <sheetFormatPr defaultColWidth="9" defaultRowHeight="14.25" x14ac:dyDescent="0.15"/>
  <cols>
    <col min="1" max="1" width="21" style="81" customWidth="1"/>
    <col min="2" max="2" width="4" style="82" customWidth="1"/>
    <col min="3" max="3" width="3.875" style="82" customWidth="1"/>
    <col min="4" max="4" width="11.625" style="82" customWidth="1"/>
    <col min="5" max="5" width="17.625" style="82" customWidth="1"/>
    <col min="6" max="6" width="18.25" style="82" customWidth="1"/>
    <col min="7" max="7" width="2.125" style="82" customWidth="1"/>
    <col min="8" max="8" width="18.875" style="82" customWidth="1"/>
    <col min="9" max="9" width="14.75" style="82" customWidth="1"/>
    <col min="10" max="16384" width="9" style="81"/>
  </cols>
  <sheetData>
    <row r="1" spans="2:26" ht="18.75" x14ac:dyDescent="0.15">
      <c r="B1" s="80" t="s">
        <v>30</v>
      </c>
      <c r="C1" s="80"/>
      <c r="D1" s="80"/>
      <c r="E1" s="80"/>
      <c r="F1" s="80"/>
      <c r="G1" s="80"/>
      <c r="H1" s="80"/>
      <c r="I1" s="80"/>
    </row>
    <row r="2" spans="2:26" x14ac:dyDescent="0.15">
      <c r="I2" s="83" t="str">
        <f>参考見積書!K2</f>
        <v>Ｏ　Ｃ　第２１４号</v>
      </c>
    </row>
    <row r="3" spans="2:26" x14ac:dyDescent="0.15">
      <c r="I3" s="84" t="s">
        <v>31</v>
      </c>
    </row>
    <row r="4" spans="2:26" x14ac:dyDescent="0.15">
      <c r="C4" s="82" t="s">
        <v>32</v>
      </c>
      <c r="I4" s="84"/>
    </row>
    <row r="5" spans="2:26" x14ac:dyDescent="0.15">
      <c r="C5" s="85" t="s">
        <v>33</v>
      </c>
      <c r="D5" s="86"/>
      <c r="E5" s="86"/>
      <c r="G5" s="87"/>
      <c r="H5" s="87"/>
      <c r="I5" s="87"/>
      <c r="J5" s="88"/>
      <c r="K5" s="88"/>
      <c r="L5" s="88"/>
      <c r="M5" s="88"/>
      <c r="N5" s="88"/>
      <c r="O5" s="88"/>
      <c r="P5" s="88"/>
      <c r="Q5" s="88"/>
      <c r="R5" s="88"/>
      <c r="S5" s="88"/>
      <c r="T5" s="88"/>
      <c r="U5" s="88"/>
      <c r="V5" s="88"/>
      <c r="W5" s="88"/>
      <c r="X5" s="88"/>
      <c r="Y5" s="88"/>
      <c r="Z5" s="88"/>
    </row>
    <row r="6" spans="2:26" x14ac:dyDescent="0.15">
      <c r="G6" s="89"/>
      <c r="H6" s="87"/>
      <c r="I6" s="90"/>
      <c r="J6" s="88"/>
      <c r="K6" s="88"/>
      <c r="L6" s="88"/>
      <c r="M6" s="88"/>
      <c r="N6" s="88"/>
      <c r="O6" s="88"/>
      <c r="P6" s="88"/>
      <c r="Q6" s="88"/>
      <c r="R6" s="88"/>
      <c r="S6" s="88"/>
      <c r="T6" s="88"/>
      <c r="U6" s="88"/>
      <c r="V6" s="88"/>
      <c r="W6" s="88"/>
      <c r="X6" s="88"/>
      <c r="Y6" s="88"/>
      <c r="Z6" s="88"/>
    </row>
    <row r="7" spans="2:26" x14ac:dyDescent="0.15">
      <c r="F7" s="85" t="s">
        <v>34</v>
      </c>
      <c r="G7" s="87"/>
      <c r="H7" s="87"/>
      <c r="I7" s="91"/>
      <c r="J7" s="88"/>
      <c r="K7" s="88"/>
      <c r="L7" s="88"/>
      <c r="M7" s="88"/>
      <c r="N7" s="88"/>
      <c r="O7" s="88"/>
      <c r="P7" s="88"/>
      <c r="Q7" s="88"/>
      <c r="R7" s="88"/>
      <c r="S7" s="88"/>
      <c r="T7" s="88"/>
      <c r="U7" s="88"/>
      <c r="V7" s="88"/>
      <c r="W7" s="88"/>
      <c r="X7" s="88"/>
      <c r="Y7" s="88"/>
      <c r="Z7" s="88"/>
    </row>
    <row r="8" spans="2:26" x14ac:dyDescent="0.15">
      <c r="F8" s="85" t="s">
        <v>35</v>
      </c>
      <c r="G8" s="87"/>
      <c r="H8" s="87"/>
      <c r="I8" s="87"/>
      <c r="J8" s="88"/>
      <c r="K8" s="88"/>
      <c r="L8" s="88"/>
      <c r="M8" s="88"/>
      <c r="N8" s="88"/>
      <c r="O8" s="88"/>
      <c r="P8" s="88"/>
      <c r="Q8" s="88"/>
      <c r="R8" s="88"/>
      <c r="S8" s="88"/>
      <c r="T8" s="88"/>
      <c r="U8" s="88"/>
      <c r="V8" s="88"/>
      <c r="W8" s="88"/>
      <c r="X8" s="88"/>
      <c r="Y8" s="88"/>
      <c r="Z8" s="88"/>
    </row>
    <row r="9" spans="2:26" x14ac:dyDescent="0.15">
      <c r="F9" s="85" t="s">
        <v>36</v>
      </c>
      <c r="G9" s="87"/>
      <c r="H9" s="87"/>
      <c r="I9" s="87"/>
      <c r="J9" s="88"/>
      <c r="K9" s="88"/>
      <c r="L9" s="88"/>
      <c r="M9" s="88"/>
      <c r="N9" s="88"/>
      <c r="O9" s="88"/>
      <c r="P9" s="88"/>
      <c r="Q9" s="88"/>
      <c r="R9" s="88"/>
      <c r="S9" s="88"/>
      <c r="T9" s="88"/>
      <c r="U9" s="88"/>
      <c r="V9" s="88"/>
      <c r="W9" s="88"/>
      <c r="X9" s="88"/>
      <c r="Y9" s="88"/>
      <c r="Z9" s="88"/>
    </row>
    <row r="10" spans="2:26" x14ac:dyDescent="0.15">
      <c r="G10" s="87"/>
      <c r="H10" s="87"/>
      <c r="I10" s="87"/>
      <c r="J10" s="88"/>
      <c r="K10" s="88"/>
      <c r="L10" s="88"/>
      <c r="M10" s="88"/>
      <c r="N10" s="88"/>
      <c r="O10" s="88"/>
      <c r="P10" s="88"/>
      <c r="Q10" s="88"/>
      <c r="R10" s="88"/>
      <c r="S10" s="88"/>
      <c r="T10" s="88"/>
      <c r="U10" s="88"/>
      <c r="V10" s="88"/>
      <c r="W10" s="88"/>
      <c r="X10" s="88"/>
      <c r="Y10" s="88"/>
      <c r="Z10" s="88"/>
    </row>
    <row r="11" spans="2:26" x14ac:dyDescent="0.15">
      <c r="C11" s="82" t="s">
        <v>37</v>
      </c>
      <c r="G11" s="87"/>
      <c r="H11" s="87"/>
      <c r="I11" s="87"/>
      <c r="J11" s="88"/>
      <c r="K11" s="88"/>
      <c r="L11" s="88"/>
      <c r="M11" s="88"/>
      <c r="N11" s="88"/>
      <c r="O11" s="88"/>
      <c r="P11" s="88"/>
      <c r="Q11" s="88"/>
      <c r="R11" s="88"/>
      <c r="S11" s="88"/>
      <c r="T11" s="88"/>
      <c r="U11" s="88"/>
      <c r="V11" s="88"/>
      <c r="W11" s="88"/>
      <c r="X11" s="88"/>
      <c r="Y11" s="88"/>
      <c r="Z11" s="88"/>
    </row>
    <row r="12" spans="2:26" x14ac:dyDescent="0.15">
      <c r="G12" s="87"/>
      <c r="H12" s="87"/>
      <c r="I12" s="87"/>
      <c r="J12" s="88"/>
      <c r="K12" s="88"/>
      <c r="L12" s="88"/>
      <c r="M12" s="88"/>
      <c r="N12" s="88"/>
      <c r="O12" s="88"/>
      <c r="P12" s="88"/>
      <c r="Q12" s="88"/>
      <c r="R12" s="88"/>
      <c r="S12" s="88"/>
      <c r="T12" s="88"/>
      <c r="U12" s="88"/>
      <c r="V12" s="88"/>
      <c r="W12" s="88"/>
      <c r="X12" s="88"/>
      <c r="Y12" s="88"/>
      <c r="Z12" s="88"/>
    </row>
    <row r="13" spans="2:26" x14ac:dyDescent="0.15">
      <c r="C13" s="82" t="s">
        <v>38</v>
      </c>
      <c r="E13" s="92" t="s">
        <v>64</v>
      </c>
      <c r="F13" s="92"/>
      <c r="G13" s="92"/>
      <c r="H13" s="92"/>
      <c r="I13" s="92"/>
      <c r="J13" s="88"/>
      <c r="K13" s="88"/>
      <c r="L13" s="88"/>
      <c r="M13" s="88"/>
      <c r="N13" s="88"/>
      <c r="O13" s="88"/>
      <c r="P13" s="88"/>
      <c r="Q13" s="88"/>
      <c r="R13" s="88"/>
      <c r="S13" s="88"/>
      <c r="T13" s="88"/>
      <c r="U13" s="88"/>
      <c r="V13" s="88"/>
      <c r="W13" s="88"/>
      <c r="X13" s="88"/>
      <c r="Y13" s="88"/>
      <c r="Z13" s="88"/>
    </row>
    <row r="14" spans="2:26" ht="8.25" customHeight="1" x14ac:dyDescent="0.15">
      <c r="G14" s="87"/>
      <c r="H14" s="87"/>
      <c r="I14" s="87"/>
      <c r="J14" s="88"/>
      <c r="K14" s="88"/>
      <c r="L14" s="88"/>
      <c r="M14" s="88"/>
      <c r="N14" s="88"/>
      <c r="O14" s="88"/>
      <c r="P14" s="88"/>
      <c r="Q14" s="88"/>
      <c r="R14" s="88"/>
      <c r="S14" s="88"/>
      <c r="T14" s="88"/>
      <c r="U14" s="88"/>
      <c r="V14" s="88"/>
      <c r="W14" s="88"/>
      <c r="X14" s="88"/>
      <c r="Y14" s="88"/>
      <c r="Z14" s="88"/>
    </row>
    <row r="15" spans="2:26" ht="27.75" customHeight="1" x14ac:dyDescent="0.15">
      <c r="C15" s="93" t="s">
        <v>39</v>
      </c>
      <c r="D15" s="94" t="s">
        <v>40</v>
      </c>
      <c r="E15" s="94" t="s">
        <v>41</v>
      </c>
      <c r="F15" s="93" t="s">
        <v>42</v>
      </c>
      <c r="G15" s="95"/>
      <c r="H15" s="96" t="s">
        <v>43</v>
      </c>
      <c r="I15" s="96" t="s">
        <v>44</v>
      </c>
      <c r="J15" s="88"/>
      <c r="K15" s="88"/>
      <c r="L15" s="88"/>
      <c r="M15" s="88"/>
      <c r="N15" s="88"/>
      <c r="O15" s="88"/>
      <c r="P15" s="88"/>
      <c r="Q15" s="88"/>
      <c r="R15" s="88"/>
      <c r="S15" s="88"/>
      <c r="T15" s="88"/>
      <c r="U15" s="88"/>
      <c r="V15" s="88"/>
      <c r="W15" s="88"/>
      <c r="X15" s="88"/>
      <c r="Y15" s="88"/>
      <c r="Z15" s="88"/>
    </row>
    <row r="16" spans="2:26" ht="37.5" customHeight="1" x14ac:dyDescent="0.15">
      <c r="C16" s="93"/>
      <c r="D16" s="97"/>
      <c r="E16" s="98"/>
      <c r="F16" s="99"/>
      <c r="G16" s="95"/>
      <c r="H16" s="96"/>
      <c r="I16" s="98"/>
      <c r="J16" s="88"/>
      <c r="K16" s="88"/>
      <c r="L16" s="88"/>
      <c r="M16" s="88"/>
      <c r="N16" s="88"/>
      <c r="O16" s="88"/>
      <c r="P16" s="88"/>
      <c r="Q16" s="88"/>
      <c r="R16" s="88"/>
      <c r="S16" s="88"/>
      <c r="T16" s="88"/>
      <c r="U16" s="88"/>
      <c r="V16" s="88"/>
      <c r="W16" s="88"/>
      <c r="X16" s="88"/>
      <c r="Y16" s="88"/>
      <c r="Z16" s="88"/>
    </row>
    <row r="17" spans="1:26" ht="37.5" customHeight="1" x14ac:dyDescent="0.15">
      <c r="A17" s="100" t="s">
        <v>45</v>
      </c>
      <c r="C17" s="93"/>
      <c r="D17" s="101"/>
      <c r="E17" s="98"/>
      <c r="F17" s="99"/>
      <c r="G17" s="95"/>
      <c r="H17" s="96"/>
      <c r="I17" s="98"/>
      <c r="J17" s="88"/>
      <c r="K17" s="88"/>
      <c r="L17" s="88"/>
      <c r="M17" s="88"/>
      <c r="N17" s="88"/>
      <c r="O17" s="88"/>
      <c r="P17" s="88"/>
      <c r="Q17" s="88"/>
      <c r="R17" s="88"/>
      <c r="S17" s="88"/>
      <c r="T17" s="88"/>
      <c r="U17" s="88"/>
      <c r="V17" s="88"/>
      <c r="W17" s="88"/>
      <c r="X17" s="88"/>
      <c r="Y17" s="88"/>
      <c r="Z17" s="88"/>
    </row>
    <row r="18" spans="1:26" ht="37.5" customHeight="1" x14ac:dyDescent="0.15">
      <c r="A18" s="100"/>
      <c r="C18" s="93"/>
      <c r="D18" s="101"/>
      <c r="E18" s="98"/>
      <c r="F18" s="99"/>
      <c r="G18" s="95"/>
      <c r="H18" s="96"/>
      <c r="I18" s="98"/>
      <c r="J18" s="88"/>
      <c r="K18" s="88"/>
      <c r="L18" s="88"/>
      <c r="M18" s="88"/>
      <c r="N18" s="88"/>
      <c r="O18" s="88"/>
      <c r="P18" s="88"/>
      <c r="Q18" s="88"/>
      <c r="R18" s="88"/>
      <c r="S18" s="88"/>
      <c r="T18" s="88"/>
      <c r="U18" s="88"/>
      <c r="V18" s="88"/>
      <c r="W18" s="88"/>
      <c r="X18" s="88"/>
      <c r="Y18" s="88"/>
      <c r="Z18" s="88"/>
    </row>
    <row r="19" spans="1:26" ht="37.5" customHeight="1" x14ac:dyDescent="0.15">
      <c r="C19" s="93"/>
      <c r="D19" s="101"/>
      <c r="E19" s="98"/>
      <c r="F19" s="99"/>
      <c r="G19" s="95"/>
      <c r="H19" s="96"/>
      <c r="I19" s="98"/>
      <c r="J19" s="88"/>
      <c r="K19" s="88"/>
      <c r="L19" s="88"/>
      <c r="M19" s="88"/>
      <c r="N19" s="88"/>
      <c r="O19" s="88"/>
      <c r="P19" s="88"/>
      <c r="Q19" s="88"/>
      <c r="R19" s="88"/>
      <c r="S19" s="88"/>
      <c r="T19" s="88"/>
      <c r="U19" s="88"/>
      <c r="V19" s="88"/>
      <c r="W19" s="88"/>
      <c r="X19" s="88"/>
      <c r="Y19" s="88"/>
      <c r="Z19" s="88"/>
    </row>
    <row r="20" spans="1:26" ht="37.5" customHeight="1" x14ac:dyDescent="0.15">
      <c r="C20" s="93"/>
      <c r="D20" s="102"/>
      <c r="E20" s="103"/>
      <c r="F20" s="102"/>
      <c r="G20" s="95"/>
      <c r="H20" s="96"/>
      <c r="I20" s="98"/>
      <c r="J20" s="88"/>
      <c r="K20" s="88"/>
      <c r="L20" s="88"/>
      <c r="M20" s="88"/>
      <c r="N20" s="88"/>
      <c r="O20" s="88"/>
      <c r="P20" s="88"/>
      <c r="Q20" s="88"/>
      <c r="R20" s="88"/>
      <c r="S20" s="88"/>
      <c r="T20" s="88"/>
      <c r="U20" s="88"/>
      <c r="V20" s="88"/>
      <c r="W20" s="88"/>
      <c r="X20" s="88"/>
      <c r="Y20" s="88"/>
      <c r="Z20" s="88"/>
    </row>
    <row r="21" spans="1:26" ht="17.25" customHeight="1" x14ac:dyDescent="0.15">
      <c r="C21" s="82" t="s">
        <v>46</v>
      </c>
      <c r="D21" s="82" t="s">
        <v>47</v>
      </c>
      <c r="E21" s="104"/>
      <c r="F21" s="104"/>
      <c r="G21" s="105"/>
      <c r="H21" s="105"/>
      <c r="I21" s="105"/>
      <c r="J21" s="88"/>
      <c r="K21" s="88"/>
      <c r="L21" s="88"/>
      <c r="M21" s="88"/>
      <c r="N21" s="88"/>
      <c r="O21" s="88"/>
      <c r="P21" s="88"/>
      <c r="Q21" s="88"/>
      <c r="R21" s="88"/>
      <c r="S21" s="88"/>
      <c r="T21" s="88"/>
      <c r="U21" s="88"/>
      <c r="V21" s="88"/>
      <c r="W21" s="88"/>
      <c r="X21" s="88"/>
      <c r="Y21" s="88"/>
      <c r="Z21" s="88"/>
    </row>
    <row r="22" spans="1:26" ht="15.75" customHeight="1" x14ac:dyDescent="0.15">
      <c r="D22" s="82" t="s">
        <v>48</v>
      </c>
      <c r="E22" s="104"/>
      <c r="F22" s="104"/>
      <c r="G22" s="105"/>
      <c r="H22" s="105"/>
      <c r="I22" s="105"/>
      <c r="J22" s="88"/>
      <c r="K22" s="88"/>
      <c r="L22" s="88"/>
      <c r="M22" s="88"/>
      <c r="N22" s="88"/>
      <c r="O22" s="88"/>
      <c r="P22" s="88"/>
      <c r="Q22" s="88"/>
      <c r="R22" s="88"/>
      <c r="S22" s="88"/>
      <c r="T22" s="88"/>
      <c r="U22" s="88"/>
      <c r="V22" s="88"/>
      <c r="W22" s="88"/>
      <c r="X22" s="88"/>
      <c r="Y22" s="88"/>
      <c r="Z22" s="88"/>
    </row>
    <row r="23" spans="1:26" ht="15.75" customHeight="1" x14ac:dyDescent="0.15">
      <c r="D23" s="82" t="s">
        <v>49</v>
      </c>
      <c r="G23" s="87"/>
      <c r="H23" s="87"/>
      <c r="I23" s="87"/>
      <c r="J23" s="88"/>
      <c r="K23" s="88"/>
      <c r="L23" s="88"/>
      <c r="M23" s="88"/>
      <c r="N23" s="88"/>
      <c r="O23" s="88"/>
      <c r="P23" s="88"/>
      <c r="Q23" s="88"/>
      <c r="R23" s="88"/>
      <c r="S23" s="88"/>
      <c r="T23" s="88"/>
      <c r="U23" s="88"/>
      <c r="V23" s="88"/>
      <c r="W23" s="88"/>
      <c r="X23" s="88"/>
      <c r="Y23" s="88"/>
      <c r="Z23" s="88"/>
    </row>
    <row r="24" spans="1:26" ht="15" thickBot="1" x14ac:dyDescent="0.2">
      <c r="B24" s="106"/>
      <c r="C24" s="106"/>
      <c r="D24" s="106"/>
      <c r="E24" s="106"/>
      <c r="F24" s="106"/>
      <c r="G24" s="107"/>
      <c r="H24" s="107"/>
      <c r="I24" s="107"/>
      <c r="J24" s="88"/>
      <c r="K24" s="88"/>
      <c r="L24" s="88"/>
      <c r="M24" s="88"/>
      <c r="N24" s="88"/>
      <c r="O24" s="88"/>
      <c r="P24" s="88"/>
      <c r="Q24" s="88"/>
      <c r="R24" s="88"/>
      <c r="S24" s="88"/>
      <c r="T24" s="88"/>
      <c r="U24" s="88"/>
      <c r="V24" s="88"/>
      <c r="W24" s="88"/>
      <c r="X24" s="88"/>
      <c r="Y24" s="88"/>
      <c r="Z24" s="88"/>
    </row>
    <row r="25" spans="1:26" ht="5.25" customHeight="1" x14ac:dyDescent="0.15">
      <c r="B25" s="108"/>
      <c r="C25" s="108"/>
      <c r="D25" s="108"/>
      <c r="E25" s="108"/>
      <c r="F25" s="108"/>
      <c r="G25" s="109"/>
      <c r="H25" s="109"/>
      <c r="I25" s="109"/>
      <c r="J25" s="88"/>
      <c r="K25" s="88"/>
      <c r="L25" s="88"/>
      <c r="M25" s="88"/>
      <c r="N25" s="88"/>
      <c r="O25" s="88"/>
      <c r="P25" s="88"/>
      <c r="Q25" s="88"/>
      <c r="R25" s="88"/>
      <c r="S25" s="88"/>
      <c r="T25" s="88"/>
      <c r="U25" s="88"/>
      <c r="V25" s="88"/>
      <c r="W25" s="88"/>
      <c r="X25" s="88"/>
      <c r="Y25" s="88"/>
      <c r="Z25" s="88"/>
    </row>
    <row r="26" spans="1:26" ht="18.75" x14ac:dyDescent="0.15">
      <c r="B26" s="80" t="s">
        <v>50</v>
      </c>
      <c r="C26" s="80"/>
      <c r="D26" s="80"/>
      <c r="E26" s="80"/>
      <c r="F26" s="80"/>
      <c r="G26" s="80"/>
      <c r="H26" s="80"/>
      <c r="I26" s="80"/>
      <c r="J26" s="88"/>
      <c r="K26" s="88"/>
      <c r="L26" s="88"/>
      <c r="M26" s="88"/>
      <c r="N26" s="88"/>
      <c r="O26" s="88"/>
      <c r="P26" s="88"/>
      <c r="Q26" s="88"/>
      <c r="R26" s="88"/>
      <c r="S26" s="88"/>
      <c r="T26" s="88"/>
      <c r="U26" s="88"/>
      <c r="V26" s="88"/>
      <c r="W26" s="88"/>
      <c r="X26" s="88"/>
      <c r="Y26" s="88"/>
      <c r="Z26" s="88"/>
    </row>
    <row r="27" spans="1:26" x14ac:dyDescent="0.15">
      <c r="G27" s="87"/>
      <c r="H27" s="87"/>
      <c r="I27" s="87"/>
      <c r="J27" s="88"/>
      <c r="K27" s="88"/>
      <c r="L27" s="88"/>
      <c r="M27" s="88"/>
      <c r="N27" s="88"/>
      <c r="O27" s="88"/>
      <c r="P27" s="88"/>
      <c r="Q27" s="88"/>
      <c r="R27" s="88"/>
      <c r="S27" s="88"/>
      <c r="T27" s="88"/>
      <c r="U27" s="88"/>
      <c r="V27" s="88"/>
      <c r="W27" s="88"/>
      <c r="X27" s="88"/>
      <c r="Y27" s="88"/>
      <c r="Z27" s="88"/>
    </row>
    <row r="28" spans="1:26" x14ac:dyDescent="0.15">
      <c r="G28" s="87" t="s">
        <v>51</v>
      </c>
      <c r="H28" s="87"/>
      <c r="I28" s="87"/>
      <c r="J28" s="88"/>
      <c r="K28" s="88"/>
      <c r="L28" s="88"/>
      <c r="M28" s="88"/>
      <c r="N28" s="88"/>
      <c r="O28" s="88"/>
      <c r="P28" s="88"/>
      <c r="Q28" s="88"/>
      <c r="R28" s="88"/>
      <c r="S28" s="88"/>
      <c r="T28" s="88"/>
      <c r="U28" s="88"/>
      <c r="V28" s="88"/>
      <c r="W28" s="88"/>
      <c r="X28" s="88"/>
      <c r="Y28" s="88"/>
      <c r="Z28" s="88"/>
    </row>
    <row r="30" spans="1:26" x14ac:dyDescent="0.15">
      <c r="C30" s="110" t="s">
        <v>52</v>
      </c>
      <c r="D30" s="111"/>
      <c r="E30" s="111"/>
    </row>
    <row r="31" spans="1:26" x14ac:dyDescent="0.15">
      <c r="D31" s="83"/>
    </row>
    <row r="32" spans="1:26" x14ac:dyDescent="0.15">
      <c r="G32" s="85" t="s">
        <v>53</v>
      </c>
    </row>
    <row r="33" spans="2:10" x14ac:dyDescent="0.15">
      <c r="G33" s="85" t="s">
        <v>2</v>
      </c>
    </row>
    <row r="35" spans="2:10" x14ac:dyDescent="0.15">
      <c r="D35" s="82" t="s">
        <v>54</v>
      </c>
    </row>
    <row r="37" spans="2:10" ht="21" customHeight="1" x14ac:dyDescent="0.15">
      <c r="C37" s="93" t="s">
        <v>39</v>
      </c>
      <c r="D37" s="112" t="s">
        <v>55</v>
      </c>
      <c r="E37" s="113"/>
      <c r="F37" s="112" t="s">
        <v>56</v>
      </c>
      <c r="G37" s="114"/>
      <c r="H37" s="114"/>
      <c r="I37" s="113"/>
      <c r="J37" s="115"/>
    </row>
    <row r="38" spans="2:10" ht="21" customHeight="1" x14ac:dyDescent="0.15">
      <c r="C38" s="116"/>
      <c r="D38" s="116" t="s">
        <v>57</v>
      </c>
      <c r="E38" s="116" t="s">
        <v>58</v>
      </c>
      <c r="F38" s="117"/>
      <c r="G38" s="118"/>
      <c r="H38" s="118"/>
      <c r="I38" s="119"/>
      <c r="J38" s="104"/>
    </row>
    <row r="39" spans="2:10" ht="21" customHeight="1" x14ac:dyDescent="0.15">
      <c r="C39" s="116"/>
      <c r="D39" s="116" t="s">
        <v>57</v>
      </c>
      <c r="E39" s="116" t="s">
        <v>58</v>
      </c>
      <c r="F39" s="117"/>
      <c r="G39" s="118"/>
      <c r="H39" s="118"/>
      <c r="I39" s="119"/>
      <c r="J39" s="104"/>
    </row>
    <row r="40" spans="2:10" ht="21" customHeight="1" x14ac:dyDescent="0.15">
      <c r="C40" s="116"/>
      <c r="D40" s="116" t="s">
        <v>57</v>
      </c>
      <c r="E40" s="116" t="s">
        <v>58</v>
      </c>
      <c r="F40" s="117"/>
      <c r="G40" s="118"/>
      <c r="H40" s="118"/>
      <c r="I40" s="119"/>
      <c r="J40" s="104"/>
    </row>
    <row r="41" spans="2:10" ht="21" customHeight="1" x14ac:dyDescent="0.15">
      <c r="C41" s="116"/>
      <c r="D41" s="116" t="s">
        <v>57</v>
      </c>
      <c r="E41" s="116" t="s">
        <v>58</v>
      </c>
      <c r="F41" s="117"/>
      <c r="G41" s="118"/>
      <c r="H41" s="118"/>
      <c r="I41" s="119"/>
      <c r="J41" s="104"/>
    </row>
    <row r="42" spans="2:10" ht="21" customHeight="1" x14ac:dyDescent="0.15">
      <c r="C42" s="116"/>
      <c r="D42" s="116" t="s">
        <v>57</v>
      </c>
      <c r="E42" s="116" t="s">
        <v>58</v>
      </c>
      <c r="F42" s="117"/>
      <c r="G42" s="118"/>
      <c r="H42" s="118"/>
      <c r="I42" s="119"/>
      <c r="J42" s="104"/>
    </row>
    <row r="44" spans="2:10" ht="15" thickBot="1" x14ac:dyDescent="0.2">
      <c r="B44" s="106"/>
      <c r="C44" s="106"/>
      <c r="D44" s="106"/>
      <c r="E44" s="106"/>
      <c r="F44" s="106"/>
      <c r="G44" s="106"/>
      <c r="H44" s="106"/>
      <c r="I44" s="106"/>
    </row>
    <row r="46" spans="2:10" x14ac:dyDescent="0.15">
      <c r="F46" s="82" t="s">
        <v>59</v>
      </c>
    </row>
    <row r="47" spans="2:10" x14ac:dyDescent="0.15">
      <c r="F47" s="82" t="s">
        <v>60</v>
      </c>
    </row>
    <row r="48" spans="2:10" x14ac:dyDescent="0.15">
      <c r="F48" s="120" t="s">
        <v>61</v>
      </c>
      <c r="G48" s="121"/>
      <c r="H48" s="121"/>
    </row>
    <row r="49" spans="8:8" x14ac:dyDescent="0.15">
      <c r="H49" s="82" t="s">
        <v>62</v>
      </c>
    </row>
  </sheetData>
  <mergeCells count="13">
    <mergeCell ref="F38:I38"/>
    <mergeCell ref="F39:I39"/>
    <mergeCell ref="F40:I40"/>
    <mergeCell ref="F41:I41"/>
    <mergeCell ref="F42:I42"/>
    <mergeCell ref="F48:H48"/>
    <mergeCell ref="B1:I1"/>
    <mergeCell ref="E13:I13"/>
    <mergeCell ref="A17:A18"/>
    <mergeCell ref="B26:I26"/>
    <mergeCell ref="C30:E30"/>
    <mergeCell ref="D37:E37"/>
    <mergeCell ref="F37:I37"/>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参考見積書</vt: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2026-07-29T02:59:20Z</dcterms:created>
  <dcterms:modified xsi:type="dcterms:W3CDTF">2026-07-29T02:59:49Z</dcterms:modified>
</cp:coreProperties>
</file>