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8\07（54／64）喜界島\06（14／22）物品\02（2／10）2四\04（0／5）作業着ブルゾンほか104件\"/>
    </mc:Choice>
  </mc:AlternateContent>
  <xr:revisionPtr revIDLastSave="0" documentId="8_{2598DBBA-95CC-49FE-9E6D-942C17CD49ED}" xr6:coauthVersionLast="36" xr6:coauthVersionMax="36" xr10:uidLastSave="{00000000-0000-0000-0000-000000000000}"/>
  <bookViews>
    <workbookView xWindow="0" yWindow="0" windowWidth="28800" windowHeight="11385" xr2:uid="{F23255AF-F2DF-430B-9965-5C7B29BCD942}"/>
  </bookViews>
  <sheets>
    <sheet name="見積書" sheetId="1" r:id="rId1"/>
    <sheet name="見積内訳" sheetId="2" r:id="rId2"/>
    <sheet name="参考見積書" sheetId="3" r:id="rId3"/>
    <sheet name="参考内訳" sheetId="4" r:id="rId4"/>
    <sheet name="同等品申請" sheetId="5" r:id="rId5"/>
    <sheet name="同等品申請（内訳）" sheetId="6" r:id="rId6"/>
  </sheets>
  <externalReferences>
    <externalReference r:id="rId7"/>
    <externalReference r:id="rId8"/>
    <externalReference r:id="rId9"/>
  </externalReferences>
  <definedNames>
    <definedName name="_Fill" localSheetId="1" hidden="1">#REF!</definedName>
    <definedName name="_Fill" localSheetId="2" hidden="1">#REF!</definedName>
    <definedName name="_Fill" localSheetId="3" hidden="1">#REF!</definedName>
    <definedName name="_Fill" localSheetId="4" hidden="1">#REF!</definedName>
    <definedName name="_Fill" hidden="1">#REF!</definedName>
    <definedName name="_xlnm._FilterDatabase" localSheetId="1" hidden="1">見積内訳!$A$3:$F$33</definedName>
    <definedName name="_xlnm._FilterDatabase" localSheetId="3" hidden="1">参考内訳!$A$3:$F$33</definedName>
    <definedName name="_Key1" localSheetId="1" hidden="1">[2]T!#REF!</definedName>
    <definedName name="_Key1" localSheetId="2" hidden="1">[2]T!#REF!</definedName>
    <definedName name="_Key1" localSheetId="3" hidden="1">[2]T!#REF!</definedName>
    <definedName name="_Key1" localSheetId="4" hidden="1">[2]T!#REF!</definedName>
    <definedName name="_Key1" hidden="1">[2]T!#REF!</definedName>
    <definedName name="_Key2" localSheetId="1" hidden="1">#REF!</definedName>
    <definedName name="_Key2" localSheetId="2" hidden="1">#REF!</definedName>
    <definedName name="_Key2" localSheetId="3" hidden="1">#REF!</definedName>
    <definedName name="_Key2" localSheetId="4" hidden="1">#REF!</definedName>
    <definedName name="_Key2" hidden="1">#REF!</definedName>
    <definedName name="_Order1" hidden="1">255</definedName>
    <definedName name="_Order2" hidden="1">255</definedName>
    <definedName name="A" localSheetId="1" hidden="1">{#N/A,#N/A,FALSE,"加工";#N/A,#N/A,FALSE,"見積概算中確";#N/A,#N/A,FALSE,"設計"}</definedName>
    <definedName name="A" localSheetId="3" hidden="1">{#N/A,#N/A,FALSE,"加工";#N/A,#N/A,FALSE,"見積概算中確";#N/A,#N/A,FALSE,"設計"}</definedName>
    <definedName name="A" localSheetId="4" hidden="1">{#N/A,#N/A,FALSE,"加工";#N/A,#N/A,FALSE,"見積概算中確";#N/A,#N/A,FALSE,"設計"}</definedName>
    <definedName name="A" localSheetId="5"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localSheetId="4" hidden="1">{#N/A,#N/A,FALSE,"監査報告額";#N/A,#N/A,FALSE,"計算価格";#N/A,#N/A,FALSE,"見積概算中確";#N/A,#N/A,FALSE,"予調書";#N/A,#N/A,FALSE,"内訳"}</definedName>
    <definedName name="AA" localSheetId="5"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AAAH" localSheetId="3">#REF!</definedName>
    <definedName name="AAAAAAH">#REF!</definedName>
    <definedName name="AAAAAG" localSheetId="3">#REF!</definedName>
    <definedName name="AAAAAG">#REF!</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localSheetId="4" hidden="1">{#N/A,#N/A,FALSE,"表紙";#N/A,#N/A,FALSE,"契約概要";#N/A,#N/A,FALSE,"生産状況";#N/A,#N/A,FALSE,"前提";#N/A,#N/A,FALSE,"総括";#N/A,#N/A,FALSE,"費目";#N/A,#N/A,FALSE,"価格推移";#N/A,#N/A,FALSE,"加工";#N/A,#N/A,FALSE,"直経";#N/A,#N/A,FALSE,"その他経費"}</definedName>
    <definedName name="ABC" localSheetId="5"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DTYUIEFGHJK" localSheetId="3">#REF!</definedName>
    <definedName name="ADTYUIEFGHJK">#REF!</definedName>
    <definedName name="AKKKKKKKK" localSheetId="3">#REF!</definedName>
    <definedName name="AKKKKKKKK">#REF!</definedName>
    <definedName name="AKYRBVCDHTGRFEI" localSheetId="3">#REF!</definedName>
    <definedName name="AKYRBVCDHTGRFEI">#REF!</definedName>
    <definedName name="ALIUYTRFGHJKIUY" localSheetId="3">#REF!</definedName>
    <definedName name="ALIUYTRFGHJKIUY">#REF!</definedName>
    <definedName name="Ｂ" localSheetId="1" hidden="1">{#N/A,#N/A,FALSE,"加工";#N/A,#N/A,FALSE,"見積概算中確";#N/A,#N/A,FALSE,"設計"}</definedName>
    <definedName name="Ｂ" localSheetId="3" hidden="1">{#N/A,#N/A,FALSE,"加工";#N/A,#N/A,FALSE,"見積概算中確";#N/A,#N/A,FALSE,"設計"}</definedName>
    <definedName name="Ｂ" localSheetId="4" hidden="1">{#N/A,#N/A,FALSE,"加工";#N/A,#N/A,FALSE,"見積概算中確";#N/A,#N/A,FALSE,"設計"}</definedName>
    <definedName name="Ｂ" localSheetId="5" hidden="1">{#N/A,#N/A,FALSE,"加工";#N/A,#N/A,FALSE,"見積概算中確";#N/A,#N/A,FALSE,"設計"}</definedName>
    <definedName name="Ｂ" hidden="1">{#N/A,#N/A,FALSE,"加工";#N/A,#N/A,FALSE,"見積概算中確";#N/A,#N/A,FALSE,"設計"}</definedName>
    <definedName name="CROWNｵﾌｨｽ図鑑_P078" localSheetId="3">#REF!</definedName>
    <definedName name="CROWNｵﾌｨｽ図鑑_P078">#REF!</definedName>
    <definedName name="ｃｖｂんｍ" localSheetId="3">#REF!</definedName>
    <definedName name="ｃｖｂんｍ">#REF!</definedName>
    <definedName name="DFGTREUIOLKJH" localSheetId="3">#REF!</definedName>
    <definedName name="DFGTREUIOLKJH">#REF!</definedName>
    <definedName name="DFKJBGYMHUIJM" localSheetId="3">#REF!</definedName>
    <definedName name="DFKJBGYMHUIJM">#REF!</definedName>
    <definedName name="E" localSheetId="3">#REF!</definedName>
    <definedName name="E">#REF!</definedName>
    <definedName name="Ｆ" localSheetId="1" hidden="1">#REF!</definedName>
    <definedName name="Ｆ" localSheetId="2" hidden="1">#REF!</definedName>
    <definedName name="Ｆ" localSheetId="3" hidden="1">#REF!</definedName>
    <definedName name="Ｆ" localSheetId="4" hidden="1">#REF!</definedName>
    <definedName name="Ｆ" hidden="1">#REF!</definedName>
    <definedName name="FA" localSheetId="1" hidden="1">#REF!</definedName>
    <definedName name="FA" localSheetId="2" hidden="1">#REF!</definedName>
    <definedName name="FA" localSheetId="3" hidden="1">#REF!</definedName>
    <definedName name="FA" localSheetId="4" hidden="1">#REF!</definedName>
    <definedName name="FA" hidden="1">#REF!</definedName>
    <definedName name="Ｇ" localSheetId="1" hidden="1">{#N/A,#N/A,FALSE,"加工";#N/A,#N/A,FALSE,"見積概算中確";#N/A,#N/A,FALSE,"設計"}</definedName>
    <definedName name="Ｇ" localSheetId="3" hidden="1">{#N/A,#N/A,FALSE,"加工";#N/A,#N/A,FALSE,"見積概算中確";#N/A,#N/A,FALSE,"設計"}</definedName>
    <definedName name="Ｇ" localSheetId="4" hidden="1">{#N/A,#N/A,FALSE,"加工";#N/A,#N/A,FALSE,"見積概算中確";#N/A,#N/A,FALSE,"設計"}</definedName>
    <definedName name="Ｇ" localSheetId="5" hidden="1">{#N/A,#N/A,FALSE,"加工";#N/A,#N/A,FALSE,"見積概算中確";#N/A,#N/A,FALSE,"設計"}</definedName>
    <definedName name="Ｇ" hidden="1">{#N/A,#N/A,FALSE,"加工";#N/A,#N/A,FALSE,"見積概算中確";#N/A,#N/A,FALSE,"設計"}</definedName>
    <definedName name="GHJJHGGHJJHG" localSheetId="3">#REF!</definedName>
    <definedName name="GHJJHGGHJJHG">#REF!</definedName>
    <definedName name="ｇｈｊｋｌ" localSheetId="3">#REF!</definedName>
    <definedName name="ｇｈｊｋｌ">#REF!</definedName>
    <definedName name="Ｈ" localSheetId="1" hidden="1">{#N/A,#N/A,FALSE,"加工";#N/A,#N/A,FALSE,"見積概算中確";#N/A,#N/A,FALSE,"設計"}</definedName>
    <definedName name="Ｈ" localSheetId="3" hidden="1">{#N/A,#N/A,FALSE,"加工";#N/A,#N/A,FALSE,"見積概算中確";#N/A,#N/A,FALSE,"設計"}</definedName>
    <definedName name="Ｈ" localSheetId="4" hidden="1">{#N/A,#N/A,FALSE,"加工";#N/A,#N/A,FALSE,"見積概算中確";#N/A,#N/A,FALSE,"設計"}</definedName>
    <definedName name="Ｈ" localSheetId="5" hidden="1">{#N/A,#N/A,FALSE,"加工";#N/A,#N/A,FALSE,"見積概算中確";#N/A,#N/A,FALSE,"設計"}</definedName>
    <definedName name="Ｈ" hidden="1">{#N/A,#N/A,FALSE,"加工";#N/A,#N/A,FALSE,"見積概算中確";#N/A,#N/A,FALSE,"設計"}</definedName>
    <definedName name="hena" localSheetId="3">#REF!</definedName>
    <definedName name="hena">#REF!</definedName>
    <definedName name="HTML_CodePage" hidden="1">1</definedName>
    <definedName name="HTML_Control" localSheetId="1" hidden="1">{"'Starfire構成品一覧'!$A$1:$G$38"}</definedName>
    <definedName name="HTML_Control" localSheetId="3" hidden="1">{"'Starfire構成品一覧'!$A$1:$G$38"}</definedName>
    <definedName name="HTML_Control" localSheetId="4" hidden="1">{"' 仕入見積回答書'!$B$1"}</definedName>
    <definedName name="HTML_Control" localSheetId="5"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ｈんｊっｍっｋ" localSheetId="3">#REF!</definedName>
    <definedName name="ｈんｊっｍっｋ">#REF!</definedName>
    <definedName name="isao" localSheetId="3">#REF!</definedName>
    <definedName name="isao">#REF!</definedName>
    <definedName name="IUYTKJLKMNBXDRE" localSheetId="3">#REF!</definedName>
    <definedName name="IUYTKJLKMNBXDRE">#REF!</definedName>
    <definedName name="Ｋ" localSheetId="1" hidden="1">{#N/A,#N/A,FALSE,"直材";#N/A,#N/A,FALSE,"加工・直経"}</definedName>
    <definedName name="Ｋ" localSheetId="3" hidden="1">{#N/A,#N/A,FALSE,"直材";#N/A,#N/A,FALSE,"加工・直経"}</definedName>
    <definedName name="Ｋ" localSheetId="4" hidden="1">{#N/A,#N/A,FALSE,"直材";#N/A,#N/A,FALSE,"加工・直経"}</definedName>
    <definedName name="Ｋ" localSheetId="5" hidden="1">{#N/A,#N/A,FALSE,"直材";#N/A,#N/A,FALSE,"加工・直経"}</definedName>
    <definedName name="Ｋ" hidden="1">{#N/A,#N/A,FALSE,"直材";#N/A,#N/A,FALSE,"加工・直経"}</definedName>
    <definedName name="KJIOUTEWSADFGHJ" localSheetId="3">#REF!</definedName>
    <definedName name="KJIOUTEWSADFGHJ">#REF!</definedName>
    <definedName name="KNNNNVFFFREDDS" localSheetId="3">#REF!</definedName>
    <definedName name="KNNNNVFFFREDDS">#REF!</definedName>
    <definedName name="kokuyo" localSheetId="3">#REF!</definedName>
    <definedName name="kokuyo">#REF!</definedName>
    <definedName name="KOKUYOｶﾀﾛｸﾞ2000_P184" localSheetId="3">#REF!</definedName>
    <definedName name="KOKUYOｶﾀﾛｸﾞ2000_P184">#REF!</definedName>
    <definedName name="LION総合ｶﾀﾛｸﾞ2000_P849" localSheetId="3">#REF!</definedName>
    <definedName name="LION総合ｶﾀﾛｸﾞ2000_P849">#REF!</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localSheetId="4" hidden="1">{#N/A,#N/A,FALSE,"監査報告額";#N/A,#N/A,FALSE,"計算価格";#N/A,#N/A,FALSE,"見積概算中確";#N/A,#N/A,FALSE,"予調書";#N/A,#N/A,FALSE,"内訳"}</definedName>
    <definedName name="ＬＬ" localSheetId="5"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ＭＪＨＧＦＤ" localSheetId="3">#REF!</definedName>
    <definedName name="ＭＪＨＧＦＤ">#REF!</definedName>
    <definedName name="OIUHGFDOIU" localSheetId="3">#REF!</definedName>
    <definedName name="OIUHGFDOIU">#REF!</definedName>
    <definedName name="OJYGRDEA" localSheetId="3">#REF!</definedName>
    <definedName name="OJYGRDEA">#REF!</definedName>
    <definedName name="Ｐ" localSheetId="3">#REF!</definedName>
    <definedName name="Ｐ">#REF!</definedName>
    <definedName name="plus" localSheetId="3">#REF!</definedName>
    <definedName name="plus">#REF!</definedName>
    <definedName name="PLUS総合ｶﾀﾛｸﾞ1999_2000_P922" localSheetId="3">#REF!</definedName>
    <definedName name="PLUS総合ｶﾀﾛｸﾞ1999_2000_P922">#REF!</definedName>
    <definedName name="print" localSheetId="3">#REF!</definedName>
    <definedName name="print">#REF!</definedName>
    <definedName name="_xlnm.Print_Area" localSheetId="0">見積書!$A$1:$J$28</definedName>
    <definedName name="_xlnm.Print_Area" localSheetId="1">見積内訳!$A$1:$I$123</definedName>
    <definedName name="_xlnm.Print_Area" localSheetId="2">参考見積書!$A$1:$J$28</definedName>
    <definedName name="_xlnm.Print_Area" localSheetId="3">参考内訳!$A$1:$I$123</definedName>
    <definedName name="_xlnm.Print_Area" localSheetId="4">同等品申請!$A$1:$H$52</definedName>
    <definedName name="_xlnm.Print_Area" localSheetId="5">'同等品申請（内訳）'!$A$1:$H$23</definedName>
    <definedName name="_xlnm.Print_Area">#REF!</definedName>
    <definedName name="_xlnm.Print_Titles" localSheetId="1">見積内訳!$1:$3</definedName>
    <definedName name="_xlnm.Print_Titles" localSheetId="3">参考内訳!$1:$3</definedName>
    <definedName name="PWRETYUR" localSheetId="3">#REF!</definedName>
    <definedName name="PWRETYUR">#REF!</definedName>
    <definedName name="Q" localSheetId="3">#REF!</definedName>
    <definedName name="Q">#REF!</definedName>
    <definedName name="QWOIUY" localSheetId="3">#REF!</definedName>
    <definedName name="QWOIUY">#REF!</definedName>
    <definedName name="ｑｗゆいおｈｆｊｋｌ" localSheetId="3">#REF!</definedName>
    <definedName name="ｑｗゆいおｈｆｊｋｌ">#REF!</definedName>
    <definedName name="s" localSheetId="1" hidden="1">{#N/A,#N/A,FALSE,"加工";#N/A,#N/A,FALSE,"見積概算中確";#N/A,#N/A,FALSE,"設計"}</definedName>
    <definedName name="s" localSheetId="3" hidden="1">{#N/A,#N/A,FALSE,"加工";#N/A,#N/A,FALSE,"見積概算中確";#N/A,#N/A,FALSE,"設計"}</definedName>
    <definedName name="s" localSheetId="4" hidden="1">{#N/A,#N/A,FALSE,"加工";#N/A,#N/A,FALSE,"見積概算中確";#N/A,#N/A,FALSE,"設計"}</definedName>
    <definedName name="s" localSheetId="5" hidden="1">{#N/A,#N/A,FALSE,"加工";#N/A,#N/A,FALSE,"見積概算中確";#N/A,#N/A,FALSE,"設計"}</definedName>
    <definedName name="s" hidden="1">{#N/A,#N/A,FALSE,"加工";#N/A,#N/A,FALSE,"見積概算中確";#N/A,#N/A,FALSE,"設計"}</definedName>
    <definedName name="sada" localSheetId="3">#REF!</definedName>
    <definedName name="sada">#REF!</definedName>
    <definedName name="ｓｄｆｇｈ" localSheetId="3">#REF!</definedName>
    <definedName name="ｓｄｆｇｈ">#REF!</definedName>
    <definedName name="ｓｈｋｄじうっｙｓ" localSheetId="3">#REF!</definedName>
    <definedName name="ｓｈｋｄじうっｙｓ">#REF!</definedName>
    <definedName name="SKHGTREBVCXZ" localSheetId="3">#REF!</definedName>
    <definedName name="SKHGTREBVCXZ">#REF!</definedName>
    <definedName name="SXFGHJYTREWQAS" localSheetId="3">#REF!</definedName>
    <definedName name="SXFGHJYTREWQAS">#REF!</definedName>
    <definedName name="ｓｚｄｘｆｃｇｖ" localSheetId="3">#REF!</definedName>
    <definedName name="ｓｚｄｘｆｃｇｖ">#REF!</definedName>
    <definedName name="T" localSheetId="1" hidden="1">{#N/A,#N/A,FALSE,"加工";#N/A,#N/A,FALSE,"見積概算中確";#N/A,#N/A,FALSE,"設計"}</definedName>
    <definedName name="T" localSheetId="3" hidden="1">{#N/A,#N/A,FALSE,"加工";#N/A,#N/A,FALSE,"見積概算中確";#N/A,#N/A,FALSE,"設計"}</definedName>
    <definedName name="T" localSheetId="4" hidden="1">{#N/A,#N/A,FALSE,"加工";#N/A,#N/A,FALSE,"見積概算中確";#N/A,#N/A,FALSE,"設計"}</definedName>
    <definedName name="T" localSheetId="5" hidden="1">{#N/A,#N/A,FALSE,"加工";#N/A,#N/A,FALSE,"見積概算中確";#N/A,#N/A,FALSE,"設計"}</definedName>
    <definedName name="T" hidden="1">{#N/A,#N/A,FALSE,"加工";#N/A,#N/A,FALSE,"見積概算中確";#N/A,#N/A,FALSE,"設計"}</definedName>
    <definedName name="ｔａｃｏ" localSheetId="3">#REF!</definedName>
    <definedName name="ｔａｃｏ">#REF!</definedName>
    <definedName name="ＶＢＮＭ" localSheetId="3">#REF!</definedName>
    <definedName name="ＶＢＮＭ">#REF!</definedName>
    <definedName name="ｗ" localSheetId="3">#REF!</definedName>
    <definedName name="ｗ">#REF!</definedName>
    <definedName name="ｗｄｖｇｎ" localSheetId="3">#REF!</definedName>
    <definedName name="ｗｄｖｇｎ">#REF!</definedName>
    <definedName name="wrn.４." localSheetId="1" hidden="1">{#N/A,#N/A,FALSE,"加工";#N/A,#N/A,FALSE,"見積概算中確";#N/A,#N/A,FALSE,"設計"}</definedName>
    <definedName name="wrn.４." localSheetId="3" hidden="1">{#N/A,#N/A,FALSE,"加工";#N/A,#N/A,FALSE,"見積概算中確";#N/A,#N/A,FALSE,"設計"}</definedName>
    <definedName name="wrn.４." localSheetId="4" hidden="1">{#N/A,#N/A,FALSE,"加工";#N/A,#N/A,FALSE,"見積概算中確";#N/A,#N/A,FALSE,"設計"}</definedName>
    <definedName name="wrn.４." localSheetId="5"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localSheetId="4" hidden="1">{#N/A,#N/A,FALSE,"監査報告額";#N/A,#N/A,FALSE,"計算価格";#N/A,#N/A,FALSE,"見積概算中確";#N/A,#N/A,FALSE,"予調書";#N/A,#N/A,FALSE,"内訳"}</definedName>
    <definedName name="wrn.４４." localSheetId="5"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localSheetId="4" hidden="1">{#N/A,#N/A,FALSE,"表紙";#N/A,#N/A,FALSE,"契約概要";#N/A,#N/A,FALSE,"生産状況";#N/A,#N/A,FALSE,"前提";#N/A,#N/A,FALSE,"総括";#N/A,#N/A,FALSE,"費目";#N/A,#N/A,FALSE,"価格推移";#N/A,#N/A,FALSE,"加工";#N/A,#N/A,FALSE,"直経";#N/A,#N/A,FALSE,"その他経費"}</definedName>
    <definedName name="wrn.ＡＡ." localSheetId="5"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localSheetId="4" hidden="1">{#N/A,#N/A,FALSE,"契約概要";#N/A,#N/A,FALSE,"総括";#N/A,#N/A,FALSE,"費目";#N/A,#N/A,FALSE,"加工";#N/A,#N/A,FALSE,"ＬＣ"}</definedName>
    <definedName name="wrn.加工." localSheetId="5"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localSheetId="4" hidden="1">{#N/A,#N/A,FALSE,"加工工数";#N/A,#N/A,FALSE,"設計工数";#N/A,#N/A,FALSE,"検査工数"}</definedName>
    <definedName name="wrn.工数グラフ." localSheetId="5"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localSheetId="4" hidden="1">{#N/A,#N/A,FALSE,"契約概要";#N/A,#N/A,FALSE,"総括";#N/A,#N/A,FALSE,"費目";#N/A,#N/A,FALSE,"梱包輸送"}</definedName>
    <definedName name="wrn.梱包輸送." localSheetId="5"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localSheetId="4" hidden="1">{#N/A,#N/A,FALSE,"G(操作訓練)";#N/A,#N/A,FALSE,"G(地上操作)";#N/A,#N/A,FALSE,"G(追随・発射)";#N/A,#N/A,FALSE,"G(追随訓練)";#N/A,#N/A,FALSE,"G(簡易型)";#N/A,#N/A,FALSE,"G(MTS)";#N/A,#N/A,FALSE,"G(演習弾)";#N/A,#N/A,FALSE,"G(記録表示器)";#N/A,#N/A,FALSE,"G(充電器)"}</definedName>
    <definedName name="wrn.単価推移グラフ." localSheetId="5"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localSheetId="4" hidden="1">{#N/A,#N/A,FALSE,"契約概要";#N/A,#N/A,FALSE,"総括";#N/A,#N/A,FALSE,"費目";#N/A,#N/A,FALSE,"設計"}</definedName>
    <definedName name="wrn.直経." localSheetId="5"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localSheetId="4" hidden="1">{#N/A,#N/A,FALSE,"契約概要";#N/A,#N/A,FALSE,"総括";#N/A,#N/A,FALSE,"費目";#N/A,#N/A,FALSE,"直材";#N/A,#N/A,FALSE,"価格推移"}</definedName>
    <definedName name="wrn.直材." localSheetId="5"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localSheetId="4" hidden="1">{#N/A,#N/A,FALSE,"直材";#N/A,#N/A,FALSE,"加工・直経"}</definedName>
    <definedName name="wrn.直材・加工・直経内訳." localSheetId="5"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localSheetId="4" hidden="1">{#N/A,#N/A,FALSE,"特割(G)";#N/A,#N/A,FALSE,"特割 (表)"}</definedName>
    <definedName name="wrn.特割." localSheetId="5"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localSheetId="4" hidden="1">{#N/A,#N/A,FALSE,"表紙";#N/A,#N/A,FALSE,"概要";#N/A,#N/A,FALSE,"価格査定調書";#N/A,#N/A,FALSE,"査定内訳書"}</definedName>
    <definedName name="wrn.表." localSheetId="5"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localSheetId="4" hidden="1">{#N/A,#N/A,FALSE,"表紙";#N/A,#N/A,FALSE,"見積一覧";#N/A,#N/A,FALSE,"生産状況";#N/A,#N/A,FALSE,"前提"}</definedName>
    <definedName name="wrn.表紙._.見積._.生産状況._.前提." localSheetId="5" hidden="1">{#N/A,#N/A,FALSE,"表紙";#N/A,#N/A,FALSE,"見積一覧";#N/A,#N/A,FALSE,"生産状況";#N/A,#N/A,FALSE,"前提"}</definedName>
    <definedName name="wrn.表紙._.見積._.生産状況._.前提." hidden="1">{#N/A,#N/A,FALSE,"表紙";#N/A,#N/A,FALSE,"見積一覧";#N/A,#N/A,FALSE,"生産状況";#N/A,#N/A,FALSE,"前提"}</definedName>
    <definedName name="ｗつお" localSheetId="3">#REF!</definedName>
    <definedName name="ｗつお">#REF!</definedName>
    <definedName name="ｘｄｃｆｖｇｂｈｎ" localSheetId="3">#REF!</definedName>
    <definedName name="ｘｄｃｆｖｇｂｈｎ">#REF!</definedName>
    <definedName name="ｘｈｋぢ" localSheetId="3">#REF!</definedName>
    <definedName name="ｘｈｋぢ">#REF!</definedName>
    <definedName name="xx" localSheetId="3">#REF!</definedName>
    <definedName name="xx">#REF!</definedName>
    <definedName name="XXX" localSheetId="3">#REF!</definedName>
    <definedName name="XXX">#REF!</definedName>
    <definedName name="ｙ" localSheetId="3">#REF!</definedName>
    <definedName name="ｙ">#REF!</definedName>
    <definedName name="YUIOIUYFGHNBDRE" localSheetId="3">#REF!</definedName>
    <definedName name="YUIOIUYFGHNBDRE">#REF!</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localSheetId="4" hidden="1">{#N/A,#N/A,FALSE,"表紙";#N/A,#N/A,FALSE,"概要";#N/A,#N/A,FALSE,"価格査定調書";#N/A,#N/A,FALSE,"査定内訳書"}</definedName>
    <definedName name="Ｚ" localSheetId="5" hidden="1">{#N/A,#N/A,FALSE,"表紙";#N/A,#N/A,FALSE,"概要";#N/A,#N/A,FALSE,"価格査定調書";#N/A,#N/A,FALSE,"査定内訳書"}</definedName>
    <definedName name="Ｚ" hidden="1">{#N/A,#N/A,FALSE,"表紙";#N/A,#N/A,FALSE,"概要";#N/A,#N/A,FALSE,"価格査定調書";#N/A,#N/A,FALSE,"査定内訳書"}</definedName>
    <definedName name="ZDCGGBHJMNYUI" localSheetId="3">#REF!</definedName>
    <definedName name="ZDCGGBHJMNYUI">#REF!</definedName>
    <definedName name="ｚｄｖｈんんんんんん" localSheetId="3">#REF!</definedName>
    <definedName name="ｚｄｖｈんんんんんん">#REF!</definedName>
    <definedName name="ｚｘｃｖｂｎ" localSheetId="3">#REF!</definedName>
    <definedName name="ｚｘｃｖｂｎ">#REF!</definedName>
    <definedName name="zzz" localSheetId="3">#REF!</definedName>
    <definedName name="zzz">#REF!</definedName>
    <definedName name="あ" localSheetId="3">#REF!</definedName>
    <definedName name="あ">#REF!</definedName>
    <definedName name="あｓ" localSheetId="3">#REF!</definedName>
    <definedName name="あｓ">#REF!</definedName>
    <definedName name="あああああ" localSheetId="3">#REF!</definedName>
    <definedName name="あああああ">#REF!</definedName>
    <definedName name="あいあいあいあいあいあいあいあいあいあいあいあい" localSheetId="3">#REF!</definedName>
    <definedName name="あいあいあいあいあいあいあいあいあいあいあいあい">#REF!</definedName>
    <definedName name="あいあいあいあいあいあいあいいあ" localSheetId="3">#REF!</definedName>
    <definedName name="あいあいあいあいあいあいあいいあ">#REF!</definedName>
    <definedName name="いｊｇっｆｄ" localSheetId="3">#REF!</definedName>
    <definedName name="いｊｇっｆｄ">#REF!</definedName>
    <definedName name="いいい" localSheetId="3">#REF!</definedName>
    <definedName name="いいい">#REF!</definedName>
    <definedName name="いさお" localSheetId="3">#REF!</definedName>
    <definedName name="いさお">#REF!</definedName>
    <definedName name="いっきｋ" localSheetId="3">#REF!</definedName>
    <definedName name="いっきｋ">#REF!</definedName>
    <definedName name="うｙｔれｒ" localSheetId="3">#REF!</definedName>
    <definedName name="うｙｔれｒ">#REF!</definedName>
    <definedName name="うぃおｐ" localSheetId="3">#REF!</definedName>
    <definedName name="うぃおｐ">#REF!</definedName>
    <definedName name="ういこお" localSheetId="3">#REF!</definedName>
    <definedName name="ういこお">#REF!</definedName>
    <definedName name="うぇえっｒｔ" localSheetId="3">#REF!</definedName>
    <definedName name="うぇえっｒｔ">#REF!</definedName>
    <definedName name="ウエス" localSheetId="3">#REF!</definedName>
    <definedName name="ウエス">#REF!</definedName>
    <definedName name="うゆう" localSheetId="3">#REF!</definedName>
    <definedName name="うゆう">#REF!</definedName>
    <definedName name="え" localSheetId="3">#REF!</definedName>
    <definedName name="え">#REF!</definedName>
    <definedName name="えｄｆｇｔ" localSheetId="3">#REF!</definedName>
    <definedName name="えｄｆｇｔ">#REF!</definedName>
    <definedName name="えええええええええええ" localSheetId="3">#REF!</definedName>
    <definedName name="えええええええええええ">#REF!</definedName>
    <definedName name="えとえとえとえと" localSheetId="3">#REF!</definedName>
    <definedName name="えとえとえとえと">#REF!</definedName>
    <definedName name="お" localSheetId="3">#REF!</definedName>
    <definedName name="お">#REF!</definedName>
    <definedName name="おおおお" localSheetId="3">#REF!</definedName>
    <definedName name="おおおお">#REF!</definedName>
    <definedName name="おおおおおお" localSheetId="3">#REF!</definedName>
    <definedName name="おおおおおお">#REF!</definedName>
    <definedName name="がががががが" localSheetId="3">#REF!</definedName>
    <definedName name="がががががが">#REF!</definedName>
    <definedName name="カタログ" localSheetId="3">#REF!</definedName>
    <definedName name="カタログ">#REF!</definedName>
    <definedName name="くぇｒｔ" localSheetId="3">#REF!</definedName>
    <definedName name="くぇｒｔ">#REF!</definedName>
    <definedName name="くぇｔｈｙ" localSheetId="3">#REF!</definedName>
    <definedName name="くぇｔｈｙ">#REF!</definedName>
    <definedName name="ぐぐぐじじぐこじ" localSheetId="3">#REF!</definedName>
    <definedName name="ぐぐぐじじぐこじ">#REF!</definedName>
    <definedName name="くらうん" localSheetId="3">#REF!</definedName>
    <definedName name="くらうん">#REF!</definedName>
    <definedName name="コクヨ" localSheetId="3">#REF!</definedName>
    <definedName name="コクヨ">#REF!</definedName>
    <definedName name="ここいじここ" localSheetId="3">#REF!</definedName>
    <definedName name="ここいじここ">#REF!</definedName>
    <definedName name="ここここおこお" localSheetId="3">#REF!</definedName>
    <definedName name="ここここおこお">#REF!</definedName>
    <definedName name="ここここここ" localSheetId="3">#REF!</definedName>
    <definedName name="ここここここ">#REF!</definedName>
    <definedName name="こじこじこじ" localSheetId="3">#REF!</definedName>
    <definedName name="こじこじこじ">#REF!</definedName>
    <definedName name="ししいししっししい" localSheetId="3">#REF!</definedName>
    <definedName name="ししいししっししい">#REF!</definedName>
    <definedName name="じじづづづづ" localSheetId="3">#REF!</definedName>
    <definedName name="じじづづづづ">#REF!</definedName>
    <definedName name="スリッパ" localSheetId="3">#REF!</definedName>
    <definedName name="スリッパ">#REF!</definedName>
    <definedName name="せせせ" localSheetId="3">#REF!</definedName>
    <definedName name="せせせ">#REF!</definedName>
    <definedName name="せせせせせせ" localSheetId="3">#REF!</definedName>
    <definedName name="せせせせせせ">#REF!</definedName>
    <definedName name="タイガー" localSheetId="3">#REF!</definedName>
    <definedName name="タイガー">#REF!</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localSheetId="4" hidden="1">{#N/A,#N/A,FALSE,"契約概要";#N/A,#N/A,FALSE,"総括";#N/A,#N/A,FALSE,"費目";#N/A,#N/A,FALSE,"梱包輸送"}</definedName>
    <definedName name="ちちち" localSheetId="5" hidden="1">{#N/A,#N/A,FALSE,"契約概要";#N/A,#N/A,FALSE,"総括";#N/A,#N/A,FALSE,"費目";#N/A,#N/A,FALSE,"梱包輸送"}</definedName>
    <definedName name="ちちち" hidden="1">{#N/A,#N/A,FALSE,"契約概要";#N/A,#N/A,FALSE,"総括";#N/A,#N/A,FALSE,"費目";#N/A,#N/A,FALSE,"梱包輸送"}</definedName>
    <definedName name="ちゅいお" localSheetId="3">#REF!</definedName>
    <definedName name="ちゅいお">#REF!</definedName>
    <definedName name="っｈｋうお" localSheetId="3">#REF!</definedName>
    <definedName name="っｈｋうお">#REF!</definedName>
    <definedName name="っｔっゆ" localSheetId="3">#REF!</definedName>
    <definedName name="っｔっゆ">#REF!</definedName>
    <definedName name="っっっｐ" localSheetId="3">#REF!</definedName>
    <definedName name="っっっｐ">#REF!</definedName>
    <definedName name="っっっｔ" localSheetId="3">#REF!</definedName>
    <definedName name="っっっｔ">#REF!</definedName>
    <definedName name="っっっっｐ" localSheetId="3">#REF!</definedName>
    <definedName name="っっっっｐ">#REF!</definedName>
    <definedName name="っっっっっっっｑ" localSheetId="3">#REF!</definedName>
    <definedName name="っっっっっっっｑ">#REF!</definedName>
    <definedName name="テープのり" localSheetId="3">#REF!</definedName>
    <definedName name="テープのり">#REF!</definedName>
    <definedName name="にににににに" localSheetId="3">#REF!</definedName>
    <definedName name="にににににに">#REF!</definedName>
    <definedName name="のり" localSheetId="3">#REF!</definedName>
    <definedName name="のり">#REF!</definedName>
    <definedName name="ビデオカメラ" localSheetId="3">#REF!</definedName>
    <definedName name="ビデオカメラ">#REF!</definedName>
    <definedName name="ひひひひひひ" localSheetId="3">#REF!</definedName>
    <definedName name="ひひひひひひ">#REF!</definedName>
    <definedName name="ふせん４" localSheetId="3">#REF!</definedName>
    <definedName name="ふせん４">#REF!</definedName>
    <definedName name="ブック" localSheetId="3">#REF!</definedName>
    <definedName name="ブック">#REF!</definedName>
    <definedName name="ふふくくくふふ" localSheetId="3">#REF!</definedName>
    <definedName name="ふふくくくふふ">#REF!</definedName>
    <definedName name="ポット" localSheetId="3">#REF!</definedName>
    <definedName name="ポット">#REF!</definedName>
    <definedName name="ポット１" localSheetId="3">#REF!</definedName>
    <definedName name="ポット１">#REF!</definedName>
    <definedName name="ほな" localSheetId="3">#REF!</definedName>
    <definedName name="ほな">#REF!</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localSheetId="4" hidden="1">{#N/A,#N/A,FALSE,"表紙";#N/A,#N/A,FALSE,"見積一覧";#N/A,#N/A,FALSE,"生産状況";#N/A,#N/A,FALSE,"前提"}</definedName>
    <definedName name="むむむむむむむむむむ" localSheetId="5" hidden="1">{#N/A,#N/A,FALSE,"表紙";#N/A,#N/A,FALSE,"見積一覧";#N/A,#N/A,FALSE,"生産状況";#N/A,#N/A,FALSE,"前提"}</definedName>
    <definedName name="むむむむむむむむむむ" hidden="1">{#N/A,#N/A,FALSE,"表紙";#N/A,#N/A,FALSE,"見積一覧";#N/A,#N/A,FALSE,"生産状況";#N/A,#N/A,FALSE,"前提"}</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localSheetId="4" hidden="1">{#N/A,#N/A,FALSE,"契約概要";#N/A,#N/A,FALSE,"総括";#N/A,#N/A,FALSE,"費目";#N/A,#N/A,FALSE,"梱包輸送"}</definedName>
    <definedName name="めるる" localSheetId="5" hidden="1">{#N/A,#N/A,FALSE,"契約概要";#N/A,#N/A,FALSE,"総括";#N/A,#N/A,FALSE,"費目";#N/A,#N/A,FALSE,"梱包輸送"}</definedName>
    <definedName name="めるる" hidden="1">{#N/A,#N/A,FALSE,"契約概要";#N/A,#N/A,FALSE,"総括";#N/A,#N/A,FALSE,"費目";#N/A,#N/A,FALSE,"梱包輸送"}</definedName>
    <definedName name="モニター" localSheetId="3">#REF!</definedName>
    <definedName name="モニター">#REF!</definedName>
    <definedName name="ゆっｙ" localSheetId="3">#REF!</definedName>
    <definedName name="ゆっｙ">#REF!</definedName>
    <definedName name="よん" localSheetId="3">#REF!</definedName>
    <definedName name="よん">#REF!</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localSheetId="4" hidden="1">{#N/A,#N/A,FALSE,"契約概要";#N/A,#N/A,FALSE,"総括";#N/A,#N/A,FALSE,"費目";#N/A,#N/A,FALSE,"設計"}</definedName>
    <definedName name="りまららまけ" localSheetId="5" hidden="1">{#N/A,#N/A,FALSE,"契約概要";#N/A,#N/A,FALSE,"総括";#N/A,#N/A,FALSE,"費目";#N/A,#N/A,FALSE,"設計"}</definedName>
    <definedName name="りまららまけ" hidden="1">{#N/A,#N/A,FALSE,"契約概要";#N/A,#N/A,FALSE,"総括";#N/A,#N/A,FALSE,"費目";#N/A,#N/A,FALSE,"設計"}</definedName>
    <definedName name="レンッジ" localSheetId="3">#REF!</definedName>
    <definedName name="レンッジ">#REF!</definedName>
    <definedName name="わわわわわわわわ" localSheetId="3">#REF!</definedName>
    <definedName name="わわわわわわわわ">#REF!</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localSheetId="4" hidden="1">{#N/A,#N/A,FALSE,"契約概要";#N/A,#N/A,FALSE,"総括";#N/A,#N/A,FALSE,"費目";#N/A,#N/A,FALSE,"加工";#N/A,#N/A,FALSE,"ＬＣ"}</definedName>
    <definedName name="加工" localSheetId="5" hidden="1">{#N/A,#N/A,FALSE,"契約概要";#N/A,#N/A,FALSE,"総括";#N/A,#N/A,FALSE,"費目";#N/A,#N/A,FALSE,"加工";#N/A,#N/A,FALSE,"ＬＣ"}</definedName>
    <definedName name="加工" hidden="1">{#N/A,#N/A,FALSE,"契約概要";#N/A,#N/A,FALSE,"総括";#N/A,#N/A,FALSE,"費目";#N/A,#N/A,FALSE,"加工";#N/A,#N/A,FALSE,"ＬＣ"}</definedName>
    <definedName name="雅一" localSheetId="3">#REF!</definedName>
    <definedName name="雅一">#REF!</definedName>
    <definedName name="会議用" localSheetId="3">#REF!</definedName>
    <definedName name="会議用">#REF!</definedName>
    <definedName name="確認１２３４５" localSheetId="3">#REF!</definedName>
    <definedName name="確認１２３４５">#REF!</definedName>
    <definedName name="確認２３４５" localSheetId="3">#REF!</definedName>
    <definedName name="確認２３４５">#REF!</definedName>
    <definedName name="確認者" localSheetId="3">#REF!</definedName>
    <definedName name="確認者">#REF!</definedName>
    <definedName name="確認書１" localSheetId="3">#REF!</definedName>
    <definedName name="確認書１">#REF!</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localSheetId="4" hidden="1">{#N/A,#N/A,FALSE,"契約概要";#N/A,#N/A,FALSE,"総括";#N/A,#N/A,FALSE,"費目";#N/A,#N/A,FALSE,"梱包輸送"}</definedName>
    <definedName name="監査" localSheetId="5"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localSheetId="4" hidden="1">{#N/A,#N/A,FALSE,"表紙";#N/A,#N/A,FALSE,"概要";#N/A,#N/A,FALSE,"価格査定調書";#N/A,#N/A,FALSE,"査定内訳書"}</definedName>
    <definedName name="監査協議" localSheetId="5" hidden="1">{#N/A,#N/A,FALSE,"表紙";#N/A,#N/A,FALSE,"概要";#N/A,#N/A,FALSE,"価格査定調書";#N/A,#N/A,FALSE,"査定内訳書"}</definedName>
    <definedName name="監査協議" hidden="1">{#N/A,#N/A,FALSE,"表紙";#N/A,#N/A,FALSE,"概要";#N/A,#N/A,FALSE,"価格査定調書";#N/A,#N/A,FALSE,"査定内訳書"}</definedName>
    <definedName name="貴子" localSheetId="3">#REF!</definedName>
    <definedName name="貴子">#REF!</definedName>
    <definedName name="検査" localSheetId="3">#REF!</definedName>
    <definedName name="検査">#REF!</definedName>
    <definedName name="検査官" localSheetId="3">#REF!</definedName>
    <definedName name="検査官">#REF!</definedName>
    <definedName name="功" localSheetId="3">#REF!</definedName>
    <definedName name="功">#REF!</definedName>
    <definedName name="口" localSheetId="3">#REF!</definedName>
    <definedName name="口">#REF!</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localSheetId="4" hidden="1">{#N/A,#N/A,FALSE,"加工工数";#N/A,#N/A,FALSE,"設計工数";#N/A,#N/A,FALSE,"検査工数"}</definedName>
    <definedName name="工数グラフ" localSheetId="5" hidden="1">{#N/A,#N/A,FALSE,"加工工数";#N/A,#N/A,FALSE,"設計工数";#N/A,#N/A,FALSE,"検査工数"}</definedName>
    <definedName name="工数グラフ" hidden="1">{#N/A,#N/A,FALSE,"加工工数";#N/A,#N/A,FALSE,"設計工数";#N/A,#N/A,FALSE,"検査工数"}</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localSheetId="4" hidden="1">{#N/A,#N/A,FALSE,"契約概要";#N/A,#N/A,FALSE,"総括";#N/A,#N/A,FALSE,"費目";#N/A,#N/A,FALSE,"梱包輸送"}</definedName>
    <definedName name="梱包輸送" localSheetId="5" hidden="1">{#N/A,#N/A,FALSE,"契約概要";#N/A,#N/A,FALSE,"総括";#N/A,#N/A,FALSE,"費目";#N/A,#N/A,FALSE,"梱包輸送"}</definedName>
    <definedName name="梱包輸送" hidden="1">{#N/A,#N/A,FALSE,"契約概要";#N/A,#N/A,FALSE,"総括";#N/A,#N/A,FALSE,"費目";#N/A,#N/A,FALSE,"梱包輸送"}</definedName>
    <definedName name="実績一覧" localSheetId="1" hidden="1">{"' 仕入見積回答書'!$B$1"}</definedName>
    <definedName name="実績一覧" localSheetId="3" hidden="1">{"' 仕入見積回答書'!$B$1"}</definedName>
    <definedName name="実績一覧" localSheetId="4" hidden="1">{"' 仕入見積回答書'!$B$1"}</definedName>
    <definedName name="実績一覧" localSheetId="5" hidden="1">{"' 仕入見積回答書'!$B$1"}</definedName>
    <definedName name="実績一覧" hidden="1">{"' 仕入見積回答書'!$B$1"}</definedName>
    <definedName name="星" localSheetId="3">#REF!</definedName>
    <definedName name="星">#REF!</definedName>
    <definedName name="星00番" localSheetId="3">#REF!</definedName>
    <definedName name="星00番">#REF!</definedName>
    <definedName name="星１" localSheetId="3">#REF!</definedName>
    <definedName name="星１">#REF!</definedName>
    <definedName name="星２" localSheetId="3">#REF!</definedName>
    <definedName name="星２">#REF!</definedName>
    <definedName name="星２番" localSheetId="3">#REF!</definedName>
    <definedName name="星２番">#REF!</definedName>
    <definedName name="星３番" localSheetId="3">#REF!</definedName>
    <definedName name="星３番">#REF!</definedName>
    <definedName name="星４" localSheetId="3">#REF!</definedName>
    <definedName name="星４">#REF!</definedName>
    <definedName name="星９番" localSheetId="3">#REF!</definedName>
    <definedName name="星９番">#REF!</definedName>
    <definedName name="星雅一" localSheetId="3">#REF!</definedName>
    <definedName name="星雅一">#REF!</definedName>
    <definedName name="星星" localSheetId="3">#REF!</definedName>
    <definedName name="星星">#REF!</definedName>
    <definedName name="星星星" localSheetId="3">#REF!</definedName>
    <definedName name="星星星">#REF!</definedName>
    <definedName name="星曹長" localSheetId="3">#REF!</definedName>
    <definedName name="星曹長">#REF!</definedName>
    <definedName name="製品指定" localSheetId="3">#REF!</definedName>
    <definedName name="製品指定">#REF!</definedName>
    <definedName name="切手代" localSheetId="3">#REF!</definedName>
    <definedName name="切手代">#REF!</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localSheetId="4" hidden="1">{#N/A,#N/A,FALSE,"表紙";#N/A,#N/A,FALSE,"見積一覧";#N/A,#N/A,FALSE,"生産状況";#N/A,#N/A,FALSE,"前提"}</definedName>
    <definedName name="多田" localSheetId="5" hidden="1">{#N/A,#N/A,FALSE,"表紙";#N/A,#N/A,FALSE,"見積一覧";#N/A,#N/A,FALSE,"生産状況";#N/A,#N/A,FALSE,"前提"}</definedName>
    <definedName name="多田" hidden="1">{#N/A,#N/A,FALSE,"表紙";#N/A,#N/A,FALSE,"見積一覧";#N/A,#N/A,FALSE,"生産状況";#N/A,#N/A,FALSE,"前提"}</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localSheetId="4" hidden="1">{#N/A,#N/A,FALSE,"G(操作訓練)";#N/A,#N/A,FALSE,"G(地上操作)";#N/A,#N/A,FALSE,"G(追随・発射)";#N/A,#N/A,FALSE,"G(追随訓練)";#N/A,#N/A,FALSE,"G(簡易型)";#N/A,#N/A,FALSE,"G(MTS)";#N/A,#N/A,FALSE,"G(演習弾)";#N/A,#N/A,FALSE,"G(記録表示器)";#N/A,#N/A,FALSE,"G(充電器)"}</definedName>
    <definedName name="単価推移グラフ" localSheetId="5"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調査" localSheetId="3">#REF!</definedName>
    <definedName name="調査">#REF!</definedName>
    <definedName name="調査報告書④" localSheetId="3">#REF!</definedName>
    <definedName name="調査報告書④">#REF!</definedName>
    <definedName name="調達理由書" localSheetId="3">#REF!</definedName>
    <definedName name="調達理由書">#REF!</definedName>
    <definedName name="直径" localSheetId="1" hidden="1">{#N/A,#N/A,FALSE,"契約概要";#N/A,#N/A,FALSE,"総括";#N/A,#N/A,FALSE,"費目";#N/A,#N/A,FALSE,"設計"}</definedName>
    <definedName name="直径" localSheetId="3" hidden="1">{#N/A,#N/A,FALSE,"契約概要";#N/A,#N/A,FALSE,"総括";#N/A,#N/A,FALSE,"費目";#N/A,#N/A,FALSE,"設計"}</definedName>
    <definedName name="直径" localSheetId="4" hidden="1">{#N/A,#N/A,FALSE,"契約概要";#N/A,#N/A,FALSE,"総括";#N/A,#N/A,FALSE,"費目";#N/A,#N/A,FALSE,"設計"}</definedName>
    <definedName name="直径" localSheetId="5"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localSheetId="4" hidden="1">{#N/A,#N/A,FALSE,"契約概要";#N/A,#N/A,FALSE,"総括";#N/A,#N/A,FALSE,"費目";#N/A,#N/A,FALSE,"直材";#N/A,#N/A,FALSE,"価格推移"}</definedName>
    <definedName name="直材" localSheetId="5"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localSheetId="4" hidden="1">{#N/A,#N/A,FALSE,"直材";#N/A,#N/A,FALSE,"加工・直経"}</definedName>
    <definedName name="直材・加工・直径内訳" localSheetId="5" hidden="1">{#N/A,#N/A,FALSE,"直材";#N/A,#N/A,FALSE,"加工・直経"}</definedName>
    <definedName name="直材・加工・直径内訳" hidden="1">{#N/A,#N/A,FALSE,"直材";#N/A,#N/A,FALSE,"加工・直経"}</definedName>
    <definedName name="電源装置" localSheetId="3">#REF!</definedName>
    <definedName name="電源装置">#REF!</definedName>
    <definedName name="特割" localSheetId="1" hidden="1">{#N/A,#N/A,FALSE,"特割(G)";#N/A,#N/A,FALSE,"特割 (表)"}</definedName>
    <definedName name="特割" localSheetId="3" hidden="1">{#N/A,#N/A,FALSE,"特割(G)";#N/A,#N/A,FALSE,"特割 (表)"}</definedName>
    <definedName name="特割" localSheetId="4" hidden="1">{#N/A,#N/A,FALSE,"特割(G)";#N/A,#N/A,FALSE,"特割 (表)"}</definedName>
    <definedName name="特割" localSheetId="5" hidden="1">{#N/A,#N/A,FALSE,"特割(G)";#N/A,#N/A,FALSE,"特割 (表)"}</definedName>
    <definedName name="特割" hidden="1">{#N/A,#N/A,FALSE,"特割(G)";#N/A,#N/A,FALSE,"特割 (表)"}</definedName>
    <definedName name="入力">[3]入力!$F$9:$K$45</definedName>
    <definedName name="納期変更" localSheetId="1" hidden="1">{#N/A,#N/A,FALSE,"加工";#N/A,#N/A,FALSE,"見積概算中確";#N/A,#N/A,FALSE,"設計"}</definedName>
    <definedName name="納期変更" localSheetId="3" hidden="1">{#N/A,#N/A,FALSE,"加工";#N/A,#N/A,FALSE,"見積概算中確";#N/A,#N/A,FALSE,"設計"}</definedName>
    <definedName name="納期変更" localSheetId="4" hidden="1">{#N/A,#N/A,FALSE,"加工";#N/A,#N/A,FALSE,"見積概算中確";#N/A,#N/A,FALSE,"設計"}</definedName>
    <definedName name="納期変更" localSheetId="5" hidden="1">{#N/A,#N/A,FALSE,"加工";#N/A,#N/A,FALSE,"見積概算中確";#N/A,#N/A,FALSE,"設計"}</definedName>
    <definedName name="納期変更" hidden="1">{#N/A,#N/A,FALSE,"加工";#N/A,#N/A,FALSE,"見積概算中確";#N/A,#N/A,FALSE,"設計"}</definedName>
    <definedName name="樋" localSheetId="3">#REF!</definedName>
    <definedName name="樋">#REF!</definedName>
    <definedName name="樋口" localSheetId="3">#REF!</definedName>
    <definedName name="樋口">#REF!</definedName>
    <definedName name="付箋紙" localSheetId="3">#REF!</definedName>
    <definedName name="付箋紙">#REF!</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localSheetId="4" hidden="1">{#N/A,#N/A,FALSE,"加工";#N/A,#N/A,FALSE,"見積概算中確";#N/A,#N/A,FALSE,"設計"}</definedName>
    <definedName name="要求とりまとめ" localSheetId="5" hidden="1">{#N/A,#N/A,FALSE,"加工";#N/A,#N/A,FALSE,"見積概算中確";#N/A,#N/A,FALSE,"設計"}</definedName>
    <definedName name="要求とりまとめ" hidden="1">{#N/A,#N/A,FALSE,"加工";#N/A,#N/A,FALSE,"見積概算中確";#N/A,#N/A,FALSE,"設計"}</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5" l="1"/>
  <c r="B31" i="5"/>
  <c r="B30" i="5"/>
  <c r="B2" i="6"/>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123" i="4" s="1"/>
  <c r="I16" i="3"/>
  <c r="I22" i="3" s="1"/>
  <c r="E13" i="3" s="1"/>
  <c r="B16" i="3"/>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123" i="2" s="1"/>
  <c r="I16" i="1"/>
  <c r="I22" i="1" s="1"/>
  <c r="E13" i="1" s="1"/>
</calcChain>
</file>

<file path=xl/sharedStrings.xml><?xml version="1.0" encoding="utf-8"?>
<sst xmlns="http://schemas.openxmlformats.org/spreadsheetml/2006/main" count="1258" uniqueCount="377">
  <si>
    <t>見　　積　　書</t>
    <phoneticPr fontId="4"/>
  </si>
  <si>
    <t>令和　　年　　月　　日</t>
    <rPh sb="0" eb="2">
      <t>レイワ</t>
    </rPh>
    <rPh sb="4" eb="5">
      <t>ネン</t>
    </rPh>
    <rPh sb="7" eb="8">
      <t>ガツ</t>
    </rPh>
    <rPh sb="10" eb="11">
      <t>ニチ</t>
    </rPh>
    <phoneticPr fontId="4"/>
  </si>
  <si>
    <t>支出負担行為担当官</t>
    <rPh sb="0" eb="9">
      <t>シシュツフタンコウイタントウカン</t>
    </rPh>
    <phoneticPr fontId="4"/>
  </si>
  <si>
    <t>防 衛 省 情 報 本 部</t>
    <rPh sb="0" eb="1">
      <t>ボウ</t>
    </rPh>
    <rPh sb="2" eb="3">
      <t>マモル</t>
    </rPh>
    <rPh sb="4" eb="5">
      <t>ショウ</t>
    </rPh>
    <rPh sb="6" eb="7">
      <t>ジョウ</t>
    </rPh>
    <rPh sb="8" eb="9">
      <t>ホウ</t>
    </rPh>
    <rPh sb="10" eb="11">
      <t>ホン</t>
    </rPh>
    <rPh sb="12" eb="13">
      <t>ブ</t>
    </rPh>
    <phoneticPr fontId="4"/>
  </si>
  <si>
    <t>総 務 部 長　　　殿</t>
    <rPh sb="0" eb="1">
      <t>ソウ</t>
    </rPh>
    <rPh sb="2" eb="3">
      <t>ツトム</t>
    </rPh>
    <rPh sb="4" eb="5">
      <t>ブ</t>
    </rPh>
    <rPh sb="6" eb="7">
      <t>チョウ</t>
    </rPh>
    <rPh sb="10" eb="11">
      <t>ドノ</t>
    </rPh>
    <phoneticPr fontId="4"/>
  </si>
  <si>
    <t xml:space="preserve">住　　所 </t>
    <rPh sb="0" eb="1">
      <t>ジュウ</t>
    </rPh>
    <rPh sb="3" eb="4">
      <t>ショ</t>
    </rPh>
    <phoneticPr fontId="4"/>
  </si>
  <si>
    <t xml:space="preserve"> </t>
    <phoneticPr fontId="4"/>
  </si>
  <si>
    <t xml:space="preserve">会 社 名 </t>
    <rPh sb="0" eb="1">
      <t>カイ</t>
    </rPh>
    <rPh sb="2" eb="3">
      <t>シャ</t>
    </rPh>
    <rPh sb="4" eb="5">
      <t>ナ</t>
    </rPh>
    <phoneticPr fontId="4"/>
  </si>
  <si>
    <t xml:space="preserve">代表者名 </t>
    <rPh sb="0" eb="3">
      <t>ダイヒョウシャ</t>
    </rPh>
    <rPh sb="3" eb="4">
      <t>メイ</t>
    </rPh>
    <phoneticPr fontId="4"/>
  </si>
  <si>
    <t xml:space="preserve">担当者名 </t>
    <rPh sb="0" eb="3">
      <t>タントウシャ</t>
    </rPh>
    <rPh sb="3" eb="4">
      <t>メイ</t>
    </rPh>
    <phoneticPr fontId="4"/>
  </si>
  <si>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4"/>
  </si>
  <si>
    <t xml:space="preserve">連 絡 先 </t>
    <rPh sb="0" eb="1">
      <t>レン</t>
    </rPh>
    <rPh sb="2" eb="3">
      <t>ラク</t>
    </rPh>
    <rPh sb="4" eb="5">
      <t>サキ</t>
    </rPh>
    <phoneticPr fontId="4"/>
  </si>
  <si>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4"/>
  </si>
  <si>
    <t>（税抜）</t>
    <rPh sb="1" eb="3">
      <t>ゼイヌキ</t>
    </rPh>
    <phoneticPr fontId="4"/>
  </si>
  <si>
    <t>内　　　　　訳</t>
    <rPh sb="0" eb="1">
      <t>ナイ</t>
    </rPh>
    <rPh sb="6" eb="7">
      <t>ヤク</t>
    </rPh>
    <phoneticPr fontId="4"/>
  </si>
  <si>
    <t>品　　　名</t>
    <rPh sb="0" eb="1">
      <t>シナ</t>
    </rPh>
    <rPh sb="4" eb="5">
      <t>ナ</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</si>
  <si>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</si>
  <si>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</si>
  <si>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</si>
  <si>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</si>
  <si>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</si>
  <si>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備　考</t>
    <rPh sb="0" eb="1">
      <t>ビ</t>
    </rPh>
    <rPh sb="2" eb="3">
      <t>コウ</t>
    </rPh>
    <phoneticPr fontId="4"/>
  </si>
  <si>
    <t>作業服ブルゾンほか１０９件</t>
    <rPh sb="0" eb="3">
      <t>サギョウフク</t>
    </rPh>
    <rPh sb="12" eb="13">
      <t>ケン</t>
    </rPh>
    <phoneticPr fontId="4"/>
  </si>
  <si>
    <t>別紙内訳書のとおり</t>
    <rPh sb="0" eb="5">
      <t>ベッシウチワケショ</t>
    </rPh>
    <phoneticPr fontId="4"/>
  </si>
  <si>
    <t>以下余白</t>
    <rPh sb="0" eb="2">
      <t>イカ</t>
    </rPh>
    <rPh sb="2" eb="4">
      <t>ヨハク</t>
    </rPh>
    <phoneticPr fontId="4"/>
  </si>
  <si>
    <t>合　　計</t>
    <rPh sb="0" eb="1">
      <t>ゴウ</t>
    </rPh>
    <rPh sb="3" eb="4">
      <t>ケイ</t>
    </rPh>
    <phoneticPr fontId="4"/>
  </si>
  <si>
    <t>納期</t>
    <rPh sb="0" eb="2">
      <t>ノウキ</t>
    </rPh>
    <phoneticPr fontId="16"/>
  </si>
  <si>
    <t>納地：</t>
    <rPh sb="0" eb="1">
      <t>ノウ</t>
    </rPh>
    <rPh sb="1" eb="2">
      <t>チ</t>
    </rPh>
    <phoneticPr fontId="4"/>
  </si>
  <si>
    <t>・「暴力団排除に関し、入札及び契約心得を承諾しております。」</t>
    <phoneticPr fontId="4"/>
  </si>
  <si>
    <t>・「暴力団排除に関する特約事項を承諾しております。」</t>
    <phoneticPr fontId="4"/>
  </si>
  <si>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4"/>
  </si>
  <si>
    <t>　及び規格等を明記すること。</t>
    <phoneticPr fontId="4"/>
  </si>
  <si>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4"/>
  </si>
  <si>
    <t>別　　紙</t>
    <rPh sb="0" eb="1">
      <t>ベツ</t>
    </rPh>
    <rPh sb="3" eb="4">
      <t>カミ</t>
    </rPh>
    <phoneticPr fontId="22"/>
  </si>
  <si>
    <t>内　訳　書</t>
    <rPh sb="0" eb="1">
      <t>ウチ</t>
    </rPh>
    <rPh sb="2" eb="3">
      <t>ワケ</t>
    </rPh>
    <rPh sb="4" eb="5">
      <t>ショ</t>
    </rPh>
    <phoneticPr fontId="22"/>
  </si>
  <si>
    <t>番号</t>
    <phoneticPr fontId="22"/>
  </si>
  <si>
    <t>要求番号</t>
    <rPh sb="0" eb="2">
      <t>ヨウキュウ</t>
    </rPh>
    <rPh sb="2" eb="4">
      <t>バンゴウ</t>
    </rPh>
    <phoneticPr fontId="22"/>
  </si>
  <si>
    <t>品　　　名</t>
    <phoneticPr fontId="22"/>
  </si>
  <si>
    <t>規　　　格</t>
    <phoneticPr fontId="22"/>
  </si>
  <si>
    <t>単位</t>
  </si>
  <si>
    <t>数量</t>
  </si>
  <si>
    <t>単価</t>
    <rPh sb="0" eb="2">
      <t>タンカ</t>
    </rPh>
    <phoneticPr fontId="16"/>
  </si>
  <si>
    <t>金額</t>
    <rPh sb="0" eb="2">
      <t>キンガク</t>
    </rPh>
    <phoneticPr fontId="22"/>
  </si>
  <si>
    <t>備考</t>
    <rPh sb="0" eb="2">
      <t>ビコウ</t>
    </rPh>
    <phoneticPr fontId="22"/>
  </si>
  <si>
    <t>ＢＰ-７７Ｄ７-
０１２０３９</t>
    <phoneticPr fontId="4"/>
  </si>
  <si>
    <t>作業服ブルゾン</t>
  </si>
  <si>
    <t>長袖サマーブルゾン　Ｓサイズ
アトイス（株）　品番ＡＺ－１７３０　
008ネイビー　Ｓ
又は同等品以上（他社製品を含む）</t>
  </si>
  <si>
    <t>個</t>
  </si>
  <si>
    <t>アイトス（株）
2026春夏総合WEBカタログ
（Ｐ６２）</t>
  </si>
  <si>
    <t>長袖サマーブルゾン　Ｌサイズ
アトイス（株）　品番ＡＺ－１７３０　
008ネイビー　Ｌ
又は同等品以上（他社製品を含む）</t>
  </si>
  <si>
    <t>長袖サマーブルゾン　ＬＬサイズ
アトイス（株）　品番ＡＺ－１７３０　
008ネイビー　ＬＬ
又は同等品以上（他社製品を含む）</t>
  </si>
  <si>
    <t>長袖サマーブルゾン　４Ｌサイズ
アトイス（株）　品番ＡＺ－１７３０　
008ネイビー　４Ｌ
又は同等品以上（他社製品を含む）</t>
  </si>
  <si>
    <t>作業服パンツ</t>
  </si>
  <si>
    <t>パンツ（男女兼用）　Ｓサイズ
アトイス（株）　品番ＡＺ－１７５０　
008ネイビー　Ｓ
又は同等品以上（他社製品を含む</t>
  </si>
  <si>
    <t>パンツ（男女兼用）　Ｌサイズ
アトイス（株）　品番ＡＺ－１７５０　
008ネイビー　Ｌ
又は同等品以上（他社製品を含む</t>
  </si>
  <si>
    <t>パンツ（男女兼用）　ＬＬサイズ
アトイス（株）　品番ＡＺ－１７５０　
008ネイビー　ＬＬ
又は同等品以上（他社製品を含む</t>
  </si>
  <si>
    <t>パンツ（男女兼用）　４Ｌサイズ
アトイス（株）　品番ＡＺ－１７５０　
008ネイビー　４Ｌ
又は同等品以上（他社製品を含む</t>
  </si>
  <si>
    <t>ＢＰ-７７Ｄ７-
０１２０４０</t>
    <phoneticPr fontId="4"/>
  </si>
  <si>
    <t>ドリルチャック</t>
  </si>
  <si>
    <t>チャック能力0.6ｍｍ～6.5ｍｍ
トップ工業（株）　品番EDC-0.6-6.5N
又は同等品以上（他社製品を含む）</t>
  </si>
  <si>
    <t>トラスコデジタルオレンジブック2026
（6-153）</t>
  </si>
  <si>
    <t>チャック能力1.0ｍｍ～10.0ｍｍ
トップ工業（株）　品番EDC1-10
又は同等品以上（他社製品を含む）</t>
  </si>
  <si>
    <t>ステップドリル</t>
  </si>
  <si>
    <t>段幅5.2ｍｍ
（株）マーベル　品番MSB-T22
又は同等品以上（他社製品を含む）</t>
  </si>
  <si>
    <t>トラスコデジタルオレンジブック2026
（1-146）</t>
  </si>
  <si>
    <t>ドリル</t>
  </si>
  <si>
    <t>材質HG HSS　刃径1.0ｍｍ
三菱マテリアル（株）　品番VAPDMD0100
又は同等品以上（他社製品を含む）</t>
  </si>
  <si>
    <t>トラスコデジタルオレンジブック2026
（1-58）</t>
  </si>
  <si>
    <t>材質HG HSS　刃径1.5ｍｍ
三菱マテリアル（株）　品番VAPDMD0150
又は同等品以上（他社製品を含む）</t>
  </si>
  <si>
    <t>材質HG HSS　刃径2ｍｍ
三菱マテリアル（株）　品番VAPDMD0200
又は同等品以上（他社製品を含む）</t>
  </si>
  <si>
    <t>材質HG HSS　刃径3ｍｍ
三菱マテリアル（株）　品番VAPDMD0300
又は同等品以上（他社製品を含む）</t>
  </si>
  <si>
    <t>材質HG HSS　刃径10ｍｍ
三菱マテリアル（株）　品番VAPDMD1000
又は同等品以上（他社製品を含む）</t>
  </si>
  <si>
    <t>材質HG HSS　刃径12ｍｍ
三菱マテリアル（株）　品番VAPDMD1200
又は同等品以上（他社製品を含む）</t>
  </si>
  <si>
    <t>マーキングスプレー</t>
  </si>
  <si>
    <t>容量0.3L　白色
サンデーペイント（株）　品番2002B0
又は同等品以上（他社製品を含む）</t>
  </si>
  <si>
    <t>トラスコデジタルオレンジブック2026
（9-499）</t>
  </si>
  <si>
    <t>マーキングプレート</t>
  </si>
  <si>
    <t>文字サイズ（ｍｍ）70×40　４枚セット（株）マイゾックス　品番MB70
又は同等品以上（他社製品を含む）</t>
  </si>
  <si>
    <t>トラスコデジタルオレンジブック2026
（9-506）</t>
  </si>
  <si>
    <t>ガストーチ</t>
  </si>
  <si>
    <t>カセットガス式　トーチ部のみ
栄製機（株）品番　SCT-530H
又は同等品以上（他社製品を含む）</t>
  </si>
  <si>
    <t>トラスコデジタルオレンジブック2026
（9-680）</t>
  </si>
  <si>
    <t>ねじ込み式　トーチ部のみ
新富士バーナー（株）　品番RZ-820SS
又は同等品以上（他社製品を含む）</t>
  </si>
  <si>
    <t>トラスコデジタルオレンジブック2026
（9-676）</t>
  </si>
  <si>
    <t>アイボルト</t>
  </si>
  <si>
    <t>ネジ径M10　寸法160ｍｍ以上
（株）水本機械製作所　品番B-336
又は同等品以上（他社製品を含む）</t>
  </si>
  <si>
    <t>トラスコデジタルオレンジブック2026
（9-102）</t>
  </si>
  <si>
    <t>ドリルねじ</t>
  </si>
  <si>
    <t>金物・サッシ用　ステンレンス
トラスコ中山（株）　品番SFJ-30
又は同等品以上（他社製品を含む）</t>
  </si>
  <si>
    <t>パック</t>
  </si>
  <si>
    <t>トラスコデジタルオレンジブック2026
（2-147）</t>
  </si>
  <si>
    <t>板金用　ステンレス　
トラスコ中山（株）　品番SPJ-30
又は同等品以上（他社製品を含む）</t>
  </si>
  <si>
    <t>トラスコデジタルオレンジブック2026
（2-146）</t>
  </si>
  <si>
    <t>ワイヤクリップ</t>
  </si>
  <si>
    <t>適合ロープ径6ｍｍ　ステンレス　２個入
トラスコ中山（株）　品番TWC-6
又は同等品以上（他社製品を含む）</t>
  </si>
  <si>
    <t>トラスコデジタルオレンジブック2026
（2-644）</t>
  </si>
  <si>
    <t>水性用刷毛</t>
  </si>
  <si>
    <t>刷毛幅30ｍｍ
好川産業（株）　品番12453
又は同等品以上（他社製品を含む）</t>
  </si>
  <si>
    <t>トラスコデジタルオレンジブック2026
（9-535）</t>
  </si>
  <si>
    <t>刷毛幅40ｍｍ
好川産業（株）　品番12454
又は同等品以上（他社製品を含む）</t>
  </si>
  <si>
    <t>刷毛幅50ｍｍ
好川産業（株）　品番12455
又は同等品以上（他社製品を含む）</t>
  </si>
  <si>
    <t>刷毛幅15ｍｍ
（株）アサヒペン　品番200204
又は同等品以上（他社製品を含む）</t>
  </si>
  <si>
    <t>ナイロンロープ</t>
  </si>
  <si>
    <t>３つ打タイプ線径×長さ 12mm×50m
まつうら工業(株)品番NR-3STRAND-12-50
又は同等品以上（他社製品を含む）</t>
    <phoneticPr fontId="4"/>
  </si>
  <si>
    <t>トラスコデジタルオレンジブック2026
（8-502）</t>
  </si>
  <si>
    <t>シェード</t>
  </si>
  <si>
    <t>幅×長さ（ｍｍ）2000×2000
ワタナベ工業（株）　品番ASS-2020
又は同等品以上（他社製品を含む）</t>
  </si>
  <si>
    <t>トラスコデジタルオレンジブック2026
（11-1086）</t>
  </si>
  <si>
    <t>幅×長さ（ｍｍ）2000×3000
ワタナベ工業（株）　品番ASS-2030
又は同等品以上（他社製品を含む）</t>
  </si>
  <si>
    <t>ＢＰ-７７Ｄ７-
０１２０４２</t>
    <phoneticPr fontId="4"/>
  </si>
  <si>
    <t>マスキングテープカッター</t>
  </si>
  <si>
    <t>LIHIT LAB.ﾏｽｷﾝｸﾞﾃｰﾌﾟｶｯﾀｰ(8ﾌﾞﾙｰ) A-261
又は同等品以上のもの(他社の製品を含む)</t>
  </si>
  <si>
    <t>LIHIT LAB.2026 P89</t>
  </si>
  <si>
    <t>スタンプ</t>
  </si>
  <si>
    <t>Shachihata 柄付ｺﾞﾑ印連結式数字(5号)
GRN-5M
又は同等品以上のもの(他社の製品を含む)</t>
    <phoneticPr fontId="4"/>
  </si>
  <si>
    <t>Shachihata2025-2026 P223</t>
  </si>
  <si>
    <t>養生用テープ</t>
  </si>
  <si>
    <t>ｽﾏｰﾄﾊﾞﾘｭｰ 養生用ﾃｰﾌﾟ(半透明(C)) 
B295-J-□
又は同等品以上のもの(他社の製品を含む)</t>
    <phoneticPr fontId="4"/>
  </si>
  <si>
    <t xml:space="preserve">JOINTEX2026 P382
</t>
  </si>
  <si>
    <t>マグネット</t>
  </si>
  <si>
    <t>ｼﾞｮｲﾝﾃｯｸｽ 強力ﾐﾆﾏｸﾞﾈｯﾄ(ﾌﾞﾙｰ) B218J-B
又は同等品以上のもの(他社の製品を含む)</t>
  </si>
  <si>
    <t>包</t>
  </si>
  <si>
    <t>JOINTEX2026 P276</t>
  </si>
  <si>
    <t>スケール</t>
  </si>
  <si>
    <t>SK ｼﾙﾊﾞｰｽｹｰﾙ快段目盛(呼び寸法50mm) 
SV-05KD
又は同等品以上のもの(他社の製品を含む)</t>
    <phoneticPr fontId="4"/>
  </si>
  <si>
    <t>本</t>
  </si>
  <si>
    <t>ｵﾚﾝｼﾞﾌﾞｯｸ2026
P1-1239</t>
  </si>
  <si>
    <t>SK ｼﾙﾊﾞｰｽｹｰﾙ快段目盛(呼び寸法150mm) 
SV-150KD
又は同等品以上のもの(他社の製品を含む)</t>
    <phoneticPr fontId="4"/>
  </si>
  <si>
    <t>シリンダー錠</t>
  </si>
  <si>
    <t>ｿｰﾙ ｼﾘﾝﾀﾞｰ錠"ｽﾗｲﾃﾞｨﾝｸﾞｶﾞﾗｽﾛｯｸ"(ｶﾞﾗｽ扉用) 
SGL
又は同等品以上のもの(他社の製品を含む)</t>
    <phoneticPr fontId="4"/>
  </si>
  <si>
    <t>ｵﾚﾝｼﾞﾌﾞｯｸ2026
P2-801</t>
  </si>
  <si>
    <t>手旗</t>
  </si>
  <si>
    <t>緑十字 手旗(ﾚｯﾄﾞ) 245004
又は同等品以上のもの(他社の製品を含む)</t>
  </si>
  <si>
    <t>ｵﾚﾝｼﾞﾌﾞｯｸ2026
P8-96</t>
  </si>
  <si>
    <t>緑十字 手旗(ﾎﾜｲﾄ) 245001
又は同等品以上のもの(他社の製品を含む)</t>
  </si>
  <si>
    <t>テープ</t>
  </si>
  <si>
    <t>3M ｽｺｯﾁｽﾑｰｽﾞに引き出せる透明ﾃｰﾌﾟ(5個入)
600-3-2435-5P
又は同等品以上のもの(他社の製品を含む)</t>
  </si>
  <si>
    <t>ｵﾚﾝｼﾞﾌﾞｯｸ2026
P8-734</t>
  </si>
  <si>
    <t>ポール</t>
  </si>
  <si>
    <t>平安伸銅工業 "突ぱりｽｰﾊﾟｰ極太ﾎﾟｰﾙ" 
NGP-70
又は同等品以上のもの(他社の製品を含む)</t>
    <phoneticPr fontId="4"/>
  </si>
  <si>
    <t>ｵﾚﾝｼﾞﾌﾞｯｸ2026
P10-1051</t>
  </si>
  <si>
    <t>ほうき</t>
  </si>
  <si>
    <t>ｺﾝﾄﾞﾙ 庭ほうき"ﾆｭｰﾌﾞﾙﾛﾝ" 
C263-00LU-MB
又は同等品以上のもの(他社の製品を含む)</t>
    <phoneticPr fontId="4"/>
  </si>
  <si>
    <t>ｵﾚﾝｼﾞﾌﾞｯｸ2026
P11-249</t>
  </si>
  <si>
    <t>テープのり</t>
  </si>
  <si>
    <t>ｺｸﾖ ﾃｰﾌﾟのり"ﾄﾞｯﾄﾗｲﾅｰ"強粘着(本体ﾌﾞﾙｰ) 
50233762
又は同等品以上のもの(他社の製品を含む)</t>
    <phoneticPr fontId="4"/>
  </si>
  <si>
    <t>ｵﾚﾝｼﾞﾌﾞｯｸ2026
P12-987</t>
  </si>
  <si>
    <t>ｺｸﾖ ﾃｰﾌﾟのり"ﾄﾞｯﾄﾗｲﾅｰ"強粘着
(詰替え用大容量ﾀｲﾌﾟ) 42868262
又は同等品以上のもの(他社の製品を含む)</t>
    <phoneticPr fontId="4"/>
  </si>
  <si>
    <t>箱</t>
  </si>
  <si>
    <t>ｻﾝﾋﾞｰ ｴﾝﾄﾞﾚｽｽﾀﾝﾌﾟ数字ｾｯﾄ EN-S6
又は同等品以上のもの(他社の製品を含む)</t>
  </si>
  <si>
    <t>ｵﾚﾝｼﾞﾌﾞｯｸ2026
P12-1002</t>
  </si>
  <si>
    <t>インデックスラベル</t>
  </si>
  <si>
    <t>3M "ﾎﾟｽﾄ・ｲｯﾄ ｼﾞｮｰﾌﾞｲﾝﾃﾞｯｸｽ"(ﾚｯﾄﾞ,ﾌﾞﾙｰ) 
6821-1-RB
又は同等品以上のもの(他社の製品を含む)</t>
    <phoneticPr fontId="4"/>
  </si>
  <si>
    <t>ｵﾚﾝｼﾞﾌﾞｯｸ2026
P12-1036</t>
  </si>
  <si>
    <t>3M "ﾎﾟｽﾄ・ｲｯﾄ ｼﾞｮｰﾌﾞ 超丈夫なｲﾝﾃﾞｯｸｽ"
(ﾋﾟﾝｸ,ﾌﾞﾗｲﾄｸﾞﾘｰﾝ,ｵﾚﾝｼﾞ) 686-PGO
又は同等品以上のもの(他社の製品を含む)</t>
    <phoneticPr fontId="4"/>
  </si>
  <si>
    <t>ホワイトボード</t>
  </si>
  <si>
    <t>ﾗｲﾄﾍﾞｽﾄ ﾎﾜｲﾄﾎﾞｰﾄﾞ(無地) PM115
又は同等品以上のもの(他社の製品を含む)</t>
  </si>
  <si>
    <t>ｵﾚﾝｼﾞﾌﾞｯｸ2026
P12-1253</t>
  </si>
  <si>
    <t>ホワイトボードマーカー</t>
  </si>
  <si>
    <t>PILOT ﾎﾜｲﾄﾎﾞｰﾄﾞﾏｰｶｰ"ﾎﾞｰﾄﾞﾏｽﾀｰS"(ﾌﾞﾗｯｸ)
WMBSE-15EF-B
又は同等品以上のもの(他社の製品を含む)</t>
  </si>
  <si>
    <t>ｵﾚﾝｼﾞﾌﾞｯｸ2026
P12-1272</t>
  </si>
  <si>
    <t>PILOT ﾎﾜｲﾄﾎﾞｰﾄﾞﾏｰｶｰ"ﾎﾞｰﾄﾞﾏｽﾀｰS"(ﾌﾞﾙｰ)
WMBSE-15EF-L
又は同等品以上のもの(他社の製品を含む)</t>
  </si>
  <si>
    <t>PILOT ﾎﾜｲﾄﾎﾞｰﾄﾞﾏｰｶｰ"ﾎﾞｰﾄﾞﾏｽﾀｰS"(ﾚｯﾄﾞ)
WMBSE-15EF-R
又は同等品以上のもの(他社の製品を含む)</t>
  </si>
  <si>
    <t>PILOT ﾎﾜｲﾄﾎﾞｰﾄﾏｰｶｰ"ﾎﾞｰﾄﾞﾏｽﾀｰS"
(替えｶｰﾄﾘｯｼﾞﾌﾞﾗｯｸ)
P-WMSRF8-B
又は同等品以上のもの（他社製品を含む）</t>
    <phoneticPr fontId="4"/>
  </si>
  <si>
    <t>PILOT ﾎﾜｲﾄﾎﾞｰﾄﾏｰｶｰ"ﾎﾞｰﾄﾞﾏｽﾀｰS"
(替えｶｰﾄﾘｯｼﾞﾌﾞﾙｰ)
P-WMSRF8-L
又は同等品以上のもの（他社製品を含む）</t>
    <phoneticPr fontId="4"/>
  </si>
  <si>
    <t>PILOT ﾎﾜｲﾄﾎﾞｰﾄﾏｰｶｰ"ﾎﾞｰﾄﾞﾏｽﾀｰS"
(替えｶｰﾄﾘｯｼﾞﾚｯﾄﾞ)
P-WMSRF8-R
又は同等品以上のもの（他社製品を含む）</t>
    <phoneticPr fontId="4"/>
  </si>
  <si>
    <t>ロールスクリーン</t>
  </si>
  <si>
    <t>ﾄｰｿｰ ﾛｰﾙｽｸﾘｰﾝSﾛｰﾙ採光 30016577
又は同等品以上のもの(他社の製品を含む)</t>
  </si>
  <si>
    <t>ｵﾚﾝｼﾞﾌﾞｯｸ2026
P12-735</t>
  </si>
  <si>
    <t>ウインドフィルム</t>
  </si>
  <si>
    <t>3M "3Mｳｲﾝﾄﾞｳﾌｨﾙﾑﾌﾛｽﾄ(ｶﾗｰｼﾘｰｽﾞ)"
(ﾌﾛｽﾄ･ﾐﾙｷｰ(ｶｯﾄﾀｲﾌﾟ)) SH2FRMLX 1270X2
又は同等品以上のもの(他社の製品を含む)</t>
    <phoneticPr fontId="4"/>
  </si>
  <si>
    <t>ｵﾚﾝｼﾞﾌﾞｯｸ2026
P12-739</t>
    <phoneticPr fontId="4"/>
  </si>
  <si>
    <t>ﾍﾞﾛｽ ﾀﾞﾙﾏﾏｸﾞﾀｯﾁ(ｸﾘｱﾌﾞﾙｰ) TD-108CB
又は同等品以上のもの(他社の製品を含む)</t>
  </si>
  <si>
    <t>ﾍﾞﾛｽ ﾀﾞﾙﾏﾏｸﾞﾀｯﾁ(ｸﾘｱｸﾞﾘｰﾝ) TD-108CG
又は同等品以上のもの(他社の製品を含む)</t>
  </si>
  <si>
    <t>ﾍﾞﾛｽ ﾀﾞﾙﾏﾏｸﾞﾀｯﾁ(ｸﾘｱｲｴﾛｰ) TD-108CY
又は同等品以上のもの(他社の製品を含む)</t>
  </si>
  <si>
    <t>ﾍﾞﾛｽ ﾀﾞﾙﾏﾏｸﾞﾀｯﾁ(ｸﾘｱﾋﾟﾝｸ) TD-108CP
又は同等品以上のもの(他社の製品を含む)</t>
  </si>
  <si>
    <t>ﾍﾞﾛｽ ﾀﾞﾙﾏﾏｸﾞﾀｯﾁ(ｸﾘｱ) TD-108C
又は同等品以上のもの(他社の製品を含む)</t>
  </si>
  <si>
    <t>クリップケース</t>
  </si>
  <si>
    <t>ｺｸﾖ ﾏｸﾞﾈｯﾄﾎﾞｯｸｽ ﾏｸ-1B
又は同等品以上のもの(他社の製品を含む)</t>
  </si>
  <si>
    <t>KiSPA2026 P355</t>
    <phoneticPr fontId="4"/>
  </si>
  <si>
    <t>硬質カードケース</t>
  </si>
  <si>
    <t>ﾌﾟﾗｽ 再生ｶｰﾄﾞｹｰｽﾊｰﾄﾞﾀｲﾌﾟ
&lt;白ﾌﾚｰﾑﾀｲﾌﾟ&gt;(A4)　PC-204C
又は同等品以上のもの(他社の製品を含む)</t>
    <phoneticPr fontId="4"/>
  </si>
  <si>
    <t>JOINTEX2026 P509</t>
    <phoneticPr fontId="4"/>
  </si>
  <si>
    <t>ﾌﾟﾗｽ 再生ｶｰﾄﾞｹｰｽﾊｰﾄﾞﾀｲﾌﾟ
&lt;白ﾌﾚｰﾑﾀｲﾌﾟ&gt;(A3)　PC-203C
又は同等品以上のもの(他社の製品を含む)</t>
    <phoneticPr fontId="4"/>
  </si>
  <si>
    <t>ｺｸﾖ ﾍﾟｯﾄｶｰﾄﾞｹｰｽ(薄型ﾀｲﾌﾟ・硬質)(A4) 
ｸｹ-3034
又は同等品以上のもの(他社の製品を含む)</t>
    <phoneticPr fontId="4"/>
  </si>
  <si>
    <t>KiSPA2026 P408</t>
    <phoneticPr fontId="4"/>
  </si>
  <si>
    <t>クリアーホルダー</t>
  </si>
  <si>
    <t>ｽﾏｰﾄﾊﾞﾘｭｰ 薄口ｸﾘｱｰﾎﾙﾀﾞｰ&lt;0.1mm&gt; 
D052J
又は同等品以上のもの(他社の製品を含む)</t>
    <phoneticPr fontId="4"/>
  </si>
  <si>
    <t>JOINTEX2026 P501</t>
    <phoneticPr fontId="4"/>
  </si>
  <si>
    <t>マウスパッド</t>
  </si>
  <si>
    <t>ｽﾏｰﾄﾊﾞﾘｭｰ ﾏｳｽﾊﾟｯﾄﾞ(ﾌﾞﾗｯｸ) A502J-BK-10
又は同等品以上のもの(他社の製品を含む)</t>
  </si>
  <si>
    <t>JOINTEX2026 P108</t>
  </si>
  <si>
    <t>捺印マット</t>
  </si>
  <si>
    <t>ｻﾝﾎﾟｰ 捺印用ﾏｯﾄ(緑) M-18
又は同等品以上のもの(他社の製品を含む)</t>
  </si>
  <si>
    <t>JOINTEX2026 P372</t>
  </si>
  <si>
    <t>マグネットフック</t>
  </si>
  <si>
    <t>ｽﾏｰﾄﾊﾞﾘｭｰ ﾏｸﾞﾈｯﾄﾌｯｸﾐﾆ&lt;可動ﾌｯｸ&gt;(白(W))
B345J-□
又は同等品以上のもの(他社の製品を含む)</t>
    <phoneticPr fontId="4"/>
  </si>
  <si>
    <t>JOINTEX2026 P271</t>
  </si>
  <si>
    <t>マグネットケース</t>
  </si>
  <si>
    <t>ｿﾆｯｸ ﾎﾜｲﾄｿﾌﾄﾏｸﾞﾈｯﾄﾎﾟｹｯﾄA4(ｶｰﾄﾞﾎﾙﾀﾞｰ無) 
MP-358-W
又は同等品以上のもの(他社の製品を含む)</t>
    <phoneticPr fontId="4"/>
  </si>
  <si>
    <t>JOINTEX2026 P349</t>
  </si>
  <si>
    <t>マグネット付カードケース</t>
  </si>
  <si>
    <t>ｿﾆｯｸ ﾏｸﾞﾈｯﾄｶｰﾄﾞｹｰｽ(ｿﾌﾄA4ﾖｺ) MP-778
又は同等品以上のもの(他社の製品を含む)</t>
  </si>
  <si>
    <t>Kispa2026 P499</t>
  </si>
  <si>
    <t>ｿﾆｯｸ ﾏｸﾞﾈｯﾄｶｰﾄﾞｹｰｽ(ｿﾌﾄA3ﾖｺ) MP-7793
又は同等品以上のもの(他社の製品を含む)</t>
  </si>
  <si>
    <t>液晶用クリーナー</t>
  </si>
  <si>
    <t>ｴﾚｺﾑ 液晶用ｸﾘｰﾅｰ(ﾎﾞﾄﾙ) WC-DP80B
又は同等品以上のもの(他社の製品を含む)</t>
  </si>
  <si>
    <t>JOINTEX2026 P102</t>
  </si>
  <si>
    <t>ｴﾚｺﾑ 液晶用ｸﾘｰﾅｰ(WC-DP80B詰替用) 
WC-DP90BSP
又は同等品以上のもの(他社の製品を含む)</t>
    <phoneticPr fontId="4"/>
  </si>
  <si>
    <t>吸音パネル</t>
  </si>
  <si>
    <t>KOEKI 吸音ﾊﾟﾈﾙ(400×400mm ｸﾞﾘｰﾝ) 
QPM-44
又は同等品以上のもの(他社の製品を含む)</t>
    <phoneticPr fontId="4"/>
  </si>
  <si>
    <t>JOINTEX2026 P1107</t>
  </si>
  <si>
    <t>用箋挟</t>
  </si>
  <si>
    <t>LIHIT LAB. ｸﾘｯﾌﾟﾌｧｲﾙ&lt;捺印対応&gt; 
F-2660-24
又は同等品以上のもの(他社の製品を含む)</t>
    <phoneticPr fontId="4"/>
  </si>
  <si>
    <t>JOINTEX2026 P480</t>
    <phoneticPr fontId="4"/>
  </si>
  <si>
    <t>LIHIT LAB. ｸﾘｯﾌﾟﾎﾞｰﾄﾞ&lt;捺印対応&gt;(A4-Eﾀﾃ) A-2980-24
又は同等品以上のもの(他社の製品を含む)</t>
  </si>
  <si>
    <t>JOINTEX2026 P483</t>
    <phoneticPr fontId="4"/>
  </si>
  <si>
    <t>LIHIT LAB. ｸﾘｯﾌﾟﾎﾞｰﾄﾞ&lt;捺印対応&gt;(A4-Sﾖｺ) 
A-2985-24
又は同等品以上のもの(他社の製品を含む)</t>
    <phoneticPr fontId="4"/>
  </si>
  <si>
    <t>マグネットバー</t>
  </si>
  <si>
    <t>ﾐﾂﾔ ﾏｸﾞﾈｯﾄﾊﾞｰ(300mm 白(-WH))
又は同等品以上のもの(他社の製品を含む)</t>
  </si>
  <si>
    <t>JOINTEX2026 P277</t>
    <phoneticPr fontId="4"/>
  </si>
  <si>
    <t>結束用紐</t>
  </si>
  <si>
    <t>ｻﾝﾜｻﾌﾟﾗｲ OAねじﾗｰ CA-611WN
又は同等品以上のもの(他社の製品を含む)</t>
  </si>
  <si>
    <t>KiSPA2026 P88</t>
  </si>
  <si>
    <t>配線用モール</t>
  </si>
  <si>
    <t>ｴﾚｺﾑ 床用ﾓｰﾙ(ｽﾄﾚｰﾄ 78mm) 
LD-GA1507MA
又は同等品以上のもの(他社の製品を含む)</t>
    <phoneticPr fontId="4"/>
  </si>
  <si>
    <t>JOINTEX2026 P161</t>
  </si>
  <si>
    <t>印鑑補充カートリッジ</t>
  </si>
  <si>
    <t>三菱鉛筆 印鑑ﾎﾙﾀﾞｰ「はん蔵」補充ｶｰﾄﾘｯｼﾞ HLS2</t>
  </si>
  <si>
    <t>KiSPA2026 P527
製品指定</t>
  </si>
  <si>
    <t>掃除機フィルター</t>
  </si>
  <si>
    <t>ｱｲﾘｽｵｰﾔﾏ ｽﾎﾟﾝｼﾞﾌｨﾙﾀｰ排気ﾌｨﾙﾀｰｻｲｸﾛﾝｽﾃｨｯｸｸﾘｰﾅｰ用
CFTS72</t>
  </si>
  <si>
    <t>製品指定</t>
    <phoneticPr fontId="4"/>
  </si>
  <si>
    <t>ＢＰ-７７Ｄ７-
０１２０４３</t>
    <phoneticPr fontId="4"/>
  </si>
  <si>
    <t>三角コーン</t>
  </si>
  <si>
    <t>ﾐﾂｷﾞﾛﾝ ｺｰﾝ･ｳｴｲﾄ付(赤/反射無) CN-05
又は同等品以上のもの(他社の製品を含む)</t>
  </si>
  <si>
    <t>同軸ケーブル</t>
  </si>
  <si>
    <t>ﾌｼﾞｸﾗ 50Ω同軸ｹｰﾌﾞﾙ(黒色) 8D-SFA
又は同等品以上のもの(他社の製品を含む)</t>
  </si>
  <si>
    <t>ｍ</t>
  </si>
  <si>
    <t>四国電線 50Ω同軸ｹｰﾌﾞﾙ(黒) 3D-FB
又は同等品以上のもの(他社の製品を含む)</t>
  </si>
  <si>
    <t>同軸コネクタ</t>
  </si>
  <si>
    <t>ﾄｰｺﾈ BNC型ｹｰﾌﾞﾙ用ﾌﾟﾗｸﾞ BNCP1.5 
又は同等品以上のもの(他社の製品を含む)</t>
  </si>
  <si>
    <t>ﾄｰｺﾈ ｹｰﾌﾞﾙ用ﾌﾟﾗｸﾞ NP-H-8DFB
又は同等品以上のもの(他社の製品を含む)</t>
  </si>
  <si>
    <t>同軸アダプタ</t>
  </si>
  <si>
    <t>ﾄｰｺﾈ N型中継ｱﾀﾞﾌﾟﾀ NA-JJ
又は同等品以上のもの(他社の製品を含む)</t>
  </si>
  <si>
    <t>ﾄｰｺﾈ BNC中継用ｱﾀﾞﾌﾟﾀ BNC-A-JJ
又は同等品以上のもの（他社製品を含む）</t>
    <phoneticPr fontId="4"/>
  </si>
  <si>
    <t>同軸変換アダプタ</t>
  </si>
  <si>
    <t>RS PRO 同軸変換ｱﾀﾞﾌﾟﾀ
RSProｽﾄﾚｰﾄN型ﾌﾟﾗｸﾞ-BNC-ｼﾞｬｯｸ(同軸 銀) 
546-2453
又は同等品以上のもの(他社の製品を含む)</t>
    <phoneticPr fontId="4"/>
  </si>
  <si>
    <t>広域受信用プリアンプ</t>
  </si>
  <si>
    <t>第1電波工業 0.5～1500MHz帯
ﾜｲﾄﾞﾊﾞﾝﾄﾞ受信用ﾌﾟﾘｱﾝﾌﾟ　DMAX50
又は同等品以上のもの(他社の製品を含む)</t>
    <phoneticPr fontId="4"/>
  </si>
  <si>
    <t>ANTENNAS&amp;ACCESSORIES CATALOG2025.10
P29</t>
  </si>
  <si>
    <t>机上台</t>
  </si>
  <si>
    <t>LIHIT LAB. 机上台(ﾏｯﾄﾌﾞﾗｯｸ(124)) 
A-7332-□
又は同等品以上のもの(他社の製品を含む)</t>
    <phoneticPr fontId="4"/>
  </si>
  <si>
    <t>JOINTEX2026 P347</t>
  </si>
  <si>
    <t>ヘッドホン</t>
  </si>
  <si>
    <t>audio-technica ﾎﾟｰﾀﾌﾞﾙﾍｯﾄﾞﾎﾝ(ﾌﾞﾗｯｸ) 
ATH-AR3
又は同等品以上のもの(他社の製品を含む)</t>
    <phoneticPr fontId="4"/>
  </si>
  <si>
    <t>ライト</t>
  </si>
  <si>
    <t>Panasonic ｴﾎﾞﾙﾀNEO付きLED強力ﾗｲﾄ
又は同等品以上のもの(他社の製品を含む)</t>
  </si>
  <si>
    <t>JOINTEX2026 P19</t>
  </si>
  <si>
    <t>キーボックス</t>
  </si>
  <si>
    <t>ｶｰﾙ事務器 ｷｰﾎﾞｯｸｽ CKB-40-S
又は同等品以上のもの(他社の製品を含む)</t>
  </si>
  <si>
    <t>JOINTEX2026 P333</t>
  </si>
  <si>
    <t>HDMIケーブル</t>
  </si>
  <si>
    <t>VENTION High speed HDMI長尺ｹｰﾌﾞﾙ(10m) AA-0089
又は同等品以上のもの(他社の製品を含む)</t>
  </si>
  <si>
    <t>JOINTEX2026 P149</t>
  </si>
  <si>
    <t>踏み台</t>
  </si>
  <si>
    <t>長谷川工業 ｱﾙﾐ製踏み台(79cm) SE-8A
又は同等品以上のもの(他社の製品を含む)</t>
  </si>
  <si>
    <t>KiSPA2026 P1116</t>
  </si>
  <si>
    <t>工具セット</t>
  </si>
  <si>
    <t>ｱｰｸﾗﾝｽﾞ ﾎｰﾑﾂｰﾙｷｯﾄGTHK-27 X22647
又は同等品以上のもの(他社の製品を含む)</t>
  </si>
  <si>
    <t>KiSPA2026 P1141</t>
  </si>
  <si>
    <t>巻尺</t>
  </si>
  <si>
    <t>ﾀｼﾞﾏ ﾛｯｸ式巻尺25(25mm×7.5m) L25-75BL
又は同等品以上のもの(他社の製品を含む)</t>
  </si>
  <si>
    <t>JOINTEX2026 P439</t>
  </si>
  <si>
    <t>キーボード</t>
  </si>
  <si>
    <t>ｴﾚｺﾑ 有線ﾌﾙｷｰﾎﾞｰﾄﾞ&lt;抗菌・静音&gt; TK-FCM114SKBK
又は同等品以上のもの(他社の製品を含む)</t>
  </si>
  <si>
    <t>JOINTEX2026 P107</t>
  </si>
  <si>
    <t>蛍光灯</t>
  </si>
  <si>
    <t>ﾎﾃﾙｸｽ 1波長形蛍光灯ﾗﾋﾟｯﾄﾞｽﾀｰﾄ形
40W(昼光色25本入)
FLR40SD/M/36
又は同等品以上のもの(他社の製品を含む)</t>
    <phoneticPr fontId="4"/>
  </si>
  <si>
    <t>JOINTEX2026 P810</t>
  </si>
  <si>
    <t>ＵＳＢポート
セキュリティ</t>
  </si>
  <si>
    <t>ｴﾚｺﾑ USBﾎﾟｰﾄｶﾞｰﾄﾞ ESL-USB1</t>
  </si>
  <si>
    <t>ＢＰ-７７Ｄ７-
０１２０４６</t>
    <phoneticPr fontId="4"/>
  </si>
  <si>
    <t>５００ｍｍ忍び返し</t>
  </si>
  <si>
    <t>品番：EA952BH-2
５００ｍｍ忍び返し(ステンレス製）
材質：ステンレス(SUS304)
サイズ：500×25×65(H)mm
又は同等品以上のもの（他社の製品を含む）</t>
    <phoneticPr fontId="4"/>
  </si>
  <si>
    <t>結束バンド</t>
  </si>
  <si>
    <t>ＴＲＵＳＣＯ
ナイロン結束バンド耐候性タイプ
幅８．９ｍｍ×長さ７７７ｍｍ　５０本入
品番：ＴＲＪ８００Ｂ
又は同等品以上のもの（他社の製品を含む）</t>
    <phoneticPr fontId="4"/>
  </si>
  <si>
    <t>袋</t>
  </si>
  <si>
    <t>単管パイプ２ｍ</t>
  </si>
  <si>
    <t>品番：EA948TP-32A
単管パイプ２ｍ
2.4×48.6亜鉛メッキ２本入り
又は同等品以上のもの（他社の製品を含む）</t>
  </si>
  <si>
    <t>組</t>
  </si>
  <si>
    <t>単管バリケード</t>
  </si>
  <si>
    <t>三甲（サンコー）　品番：EA983FV-82A
単管バリケード(黄／４個）
サイズ：600×69×800mm
又は同等品以上のもの（他社の製品を含む）</t>
    <phoneticPr fontId="4"/>
  </si>
  <si>
    <t>ドブメッキ単管同径クランプ</t>
  </si>
  <si>
    <t>ＴＲＵＳＣＯ
ドブメッキ単管同径クランプ
自在４８．６×４８．６
品番：ＴＣＤＪ－ＤＭ
又は同等品以上のもの（他社の製品を含む）</t>
  </si>
  <si>
    <t>合　計</t>
    <rPh sb="0" eb="1">
      <t>ゴウ</t>
    </rPh>
    <rPh sb="2" eb="3">
      <t>ケイ</t>
    </rPh>
    <phoneticPr fontId="4"/>
  </si>
  <si>
    <t>参　考　見　積　書</t>
    <rPh sb="0" eb="1">
      <t>サン</t>
    </rPh>
    <rPh sb="2" eb="3">
      <t>コウ</t>
    </rPh>
    <rPh sb="4" eb="5">
      <t>ミ</t>
    </rPh>
    <phoneticPr fontId="4"/>
  </si>
  <si>
    <t>３つ打タイプ線径×長さ 12mm×50m
まつうら工業(株)品番NR-3STRAND-12-50
又は同等品以上（他社製品を含む）</t>
  </si>
  <si>
    <t>Shachihata 柄付ｺﾞﾑ印連結式数字(5号)
GRN-5M
又は同等品以上のもの(他社の製品を含む)</t>
  </si>
  <si>
    <t>ｽﾏｰﾄﾊﾞﾘｭｰ 養生用ﾃｰﾌﾟ(半透明(C)) 
B295-J-□
又は同等品以上のもの(他社の製品を含む)</t>
  </si>
  <si>
    <t>SK ｼﾙﾊﾞｰｽｹｰﾙ快段目盛(呼び寸法50mm) 
SV-05KD
又は同等品以上のもの(他社の製品を含む)</t>
  </si>
  <si>
    <t>SK ｼﾙﾊﾞｰｽｹｰﾙ快段目盛(呼び寸法150mm) 
SV-150KD
又は同等品以上のもの(他社の製品を含む)</t>
  </si>
  <si>
    <t>ｿｰﾙ ｼﾘﾝﾀﾞｰ錠"ｽﾗｲﾃﾞｨﾝｸﾞｶﾞﾗｽﾛｯｸ"(ｶﾞﾗｽ扉用) 
SGL
又は同等品以上のもの(他社の製品を含む)</t>
  </si>
  <si>
    <t>平安伸銅工業 "突ぱりｽｰﾊﾟｰ極太ﾎﾟｰﾙ" 
NGP-70
又は同等品以上のもの(他社の製品を含む)</t>
  </si>
  <si>
    <t>ｺﾝﾄﾞﾙ 庭ほうき"ﾆｭｰﾌﾞﾙﾛﾝ" 
C263-00LU-MB
又は同等品以上のもの(他社の製品を含む)</t>
  </si>
  <si>
    <t>ｺｸﾖ ﾃｰﾌﾟのり"ﾄﾞｯﾄﾗｲﾅｰ"強粘着(本体ﾌﾞﾙｰ) 
50233762
又は同等品以上のもの(他社の製品を含む)</t>
  </si>
  <si>
    <t>ｺｸﾖ ﾃｰﾌﾟのり"ﾄﾞｯﾄﾗｲﾅｰ"強粘着
(詰替え用大容量ﾀｲﾌﾟ) 42868262
又は同等品以上のもの(他社の製品を含む)</t>
  </si>
  <si>
    <t>3M "ﾎﾟｽﾄ・ｲｯﾄ ｼﾞｮｰﾌﾞｲﾝﾃﾞｯｸｽ"(ﾚｯﾄﾞ,ﾌﾞﾙｰ) 
6821-1-RB
又は同等品以上のもの(他社の製品を含む)</t>
  </si>
  <si>
    <t>3M "ﾎﾟｽﾄ・ｲｯﾄ ｼﾞｮｰﾌﾞ 超丈夫なｲﾝﾃﾞｯｸｽ"
(ﾋﾟﾝｸ,ﾌﾞﾗｲﾄｸﾞﾘｰﾝ,ｵﾚﾝｼﾞ) 686-PGO
又は同等品以上のもの(他社の製品を含む)</t>
  </si>
  <si>
    <t>PILOT ﾎﾜｲﾄﾎﾞｰﾄﾏｰｶｰ"ﾎﾞｰﾄﾞﾏｽﾀｰS"
(替えｶｰﾄﾘｯｼﾞﾌﾞﾗｯｸ)
P-WMSRF8-B
又は同等品以上のもの（他社製品を含む）</t>
  </si>
  <si>
    <t>PILOT ﾎﾜｲﾄﾎﾞｰﾄﾏｰｶｰ"ﾎﾞｰﾄﾞﾏｽﾀｰS"
(替えｶｰﾄﾘｯｼﾞﾌﾞﾙｰ)
P-WMSRF8-L
又は同等品以上のもの（他社製品を含む）</t>
  </si>
  <si>
    <t>PILOT ﾎﾜｲﾄﾎﾞｰﾄﾏｰｶｰ"ﾎﾞｰﾄﾞﾏｽﾀｰS"
(替えｶｰﾄﾘｯｼﾞﾚｯﾄﾞ)
P-WMSRF8-R
又は同等品以上のもの（他社製品を含む）</t>
  </si>
  <si>
    <t>3M "3Mｳｲﾝﾄﾞｳﾌｨﾙﾑﾌﾛｽﾄ(ｶﾗｰｼﾘｰｽﾞ)"
(ﾌﾛｽﾄ･ﾐﾙｷｰ(ｶｯﾄﾀｲﾌﾟ)) SH2FRMLX 1270X2
又は同等品以上のもの(他社の製品を含む)</t>
  </si>
  <si>
    <t>ﾌﾟﾗｽ 再生ｶｰﾄﾞｹｰｽﾊｰﾄﾞﾀｲﾌﾟ
&lt;白ﾌﾚｰﾑﾀｲﾌﾟ&gt;(A4)　PC-204C
又は同等品以上のもの(他社の製品を含む)</t>
  </si>
  <si>
    <t>ﾌﾟﾗｽ 再生ｶｰﾄﾞｹｰｽﾊｰﾄﾞﾀｲﾌﾟ
&lt;白ﾌﾚｰﾑﾀｲﾌﾟ&gt;(A3)　PC-203C
又は同等品以上のもの(他社の製品を含む)</t>
  </si>
  <si>
    <t>ｺｸﾖ ﾍﾟｯﾄｶｰﾄﾞｹｰｽ(薄型ﾀｲﾌﾟ・硬質)(A4) 
ｸｹ-3034
又は同等品以上のもの(他社の製品を含む)</t>
  </si>
  <si>
    <t>ｽﾏｰﾄﾊﾞﾘｭｰ 薄口ｸﾘｱｰﾎﾙﾀﾞｰ&lt;0.1mm&gt; 
D052J
又は同等品以上のもの(他社の製品を含む)</t>
  </si>
  <si>
    <t>ｽﾏｰﾄﾊﾞﾘｭｰ ﾏｸﾞﾈｯﾄﾌｯｸﾐﾆ&lt;可動ﾌｯｸ&gt;(白(W))
B345J-□
又は同等品以上のもの(他社の製品を含む)</t>
  </si>
  <si>
    <t>ｿﾆｯｸ ﾎﾜｲﾄｿﾌﾄﾏｸﾞﾈｯﾄﾎﾟｹｯﾄA4(ｶｰﾄﾞﾎﾙﾀﾞｰ無) 
MP-358-W
又は同等品以上のもの(他社の製品を含む)</t>
  </si>
  <si>
    <t>ｴﾚｺﾑ 液晶用ｸﾘｰﾅｰ(WC-DP80B詰替用) 
WC-DP90BSP
又は同等品以上のもの(他社の製品を含む)</t>
  </si>
  <si>
    <t>KOEKI 吸音ﾊﾟﾈﾙ(400×400mm ｸﾞﾘｰﾝ) 
QPM-44
又は同等品以上のもの(他社の製品を含む)</t>
  </si>
  <si>
    <t>LIHIT LAB. ｸﾘｯﾌﾟﾌｧｲﾙ&lt;捺印対応&gt; 
F-2660-24
又は同等品以上のもの(他社の製品を含む)</t>
  </si>
  <si>
    <t>LIHIT LAB. ｸﾘｯﾌﾟﾎﾞｰﾄﾞ&lt;捺印対応&gt;(A4-Sﾖｺ) 
A-2985-24
又は同等品以上のもの(他社の製品を含む)</t>
  </si>
  <si>
    <t>ｴﾚｺﾑ 床用ﾓｰﾙ(ｽﾄﾚｰﾄ 78mm) 
LD-GA1507MA
又は同等品以上のもの(他社の製品を含む)</t>
  </si>
  <si>
    <t>ﾄｰｺﾈ BNC中継用ｱﾀﾞﾌﾟﾀ BNC-A-JJ
又は同等品以上のもの（他社製品を含む）</t>
  </si>
  <si>
    <t>RS PRO 同軸変換ｱﾀﾞﾌﾟﾀ
RSProｽﾄﾚｰﾄN型ﾌﾟﾗｸﾞ-BNC-ｼﾞｬｯｸ(同軸 銀) 
546-2453
又は同等品以上のもの(他社の製品を含む)</t>
  </si>
  <si>
    <t>第1電波工業 0.5～1500MHz帯
ﾜｲﾄﾞﾊﾞﾝﾄﾞ受信用ﾌﾟﾘｱﾝﾌﾟ　DMAX50
又は同等品以上のもの(他社の製品を含む)</t>
  </si>
  <si>
    <t>LIHIT LAB. 机上台(ﾏｯﾄﾌﾞﾗｯｸ(124)) 
A-7332-□
又は同等品以上のもの(他社の製品を含む)</t>
  </si>
  <si>
    <t>audio-technica ﾎﾟｰﾀﾌﾞﾙﾍｯﾄﾞﾎﾝ(ﾌﾞﾗｯｸ) 
ATH-AR3
又は同等品以上のもの(他社の製品を含む)</t>
  </si>
  <si>
    <t>ﾎﾃﾙｸｽ 1波長形蛍光灯ﾗﾋﾟｯﾄﾞｽﾀｰﾄ形
40W(昼光色25本入)
FLR40SD/M/36
又は同等品以上のもの(他社の製品を含む)</t>
  </si>
  <si>
    <t>JOINTEX2026 P810</t>
    <phoneticPr fontId="4"/>
  </si>
  <si>
    <t>品番：EA952BH-2
５００ｍｍ忍び返し(ステンレス製）
材質：ステンレス(SUS304)
サイズ：500×25×65(H)mm
又は同等品以上のもの（他社の製品を含む）</t>
  </si>
  <si>
    <t>ＴＲＵＳＣＯ
ナイロン結束バンド耐候性タイプ
幅８．９ｍｍ×長さ７７７ｍｍ　５０本入
品番：ＴＲＪ８００Ｂ
又は同等品以上のもの（他社の製品を含む）</t>
  </si>
  <si>
    <t>三甲（サンコー）　品番：EA983FV-82A
単管バリケード(黄／４個）
サイズ：600×69×800mm
又は同等品以上のもの（他社の製品を含む）</t>
  </si>
  <si>
    <t>同等品審査申請書</t>
    <rPh sb="0" eb="3">
      <t>ドウトウヒン</t>
    </rPh>
    <rPh sb="3" eb="5">
      <t>シンサ</t>
    </rPh>
    <rPh sb="5" eb="8">
      <t>シンセイショ</t>
    </rPh>
    <phoneticPr fontId="22"/>
  </si>
  <si>
    <t>令和   　年  　 月 　   日</t>
    <rPh sb="0" eb="2">
      <t>レイワ</t>
    </rPh>
    <rPh sb="6" eb="7">
      <t>トシ</t>
    </rPh>
    <phoneticPr fontId="22"/>
  </si>
  <si>
    <t>防衛省情報本部</t>
    <rPh sb="0" eb="3">
      <t>ボウエイショウ</t>
    </rPh>
    <rPh sb="3" eb="5">
      <t>ジョウホウ</t>
    </rPh>
    <rPh sb="5" eb="7">
      <t>ホンブ</t>
    </rPh>
    <phoneticPr fontId="22"/>
  </si>
  <si>
    <t>支出負担行為担当官　殿</t>
    <rPh sb="0" eb="2">
      <t>シシュツ</t>
    </rPh>
    <rPh sb="2" eb="4">
      <t>フタン</t>
    </rPh>
    <rPh sb="4" eb="6">
      <t>コウイ</t>
    </rPh>
    <rPh sb="6" eb="9">
      <t>タントウカン</t>
    </rPh>
    <rPh sb="10" eb="11">
      <t>ドノ</t>
    </rPh>
    <phoneticPr fontId="22"/>
  </si>
  <si>
    <t>　　　　　住所</t>
    <rPh sb="5" eb="7">
      <t>ジュウショ</t>
    </rPh>
    <phoneticPr fontId="22"/>
  </si>
  <si>
    <t>　　　　　社名</t>
    <rPh sb="5" eb="7">
      <t>シャメイ</t>
    </rPh>
    <phoneticPr fontId="22"/>
  </si>
  <si>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22"/>
  </si>
  <si>
    <t>Ｏ      Ｃ:</t>
    <phoneticPr fontId="4"/>
  </si>
  <si>
    <t>件　　　名：</t>
    <rPh sb="0" eb="1">
      <t>ケン</t>
    </rPh>
    <rPh sb="4" eb="5">
      <t>メイ</t>
    </rPh>
    <phoneticPr fontId="22"/>
  </si>
  <si>
    <t>調達要求番号：</t>
    <rPh sb="0" eb="2">
      <t>チョウタツ</t>
    </rPh>
    <rPh sb="2" eb="4">
      <t>ヨウキュウ</t>
    </rPh>
    <rPh sb="4" eb="6">
      <t>バンゴウ</t>
    </rPh>
    <phoneticPr fontId="22"/>
  </si>
  <si>
    <t>ほか</t>
    <phoneticPr fontId="4"/>
  </si>
  <si>
    <t>要求品名</t>
    <rPh sb="0" eb="2">
      <t>ヨウキュウ</t>
    </rPh>
    <rPh sb="2" eb="4">
      <t>ヒンメイ</t>
    </rPh>
    <phoneticPr fontId="22"/>
  </si>
  <si>
    <t>規格</t>
    <rPh sb="0" eb="2">
      <t>キカク</t>
    </rPh>
    <phoneticPr fontId="22"/>
  </si>
  <si>
    <t>同等品規格</t>
    <rPh sb="0" eb="3">
      <t>ドウトウヒン</t>
    </rPh>
    <rPh sb="3" eb="5">
      <t>キカク</t>
    </rPh>
    <phoneticPr fontId="22"/>
  </si>
  <si>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22"/>
  </si>
  <si>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22"/>
  </si>
  <si>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22"/>
  </si>
  <si>
    <t>同等品審査結果通知書</t>
    <rPh sb="0" eb="3">
      <t>ドウトウヒン</t>
    </rPh>
    <rPh sb="3" eb="5">
      <t>シンサ</t>
    </rPh>
    <rPh sb="5" eb="7">
      <t>ケッカ</t>
    </rPh>
    <rPh sb="7" eb="10">
      <t>ツウチショ</t>
    </rPh>
    <phoneticPr fontId="22"/>
  </si>
  <si>
    <t>令和　　　年　　　月　　　日</t>
    <rPh sb="0" eb="2">
      <t>レイワ</t>
    </rPh>
    <rPh sb="5" eb="6">
      <t>ネン</t>
    </rPh>
    <rPh sb="9" eb="10">
      <t>ツキ</t>
    </rPh>
    <rPh sb="13" eb="14">
      <t>ヒ</t>
    </rPh>
    <phoneticPr fontId="22"/>
  </si>
  <si>
    <t>　殿</t>
    <rPh sb="1" eb="2">
      <t>ドノ</t>
    </rPh>
    <phoneticPr fontId="4"/>
  </si>
  <si>
    <t>防衛省情報本部</t>
    <rPh sb="0" eb="2">
      <t>ボウエイ</t>
    </rPh>
    <rPh sb="2" eb="3">
      <t>ショウ</t>
    </rPh>
    <rPh sb="3" eb="5">
      <t>ジョウホウ</t>
    </rPh>
    <rPh sb="5" eb="7">
      <t>ホンブ</t>
    </rPh>
    <phoneticPr fontId="22"/>
  </si>
  <si>
    <t>支出負担行為担当官</t>
    <rPh sb="0" eb="2">
      <t>シシュツ</t>
    </rPh>
    <rPh sb="2" eb="4">
      <t>フタン</t>
    </rPh>
    <rPh sb="4" eb="6">
      <t>コウイ</t>
    </rPh>
    <rPh sb="6" eb="9">
      <t>タントウカン</t>
    </rPh>
    <phoneticPr fontId="22"/>
  </si>
  <si>
    <t>上記申請について、下記のとおり通知する。</t>
    <rPh sb="0" eb="2">
      <t>ジョウキ</t>
    </rPh>
    <rPh sb="2" eb="4">
      <t>シンセイ</t>
    </rPh>
    <rPh sb="9" eb="11">
      <t>カキ</t>
    </rPh>
    <rPh sb="15" eb="17">
      <t>ツウチ</t>
    </rPh>
    <phoneticPr fontId="22"/>
  </si>
  <si>
    <t>№</t>
    <phoneticPr fontId="22"/>
  </si>
  <si>
    <t>審査結果</t>
    <rPh sb="0" eb="2">
      <t>シンサ</t>
    </rPh>
    <rPh sb="2" eb="4">
      <t>ケッカ</t>
    </rPh>
    <phoneticPr fontId="22"/>
  </si>
  <si>
    <t>不許可の理由等</t>
    <rPh sb="0" eb="3">
      <t>フキョカ</t>
    </rPh>
    <rPh sb="4" eb="7">
      <t>リユウトウ</t>
    </rPh>
    <phoneticPr fontId="22"/>
  </si>
  <si>
    <t>許可</t>
    <rPh sb="0" eb="2">
      <t>キョカ</t>
    </rPh>
    <phoneticPr fontId="22"/>
  </si>
  <si>
    <t>不許可</t>
    <rPh sb="0" eb="3">
      <t>フキョカ</t>
    </rPh>
    <phoneticPr fontId="22"/>
  </si>
  <si>
    <t>調達要求番号</t>
    <rPh sb="0" eb="2">
      <t>チョウタツ</t>
    </rPh>
    <rPh sb="2" eb="4">
      <t>ヨウキュウ</t>
    </rPh>
    <rPh sb="4" eb="6">
      <t>バンゴウ</t>
    </rPh>
    <phoneticPr fontId="22"/>
  </si>
  <si>
    <t>　上記商品を同等品と審査した。</t>
    <rPh sb="1" eb="3">
      <t>ジョウキ</t>
    </rPh>
    <rPh sb="3" eb="5">
      <t>ショウヒン</t>
    </rPh>
    <rPh sb="6" eb="9">
      <t>ドウトウヒン</t>
    </rPh>
    <rPh sb="10" eb="12">
      <t>シンサ</t>
    </rPh>
    <phoneticPr fontId="22"/>
  </si>
  <si>
    <t>　上記商品を不許可と審査した。</t>
    <rPh sb="1" eb="3">
      <t>ジョウキ</t>
    </rPh>
    <rPh sb="3" eb="5">
      <t>ショウヒン</t>
    </rPh>
    <rPh sb="6" eb="7">
      <t>フ</t>
    </rPh>
    <rPh sb="7" eb="9">
      <t>キョカ</t>
    </rPh>
    <rPh sb="10" eb="12">
      <t>シンサ</t>
    </rPh>
    <phoneticPr fontId="22"/>
  </si>
  <si>
    <t>分任物品管理官</t>
    <rPh sb="0" eb="1">
      <t>ブン</t>
    </rPh>
    <rPh sb="1" eb="2">
      <t>ニン</t>
    </rPh>
    <rPh sb="2" eb="4">
      <t>ブッピン</t>
    </rPh>
    <rPh sb="4" eb="6">
      <t>カンリ</t>
    </rPh>
    <rPh sb="6" eb="7">
      <t>カン</t>
    </rPh>
    <phoneticPr fontId="22"/>
  </si>
  <si>
    <t>別紙</t>
    <rPh sb="0" eb="2">
      <t>ベッシ</t>
    </rPh>
    <phoneticPr fontId="22"/>
  </si>
  <si>
    <t>OC</t>
    <phoneticPr fontId="4"/>
  </si>
  <si>
    <t>審査結果</t>
    <rPh sb="0" eb="2">
      <t>シンサ</t>
    </rPh>
    <rPh sb="2" eb="4">
      <t>ケッカ</t>
    </rPh>
    <phoneticPr fontId="4"/>
  </si>
  <si>
    <t>不許可理由</t>
    <rPh sb="0" eb="3">
      <t>フキョカ</t>
    </rPh>
    <rPh sb="3" eb="5">
      <t>リユウ</t>
    </rPh>
    <phoneticPr fontId="22"/>
  </si>
  <si>
    <t>許可　・　不許可</t>
    <rPh sb="0" eb="2">
      <t>キョカ</t>
    </rPh>
    <rPh sb="5" eb="8">
      <t>フキョカ</t>
    </rPh>
    <phoneticPr fontId="4"/>
  </si>
  <si>
    <t>ＯＣ</t>
  </si>
  <si>
    <t>情報本部（喜界島通信所）</t>
  </si>
  <si>
    <t>作業服ブルゾンほか１０９件</t>
  </si>
  <si>
    <t>エスコ電子カタログ</t>
  </si>
  <si>
    <t>オレンジブック電子カタログ</t>
  </si>
  <si>
    <t>ＢＰ-７７Ｄ７-０１２０３９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</si>
</sst>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quot;¥&quot;###,###;&quot;¥&quot;\-###,###;;@"/>
    <numFmt numFmtId="178" formatCode="###,###;\-###,###;;@"/>
    <numFmt numFmtId="179" formatCode="[$-411]ggge&quot;年&quot;m&quot;月&quot;d&quot;日&quot;;@"/>
    <numFmt numFmtId="180" formatCode="#,##0_);[Red]\(#,##0\)"/>
  </numFmts>
  <fonts count="28"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12"/>
      <name val="ＭＳ 明朝"/>
      <family val="1"/>
      <charset val="128"/>
    </font>
    <font>
      <sz val="14"/>
      <name val="ＭＳ 明朝"/>
      <family val="1"/>
      <charset val="128"/>
    </font>
    <font>
      <sz val="9"/>
      <name val="ＭＳ 明朝"/>
      <family val="1"/>
      <charset val="128"/>
    </font>
    <font>
      <sz val="6"/>
      <name val="游ゴシック"/>
      <family val="2"/>
      <charset val="128"/>
      <scheme val="minor"/>
    </font>
    <font>
      <sz val="14"/>
      <color rgb="FFFF0000"/>
      <name val="ＭＳ 明朝"/>
      <family val="1"/>
      <charset val="128"/>
    </font>
    <font>
      <strike/>
      <sz val="14"/>
      <color theme="1"/>
      <name val="ＭＳ 明朝"/>
      <family val="1"/>
      <charset val="128"/>
    </font>
    <font>
      <sz val="12"/>
      <color theme="1"/>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
      <sz val="10"/>
      <color theme="1"/>
      <name val="ＭＳ Ｐ明朝"/>
      <family val="1"/>
      <charset val="128"/>
    </font>
    <font>
      <sz val="11"/>
      <name val="ＭＳ Ｐ明朝"/>
      <family val="1"/>
      <charset val="128"/>
    </font>
    <font>
      <sz val="14"/>
      <color theme="1"/>
      <name val="ＭＳ Ｐ明朝"/>
      <family val="1"/>
      <charset val="128"/>
    </font>
    <font>
      <sz val="16"/>
      <name val="ＭＳ 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indexed="64"/>
      </left>
      <right style="thin">
        <color indexed="64"/>
      </right>
      <top style="thin">
        <color indexed="64"/>
      </top>
      <bottom/>
      <diagonal/>
    </border>
  </borders>
  <cellStyleXfs count="9">
    <xf numFmtId="0" fontId="0" fillId="0" borderId="0"/>
    <xf numFmtId="38" fontId="2" fillId="0" borderId="0" applyFont="0" applyFill="0" applyBorder="0" applyAlignment="0" applyProtection="0">
      <alignment vertical="center"/>
    </xf>
    <xf numFmtId="0" fontId="8" fillId="0" borderId="0"/>
    <xf numFmtId="0" fontId="8" fillId="0" borderId="0"/>
    <xf numFmtId="0" fontId="1" fillId="0" borderId="0">
      <alignment vertical="center"/>
    </xf>
    <xf numFmtId="0" fontId="13" fillId="0" borderId="0">
      <alignment vertical="center"/>
    </xf>
    <xf numFmtId="0" fontId="8" fillId="0" borderId="0"/>
    <xf numFmtId="0" fontId="8" fillId="0" borderId="0">
      <alignment vertical="center"/>
    </xf>
    <xf numFmtId="0" fontId="8" fillId="0" borderId="0">
      <alignment vertical="center"/>
    </xf>
  </cellStyleXfs>
  <cellXfs count="124">
    <xf numFmtId="0" fontId="0" fillId="0" borderId="0" xfId="0"/>
    <xf numFmtId="0" fontId="3" fillId="0" borderId="0" xfId="0" applyFont="1" applyAlignment="1">
      <alignment horizontal="centerContinuous"/>
    </xf>
    <xf numFmtId="0" fontId="5" fillId="0" borderId="0" xfId="0" applyFont="1" applyAlignment="1">
      <alignment horizontal="centerContinuous"/>
    </xf>
    <xf numFmtId="0" fontId="3" fillId="0" borderId="0" xfId="0" applyFont="1"/>
    <xf numFmtId="0" fontId="6" fillId="0" borderId="0" xfId="0" applyFont="1" applyAlignment="1">
      <alignment horizontal="right"/>
    </xf>
    <xf numFmtId="0" fontId="6" fillId="0" borderId="0" xfId="0" applyFont="1" applyAlignment="1">
      <alignment vertical="center"/>
    </xf>
    <xf numFmtId="0" fontId="7" fillId="0" borderId="0" xfId="0" applyFont="1" applyAlignment="1">
      <alignment horizontal="right"/>
    </xf>
    <xf numFmtId="176" fontId="9" fillId="0" borderId="0" xfId="2" applyNumberFormat="1" applyFont="1" applyFill="1" applyAlignment="1">
      <alignment horizontal="center" vertical="center"/>
    </xf>
    <xf numFmtId="0" fontId="3" fillId="0" borderId="0" xfId="0" applyFont="1" applyAlignment="1">
      <alignment horizontal="right" vertical="center"/>
    </xf>
    <xf numFmtId="0" fontId="6" fillId="0" borderId="0" xfId="0" applyFont="1" applyAlignment="1">
      <alignment vertical="center" shrinkToFit="1"/>
    </xf>
    <xf numFmtId="177" fontId="10" fillId="0" borderId="1" xfId="0" applyNumberFormat="1" applyFont="1" applyBorder="1" applyAlignment="1">
      <alignment horizontal="center"/>
    </xf>
    <xf numFmtId="0" fontId="6" fillId="0" borderId="0" xfId="0" applyFont="1" applyAlignment="1">
      <alignment horizontal="center"/>
    </xf>
    <xf numFmtId="0" fontId="11" fillId="0" borderId="0" xfId="0" applyFont="1" applyAlignment="1">
      <alignment horizontal="centerContinuous"/>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12" fillId="0" borderId="3" xfId="0"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0" fontId="13" fillId="0" borderId="3"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2" fillId="0" borderId="2" xfId="3" applyFont="1" applyFill="1" applyBorder="1" applyAlignment="1">
      <alignment horizontal="center" vertical="center"/>
    </xf>
    <xf numFmtId="0" fontId="14" fillId="0" borderId="2" xfId="0" applyNumberFormat="1" applyFont="1" applyFill="1" applyBorder="1" applyAlignment="1">
      <alignment horizontal="center" vertical="center"/>
    </xf>
    <xf numFmtId="178" fontId="6" fillId="0" borderId="2" xfId="0" applyNumberFormat="1" applyFont="1" applyBorder="1" applyAlignment="1">
      <alignment horizontal="right" vertical="center"/>
    </xf>
    <xf numFmtId="0" fontId="15" fillId="2" borderId="2" xfId="3" applyFont="1" applyFill="1" applyBorder="1" applyAlignment="1">
      <alignment horizontal="left" vertical="center" wrapText="1"/>
    </xf>
    <xf numFmtId="0" fontId="12" fillId="0" borderId="3" xfId="0" applyFont="1" applyFill="1" applyBorder="1" applyAlignment="1">
      <alignment horizontal="left" vertical="center" wrapText="1" shrinkToFit="1"/>
    </xf>
    <xf numFmtId="0" fontId="12" fillId="0" borderId="4" xfId="0" applyFont="1" applyFill="1" applyBorder="1" applyAlignment="1">
      <alignment horizontal="left" vertical="center" wrapText="1"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distributed" vertical="center"/>
    </xf>
    <xf numFmtId="179" fontId="6" fillId="0" borderId="2" xfId="0" applyNumberFormat="1" applyFont="1" applyBorder="1" applyAlignment="1">
      <alignment horizontal="center" vertical="center"/>
    </xf>
    <xf numFmtId="0" fontId="6" fillId="0" borderId="2" xfId="0" applyFont="1" applyBorder="1" applyAlignment="1">
      <alignment horizontal="distributed" vertical="center"/>
    </xf>
    <xf numFmtId="0" fontId="6" fillId="0" borderId="2" xfId="0" applyFont="1" applyBorder="1" applyAlignment="1">
      <alignment horizontal="center" vertical="center"/>
    </xf>
    <xf numFmtId="0" fontId="11" fillId="0" borderId="0" xfId="0" applyFont="1" applyAlignment="1">
      <alignment horizontal="left" indent="1"/>
    </xf>
    <xf numFmtId="0" fontId="17" fillId="0" borderId="0" xfId="0" applyFont="1" applyAlignment="1">
      <alignment horizontal="left" indent="1"/>
    </xf>
    <xf numFmtId="0" fontId="19" fillId="0" borderId="0" xfId="3" applyFont="1" applyFill="1" applyAlignment="1">
      <alignment horizontal="right" vertical="center" shrinkToFit="1"/>
    </xf>
    <xf numFmtId="0" fontId="20" fillId="0" borderId="0" xfId="3" applyFont="1" applyFill="1" applyAlignment="1">
      <alignment vertical="center"/>
    </xf>
    <xf numFmtId="0" fontId="21" fillId="0" borderId="0" xfId="4" applyFont="1" applyAlignment="1">
      <alignment vertical="center" shrinkToFit="1"/>
    </xf>
    <xf numFmtId="0" fontId="19" fillId="0" borderId="0" xfId="3" applyFont="1" applyFill="1" applyAlignment="1">
      <alignment horizontal="right" vertical="top" wrapText="1" shrinkToFit="1"/>
    </xf>
    <xf numFmtId="0" fontId="7" fillId="0" borderId="1" xfId="3" applyFont="1" applyFill="1" applyBorder="1" applyAlignment="1">
      <alignment horizontal="center" vertical="center"/>
    </xf>
    <xf numFmtId="0" fontId="21" fillId="0" borderId="2" xfId="3" applyFont="1" applyFill="1" applyBorder="1" applyAlignment="1">
      <alignment horizontal="center" vertical="center" shrinkToFit="1"/>
    </xf>
    <xf numFmtId="180" fontId="21" fillId="0" borderId="2" xfId="3" applyNumberFormat="1" applyFont="1" applyFill="1" applyBorder="1" applyAlignment="1">
      <alignment horizontal="center" vertical="center" shrinkToFit="1"/>
    </xf>
    <xf numFmtId="0" fontId="21" fillId="0" borderId="2" xfId="4" applyFont="1" applyBorder="1" applyAlignment="1">
      <alignment horizontal="center" vertical="center" wrapText="1" shrinkToFit="1"/>
    </xf>
    <xf numFmtId="0" fontId="20" fillId="0" borderId="0" xfId="3" applyFont="1" applyFill="1" applyAlignment="1">
      <alignment vertical="center" shrinkToFit="1"/>
    </xf>
    <xf numFmtId="0" fontId="21" fillId="0" borderId="6" xfId="3" applyFont="1" applyFill="1" applyBorder="1" applyAlignment="1">
      <alignment horizontal="center" vertical="center" shrinkToFit="1"/>
    </xf>
    <xf numFmtId="0" fontId="21" fillId="0" borderId="6" xfId="3" applyFont="1" applyFill="1" applyBorder="1" applyAlignment="1">
      <alignment horizontal="center" vertical="center" wrapText="1" shrinkToFit="1"/>
    </xf>
    <xf numFmtId="0" fontId="21" fillId="0" borderId="6" xfId="3" applyNumberFormat="1" applyFont="1" applyFill="1" applyBorder="1" applyAlignment="1">
      <alignment horizontal="center" vertical="center" shrinkToFit="1"/>
    </xf>
    <xf numFmtId="0" fontId="23" fillId="0" borderId="6" xfId="3" applyNumberFormat="1" applyFont="1" applyFill="1" applyBorder="1" applyAlignment="1">
      <alignment vertical="center" wrapText="1" shrinkToFit="1"/>
    </xf>
    <xf numFmtId="38" fontId="21" fillId="0" borderId="6" xfId="1" applyFont="1" applyBorder="1" applyAlignment="1">
      <alignment vertical="center" wrapText="1" shrinkToFit="1"/>
    </xf>
    <xf numFmtId="38" fontId="21" fillId="0" borderId="6" xfId="1" applyFont="1" applyFill="1" applyBorder="1" applyAlignment="1">
      <alignment vertical="center" shrinkToFit="1"/>
    </xf>
    <xf numFmtId="0" fontId="12" fillId="2" borderId="2" xfId="5" applyNumberFormat="1" applyFont="1" applyFill="1" applyBorder="1" applyAlignment="1">
      <alignment horizontal="left" vertical="center" wrapText="1"/>
    </xf>
    <xf numFmtId="0" fontId="21" fillId="0" borderId="2" xfId="3" applyNumberFormat="1" applyFont="1" applyFill="1" applyBorder="1" applyAlignment="1">
      <alignment horizontal="center" vertical="center" shrinkToFit="1"/>
    </xf>
    <xf numFmtId="0" fontId="24" fillId="0" borderId="0" xfId="6" applyFont="1" applyFill="1"/>
    <xf numFmtId="0" fontId="23" fillId="0" borderId="6" xfId="3" applyNumberFormat="1" applyFont="1" applyFill="1" applyBorder="1" applyAlignment="1">
      <alignment horizontal="left" vertical="center" wrapText="1" shrinkToFit="1"/>
    </xf>
    <xf numFmtId="0" fontId="21" fillId="0" borderId="6" xfId="3" applyNumberFormat="1" applyFont="1" applyFill="1" applyBorder="1" applyAlignment="1">
      <alignment horizontal="center" vertical="center" wrapText="1" shrinkToFit="1"/>
    </xf>
    <xf numFmtId="0" fontId="21" fillId="0" borderId="6" xfId="3" applyNumberFormat="1" applyFont="1" applyFill="1" applyBorder="1" applyAlignment="1">
      <alignment vertical="center" wrapText="1" shrinkToFit="1"/>
    </xf>
    <xf numFmtId="38" fontId="21" fillId="0" borderId="6" xfId="1" applyFont="1" applyBorder="1" applyAlignment="1">
      <alignment horizontal="center" vertical="center" wrapText="1" shrinkToFit="1"/>
    </xf>
    <xf numFmtId="0" fontId="19" fillId="0" borderId="0" xfId="6" applyFont="1" applyFill="1" applyAlignment="1">
      <alignment horizontal="right" vertical="center" shrinkToFit="1"/>
    </xf>
    <xf numFmtId="0" fontId="23" fillId="0" borderId="0" xfId="6" applyFont="1" applyFill="1" applyAlignment="1">
      <alignment horizontal="center" vertical="center" wrapText="1"/>
    </xf>
    <xf numFmtId="0" fontId="19" fillId="0" borderId="0" xfId="6" applyFont="1" applyFill="1" applyAlignment="1">
      <alignment wrapText="1"/>
    </xf>
    <xf numFmtId="0" fontId="19" fillId="0" borderId="0" xfId="6" applyFont="1" applyFill="1"/>
    <xf numFmtId="0" fontId="19" fillId="0" borderId="0" xfId="6" applyFont="1" applyFill="1" applyAlignment="1">
      <alignment shrinkToFit="1"/>
    </xf>
    <xf numFmtId="180" fontId="25" fillId="0" borderId="0" xfId="6" applyNumberFormat="1" applyFont="1" applyFill="1" applyAlignment="1">
      <alignment horizontal="right" shrinkToFit="1"/>
    </xf>
    <xf numFmtId="0" fontId="20" fillId="0" borderId="0" xfId="6" applyNumberFormat="1" applyFont="1" applyFill="1" applyAlignment="1">
      <alignment wrapText="1" shrinkToFit="1"/>
    </xf>
    <xf numFmtId="0" fontId="26" fillId="0" borderId="0" xfId="7" applyFont="1" applyAlignment="1">
      <alignment horizontal="center" vertical="center"/>
    </xf>
    <xf numFmtId="0" fontId="12" fillId="0" borderId="0" xfId="7" applyFont="1">
      <alignment vertical="center"/>
    </xf>
    <xf numFmtId="0" fontId="13" fillId="0" borderId="0" xfId="7" applyFont="1">
      <alignment vertical="center"/>
    </xf>
    <xf numFmtId="14" fontId="13" fillId="0" borderId="0" xfId="7" quotePrefix="1" applyNumberFormat="1" applyFont="1" applyAlignment="1">
      <alignment horizontal="right" vertical="center"/>
    </xf>
    <xf numFmtId="0" fontId="13" fillId="0" borderId="0" xfId="7" applyFont="1" applyAlignment="1">
      <alignment horizontal="left" vertical="center"/>
    </xf>
    <xf numFmtId="0" fontId="12" fillId="0" borderId="0" xfId="7" applyFont="1" applyAlignment="1">
      <alignment horizontal="left" vertical="center"/>
    </xf>
    <xf numFmtId="58" fontId="13" fillId="0" borderId="0" xfId="7" applyNumberFormat="1" applyFont="1">
      <alignment vertical="center"/>
    </xf>
    <xf numFmtId="0" fontId="13" fillId="0" borderId="0" xfId="7" applyFont="1" applyAlignment="1">
      <alignment horizontal="left" vertical="center"/>
    </xf>
    <xf numFmtId="0" fontId="13" fillId="0" borderId="0" xfId="7" applyFont="1" applyAlignment="1">
      <alignment horizontal="left" vertical="center" shrinkToFit="1"/>
    </xf>
    <xf numFmtId="0" fontId="14" fillId="0" borderId="0" xfId="7" applyFont="1">
      <alignment vertical="center"/>
    </xf>
    <xf numFmtId="176" fontId="20" fillId="0" borderId="0" xfId="2" applyNumberFormat="1" applyFont="1" applyFill="1" applyAlignment="1">
      <alignment horizontal="left" vertical="center"/>
    </xf>
    <xf numFmtId="0" fontId="26" fillId="0" borderId="0" xfId="7" applyFont="1">
      <alignment vertical="center"/>
    </xf>
    <xf numFmtId="176" fontId="9" fillId="0" borderId="0" xfId="2" applyNumberFormat="1" applyFont="1" applyFill="1" applyAlignment="1">
      <alignment horizontal="left" vertical="center"/>
    </xf>
    <xf numFmtId="0" fontId="12" fillId="0" borderId="2" xfId="7" applyFont="1" applyBorder="1" applyAlignment="1">
      <alignment horizontal="center" vertical="center" shrinkToFit="1"/>
    </xf>
    <xf numFmtId="0" fontId="12" fillId="0" borderId="2" xfId="7" applyFont="1" applyBorder="1" applyAlignment="1">
      <alignment horizontal="center" vertical="center"/>
    </xf>
    <xf numFmtId="0" fontId="12" fillId="0" borderId="7" xfId="7" applyFont="1" applyBorder="1" applyAlignment="1">
      <alignment horizontal="center" vertical="center"/>
    </xf>
    <xf numFmtId="56" fontId="13" fillId="0" borderId="2" xfId="7" applyNumberFormat="1" applyFont="1" applyBorder="1" applyAlignment="1">
      <alignment vertical="center" wrapText="1" shrinkToFit="1"/>
    </xf>
    <xf numFmtId="0" fontId="13" fillId="0" borderId="2" xfId="7" applyFont="1" applyBorder="1" applyAlignment="1">
      <alignment vertical="center" wrapText="1"/>
    </xf>
    <xf numFmtId="0" fontId="13" fillId="0" borderId="2" xfId="7" applyFont="1" applyBorder="1" applyAlignment="1">
      <alignment vertical="center" wrapText="1" shrinkToFit="1"/>
    </xf>
    <xf numFmtId="0" fontId="12" fillId="0" borderId="7" xfId="7" applyFont="1" applyBorder="1">
      <alignment vertical="center"/>
    </xf>
    <xf numFmtId="0" fontId="12" fillId="0" borderId="2" xfId="7" applyFont="1" applyBorder="1" applyAlignment="1">
      <alignment horizontal="left" vertical="center" wrapText="1"/>
    </xf>
    <xf numFmtId="0" fontId="12" fillId="0" borderId="2" xfId="7" applyFont="1" applyBorder="1" applyAlignment="1">
      <alignment vertical="center" wrapText="1"/>
    </xf>
    <xf numFmtId="56" fontId="12" fillId="0" borderId="2" xfId="7" applyNumberFormat="1" applyFont="1" applyBorder="1" applyAlignment="1">
      <alignment vertical="center" wrapText="1" shrinkToFit="1"/>
    </xf>
    <xf numFmtId="0" fontId="12" fillId="0" borderId="2" xfId="7" applyFont="1" applyBorder="1" applyAlignment="1">
      <alignment vertical="center" wrapText="1" shrinkToFit="1"/>
    </xf>
    <xf numFmtId="0" fontId="12" fillId="0" borderId="2" xfId="7" applyFont="1" applyBorder="1" applyAlignment="1">
      <alignment horizontal="left" vertical="center"/>
    </xf>
    <xf numFmtId="0" fontId="12" fillId="0" borderId="2" xfId="7" applyFont="1" applyBorder="1" applyAlignment="1">
      <alignment vertical="center" shrinkToFit="1"/>
    </xf>
    <xf numFmtId="0" fontId="12" fillId="0" borderId="2" xfId="7" applyFont="1" applyBorder="1">
      <alignment vertical="center"/>
    </xf>
    <xf numFmtId="0" fontId="12" fillId="0" borderId="0" xfId="7" applyFont="1" applyBorder="1">
      <alignment vertical="center"/>
    </xf>
    <xf numFmtId="0" fontId="13" fillId="0" borderId="8" xfId="7" applyFont="1" applyBorder="1">
      <alignment vertical="center"/>
    </xf>
    <xf numFmtId="0" fontId="13" fillId="0" borderId="0" xfId="7" applyFont="1" applyBorder="1">
      <alignment vertical="center"/>
    </xf>
    <xf numFmtId="0" fontId="13" fillId="0" borderId="0" xfId="7" applyFont="1" applyAlignment="1">
      <alignment horizontal="left" vertical="center" shrinkToFit="1"/>
    </xf>
    <xf numFmtId="0" fontId="12" fillId="0" borderId="0" xfId="7" applyFont="1" applyAlignment="1">
      <alignment horizontal="left" vertical="center" shrinkToFit="1"/>
    </xf>
    <xf numFmtId="0" fontId="13" fillId="0" borderId="3" xfId="7" applyFont="1" applyBorder="1" applyAlignment="1">
      <alignment horizontal="center" vertical="center"/>
    </xf>
    <xf numFmtId="0" fontId="13" fillId="0" borderId="4" xfId="7" applyFont="1" applyBorder="1" applyAlignment="1">
      <alignment horizontal="center" vertical="center"/>
    </xf>
    <xf numFmtId="0" fontId="13" fillId="0" borderId="5" xfId="7" applyFont="1" applyBorder="1" applyAlignment="1">
      <alignment horizontal="center" vertical="center"/>
    </xf>
    <xf numFmtId="0" fontId="12" fillId="0" borderId="0" xfId="7" applyFont="1" applyBorder="1" applyAlignment="1">
      <alignment horizontal="center" vertical="center"/>
    </xf>
    <xf numFmtId="0" fontId="13" fillId="0" borderId="2" xfId="7" applyFont="1" applyBorder="1" applyAlignment="1">
      <alignment horizontal="center" vertical="center"/>
    </xf>
    <xf numFmtId="0" fontId="13" fillId="0" borderId="3" xfId="7" applyFont="1" applyBorder="1" applyAlignment="1">
      <alignment vertical="center"/>
    </xf>
    <xf numFmtId="0" fontId="12" fillId="0" borderId="5" xfId="7" applyFont="1" applyBorder="1" applyAlignment="1">
      <alignment vertical="center"/>
    </xf>
    <xf numFmtId="0" fontId="12" fillId="0" borderId="4" xfId="7" applyFont="1" applyBorder="1" applyAlignment="1">
      <alignment vertical="center"/>
    </xf>
    <xf numFmtId="0" fontId="13" fillId="0" borderId="9" xfId="7" applyFont="1" applyBorder="1" applyAlignment="1">
      <alignment vertical="center" shrinkToFit="1"/>
    </xf>
    <xf numFmtId="0" fontId="13" fillId="0" borderId="9" xfId="7" applyFont="1" applyBorder="1">
      <alignment vertical="center"/>
    </xf>
    <xf numFmtId="0" fontId="12" fillId="0" borderId="6" xfId="7" applyFont="1" applyBorder="1" applyAlignment="1">
      <alignment vertical="center" shrinkToFit="1"/>
    </xf>
    <xf numFmtId="0" fontId="13" fillId="0" borderId="6" xfId="7" applyFont="1" applyBorder="1">
      <alignment vertical="center"/>
    </xf>
    <xf numFmtId="0" fontId="27" fillId="0" borderId="0" xfId="8" applyFont="1">
      <alignment vertical="center"/>
    </xf>
    <xf numFmtId="0" fontId="27" fillId="0" borderId="0" xfId="8" applyFont="1" applyAlignment="1">
      <alignment horizontal="right" vertical="center"/>
    </xf>
    <xf numFmtId="0" fontId="24" fillId="0" borderId="0" xfId="8" applyFont="1">
      <alignment vertical="center"/>
    </xf>
    <xf numFmtId="176" fontId="27" fillId="0" borderId="0" xfId="2" applyNumberFormat="1" applyFont="1" applyFill="1" applyAlignment="1">
      <alignment horizontal="left" vertical="center"/>
    </xf>
    <xf numFmtId="14" fontId="27" fillId="0" borderId="0" xfId="8" quotePrefix="1" applyNumberFormat="1" applyFont="1" applyAlignment="1">
      <alignment horizontal="right" vertical="center"/>
    </xf>
    <xf numFmtId="0" fontId="24" fillId="0" borderId="2" xfId="8" applyFont="1" applyBorder="1" applyAlignment="1">
      <alignment horizontal="center" vertical="center" shrinkToFit="1"/>
    </xf>
    <xf numFmtId="0" fontId="24" fillId="0" borderId="2" xfId="8" applyFont="1" applyBorder="1" applyAlignment="1">
      <alignment horizontal="distributed" vertical="center" justifyLastLine="1"/>
    </xf>
    <xf numFmtId="0" fontId="24" fillId="0" borderId="7" xfId="8" applyFont="1" applyBorder="1" applyAlignment="1">
      <alignment horizontal="distributed" vertical="center" justifyLastLine="1"/>
    </xf>
    <xf numFmtId="56" fontId="24" fillId="0" borderId="2" xfId="8" applyNumberFormat="1" applyFont="1" applyBorder="1" applyAlignment="1">
      <alignment vertical="center" wrapText="1" shrinkToFit="1"/>
    </xf>
    <xf numFmtId="0" fontId="24" fillId="0" borderId="2" xfId="8" applyFont="1" applyBorder="1" applyAlignment="1">
      <alignment vertical="center" wrapText="1"/>
    </xf>
    <xf numFmtId="0" fontId="24" fillId="0" borderId="2" xfId="8" applyFont="1" applyBorder="1" applyAlignment="1">
      <alignment vertical="center" wrapText="1" shrinkToFit="1"/>
    </xf>
    <xf numFmtId="0" fontId="24" fillId="0" borderId="7" xfId="8" applyFont="1" applyBorder="1">
      <alignment vertical="center"/>
    </xf>
    <xf numFmtId="0" fontId="24" fillId="0" borderId="2" xfId="8" applyFont="1" applyBorder="1" applyAlignment="1">
      <alignment horizontal="left" vertical="center"/>
    </xf>
    <xf numFmtId="0" fontId="24" fillId="0" borderId="2" xfId="8" applyFont="1" applyBorder="1" applyAlignment="1">
      <alignment horizontal="center" vertical="center"/>
    </xf>
    <xf numFmtId="0" fontId="24" fillId="0" borderId="2" xfId="8" applyFont="1" applyBorder="1" applyAlignment="1">
      <alignment vertical="center" shrinkToFit="1"/>
    </xf>
    <xf numFmtId="0" fontId="24" fillId="0" borderId="2" xfId="8" applyFont="1" applyBorder="1">
      <alignment vertical="center"/>
    </xf>
  </cellXfs>
  <cellStyles count="9">
    <cellStyle name="桁区切り" xfId="1" builtinId="6"/>
    <cellStyle name="標準" xfId="0" builtinId="0"/>
    <cellStyle name="標準 10" xfId="6" xr:uid="{66A1AACA-9BBF-41B3-BABC-684F65FFC9C2}"/>
    <cellStyle name="標準 2" xfId="5" xr:uid="{D9A547A4-E53C-4FF3-A20C-C15D358AE4D4}"/>
    <cellStyle name="標準 21 4 3" xfId="4" xr:uid="{FCC4276D-571E-4FAA-8461-A6108632DC5E}"/>
    <cellStyle name="標準 25 2" xfId="8" xr:uid="{64329452-02A0-4774-A5C3-94587D3F0311}"/>
    <cellStyle name="標準 26" xfId="7" xr:uid="{85C63036-CFA4-4ED0-9758-653E1D2A579E}"/>
    <cellStyle name="標準_17年度1四（消耗品費）2019～2023　" xfId="3" xr:uid="{C4B15FB9-3720-4723-BF5E-818556198EEC}"/>
    <cellStyle name="標準_決定済通知書等" xfId="2" xr:uid="{FAB9E466-772D-40A4-BC4A-874F64B911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23455;&#35336;&#31561;&#65289;&#20316;&#26989;&#29992;&#12502;&#12523;&#12478;&#12531;&#12411;&#12363;109&#202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2577;&#21578;&#26360;&#38306;&#20418;\&#39135;&#22120;&#27927;&#27972;&#31561;&#20316;&#26989;\&#35531;&#27714;&#26360;&#12539;&#20316;&#26989;&#30906;&#35469;&#31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訂正公告"/>
      <sheetName val="見積依頼"/>
      <sheetName val="見積書"/>
      <sheetName val="見積書（内訳）"/>
      <sheetName val="参考見積書（内訳）"/>
      <sheetName val="見積内訳"/>
      <sheetName val="参考見積書"/>
      <sheetName val="参考内訳"/>
      <sheetName val="同等品申請"/>
      <sheetName val="同等品申請（内訳）"/>
      <sheetName val="内訳"/>
      <sheetName val="予調"/>
      <sheetName val="済通"/>
      <sheetName val="012039"/>
      <sheetName val="012040"/>
      <sheetName val="012042"/>
      <sheetName val="120043"/>
      <sheetName val="済通作成用"/>
      <sheetName val="納品書"/>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2F2F-6C16-47CC-A55C-06B7BD84E977}">
  <sheetPr>
    <tabColor rgb="FF0070C0"/>
    <pageSetUpPr fitToPage="1"/>
  </sheetPr>
  <dimension ref="A1:K29"/>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371</v>
      </c>
      <c r="J4" s="7">
        <v>155</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I22</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
        <v>22</v>
      </c>
      <c r="C16" s="16"/>
      <c r="D16" s="17" t="s">
        <v>23</v>
      </c>
      <c r="E16" s="18"/>
      <c r="F16" s="19"/>
      <c r="G16" s="20"/>
      <c r="H16" s="21"/>
      <c r="I16" s="21">
        <f>H16*G16</f>
        <v>0</v>
      </c>
      <c r="J16" s="22"/>
    </row>
    <row r="17" spans="2:10" ht="50.1" customHeight="1" x14ac:dyDescent="0.15">
      <c r="B17" s="23"/>
      <c r="C17" s="24"/>
      <c r="D17" s="15" t="s">
        <v>24</v>
      </c>
      <c r="E17" s="16"/>
      <c r="F17" s="19"/>
      <c r="G17" s="20"/>
      <c r="H17" s="21"/>
      <c r="I17" s="21"/>
      <c r="J17" s="22"/>
    </row>
    <row r="18" spans="2:10" ht="50.1" customHeight="1" x14ac:dyDescent="0.15">
      <c r="B18" s="23"/>
      <c r="C18" s="24"/>
      <c r="D18" s="23"/>
      <c r="E18" s="24"/>
      <c r="F18" s="19"/>
      <c r="G18" s="20"/>
      <c r="H18" s="21"/>
      <c r="I18" s="21"/>
      <c r="J18" s="22"/>
    </row>
    <row r="19" spans="2:10" ht="50.1" customHeight="1" x14ac:dyDescent="0.15">
      <c r="B19" s="23"/>
      <c r="C19" s="24"/>
      <c r="D19" s="23"/>
      <c r="E19" s="24"/>
      <c r="F19" s="19"/>
      <c r="G19" s="20"/>
      <c r="H19" s="21"/>
      <c r="I19" s="21"/>
      <c r="J19" s="22"/>
    </row>
    <row r="20" spans="2:10" ht="50.1" customHeight="1" x14ac:dyDescent="0.15">
      <c r="B20" s="23"/>
      <c r="C20" s="24"/>
      <c r="D20" s="23"/>
      <c r="E20" s="24"/>
      <c r="F20" s="19"/>
      <c r="G20" s="20"/>
      <c r="H20" s="21"/>
      <c r="I20" s="21"/>
      <c r="J20" s="22"/>
    </row>
    <row r="21" spans="2:10" ht="50.1" customHeight="1" x14ac:dyDescent="0.15">
      <c r="B21" s="23"/>
      <c r="C21" s="24"/>
      <c r="D21" s="23"/>
      <c r="E21" s="24"/>
      <c r="F21" s="19"/>
      <c r="G21" s="20"/>
      <c r="H21" s="21"/>
      <c r="I21" s="21"/>
      <c r="J21" s="22"/>
    </row>
    <row r="22" spans="2:10" ht="35.1" customHeight="1" x14ac:dyDescent="0.15">
      <c r="B22" s="25" t="s">
        <v>25</v>
      </c>
      <c r="C22" s="26"/>
      <c r="D22" s="26"/>
      <c r="E22" s="26"/>
      <c r="F22" s="26"/>
      <c r="G22" s="26"/>
      <c r="H22" s="27"/>
      <c r="I22" s="21">
        <f>SUM($I$16:$I$21)</f>
        <v>0</v>
      </c>
      <c r="J22" s="28"/>
    </row>
    <row r="23" spans="2:10" ht="35.1" customHeight="1" x14ac:dyDescent="0.15">
      <c r="B23" s="29" t="s">
        <v>26</v>
      </c>
      <c r="C23" s="30">
        <v>46295</v>
      </c>
      <c r="D23" s="30"/>
      <c r="E23" s="30"/>
      <c r="F23" s="31" t="s">
        <v>27</v>
      </c>
      <c r="G23" s="31"/>
      <c r="H23" s="32" t="s">
        <v>372</v>
      </c>
      <c r="I23" s="32"/>
      <c r="J23" s="32"/>
    </row>
    <row r="24" spans="2:10" ht="24.6" customHeight="1" x14ac:dyDescent="0.2">
      <c r="B24" s="33" t="s">
        <v>28</v>
      </c>
    </row>
    <row r="25" spans="2:10" ht="24.6" customHeight="1" x14ac:dyDescent="0.2">
      <c r="B25" s="33" t="s">
        <v>29</v>
      </c>
    </row>
    <row r="26" spans="2:10" ht="24.6" customHeight="1" x14ac:dyDescent="0.2">
      <c r="B26" s="34" t="s">
        <v>30</v>
      </c>
    </row>
    <row r="27" spans="2:10" ht="24.6" customHeight="1" x14ac:dyDescent="0.2">
      <c r="B27" s="34" t="s">
        <v>31</v>
      </c>
    </row>
    <row r="28" spans="2:10" ht="24.6" customHeight="1" x14ac:dyDescent="0.2">
      <c r="B28" s="33" t="s">
        <v>32</v>
      </c>
    </row>
    <row r="29" spans="2:10" ht="24.6" customHeight="1" x14ac:dyDescent="0.2">
      <c r="B29" s="33"/>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EA664-6D21-4662-B6B5-669829763F03}">
  <sheetPr>
    <tabColor rgb="FF0070C0"/>
    <pageSetUpPr fitToPage="1"/>
  </sheetPr>
  <dimension ref="A1:J123"/>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57" customWidth="1"/>
    <col min="2" max="2" width="15.375" style="58" customWidth="1"/>
    <col min="3" max="3" width="26" style="59" customWidth="1"/>
    <col min="4" max="4" width="33.25" style="60" customWidth="1"/>
    <col min="5" max="5" width="5.25" style="61" customWidth="1"/>
    <col min="6" max="6" width="5.25" style="62" customWidth="1"/>
    <col min="7" max="7" width="9.875" style="37" customWidth="1"/>
    <col min="8" max="8" width="9.875" style="63" customWidth="1"/>
    <col min="9" max="9" width="32.25" style="63" customWidth="1"/>
    <col min="10" max="16384" width="9" style="52"/>
  </cols>
  <sheetData>
    <row r="1" spans="1:10" s="36" customFormat="1" ht="17.25" x14ac:dyDescent="0.4">
      <c r="A1" s="35"/>
      <c r="G1" s="37"/>
      <c r="H1" s="38"/>
      <c r="I1" s="38" t="s">
        <v>33</v>
      </c>
    </row>
    <row r="2" spans="1:10" s="36" customFormat="1" ht="23.25" customHeight="1" x14ac:dyDescent="0.4">
      <c r="A2" s="39" t="s">
        <v>34</v>
      </c>
      <c r="B2" s="39"/>
      <c r="C2" s="39"/>
      <c r="D2" s="39"/>
      <c r="E2" s="39"/>
      <c r="F2" s="39"/>
      <c r="G2" s="39"/>
      <c r="H2" s="39"/>
      <c r="I2" s="39"/>
    </row>
    <row r="3" spans="1:10" s="43" customFormat="1" ht="35.1" customHeight="1" x14ac:dyDescent="0.4">
      <c r="A3" s="40" t="s">
        <v>35</v>
      </c>
      <c r="B3" s="40" t="s">
        <v>36</v>
      </c>
      <c r="C3" s="40" t="s">
        <v>37</v>
      </c>
      <c r="D3" s="40" t="s">
        <v>38</v>
      </c>
      <c r="E3" s="40" t="s">
        <v>39</v>
      </c>
      <c r="F3" s="41" t="s">
        <v>40</v>
      </c>
      <c r="G3" s="42" t="s">
        <v>41</v>
      </c>
      <c r="H3" s="40" t="s">
        <v>42</v>
      </c>
      <c r="I3" s="40" t="s">
        <v>43</v>
      </c>
      <c r="J3" s="36"/>
    </row>
    <row r="4" spans="1:10" s="43" customFormat="1" ht="60" customHeight="1" x14ac:dyDescent="0.4">
      <c r="A4" s="44">
        <v>1</v>
      </c>
      <c r="B4" s="45" t="s">
        <v>44</v>
      </c>
      <c r="C4" s="46" t="s">
        <v>45</v>
      </c>
      <c r="D4" s="47" t="s">
        <v>46</v>
      </c>
      <c r="E4" s="46" t="s">
        <v>47</v>
      </c>
      <c r="F4" s="46">
        <v>1</v>
      </c>
      <c r="G4" s="48"/>
      <c r="H4" s="49">
        <f>F4*G4</f>
        <v>0</v>
      </c>
      <c r="I4" s="50" t="s">
        <v>48</v>
      </c>
      <c r="J4" s="36"/>
    </row>
    <row r="5" spans="1:10" s="43" customFormat="1" ht="60" customHeight="1" x14ac:dyDescent="0.4">
      <c r="A5" s="44">
        <v>2</v>
      </c>
      <c r="B5" s="45" t="s">
        <v>44</v>
      </c>
      <c r="C5" s="46" t="s">
        <v>45</v>
      </c>
      <c r="D5" s="47" t="s">
        <v>49</v>
      </c>
      <c r="E5" s="46" t="s">
        <v>47</v>
      </c>
      <c r="F5" s="46">
        <v>3</v>
      </c>
      <c r="G5" s="48"/>
      <c r="H5" s="49">
        <f t="shared" ref="H5:H68" si="0">F5*G5</f>
        <v>0</v>
      </c>
      <c r="I5" s="50" t="s">
        <v>48</v>
      </c>
    </row>
    <row r="6" spans="1:10" s="43" customFormat="1" ht="60" customHeight="1" x14ac:dyDescent="0.4">
      <c r="A6" s="44">
        <v>3</v>
      </c>
      <c r="B6" s="45" t="s">
        <v>44</v>
      </c>
      <c r="C6" s="46" t="s">
        <v>45</v>
      </c>
      <c r="D6" s="47" t="s">
        <v>50</v>
      </c>
      <c r="E6" s="46" t="s">
        <v>47</v>
      </c>
      <c r="F6" s="46">
        <v>2</v>
      </c>
      <c r="G6" s="48"/>
      <c r="H6" s="49">
        <f t="shared" si="0"/>
        <v>0</v>
      </c>
      <c r="I6" s="50" t="s">
        <v>48</v>
      </c>
    </row>
    <row r="7" spans="1:10" s="43" customFormat="1" ht="60" customHeight="1" x14ac:dyDescent="0.4">
      <c r="A7" s="44">
        <v>4</v>
      </c>
      <c r="B7" s="45" t="s">
        <v>44</v>
      </c>
      <c r="C7" s="46" t="s">
        <v>45</v>
      </c>
      <c r="D7" s="47" t="s">
        <v>51</v>
      </c>
      <c r="E7" s="46" t="s">
        <v>47</v>
      </c>
      <c r="F7" s="46">
        <v>2</v>
      </c>
      <c r="G7" s="48"/>
      <c r="H7" s="49">
        <f t="shared" si="0"/>
        <v>0</v>
      </c>
      <c r="I7" s="50" t="s">
        <v>48</v>
      </c>
    </row>
    <row r="8" spans="1:10" s="43" customFormat="1" ht="60" customHeight="1" x14ac:dyDescent="0.4">
      <c r="A8" s="44">
        <v>5</v>
      </c>
      <c r="B8" s="45" t="s">
        <v>44</v>
      </c>
      <c r="C8" s="46" t="s">
        <v>52</v>
      </c>
      <c r="D8" s="47" t="s">
        <v>53</v>
      </c>
      <c r="E8" s="46" t="s">
        <v>47</v>
      </c>
      <c r="F8" s="46">
        <v>1</v>
      </c>
      <c r="G8" s="48"/>
      <c r="H8" s="49">
        <f t="shared" si="0"/>
        <v>0</v>
      </c>
      <c r="I8" s="50" t="s">
        <v>48</v>
      </c>
    </row>
    <row r="9" spans="1:10" s="43" customFormat="1" ht="60" customHeight="1" x14ac:dyDescent="0.4">
      <c r="A9" s="44">
        <v>6</v>
      </c>
      <c r="B9" s="45" t="s">
        <v>44</v>
      </c>
      <c r="C9" s="46" t="s">
        <v>52</v>
      </c>
      <c r="D9" s="47" t="s">
        <v>54</v>
      </c>
      <c r="E9" s="46" t="s">
        <v>47</v>
      </c>
      <c r="F9" s="46">
        <v>3</v>
      </c>
      <c r="G9" s="48"/>
      <c r="H9" s="49">
        <f t="shared" si="0"/>
        <v>0</v>
      </c>
      <c r="I9" s="50" t="s">
        <v>48</v>
      </c>
    </row>
    <row r="10" spans="1:10" s="43" customFormat="1" ht="60" customHeight="1" x14ac:dyDescent="0.4">
      <c r="A10" s="44">
        <v>7</v>
      </c>
      <c r="B10" s="45" t="s">
        <v>44</v>
      </c>
      <c r="C10" s="46" t="s">
        <v>52</v>
      </c>
      <c r="D10" s="47" t="s">
        <v>55</v>
      </c>
      <c r="E10" s="46" t="s">
        <v>47</v>
      </c>
      <c r="F10" s="46">
        <v>2</v>
      </c>
      <c r="G10" s="48"/>
      <c r="H10" s="49">
        <f t="shared" si="0"/>
        <v>0</v>
      </c>
      <c r="I10" s="50" t="s">
        <v>48</v>
      </c>
    </row>
    <row r="11" spans="1:10" s="43" customFormat="1" ht="60" customHeight="1" x14ac:dyDescent="0.4">
      <c r="A11" s="44">
        <v>8</v>
      </c>
      <c r="B11" s="45" t="s">
        <v>44</v>
      </c>
      <c r="C11" s="46" t="s">
        <v>52</v>
      </c>
      <c r="D11" s="47" t="s">
        <v>56</v>
      </c>
      <c r="E11" s="46" t="s">
        <v>47</v>
      </c>
      <c r="F11" s="46">
        <v>2</v>
      </c>
      <c r="G11" s="48"/>
      <c r="H11" s="49">
        <f t="shared" si="0"/>
        <v>0</v>
      </c>
      <c r="I11" s="50" t="s">
        <v>48</v>
      </c>
    </row>
    <row r="12" spans="1:10" s="43" customFormat="1" ht="60" customHeight="1" x14ac:dyDescent="0.4">
      <c r="A12" s="44">
        <v>9</v>
      </c>
      <c r="B12" s="45" t="s">
        <v>57</v>
      </c>
      <c r="C12" s="46" t="s">
        <v>58</v>
      </c>
      <c r="D12" s="47" t="s">
        <v>59</v>
      </c>
      <c r="E12" s="46" t="s">
        <v>47</v>
      </c>
      <c r="F12" s="46">
        <v>1</v>
      </c>
      <c r="G12" s="48"/>
      <c r="H12" s="49">
        <f t="shared" si="0"/>
        <v>0</v>
      </c>
      <c r="I12" s="50" t="s">
        <v>60</v>
      </c>
    </row>
    <row r="13" spans="1:10" s="43" customFormat="1" ht="60" customHeight="1" x14ac:dyDescent="0.4">
      <c r="A13" s="44">
        <v>10</v>
      </c>
      <c r="B13" s="45" t="s">
        <v>57</v>
      </c>
      <c r="C13" s="46" t="s">
        <v>58</v>
      </c>
      <c r="D13" s="47" t="s">
        <v>61</v>
      </c>
      <c r="E13" s="51" t="s">
        <v>47</v>
      </c>
      <c r="F13" s="46">
        <v>1</v>
      </c>
      <c r="G13" s="48"/>
      <c r="H13" s="49">
        <f t="shared" si="0"/>
        <v>0</v>
      </c>
      <c r="I13" s="50" t="s">
        <v>60</v>
      </c>
    </row>
    <row r="14" spans="1:10" s="43" customFormat="1" ht="60" customHeight="1" x14ac:dyDescent="0.4">
      <c r="A14" s="44">
        <v>11</v>
      </c>
      <c r="B14" s="45" t="s">
        <v>57</v>
      </c>
      <c r="C14" s="46" t="s">
        <v>62</v>
      </c>
      <c r="D14" s="47" t="s">
        <v>63</v>
      </c>
      <c r="E14" s="51" t="s">
        <v>47</v>
      </c>
      <c r="F14" s="46">
        <v>1</v>
      </c>
      <c r="G14" s="48"/>
      <c r="H14" s="49">
        <f t="shared" si="0"/>
        <v>0</v>
      </c>
      <c r="I14" s="50" t="s">
        <v>64</v>
      </c>
    </row>
    <row r="15" spans="1:10" s="43" customFormat="1" ht="60" customHeight="1" x14ac:dyDescent="0.4">
      <c r="A15" s="44">
        <v>12</v>
      </c>
      <c r="B15" s="45" t="s">
        <v>57</v>
      </c>
      <c r="C15" s="46" t="s">
        <v>65</v>
      </c>
      <c r="D15" s="47" t="s">
        <v>66</v>
      </c>
      <c r="E15" s="51" t="s">
        <v>47</v>
      </c>
      <c r="F15" s="46">
        <v>3</v>
      </c>
      <c r="G15" s="48"/>
      <c r="H15" s="49">
        <f t="shared" si="0"/>
        <v>0</v>
      </c>
      <c r="I15" s="50" t="s">
        <v>67</v>
      </c>
    </row>
    <row r="16" spans="1:10" s="43" customFormat="1" ht="60" customHeight="1" x14ac:dyDescent="0.4">
      <c r="A16" s="44">
        <v>13</v>
      </c>
      <c r="B16" s="45" t="s">
        <v>57</v>
      </c>
      <c r="C16" s="46" t="s">
        <v>65</v>
      </c>
      <c r="D16" s="47" t="s">
        <v>68</v>
      </c>
      <c r="E16" s="51" t="s">
        <v>47</v>
      </c>
      <c r="F16" s="46">
        <v>3</v>
      </c>
      <c r="G16" s="48"/>
      <c r="H16" s="49">
        <f t="shared" si="0"/>
        <v>0</v>
      </c>
      <c r="I16" s="50" t="s">
        <v>67</v>
      </c>
    </row>
    <row r="17" spans="1:9" s="43" customFormat="1" ht="60" customHeight="1" x14ac:dyDescent="0.4">
      <c r="A17" s="44">
        <v>14</v>
      </c>
      <c r="B17" s="45" t="s">
        <v>57</v>
      </c>
      <c r="C17" s="46" t="s">
        <v>65</v>
      </c>
      <c r="D17" s="47" t="s">
        <v>69</v>
      </c>
      <c r="E17" s="51" t="s">
        <v>47</v>
      </c>
      <c r="F17" s="46">
        <v>3</v>
      </c>
      <c r="G17" s="48"/>
      <c r="H17" s="49">
        <f t="shared" si="0"/>
        <v>0</v>
      </c>
      <c r="I17" s="50" t="s">
        <v>67</v>
      </c>
    </row>
    <row r="18" spans="1:9" s="43" customFormat="1" ht="60" customHeight="1" x14ac:dyDescent="0.4">
      <c r="A18" s="44">
        <v>15</v>
      </c>
      <c r="B18" s="45" t="s">
        <v>57</v>
      </c>
      <c r="C18" s="46" t="s">
        <v>65</v>
      </c>
      <c r="D18" s="47" t="s">
        <v>70</v>
      </c>
      <c r="E18" s="51" t="s">
        <v>47</v>
      </c>
      <c r="F18" s="46">
        <v>2</v>
      </c>
      <c r="G18" s="48"/>
      <c r="H18" s="49">
        <f t="shared" si="0"/>
        <v>0</v>
      </c>
      <c r="I18" s="50" t="s">
        <v>67</v>
      </c>
    </row>
    <row r="19" spans="1:9" s="43" customFormat="1" ht="60" customHeight="1" x14ac:dyDescent="0.4">
      <c r="A19" s="44">
        <v>16</v>
      </c>
      <c r="B19" s="45" t="s">
        <v>57</v>
      </c>
      <c r="C19" s="46" t="s">
        <v>65</v>
      </c>
      <c r="D19" s="47" t="s">
        <v>71</v>
      </c>
      <c r="E19" s="51" t="s">
        <v>47</v>
      </c>
      <c r="F19" s="46">
        <v>2</v>
      </c>
      <c r="G19" s="48"/>
      <c r="H19" s="49">
        <f t="shared" si="0"/>
        <v>0</v>
      </c>
      <c r="I19" s="50" t="s">
        <v>67</v>
      </c>
    </row>
    <row r="20" spans="1:9" s="43" customFormat="1" ht="60" customHeight="1" x14ac:dyDescent="0.4">
      <c r="A20" s="44">
        <v>17</v>
      </c>
      <c r="B20" s="45" t="s">
        <v>57</v>
      </c>
      <c r="C20" s="46" t="s">
        <v>65</v>
      </c>
      <c r="D20" s="47" t="s">
        <v>72</v>
      </c>
      <c r="E20" s="51" t="s">
        <v>47</v>
      </c>
      <c r="F20" s="46">
        <v>1</v>
      </c>
      <c r="G20" s="48"/>
      <c r="H20" s="49">
        <f t="shared" si="0"/>
        <v>0</v>
      </c>
      <c r="I20" s="50" t="s">
        <v>67</v>
      </c>
    </row>
    <row r="21" spans="1:9" s="43" customFormat="1" ht="60" customHeight="1" x14ac:dyDescent="0.4">
      <c r="A21" s="44">
        <v>18</v>
      </c>
      <c r="B21" s="45" t="s">
        <v>57</v>
      </c>
      <c r="C21" s="46" t="s">
        <v>73</v>
      </c>
      <c r="D21" s="47" t="s">
        <v>74</v>
      </c>
      <c r="E21" s="51" t="s">
        <v>47</v>
      </c>
      <c r="F21" s="46">
        <v>24</v>
      </c>
      <c r="G21" s="48"/>
      <c r="H21" s="49">
        <f t="shared" si="0"/>
        <v>0</v>
      </c>
      <c r="I21" s="50" t="s">
        <v>75</v>
      </c>
    </row>
    <row r="22" spans="1:9" s="43" customFormat="1" ht="60" customHeight="1" x14ac:dyDescent="0.4">
      <c r="A22" s="44">
        <v>19</v>
      </c>
      <c r="B22" s="45" t="s">
        <v>57</v>
      </c>
      <c r="C22" s="46" t="s">
        <v>76</v>
      </c>
      <c r="D22" s="47" t="s">
        <v>77</v>
      </c>
      <c r="E22" s="51" t="s">
        <v>47</v>
      </c>
      <c r="F22" s="46">
        <v>2</v>
      </c>
      <c r="G22" s="48"/>
      <c r="H22" s="49">
        <f t="shared" si="0"/>
        <v>0</v>
      </c>
      <c r="I22" s="50" t="s">
        <v>78</v>
      </c>
    </row>
    <row r="23" spans="1:9" s="43" customFormat="1" ht="60" customHeight="1" x14ac:dyDescent="0.4">
      <c r="A23" s="44">
        <v>20</v>
      </c>
      <c r="B23" s="45" t="s">
        <v>57</v>
      </c>
      <c r="C23" s="46" t="s">
        <v>79</v>
      </c>
      <c r="D23" s="47" t="s">
        <v>80</v>
      </c>
      <c r="E23" s="51" t="s">
        <v>47</v>
      </c>
      <c r="F23" s="46">
        <v>2</v>
      </c>
      <c r="G23" s="48"/>
      <c r="H23" s="49">
        <f t="shared" si="0"/>
        <v>0</v>
      </c>
      <c r="I23" s="50" t="s">
        <v>81</v>
      </c>
    </row>
    <row r="24" spans="1:9" s="43" customFormat="1" ht="60" customHeight="1" x14ac:dyDescent="0.4">
      <c r="A24" s="44">
        <v>21</v>
      </c>
      <c r="B24" s="45" t="s">
        <v>57</v>
      </c>
      <c r="C24" s="46" t="s">
        <v>79</v>
      </c>
      <c r="D24" s="47" t="s">
        <v>82</v>
      </c>
      <c r="E24" s="51" t="s">
        <v>47</v>
      </c>
      <c r="F24" s="46">
        <v>1</v>
      </c>
      <c r="G24" s="48"/>
      <c r="H24" s="49">
        <f t="shared" si="0"/>
        <v>0</v>
      </c>
      <c r="I24" s="50" t="s">
        <v>83</v>
      </c>
    </row>
    <row r="25" spans="1:9" s="43" customFormat="1" ht="60" customHeight="1" x14ac:dyDescent="0.4">
      <c r="A25" s="44">
        <v>22</v>
      </c>
      <c r="B25" s="45" t="s">
        <v>57</v>
      </c>
      <c r="C25" s="46" t="s">
        <v>84</v>
      </c>
      <c r="D25" s="47" t="s">
        <v>85</v>
      </c>
      <c r="E25" s="51" t="s">
        <v>47</v>
      </c>
      <c r="F25" s="46">
        <v>20</v>
      </c>
      <c r="G25" s="48"/>
      <c r="H25" s="49">
        <f t="shared" si="0"/>
        <v>0</v>
      </c>
      <c r="I25" s="50" t="s">
        <v>86</v>
      </c>
    </row>
    <row r="26" spans="1:9" s="43" customFormat="1" ht="60" customHeight="1" x14ac:dyDescent="0.4">
      <c r="A26" s="44">
        <v>23</v>
      </c>
      <c r="B26" s="45" t="s">
        <v>57</v>
      </c>
      <c r="C26" s="46" t="s">
        <v>87</v>
      </c>
      <c r="D26" s="47" t="s">
        <v>88</v>
      </c>
      <c r="E26" s="51" t="s">
        <v>89</v>
      </c>
      <c r="F26" s="46">
        <v>10</v>
      </c>
      <c r="G26" s="48"/>
      <c r="H26" s="49">
        <f t="shared" si="0"/>
        <v>0</v>
      </c>
      <c r="I26" s="50" t="s">
        <v>90</v>
      </c>
    </row>
    <row r="27" spans="1:9" s="43" customFormat="1" ht="60" customHeight="1" x14ac:dyDescent="0.4">
      <c r="A27" s="44">
        <v>24</v>
      </c>
      <c r="B27" s="45" t="s">
        <v>57</v>
      </c>
      <c r="C27" s="46" t="s">
        <v>87</v>
      </c>
      <c r="D27" s="47" t="s">
        <v>91</v>
      </c>
      <c r="E27" s="51" t="s">
        <v>89</v>
      </c>
      <c r="F27" s="46">
        <v>10</v>
      </c>
      <c r="G27" s="48"/>
      <c r="H27" s="49">
        <f t="shared" si="0"/>
        <v>0</v>
      </c>
      <c r="I27" s="50" t="s">
        <v>92</v>
      </c>
    </row>
    <row r="28" spans="1:9" s="43" customFormat="1" ht="60" customHeight="1" x14ac:dyDescent="0.4">
      <c r="A28" s="44">
        <v>25</v>
      </c>
      <c r="B28" s="45" t="s">
        <v>57</v>
      </c>
      <c r="C28" s="46" t="s">
        <v>93</v>
      </c>
      <c r="D28" s="47" t="s">
        <v>94</v>
      </c>
      <c r="E28" s="51" t="s">
        <v>47</v>
      </c>
      <c r="F28" s="46">
        <v>10</v>
      </c>
      <c r="G28" s="48"/>
      <c r="H28" s="49">
        <f t="shared" si="0"/>
        <v>0</v>
      </c>
      <c r="I28" s="50" t="s">
        <v>95</v>
      </c>
    </row>
    <row r="29" spans="1:9" s="43" customFormat="1" ht="60" customHeight="1" x14ac:dyDescent="0.4">
      <c r="A29" s="44">
        <v>26</v>
      </c>
      <c r="B29" s="45" t="s">
        <v>57</v>
      </c>
      <c r="C29" s="46" t="s">
        <v>96</v>
      </c>
      <c r="D29" s="47" t="s">
        <v>97</v>
      </c>
      <c r="E29" s="51" t="s">
        <v>47</v>
      </c>
      <c r="F29" s="46">
        <v>20</v>
      </c>
      <c r="G29" s="48"/>
      <c r="H29" s="49">
        <f t="shared" si="0"/>
        <v>0</v>
      </c>
      <c r="I29" s="50" t="s">
        <v>98</v>
      </c>
    </row>
    <row r="30" spans="1:9" s="43" customFormat="1" ht="60" customHeight="1" x14ac:dyDescent="0.4">
      <c r="A30" s="44">
        <v>27</v>
      </c>
      <c r="B30" s="45" t="s">
        <v>57</v>
      </c>
      <c r="C30" s="46" t="s">
        <v>96</v>
      </c>
      <c r="D30" s="47" t="s">
        <v>99</v>
      </c>
      <c r="E30" s="51" t="s">
        <v>47</v>
      </c>
      <c r="F30" s="46">
        <v>20</v>
      </c>
      <c r="G30" s="48"/>
      <c r="H30" s="49">
        <f t="shared" si="0"/>
        <v>0</v>
      </c>
      <c r="I30" s="50" t="s">
        <v>98</v>
      </c>
    </row>
    <row r="31" spans="1:9" s="43" customFormat="1" ht="60" customHeight="1" x14ac:dyDescent="0.4">
      <c r="A31" s="44">
        <v>28</v>
      </c>
      <c r="B31" s="45" t="s">
        <v>57</v>
      </c>
      <c r="C31" s="46" t="s">
        <v>96</v>
      </c>
      <c r="D31" s="47" t="s">
        <v>100</v>
      </c>
      <c r="E31" s="51" t="s">
        <v>47</v>
      </c>
      <c r="F31" s="46">
        <v>20</v>
      </c>
      <c r="G31" s="48"/>
      <c r="H31" s="49">
        <f t="shared" si="0"/>
        <v>0</v>
      </c>
      <c r="I31" s="50" t="s">
        <v>98</v>
      </c>
    </row>
    <row r="32" spans="1:9" s="43" customFormat="1" ht="60" customHeight="1" x14ac:dyDescent="0.4">
      <c r="A32" s="44">
        <v>29</v>
      </c>
      <c r="B32" s="45" t="s">
        <v>57</v>
      </c>
      <c r="C32" s="46" t="s">
        <v>96</v>
      </c>
      <c r="D32" s="47" t="s">
        <v>101</v>
      </c>
      <c r="E32" s="51" t="s">
        <v>47</v>
      </c>
      <c r="F32" s="46">
        <v>20</v>
      </c>
      <c r="G32" s="48"/>
      <c r="H32" s="49">
        <f t="shared" si="0"/>
        <v>0</v>
      </c>
      <c r="I32" s="50" t="s">
        <v>98</v>
      </c>
    </row>
    <row r="33" spans="1:9" s="43" customFormat="1" ht="60" customHeight="1" x14ac:dyDescent="0.4">
      <c r="A33" s="44">
        <v>30</v>
      </c>
      <c r="B33" s="45" t="s">
        <v>57</v>
      </c>
      <c r="C33" s="46" t="s">
        <v>102</v>
      </c>
      <c r="D33" s="47" t="s">
        <v>103</v>
      </c>
      <c r="E33" s="51" t="s">
        <v>47</v>
      </c>
      <c r="F33" s="46">
        <v>1</v>
      </c>
      <c r="G33" s="48"/>
      <c r="H33" s="49">
        <f t="shared" si="0"/>
        <v>0</v>
      </c>
      <c r="I33" s="50" t="s">
        <v>104</v>
      </c>
    </row>
    <row r="34" spans="1:9" s="43" customFormat="1" ht="60" customHeight="1" x14ac:dyDescent="0.4">
      <c r="A34" s="44">
        <v>31</v>
      </c>
      <c r="B34" s="45" t="s">
        <v>57</v>
      </c>
      <c r="C34" s="46" t="s">
        <v>105</v>
      </c>
      <c r="D34" s="47" t="s">
        <v>106</v>
      </c>
      <c r="E34" s="51" t="s">
        <v>47</v>
      </c>
      <c r="F34" s="46">
        <v>2</v>
      </c>
      <c r="G34" s="48"/>
      <c r="H34" s="49">
        <f t="shared" si="0"/>
        <v>0</v>
      </c>
      <c r="I34" s="50" t="s">
        <v>107</v>
      </c>
    </row>
    <row r="35" spans="1:9" s="43" customFormat="1" ht="60" customHeight="1" x14ac:dyDescent="0.4">
      <c r="A35" s="44">
        <v>32</v>
      </c>
      <c r="B35" s="45" t="s">
        <v>57</v>
      </c>
      <c r="C35" s="46" t="s">
        <v>105</v>
      </c>
      <c r="D35" s="47" t="s">
        <v>108</v>
      </c>
      <c r="E35" s="51" t="s">
        <v>47</v>
      </c>
      <c r="F35" s="46">
        <v>2</v>
      </c>
      <c r="G35" s="48"/>
      <c r="H35" s="49">
        <f t="shared" si="0"/>
        <v>0</v>
      </c>
      <c r="I35" s="50" t="s">
        <v>107</v>
      </c>
    </row>
    <row r="36" spans="1:9" s="43" customFormat="1" ht="60" customHeight="1" x14ac:dyDescent="0.4">
      <c r="A36" s="44">
        <v>33</v>
      </c>
      <c r="B36" s="45" t="s">
        <v>109</v>
      </c>
      <c r="C36" s="46" t="s">
        <v>110</v>
      </c>
      <c r="D36" s="47" t="s">
        <v>111</v>
      </c>
      <c r="E36" s="51" t="s">
        <v>47</v>
      </c>
      <c r="F36" s="46">
        <v>2</v>
      </c>
      <c r="G36" s="48"/>
      <c r="H36" s="49">
        <f t="shared" si="0"/>
        <v>0</v>
      </c>
      <c r="I36" s="50" t="s">
        <v>112</v>
      </c>
    </row>
    <row r="37" spans="1:9" s="43" customFormat="1" ht="60" customHeight="1" x14ac:dyDescent="0.4">
      <c r="A37" s="44">
        <v>34</v>
      </c>
      <c r="B37" s="45" t="s">
        <v>109</v>
      </c>
      <c r="C37" s="46" t="s">
        <v>113</v>
      </c>
      <c r="D37" s="47" t="s">
        <v>114</v>
      </c>
      <c r="E37" s="51" t="s">
        <v>47</v>
      </c>
      <c r="F37" s="46">
        <v>5</v>
      </c>
      <c r="G37" s="48"/>
      <c r="H37" s="49">
        <f t="shared" si="0"/>
        <v>0</v>
      </c>
      <c r="I37" s="50" t="s">
        <v>115</v>
      </c>
    </row>
    <row r="38" spans="1:9" s="43" customFormat="1" ht="60" customHeight="1" x14ac:dyDescent="0.4">
      <c r="A38" s="44">
        <v>35</v>
      </c>
      <c r="B38" s="45" t="s">
        <v>109</v>
      </c>
      <c r="C38" s="46" t="s">
        <v>116</v>
      </c>
      <c r="D38" s="47" t="s">
        <v>117</v>
      </c>
      <c r="E38" s="51" t="s">
        <v>47</v>
      </c>
      <c r="F38" s="46">
        <v>5</v>
      </c>
      <c r="G38" s="48"/>
      <c r="H38" s="49">
        <f t="shared" si="0"/>
        <v>0</v>
      </c>
      <c r="I38" s="50" t="s">
        <v>118</v>
      </c>
    </row>
    <row r="39" spans="1:9" s="43" customFormat="1" ht="60" customHeight="1" x14ac:dyDescent="0.4">
      <c r="A39" s="44">
        <v>36</v>
      </c>
      <c r="B39" s="45" t="s">
        <v>109</v>
      </c>
      <c r="C39" s="46" t="s">
        <v>119</v>
      </c>
      <c r="D39" s="47" t="s">
        <v>120</v>
      </c>
      <c r="E39" s="51" t="s">
        <v>121</v>
      </c>
      <c r="F39" s="46">
        <v>1</v>
      </c>
      <c r="G39" s="48"/>
      <c r="H39" s="49">
        <f t="shared" si="0"/>
        <v>0</v>
      </c>
      <c r="I39" s="50" t="s">
        <v>122</v>
      </c>
    </row>
    <row r="40" spans="1:9" s="43" customFormat="1" ht="60" customHeight="1" x14ac:dyDescent="0.4">
      <c r="A40" s="44">
        <v>37</v>
      </c>
      <c r="B40" s="45" t="s">
        <v>109</v>
      </c>
      <c r="C40" s="46" t="s">
        <v>123</v>
      </c>
      <c r="D40" s="47" t="s">
        <v>124</v>
      </c>
      <c r="E40" s="51" t="s">
        <v>125</v>
      </c>
      <c r="F40" s="46">
        <v>3</v>
      </c>
      <c r="G40" s="48"/>
      <c r="H40" s="49">
        <f t="shared" si="0"/>
        <v>0</v>
      </c>
      <c r="I40" s="50" t="s">
        <v>126</v>
      </c>
    </row>
    <row r="41" spans="1:9" s="43" customFormat="1" ht="60" customHeight="1" x14ac:dyDescent="0.4">
      <c r="A41" s="44">
        <v>38</v>
      </c>
      <c r="B41" s="45" t="s">
        <v>109</v>
      </c>
      <c r="C41" s="46" t="s">
        <v>123</v>
      </c>
      <c r="D41" s="47" t="s">
        <v>127</v>
      </c>
      <c r="E41" s="51" t="s">
        <v>125</v>
      </c>
      <c r="F41" s="46">
        <v>3</v>
      </c>
      <c r="G41" s="48"/>
      <c r="H41" s="49">
        <f t="shared" si="0"/>
        <v>0</v>
      </c>
      <c r="I41" s="50" t="s">
        <v>126</v>
      </c>
    </row>
    <row r="42" spans="1:9" s="43" customFormat="1" ht="60" customHeight="1" x14ac:dyDescent="0.4">
      <c r="A42" s="44">
        <v>39</v>
      </c>
      <c r="B42" s="45" t="s">
        <v>109</v>
      </c>
      <c r="C42" s="46" t="s">
        <v>128</v>
      </c>
      <c r="D42" s="47" t="s">
        <v>129</v>
      </c>
      <c r="E42" s="51" t="s">
        <v>47</v>
      </c>
      <c r="F42" s="46">
        <v>5</v>
      </c>
      <c r="G42" s="48"/>
      <c r="H42" s="49">
        <f t="shared" si="0"/>
        <v>0</v>
      </c>
      <c r="I42" s="50" t="s">
        <v>130</v>
      </c>
    </row>
    <row r="43" spans="1:9" s="43" customFormat="1" ht="60" customHeight="1" x14ac:dyDescent="0.4">
      <c r="A43" s="44">
        <v>40</v>
      </c>
      <c r="B43" s="45" t="s">
        <v>109</v>
      </c>
      <c r="C43" s="46" t="s">
        <v>131</v>
      </c>
      <c r="D43" s="47" t="s">
        <v>132</v>
      </c>
      <c r="E43" s="51" t="s">
        <v>125</v>
      </c>
      <c r="F43" s="46">
        <v>10</v>
      </c>
      <c r="G43" s="48"/>
      <c r="H43" s="49">
        <f t="shared" si="0"/>
        <v>0</v>
      </c>
      <c r="I43" s="50" t="s">
        <v>133</v>
      </c>
    </row>
    <row r="44" spans="1:9" s="43" customFormat="1" ht="60" customHeight="1" x14ac:dyDescent="0.4">
      <c r="A44" s="44">
        <v>41</v>
      </c>
      <c r="B44" s="45" t="s">
        <v>109</v>
      </c>
      <c r="C44" s="46" t="s">
        <v>131</v>
      </c>
      <c r="D44" s="47" t="s">
        <v>134</v>
      </c>
      <c r="E44" s="51" t="s">
        <v>125</v>
      </c>
      <c r="F44" s="46">
        <v>10</v>
      </c>
      <c r="G44" s="48"/>
      <c r="H44" s="49">
        <f t="shared" si="0"/>
        <v>0</v>
      </c>
      <c r="I44" s="50" t="s">
        <v>133</v>
      </c>
    </row>
    <row r="45" spans="1:9" s="43" customFormat="1" ht="69.95" customHeight="1" x14ac:dyDescent="0.4">
      <c r="A45" s="44">
        <v>42</v>
      </c>
      <c r="B45" s="45" t="s">
        <v>109</v>
      </c>
      <c r="C45" s="46" t="s">
        <v>135</v>
      </c>
      <c r="D45" s="47" t="s">
        <v>136</v>
      </c>
      <c r="E45" s="51" t="s">
        <v>121</v>
      </c>
      <c r="F45" s="46">
        <v>5</v>
      </c>
      <c r="G45" s="48"/>
      <c r="H45" s="49">
        <f t="shared" si="0"/>
        <v>0</v>
      </c>
      <c r="I45" s="50" t="s">
        <v>137</v>
      </c>
    </row>
    <row r="46" spans="1:9" s="43" customFormat="1" ht="60" customHeight="1" x14ac:dyDescent="0.4">
      <c r="A46" s="44">
        <v>43</v>
      </c>
      <c r="B46" s="45" t="s">
        <v>109</v>
      </c>
      <c r="C46" s="46" t="s">
        <v>138</v>
      </c>
      <c r="D46" s="47" t="s">
        <v>139</v>
      </c>
      <c r="E46" s="51" t="s">
        <v>125</v>
      </c>
      <c r="F46" s="46">
        <v>20</v>
      </c>
      <c r="G46" s="48"/>
      <c r="H46" s="49">
        <f t="shared" si="0"/>
        <v>0</v>
      </c>
      <c r="I46" s="50" t="s">
        <v>140</v>
      </c>
    </row>
    <row r="47" spans="1:9" s="43" customFormat="1" ht="60" customHeight="1" x14ac:dyDescent="0.4">
      <c r="A47" s="44">
        <v>44</v>
      </c>
      <c r="B47" s="45" t="s">
        <v>109</v>
      </c>
      <c r="C47" s="46" t="s">
        <v>141</v>
      </c>
      <c r="D47" s="47" t="s">
        <v>142</v>
      </c>
      <c r="E47" s="51" t="s">
        <v>125</v>
      </c>
      <c r="F47" s="46">
        <v>5</v>
      </c>
      <c r="G47" s="48"/>
      <c r="H47" s="49">
        <f t="shared" si="0"/>
        <v>0</v>
      </c>
      <c r="I47" s="50" t="s">
        <v>143</v>
      </c>
    </row>
    <row r="48" spans="1:9" s="43" customFormat="1" ht="60" customHeight="1" x14ac:dyDescent="0.4">
      <c r="A48" s="44">
        <v>45</v>
      </c>
      <c r="B48" s="45" t="s">
        <v>109</v>
      </c>
      <c r="C48" s="46" t="s">
        <v>144</v>
      </c>
      <c r="D48" s="47" t="s">
        <v>145</v>
      </c>
      <c r="E48" s="51" t="s">
        <v>47</v>
      </c>
      <c r="F48" s="46">
        <v>10</v>
      </c>
      <c r="G48" s="48"/>
      <c r="H48" s="49">
        <f t="shared" si="0"/>
        <v>0</v>
      </c>
      <c r="I48" s="50" t="s">
        <v>146</v>
      </c>
    </row>
    <row r="49" spans="1:9" s="43" customFormat="1" ht="60" customHeight="1" x14ac:dyDescent="0.4">
      <c r="A49" s="44">
        <v>46</v>
      </c>
      <c r="B49" s="45" t="s">
        <v>109</v>
      </c>
      <c r="C49" s="46" t="s">
        <v>144</v>
      </c>
      <c r="D49" s="47" t="s">
        <v>147</v>
      </c>
      <c r="E49" s="51" t="s">
        <v>148</v>
      </c>
      <c r="F49" s="46">
        <v>2</v>
      </c>
      <c r="G49" s="48"/>
      <c r="H49" s="49">
        <f t="shared" si="0"/>
        <v>0</v>
      </c>
      <c r="I49" s="50" t="s">
        <v>146</v>
      </c>
    </row>
    <row r="50" spans="1:9" s="43" customFormat="1" ht="60" customHeight="1" x14ac:dyDescent="0.4">
      <c r="A50" s="44">
        <v>47</v>
      </c>
      <c r="B50" s="45" t="s">
        <v>109</v>
      </c>
      <c r="C50" s="46" t="s">
        <v>113</v>
      </c>
      <c r="D50" s="47" t="s">
        <v>149</v>
      </c>
      <c r="E50" s="51" t="s">
        <v>47</v>
      </c>
      <c r="F50" s="46">
        <v>5</v>
      </c>
      <c r="G50" s="48"/>
      <c r="H50" s="49">
        <f t="shared" si="0"/>
        <v>0</v>
      </c>
      <c r="I50" s="50" t="s">
        <v>150</v>
      </c>
    </row>
    <row r="51" spans="1:9" s="43" customFormat="1" ht="60" customHeight="1" x14ac:dyDescent="0.4">
      <c r="A51" s="44">
        <v>48</v>
      </c>
      <c r="B51" s="45" t="s">
        <v>109</v>
      </c>
      <c r="C51" s="46" t="s">
        <v>151</v>
      </c>
      <c r="D51" s="47" t="s">
        <v>152</v>
      </c>
      <c r="E51" s="51" t="s">
        <v>121</v>
      </c>
      <c r="F51" s="46">
        <v>2</v>
      </c>
      <c r="G51" s="48"/>
      <c r="H51" s="49">
        <f t="shared" si="0"/>
        <v>0</v>
      </c>
      <c r="I51" s="50" t="s">
        <v>153</v>
      </c>
    </row>
    <row r="52" spans="1:9" s="43" customFormat="1" ht="60" customHeight="1" x14ac:dyDescent="0.4">
      <c r="A52" s="44">
        <v>49</v>
      </c>
      <c r="B52" s="45" t="s">
        <v>109</v>
      </c>
      <c r="C52" s="46" t="s">
        <v>151</v>
      </c>
      <c r="D52" s="47" t="s">
        <v>154</v>
      </c>
      <c r="E52" s="51" t="s">
        <v>121</v>
      </c>
      <c r="F52" s="46">
        <v>5</v>
      </c>
      <c r="G52" s="48"/>
      <c r="H52" s="49">
        <f t="shared" si="0"/>
        <v>0</v>
      </c>
      <c r="I52" s="50" t="s">
        <v>153</v>
      </c>
    </row>
    <row r="53" spans="1:9" s="43" customFormat="1" ht="60" customHeight="1" x14ac:dyDescent="0.4">
      <c r="A53" s="44">
        <v>50</v>
      </c>
      <c r="B53" s="45" t="s">
        <v>109</v>
      </c>
      <c r="C53" s="46" t="s">
        <v>155</v>
      </c>
      <c r="D53" s="47" t="s">
        <v>156</v>
      </c>
      <c r="E53" s="51" t="s">
        <v>47</v>
      </c>
      <c r="F53" s="46">
        <v>3</v>
      </c>
      <c r="G53" s="48"/>
      <c r="H53" s="49">
        <f t="shared" si="0"/>
        <v>0</v>
      </c>
      <c r="I53" s="50" t="s">
        <v>157</v>
      </c>
    </row>
    <row r="54" spans="1:9" s="36" customFormat="1" ht="69.95" customHeight="1" x14ac:dyDescent="0.4">
      <c r="A54" s="44">
        <v>51</v>
      </c>
      <c r="B54" s="45" t="s">
        <v>109</v>
      </c>
      <c r="C54" s="46" t="s">
        <v>158</v>
      </c>
      <c r="D54" s="47" t="s">
        <v>159</v>
      </c>
      <c r="E54" s="51" t="s">
        <v>125</v>
      </c>
      <c r="F54" s="46">
        <v>10</v>
      </c>
      <c r="G54" s="48"/>
      <c r="H54" s="49">
        <f t="shared" si="0"/>
        <v>0</v>
      </c>
      <c r="I54" s="50" t="s">
        <v>160</v>
      </c>
    </row>
    <row r="55" spans="1:9" s="36" customFormat="1" ht="69.95" customHeight="1" x14ac:dyDescent="0.4">
      <c r="A55" s="44">
        <v>52</v>
      </c>
      <c r="B55" s="45" t="s">
        <v>109</v>
      </c>
      <c r="C55" s="46" t="s">
        <v>158</v>
      </c>
      <c r="D55" s="47" t="s">
        <v>161</v>
      </c>
      <c r="E55" s="51" t="s">
        <v>125</v>
      </c>
      <c r="F55" s="46">
        <v>10</v>
      </c>
      <c r="G55" s="48"/>
      <c r="H55" s="49">
        <f t="shared" si="0"/>
        <v>0</v>
      </c>
      <c r="I55" s="50" t="s">
        <v>160</v>
      </c>
    </row>
    <row r="56" spans="1:9" s="36" customFormat="1" ht="69.95" customHeight="1" x14ac:dyDescent="0.4">
      <c r="A56" s="44">
        <v>53</v>
      </c>
      <c r="B56" s="45" t="s">
        <v>109</v>
      </c>
      <c r="C56" s="46" t="s">
        <v>158</v>
      </c>
      <c r="D56" s="47" t="s">
        <v>162</v>
      </c>
      <c r="E56" s="51" t="s">
        <v>125</v>
      </c>
      <c r="F56" s="46">
        <v>10</v>
      </c>
      <c r="G56" s="48"/>
      <c r="H56" s="49">
        <f t="shared" si="0"/>
        <v>0</v>
      </c>
      <c r="I56" s="50" t="s">
        <v>160</v>
      </c>
    </row>
    <row r="57" spans="1:9" s="36" customFormat="1" ht="69.95" customHeight="1" x14ac:dyDescent="0.4">
      <c r="A57" s="44">
        <v>54</v>
      </c>
      <c r="B57" s="45" t="s">
        <v>109</v>
      </c>
      <c r="C57" s="46" t="s">
        <v>158</v>
      </c>
      <c r="D57" s="47" t="s">
        <v>163</v>
      </c>
      <c r="E57" s="51" t="s">
        <v>121</v>
      </c>
      <c r="F57" s="46">
        <v>3</v>
      </c>
      <c r="G57" s="48"/>
      <c r="H57" s="49">
        <f t="shared" si="0"/>
        <v>0</v>
      </c>
      <c r="I57" s="50" t="s">
        <v>160</v>
      </c>
    </row>
    <row r="58" spans="1:9" s="36" customFormat="1" ht="69.95" customHeight="1" x14ac:dyDescent="0.4">
      <c r="A58" s="44">
        <v>55</v>
      </c>
      <c r="B58" s="45" t="s">
        <v>109</v>
      </c>
      <c r="C58" s="46" t="s">
        <v>158</v>
      </c>
      <c r="D58" s="47" t="s">
        <v>164</v>
      </c>
      <c r="E58" s="51" t="s">
        <v>121</v>
      </c>
      <c r="F58" s="46">
        <v>3</v>
      </c>
      <c r="G58" s="48"/>
      <c r="H58" s="49">
        <f t="shared" si="0"/>
        <v>0</v>
      </c>
      <c r="I58" s="50" t="s">
        <v>160</v>
      </c>
    </row>
    <row r="59" spans="1:9" s="36" customFormat="1" ht="69.95" customHeight="1" x14ac:dyDescent="0.4">
      <c r="A59" s="44">
        <v>56</v>
      </c>
      <c r="B59" s="45" t="s">
        <v>109</v>
      </c>
      <c r="C59" s="46" t="s">
        <v>158</v>
      </c>
      <c r="D59" s="47" t="s">
        <v>165</v>
      </c>
      <c r="E59" s="51" t="s">
        <v>121</v>
      </c>
      <c r="F59" s="46">
        <v>3</v>
      </c>
      <c r="G59" s="48"/>
      <c r="H59" s="49">
        <f t="shared" si="0"/>
        <v>0</v>
      </c>
      <c r="I59" s="50" t="s">
        <v>160</v>
      </c>
    </row>
    <row r="60" spans="1:9" s="36" customFormat="1" ht="60" customHeight="1" x14ac:dyDescent="0.4">
      <c r="A60" s="44">
        <v>57</v>
      </c>
      <c r="B60" s="45" t="s">
        <v>109</v>
      </c>
      <c r="C60" s="46" t="s">
        <v>166</v>
      </c>
      <c r="D60" s="47" t="s">
        <v>167</v>
      </c>
      <c r="E60" s="51" t="s">
        <v>47</v>
      </c>
      <c r="F60" s="46">
        <v>1</v>
      </c>
      <c r="G60" s="48"/>
      <c r="H60" s="49">
        <f t="shared" si="0"/>
        <v>0</v>
      </c>
      <c r="I60" s="50" t="s">
        <v>168</v>
      </c>
    </row>
    <row r="61" spans="1:9" s="36" customFormat="1" ht="57" customHeight="1" x14ac:dyDescent="0.4">
      <c r="A61" s="44">
        <v>58</v>
      </c>
      <c r="B61" s="45" t="s">
        <v>109</v>
      </c>
      <c r="C61" s="46" t="s">
        <v>169</v>
      </c>
      <c r="D61" s="47" t="s">
        <v>170</v>
      </c>
      <c r="E61" s="51" t="s">
        <v>47</v>
      </c>
      <c r="F61" s="46">
        <v>3</v>
      </c>
      <c r="G61" s="48"/>
      <c r="H61" s="49">
        <f t="shared" si="0"/>
        <v>0</v>
      </c>
      <c r="I61" s="50" t="s">
        <v>171</v>
      </c>
    </row>
    <row r="62" spans="1:9" s="36" customFormat="1" ht="60" customHeight="1" x14ac:dyDescent="0.4">
      <c r="A62" s="44">
        <v>59</v>
      </c>
      <c r="B62" s="45" t="s">
        <v>109</v>
      </c>
      <c r="C62" s="46" t="s">
        <v>119</v>
      </c>
      <c r="D62" s="47" t="s">
        <v>172</v>
      </c>
      <c r="E62" s="51" t="s">
        <v>121</v>
      </c>
      <c r="F62" s="46">
        <v>15</v>
      </c>
      <c r="G62" s="48"/>
      <c r="H62" s="49">
        <f t="shared" si="0"/>
        <v>0</v>
      </c>
      <c r="I62" s="50" t="s">
        <v>122</v>
      </c>
    </row>
    <row r="63" spans="1:9" s="36" customFormat="1" ht="60" customHeight="1" x14ac:dyDescent="0.4">
      <c r="A63" s="44">
        <v>60</v>
      </c>
      <c r="B63" s="45" t="s">
        <v>109</v>
      </c>
      <c r="C63" s="46" t="s">
        <v>119</v>
      </c>
      <c r="D63" s="47" t="s">
        <v>173</v>
      </c>
      <c r="E63" s="51" t="s">
        <v>121</v>
      </c>
      <c r="F63" s="46">
        <v>10</v>
      </c>
      <c r="G63" s="48"/>
      <c r="H63" s="49">
        <f t="shared" si="0"/>
        <v>0</v>
      </c>
      <c r="I63" s="50" t="s">
        <v>122</v>
      </c>
    </row>
    <row r="64" spans="1:9" ht="60" customHeight="1" x14ac:dyDescent="0.15">
      <c r="A64" s="44">
        <v>61</v>
      </c>
      <c r="B64" s="45" t="s">
        <v>109</v>
      </c>
      <c r="C64" s="46" t="s">
        <v>119</v>
      </c>
      <c r="D64" s="47" t="s">
        <v>174</v>
      </c>
      <c r="E64" s="51" t="s">
        <v>121</v>
      </c>
      <c r="F64" s="46">
        <v>10</v>
      </c>
      <c r="G64" s="48"/>
      <c r="H64" s="49">
        <f t="shared" si="0"/>
        <v>0</v>
      </c>
      <c r="I64" s="50" t="s">
        <v>122</v>
      </c>
    </row>
    <row r="65" spans="1:9" ht="60" customHeight="1" x14ac:dyDescent="0.15">
      <c r="A65" s="44">
        <v>62</v>
      </c>
      <c r="B65" s="45" t="s">
        <v>109</v>
      </c>
      <c r="C65" s="46" t="s">
        <v>119</v>
      </c>
      <c r="D65" s="47" t="s">
        <v>175</v>
      </c>
      <c r="E65" s="51" t="s">
        <v>121</v>
      </c>
      <c r="F65" s="46">
        <v>10</v>
      </c>
      <c r="G65" s="48"/>
      <c r="H65" s="49">
        <f t="shared" si="0"/>
        <v>0</v>
      </c>
      <c r="I65" s="50" t="s">
        <v>122</v>
      </c>
    </row>
    <row r="66" spans="1:9" ht="60" customHeight="1" x14ac:dyDescent="0.15">
      <c r="A66" s="44">
        <v>63</v>
      </c>
      <c r="B66" s="45" t="s">
        <v>109</v>
      </c>
      <c r="C66" s="46" t="s">
        <v>119</v>
      </c>
      <c r="D66" s="47" t="s">
        <v>176</v>
      </c>
      <c r="E66" s="51" t="s">
        <v>121</v>
      </c>
      <c r="F66" s="46">
        <v>20</v>
      </c>
      <c r="G66" s="48"/>
      <c r="H66" s="49">
        <f t="shared" si="0"/>
        <v>0</v>
      </c>
      <c r="I66" s="50" t="s">
        <v>122</v>
      </c>
    </row>
    <row r="67" spans="1:9" ht="60" customHeight="1" x14ac:dyDescent="0.15">
      <c r="A67" s="44">
        <v>64</v>
      </c>
      <c r="B67" s="45" t="s">
        <v>109</v>
      </c>
      <c r="C67" s="46" t="s">
        <v>177</v>
      </c>
      <c r="D67" s="47" t="s">
        <v>178</v>
      </c>
      <c r="E67" s="51" t="s">
        <v>47</v>
      </c>
      <c r="F67" s="46">
        <v>8</v>
      </c>
      <c r="G67" s="48"/>
      <c r="H67" s="49">
        <f t="shared" si="0"/>
        <v>0</v>
      </c>
      <c r="I67" s="50" t="s">
        <v>179</v>
      </c>
    </row>
    <row r="68" spans="1:9" ht="60" customHeight="1" x14ac:dyDescent="0.15">
      <c r="A68" s="44">
        <v>65</v>
      </c>
      <c r="B68" s="45" t="s">
        <v>109</v>
      </c>
      <c r="C68" s="46" t="s">
        <v>180</v>
      </c>
      <c r="D68" s="47" t="s">
        <v>181</v>
      </c>
      <c r="E68" s="51" t="s">
        <v>47</v>
      </c>
      <c r="F68" s="46">
        <v>20</v>
      </c>
      <c r="G68" s="48"/>
      <c r="H68" s="49">
        <f t="shared" si="0"/>
        <v>0</v>
      </c>
      <c r="I68" s="50" t="s">
        <v>182</v>
      </c>
    </row>
    <row r="69" spans="1:9" ht="69.95" customHeight="1" x14ac:dyDescent="0.15">
      <c r="A69" s="44">
        <v>66</v>
      </c>
      <c r="B69" s="45" t="s">
        <v>109</v>
      </c>
      <c r="C69" s="46" t="s">
        <v>180</v>
      </c>
      <c r="D69" s="47" t="s">
        <v>183</v>
      </c>
      <c r="E69" s="51" t="s">
        <v>47</v>
      </c>
      <c r="F69" s="46">
        <v>20</v>
      </c>
      <c r="G69" s="48"/>
      <c r="H69" s="49">
        <f t="shared" ref="H69:H122" si="1">F69*G69</f>
        <v>0</v>
      </c>
      <c r="I69" s="50" t="s">
        <v>182</v>
      </c>
    </row>
    <row r="70" spans="1:9" ht="69.95" customHeight="1" x14ac:dyDescent="0.15">
      <c r="A70" s="44">
        <v>67</v>
      </c>
      <c r="B70" s="45" t="s">
        <v>109</v>
      </c>
      <c r="C70" s="46" t="s">
        <v>180</v>
      </c>
      <c r="D70" s="47" t="s">
        <v>184</v>
      </c>
      <c r="E70" s="51" t="s">
        <v>47</v>
      </c>
      <c r="F70" s="46">
        <v>20</v>
      </c>
      <c r="G70" s="48"/>
      <c r="H70" s="49">
        <f t="shared" si="1"/>
        <v>0</v>
      </c>
      <c r="I70" s="50" t="s">
        <v>185</v>
      </c>
    </row>
    <row r="71" spans="1:9" ht="60" customHeight="1" x14ac:dyDescent="0.15">
      <c r="A71" s="44">
        <v>68</v>
      </c>
      <c r="B71" s="45" t="s">
        <v>109</v>
      </c>
      <c r="C71" s="46" t="s">
        <v>186</v>
      </c>
      <c r="D71" s="47" t="s">
        <v>187</v>
      </c>
      <c r="E71" s="51" t="s">
        <v>121</v>
      </c>
      <c r="F71" s="46">
        <v>10</v>
      </c>
      <c r="G71" s="48"/>
      <c r="H71" s="49">
        <f t="shared" si="1"/>
        <v>0</v>
      </c>
      <c r="I71" s="50" t="s">
        <v>188</v>
      </c>
    </row>
    <row r="72" spans="1:9" ht="60" customHeight="1" x14ac:dyDescent="0.15">
      <c r="A72" s="44">
        <v>69</v>
      </c>
      <c r="B72" s="45" t="s">
        <v>109</v>
      </c>
      <c r="C72" s="46" t="s">
        <v>189</v>
      </c>
      <c r="D72" s="47" t="s">
        <v>190</v>
      </c>
      <c r="E72" s="51" t="s">
        <v>121</v>
      </c>
      <c r="F72" s="46">
        <v>2</v>
      </c>
      <c r="G72" s="48"/>
      <c r="H72" s="49">
        <f t="shared" si="1"/>
        <v>0</v>
      </c>
      <c r="I72" s="50" t="s">
        <v>191</v>
      </c>
    </row>
    <row r="73" spans="1:9" ht="60" customHeight="1" x14ac:dyDescent="0.15">
      <c r="A73" s="44">
        <v>70</v>
      </c>
      <c r="B73" s="45" t="s">
        <v>109</v>
      </c>
      <c r="C73" s="46" t="s">
        <v>192</v>
      </c>
      <c r="D73" s="47" t="s">
        <v>193</v>
      </c>
      <c r="E73" s="51" t="s">
        <v>47</v>
      </c>
      <c r="F73" s="46">
        <v>10</v>
      </c>
      <c r="G73" s="48"/>
      <c r="H73" s="49">
        <f t="shared" si="1"/>
        <v>0</v>
      </c>
      <c r="I73" s="50" t="s">
        <v>194</v>
      </c>
    </row>
    <row r="74" spans="1:9" ht="60" customHeight="1" x14ac:dyDescent="0.15">
      <c r="A74" s="44">
        <v>71</v>
      </c>
      <c r="B74" s="45" t="s">
        <v>109</v>
      </c>
      <c r="C74" s="46" t="s">
        <v>195</v>
      </c>
      <c r="D74" s="47" t="s">
        <v>196</v>
      </c>
      <c r="E74" s="51" t="s">
        <v>47</v>
      </c>
      <c r="F74" s="46">
        <v>20</v>
      </c>
      <c r="G74" s="48"/>
      <c r="H74" s="49">
        <f t="shared" si="1"/>
        <v>0</v>
      </c>
      <c r="I74" s="50" t="s">
        <v>197</v>
      </c>
    </row>
    <row r="75" spans="1:9" ht="60" customHeight="1" x14ac:dyDescent="0.15">
      <c r="A75" s="44">
        <v>72</v>
      </c>
      <c r="B75" s="45" t="s">
        <v>109</v>
      </c>
      <c r="C75" s="46" t="s">
        <v>198</v>
      </c>
      <c r="D75" s="47" t="s">
        <v>199</v>
      </c>
      <c r="E75" s="51" t="s">
        <v>47</v>
      </c>
      <c r="F75" s="46">
        <v>10</v>
      </c>
      <c r="G75" s="48"/>
      <c r="H75" s="49">
        <f t="shared" si="1"/>
        <v>0</v>
      </c>
      <c r="I75" s="50" t="s">
        <v>200</v>
      </c>
    </row>
    <row r="76" spans="1:9" ht="60" customHeight="1" x14ac:dyDescent="0.15">
      <c r="A76" s="44">
        <v>73</v>
      </c>
      <c r="B76" s="45" t="s">
        <v>109</v>
      </c>
      <c r="C76" s="46" t="s">
        <v>201</v>
      </c>
      <c r="D76" s="47" t="s">
        <v>202</v>
      </c>
      <c r="E76" s="51" t="s">
        <v>47</v>
      </c>
      <c r="F76" s="46">
        <v>20</v>
      </c>
      <c r="G76" s="48"/>
      <c r="H76" s="49">
        <f t="shared" si="1"/>
        <v>0</v>
      </c>
      <c r="I76" s="50" t="s">
        <v>203</v>
      </c>
    </row>
    <row r="77" spans="1:9" ht="60" customHeight="1" x14ac:dyDescent="0.15">
      <c r="A77" s="44">
        <v>74</v>
      </c>
      <c r="B77" s="45" t="s">
        <v>109</v>
      </c>
      <c r="C77" s="46" t="s">
        <v>201</v>
      </c>
      <c r="D77" s="47" t="s">
        <v>204</v>
      </c>
      <c r="E77" s="51" t="s">
        <v>47</v>
      </c>
      <c r="F77" s="46">
        <v>20</v>
      </c>
      <c r="G77" s="48"/>
      <c r="H77" s="49">
        <f t="shared" si="1"/>
        <v>0</v>
      </c>
      <c r="I77" s="50" t="s">
        <v>203</v>
      </c>
    </row>
    <row r="78" spans="1:9" ht="60" customHeight="1" x14ac:dyDescent="0.15">
      <c r="A78" s="44">
        <v>75</v>
      </c>
      <c r="B78" s="45" t="s">
        <v>109</v>
      </c>
      <c r="C78" s="46" t="s">
        <v>205</v>
      </c>
      <c r="D78" s="47" t="s">
        <v>206</v>
      </c>
      <c r="E78" s="51" t="s">
        <v>47</v>
      </c>
      <c r="F78" s="46">
        <v>10</v>
      </c>
      <c r="G78" s="48"/>
      <c r="H78" s="49">
        <f t="shared" si="1"/>
        <v>0</v>
      </c>
      <c r="I78" s="50" t="s">
        <v>207</v>
      </c>
    </row>
    <row r="79" spans="1:9" ht="60" customHeight="1" x14ac:dyDescent="0.15">
      <c r="A79" s="44">
        <v>76</v>
      </c>
      <c r="B79" s="45" t="s">
        <v>109</v>
      </c>
      <c r="C79" s="46" t="s">
        <v>205</v>
      </c>
      <c r="D79" s="47" t="s">
        <v>208</v>
      </c>
      <c r="E79" s="51" t="s">
        <v>47</v>
      </c>
      <c r="F79" s="46">
        <v>10</v>
      </c>
      <c r="G79" s="48"/>
      <c r="H79" s="49">
        <f t="shared" si="1"/>
        <v>0</v>
      </c>
      <c r="I79" s="50" t="s">
        <v>207</v>
      </c>
    </row>
    <row r="80" spans="1:9" ht="60" customHeight="1" x14ac:dyDescent="0.15">
      <c r="A80" s="44">
        <v>77</v>
      </c>
      <c r="B80" s="45" t="s">
        <v>109</v>
      </c>
      <c r="C80" s="46" t="s">
        <v>209</v>
      </c>
      <c r="D80" s="47" t="s">
        <v>210</v>
      </c>
      <c r="E80" s="51" t="s">
        <v>47</v>
      </c>
      <c r="F80" s="46">
        <v>30</v>
      </c>
      <c r="G80" s="48"/>
      <c r="H80" s="49">
        <f t="shared" si="1"/>
        <v>0</v>
      </c>
      <c r="I80" s="50" t="s">
        <v>211</v>
      </c>
    </row>
    <row r="81" spans="1:9" ht="60" customHeight="1" x14ac:dyDescent="0.15">
      <c r="A81" s="44">
        <v>78</v>
      </c>
      <c r="B81" s="45" t="s">
        <v>109</v>
      </c>
      <c r="C81" s="46" t="s">
        <v>212</v>
      </c>
      <c r="D81" s="47" t="s">
        <v>213</v>
      </c>
      <c r="E81" s="51" t="s">
        <v>47</v>
      </c>
      <c r="F81" s="46">
        <v>15</v>
      </c>
      <c r="G81" s="48"/>
      <c r="H81" s="49">
        <f t="shared" si="1"/>
        <v>0</v>
      </c>
      <c r="I81" s="50" t="s">
        <v>214</v>
      </c>
    </row>
    <row r="82" spans="1:9" ht="60" customHeight="1" x14ac:dyDescent="0.15">
      <c r="A82" s="44">
        <v>79</v>
      </c>
      <c r="B82" s="45" t="s">
        <v>109</v>
      </c>
      <c r="C82" s="46" t="s">
        <v>212</v>
      </c>
      <c r="D82" s="47" t="s">
        <v>215</v>
      </c>
      <c r="E82" s="51" t="s">
        <v>47</v>
      </c>
      <c r="F82" s="46">
        <v>10</v>
      </c>
      <c r="G82" s="48"/>
      <c r="H82" s="49">
        <f t="shared" si="1"/>
        <v>0</v>
      </c>
      <c r="I82" s="50" t="s">
        <v>216</v>
      </c>
    </row>
    <row r="83" spans="1:9" ht="60" customHeight="1" x14ac:dyDescent="0.15">
      <c r="A83" s="44">
        <v>80</v>
      </c>
      <c r="B83" s="45" t="s">
        <v>109</v>
      </c>
      <c r="C83" s="46" t="s">
        <v>212</v>
      </c>
      <c r="D83" s="47" t="s">
        <v>217</v>
      </c>
      <c r="E83" s="51" t="s">
        <v>47</v>
      </c>
      <c r="F83" s="46">
        <v>10</v>
      </c>
      <c r="G83" s="48"/>
      <c r="H83" s="49">
        <f t="shared" si="1"/>
        <v>0</v>
      </c>
      <c r="I83" s="50" t="s">
        <v>216</v>
      </c>
    </row>
    <row r="84" spans="1:9" ht="60" customHeight="1" x14ac:dyDescent="0.15">
      <c r="A84" s="44">
        <v>81</v>
      </c>
      <c r="B84" s="45" t="s">
        <v>109</v>
      </c>
      <c r="C84" s="46" t="s">
        <v>218</v>
      </c>
      <c r="D84" s="47" t="s">
        <v>219</v>
      </c>
      <c r="E84" s="51" t="s">
        <v>47</v>
      </c>
      <c r="F84" s="46">
        <v>20</v>
      </c>
      <c r="G84" s="48"/>
      <c r="H84" s="49">
        <f t="shared" si="1"/>
        <v>0</v>
      </c>
      <c r="I84" s="50" t="s">
        <v>220</v>
      </c>
    </row>
    <row r="85" spans="1:9" ht="60" customHeight="1" x14ac:dyDescent="0.15">
      <c r="A85" s="44">
        <v>82</v>
      </c>
      <c r="B85" s="45" t="s">
        <v>109</v>
      </c>
      <c r="C85" s="46" t="s">
        <v>221</v>
      </c>
      <c r="D85" s="47" t="s">
        <v>222</v>
      </c>
      <c r="E85" s="51" t="s">
        <v>47</v>
      </c>
      <c r="F85" s="46">
        <v>6</v>
      </c>
      <c r="G85" s="48"/>
      <c r="H85" s="49">
        <f t="shared" si="1"/>
        <v>0</v>
      </c>
      <c r="I85" s="50" t="s">
        <v>223</v>
      </c>
    </row>
    <row r="86" spans="1:9" ht="60" customHeight="1" x14ac:dyDescent="0.15">
      <c r="A86" s="44">
        <v>83</v>
      </c>
      <c r="B86" s="45" t="s">
        <v>109</v>
      </c>
      <c r="C86" s="46" t="s">
        <v>224</v>
      </c>
      <c r="D86" s="47" t="s">
        <v>225</v>
      </c>
      <c r="E86" s="51" t="s">
        <v>125</v>
      </c>
      <c r="F86" s="46">
        <v>4</v>
      </c>
      <c r="G86" s="48"/>
      <c r="H86" s="49">
        <f t="shared" si="1"/>
        <v>0</v>
      </c>
      <c r="I86" s="50" t="s">
        <v>226</v>
      </c>
    </row>
    <row r="87" spans="1:9" ht="60" customHeight="1" x14ac:dyDescent="0.15">
      <c r="A87" s="44">
        <v>84</v>
      </c>
      <c r="B87" s="45" t="s">
        <v>109</v>
      </c>
      <c r="C87" s="46" t="s">
        <v>227</v>
      </c>
      <c r="D87" s="47" t="s">
        <v>228</v>
      </c>
      <c r="E87" s="51" t="s">
        <v>47</v>
      </c>
      <c r="F87" s="46">
        <v>15</v>
      </c>
      <c r="G87" s="48"/>
      <c r="H87" s="49">
        <f t="shared" si="1"/>
        <v>0</v>
      </c>
      <c r="I87" s="50" t="s">
        <v>229</v>
      </c>
    </row>
    <row r="88" spans="1:9" ht="60" customHeight="1" x14ac:dyDescent="0.15">
      <c r="A88" s="44">
        <v>85</v>
      </c>
      <c r="B88" s="45" t="s">
        <v>109</v>
      </c>
      <c r="C88" s="46" t="s">
        <v>230</v>
      </c>
      <c r="D88" s="47" t="s">
        <v>231</v>
      </c>
      <c r="E88" s="51" t="s">
        <v>121</v>
      </c>
      <c r="F88" s="46">
        <v>6</v>
      </c>
      <c r="G88" s="48"/>
      <c r="H88" s="49">
        <f t="shared" si="1"/>
        <v>0</v>
      </c>
      <c r="I88" s="50" t="s">
        <v>232</v>
      </c>
    </row>
    <row r="89" spans="1:9" ht="60" customHeight="1" x14ac:dyDescent="0.15">
      <c r="A89" s="44">
        <v>86</v>
      </c>
      <c r="B89" s="45" t="s">
        <v>233</v>
      </c>
      <c r="C89" s="46" t="s">
        <v>234</v>
      </c>
      <c r="D89" s="47" t="s">
        <v>235</v>
      </c>
      <c r="E89" s="51" t="s">
        <v>47</v>
      </c>
      <c r="F89" s="46">
        <v>6</v>
      </c>
      <c r="G89" s="48"/>
      <c r="H89" s="49">
        <f t="shared" si="1"/>
        <v>0</v>
      </c>
      <c r="I89" s="50"/>
    </row>
    <row r="90" spans="1:9" ht="60" customHeight="1" x14ac:dyDescent="0.15">
      <c r="A90" s="44">
        <v>87</v>
      </c>
      <c r="B90" s="45" t="s">
        <v>233</v>
      </c>
      <c r="C90" s="46" t="s">
        <v>236</v>
      </c>
      <c r="D90" s="47" t="s">
        <v>237</v>
      </c>
      <c r="E90" s="51" t="s">
        <v>238</v>
      </c>
      <c r="F90" s="46">
        <v>100</v>
      </c>
      <c r="G90" s="48"/>
      <c r="H90" s="49">
        <f t="shared" si="1"/>
        <v>0</v>
      </c>
      <c r="I90" s="50"/>
    </row>
    <row r="91" spans="1:9" ht="60" customHeight="1" x14ac:dyDescent="0.15">
      <c r="A91" s="44">
        <v>88</v>
      </c>
      <c r="B91" s="45" t="s">
        <v>233</v>
      </c>
      <c r="C91" s="46" t="s">
        <v>236</v>
      </c>
      <c r="D91" s="47" t="s">
        <v>239</v>
      </c>
      <c r="E91" s="51" t="s">
        <v>238</v>
      </c>
      <c r="F91" s="46">
        <v>100</v>
      </c>
      <c r="G91" s="48"/>
      <c r="H91" s="49">
        <f t="shared" si="1"/>
        <v>0</v>
      </c>
      <c r="I91" s="50"/>
    </row>
    <row r="92" spans="1:9" ht="60" customHeight="1" x14ac:dyDescent="0.15">
      <c r="A92" s="44">
        <v>89</v>
      </c>
      <c r="B92" s="45" t="s">
        <v>233</v>
      </c>
      <c r="C92" s="46" t="s">
        <v>240</v>
      </c>
      <c r="D92" s="47" t="s">
        <v>241</v>
      </c>
      <c r="E92" s="51" t="s">
        <v>47</v>
      </c>
      <c r="F92" s="46">
        <v>20</v>
      </c>
      <c r="G92" s="48"/>
      <c r="H92" s="49">
        <f t="shared" si="1"/>
        <v>0</v>
      </c>
      <c r="I92" s="50"/>
    </row>
    <row r="93" spans="1:9" ht="60" customHeight="1" x14ac:dyDescent="0.15">
      <c r="A93" s="44">
        <v>90</v>
      </c>
      <c r="B93" s="45" t="s">
        <v>233</v>
      </c>
      <c r="C93" s="46" t="s">
        <v>240</v>
      </c>
      <c r="D93" s="47" t="s">
        <v>242</v>
      </c>
      <c r="E93" s="51" t="s">
        <v>47</v>
      </c>
      <c r="F93" s="46">
        <v>10</v>
      </c>
      <c r="G93" s="48"/>
      <c r="H93" s="49">
        <f t="shared" si="1"/>
        <v>0</v>
      </c>
      <c r="I93" s="50"/>
    </row>
    <row r="94" spans="1:9" ht="60" customHeight="1" x14ac:dyDescent="0.15">
      <c r="A94" s="44">
        <v>91</v>
      </c>
      <c r="B94" s="45" t="s">
        <v>233</v>
      </c>
      <c r="C94" s="46" t="s">
        <v>243</v>
      </c>
      <c r="D94" s="47" t="s">
        <v>244</v>
      </c>
      <c r="E94" s="51" t="s">
        <v>47</v>
      </c>
      <c r="F94" s="46">
        <v>10</v>
      </c>
      <c r="G94" s="48"/>
      <c r="H94" s="49">
        <f t="shared" si="1"/>
        <v>0</v>
      </c>
      <c r="I94" s="50"/>
    </row>
    <row r="95" spans="1:9" ht="60" customHeight="1" x14ac:dyDescent="0.15">
      <c r="A95" s="44">
        <v>92</v>
      </c>
      <c r="B95" s="45" t="s">
        <v>233</v>
      </c>
      <c r="C95" s="46" t="s">
        <v>243</v>
      </c>
      <c r="D95" s="47" t="s">
        <v>245</v>
      </c>
      <c r="E95" s="51" t="s">
        <v>47</v>
      </c>
      <c r="F95" s="46">
        <v>10</v>
      </c>
      <c r="G95" s="48"/>
      <c r="H95" s="49">
        <f t="shared" si="1"/>
        <v>0</v>
      </c>
      <c r="I95" s="50"/>
    </row>
    <row r="96" spans="1:9" ht="59.25" customHeight="1" x14ac:dyDescent="0.15">
      <c r="A96" s="44">
        <v>93</v>
      </c>
      <c r="B96" s="45" t="s">
        <v>233</v>
      </c>
      <c r="C96" s="46" t="s">
        <v>246</v>
      </c>
      <c r="D96" s="47" t="s">
        <v>247</v>
      </c>
      <c r="E96" s="51" t="s">
        <v>47</v>
      </c>
      <c r="F96" s="46">
        <v>10</v>
      </c>
      <c r="G96" s="48"/>
      <c r="H96" s="49">
        <f t="shared" si="1"/>
        <v>0</v>
      </c>
      <c r="I96" s="50"/>
    </row>
    <row r="97" spans="1:9" ht="60" customHeight="1" x14ac:dyDescent="0.15">
      <c r="A97" s="44">
        <v>94</v>
      </c>
      <c r="B97" s="45" t="s">
        <v>233</v>
      </c>
      <c r="C97" s="46" t="s">
        <v>248</v>
      </c>
      <c r="D97" s="47" t="s">
        <v>249</v>
      </c>
      <c r="E97" s="51" t="s">
        <v>47</v>
      </c>
      <c r="F97" s="46">
        <v>3</v>
      </c>
      <c r="G97" s="48"/>
      <c r="H97" s="49">
        <f t="shared" si="1"/>
        <v>0</v>
      </c>
      <c r="I97" s="50" t="s">
        <v>250</v>
      </c>
    </row>
    <row r="98" spans="1:9" ht="60" customHeight="1" x14ac:dyDescent="0.15">
      <c r="A98" s="44">
        <v>95</v>
      </c>
      <c r="B98" s="45" t="s">
        <v>233</v>
      </c>
      <c r="C98" s="46" t="s">
        <v>251</v>
      </c>
      <c r="D98" s="47" t="s">
        <v>252</v>
      </c>
      <c r="E98" s="51" t="s">
        <v>47</v>
      </c>
      <c r="F98" s="46">
        <v>16</v>
      </c>
      <c r="G98" s="48"/>
      <c r="H98" s="49">
        <f t="shared" si="1"/>
        <v>0</v>
      </c>
      <c r="I98" s="50" t="s">
        <v>253</v>
      </c>
    </row>
    <row r="99" spans="1:9" ht="60" customHeight="1" x14ac:dyDescent="0.15">
      <c r="A99" s="44">
        <v>96</v>
      </c>
      <c r="B99" s="45" t="s">
        <v>233</v>
      </c>
      <c r="C99" s="46" t="s">
        <v>254</v>
      </c>
      <c r="D99" s="47" t="s">
        <v>255</v>
      </c>
      <c r="E99" s="51" t="s">
        <v>47</v>
      </c>
      <c r="F99" s="46">
        <v>7</v>
      </c>
      <c r="G99" s="48"/>
      <c r="H99" s="49">
        <f t="shared" si="1"/>
        <v>0</v>
      </c>
      <c r="I99" s="50"/>
    </row>
    <row r="100" spans="1:9" ht="60" customHeight="1" x14ac:dyDescent="0.15">
      <c r="A100" s="44">
        <v>97</v>
      </c>
      <c r="B100" s="45" t="s">
        <v>233</v>
      </c>
      <c r="C100" s="46" t="s">
        <v>256</v>
      </c>
      <c r="D100" s="47" t="s">
        <v>257</v>
      </c>
      <c r="E100" s="51" t="s">
        <v>47</v>
      </c>
      <c r="F100" s="46">
        <v>2</v>
      </c>
      <c r="G100" s="48"/>
      <c r="H100" s="49">
        <f t="shared" si="1"/>
        <v>0</v>
      </c>
      <c r="I100" s="50" t="s">
        <v>258</v>
      </c>
    </row>
    <row r="101" spans="1:9" ht="60" customHeight="1" x14ac:dyDescent="0.15">
      <c r="A101" s="44">
        <v>98</v>
      </c>
      <c r="B101" s="45" t="s">
        <v>233</v>
      </c>
      <c r="C101" s="46" t="s">
        <v>259</v>
      </c>
      <c r="D101" s="47" t="s">
        <v>260</v>
      </c>
      <c r="E101" s="51" t="s">
        <v>47</v>
      </c>
      <c r="F101" s="46">
        <v>1</v>
      </c>
      <c r="G101" s="48"/>
      <c r="H101" s="49">
        <f t="shared" si="1"/>
        <v>0</v>
      </c>
      <c r="I101" s="50" t="s">
        <v>261</v>
      </c>
    </row>
    <row r="102" spans="1:9" ht="60" customHeight="1" x14ac:dyDescent="0.15">
      <c r="A102" s="44">
        <v>99</v>
      </c>
      <c r="B102" s="45" t="s">
        <v>233</v>
      </c>
      <c r="C102" s="46" t="s">
        <v>262</v>
      </c>
      <c r="D102" s="47" t="s">
        <v>263</v>
      </c>
      <c r="E102" s="51" t="s">
        <v>125</v>
      </c>
      <c r="F102" s="46">
        <v>2</v>
      </c>
      <c r="G102" s="48"/>
      <c r="H102" s="49">
        <f t="shared" si="1"/>
        <v>0</v>
      </c>
      <c r="I102" s="50" t="s">
        <v>264</v>
      </c>
    </row>
    <row r="103" spans="1:9" ht="60" customHeight="1" x14ac:dyDescent="0.15">
      <c r="A103" s="44">
        <v>100</v>
      </c>
      <c r="B103" s="45" t="s">
        <v>233</v>
      </c>
      <c r="C103" s="46" t="s">
        <v>265</v>
      </c>
      <c r="D103" s="47" t="s">
        <v>266</v>
      </c>
      <c r="E103" s="51" t="s">
        <v>47</v>
      </c>
      <c r="F103" s="46">
        <v>1</v>
      </c>
      <c r="G103" s="48"/>
      <c r="H103" s="49">
        <f t="shared" si="1"/>
        <v>0</v>
      </c>
      <c r="I103" s="50" t="s">
        <v>267</v>
      </c>
    </row>
    <row r="104" spans="1:9" ht="60" customHeight="1" x14ac:dyDescent="0.15">
      <c r="A104" s="44">
        <v>101</v>
      </c>
      <c r="B104" s="45" t="s">
        <v>233</v>
      </c>
      <c r="C104" s="46" t="s">
        <v>268</v>
      </c>
      <c r="D104" s="47" t="s">
        <v>269</v>
      </c>
      <c r="E104" s="51" t="s">
        <v>47</v>
      </c>
      <c r="F104" s="46">
        <v>1</v>
      </c>
      <c r="G104" s="48"/>
      <c r="H104" s="49">
        <f t="shared" si="1"/>
        <v>0</v>
      </c>
      <c r="I104" s="50" t="s">
        <v>270</v>
      </c>
    </row>
    <row r="105" spans="1:9" ht="60" customHeight="1" x14ac:dyDescent="0.15">
      <c r="A105" s="44">
        <v>102</v>
      </c>
      <c r="B105" s="45" t="s">
        <v>233</v>
      </c>
      <c r="C105" s="46" t="s">
        <v>271</v>
      </c>
      <c r="D105" s="47" t="s">
        <v>272</v>
      </c>
      <c r="E105" s="51" t="s">
        <v>47</v>
      </c>
      <c r="F105" s="46">
        <v>1</v>
      </c>
      <c r="G105" s="48"/>
      <c r="H105" s="49">
        <f t="shared" si="1"/>
        <v>0</v>
      </c>
      <c r="I105" s="50" t="s">
        <v>273</v>
      </c>
    </row>
    <row r="106" spans="1:9" ht="60" customHeight="1" x14ac:dyDescent="0.15">
      <c r="A106" s="44">
        <v>103</v>
      </c>
      <c r="B106" s="45" t="s">
        <v>233</v>
      </c>
      <c r="C106" s="46" t="s">
        <v>274</v>
      </c>
      <c r="D106" s="47" t="s">
        <v>275</v>
      </c>
      <c r="E106" s="51" t="s">
        <v>47</v>
      </c>
      <c r="F106" s="46">
        <v>1</v>
      </c>
      <c r="G106" s="48"/>
      <c r="H106" s="49">
        <f t="shared" si="1"/>
        <v>0</v>
      </c>
      <c r="I106" s="50" t="s">
        <v>276</v>
      </c>
    </row>
    <row r="107" spans="1:9" ht="81" customHeight="1" x14ac:dyDescent="0.15">
      <c r="A107" s="44">
        <v>104</v>
      </c>
      <c r="B107" s="45" t="s">
        <v>233</v>
      </c>
      <c r="C107" s="46" t="s">
        <v>277</v>
      </c>
      <c r="D107" s="47" t="s">
        <v>278</v>
      </c>
      <c r="E107" s="51" t="s">
        <v>148</v>
      </c>
      <c r="F107" s="46">
        <v>1</v>
      </c>
      <c r="G107" s="48"/>
      <c r="H107" s="49">
        <f t="shared" si="1"/>
        <v>0</v>
      </c>
      <c r="I107" s="50" t="s">
        <v>279</v>
      </c>
    </row>
    <row r="108" spans="1:9" ht="60" customHeight="1" x14ac:dyDescent="0.15">
      <c r="A108" s="44">
        <v>105</v>
      </c>
      <c r="B108" s="45" t="s">
        <v>233</v>
      </c>
      <c r="C108" s="46" t="s">
        <v>280</v>
      </c>
      <c r="D108" s="47" t="s">
        <v>281</v>
      </c>
      <c r="E108" s="51" t="s">
        <v>47</v>
      </c>
      <c r="F108" s="46">
        <v>5</v>
      </c>
      <c r="G108" s="48"/>
      <c r="H108" s="49">
        <f t="shared" si="1"/>
        <v>0</v>
      </c>
      <c r="I108" s="50" t="s">
        <v>232</v>
      </c>
    </row>
    <row r="109" spans="1:9" ht="63" customHeight="1" x14ac:dyDescent="0.15">
      <c r="A109" s="44">
        <v>106</v>
      </c>
      <c r="B109" s="45" t="s">
        <v>282</v>
      </c>
      <c r="C109" s="46" t="s">
        <v>283</v>
      </c>
      <c r="D109" s="53" t="s">
        <v>284</v>
      </c>
      <c r="E109" s="46" t="s">
        <v>47</v>
      </c>
      <c r="F109" s="46">
        <v>48</v>
      </c>
      <c r="G109" s="48"/>
      <c r="H109" s="49">
        <f t="shared" si="1"/>
        <v>0</v>
      </c>
      <c r="I109" s="50" t="s">
        <v>374</v>
      </c>
    </row>
    <row r="110" spans="1:9" ht="65.25" customHeight="1" x14ac:dyDescent="0.15">
      <c r="A110" s="44">
        <v>107</v>
      </c>
      <c r="B110" s="45" t="s">
        <v>282</v>
      </c>
      <c r="C110" s="46" t="s">
        <v>285</v>
      </c>
      <c r="D110" s="53" t="s">
        <v>286</v>
      </c>
      <c r="E110" s="46" t="s">
        <v>287</v>
      </c>
      <c r="F110" s="46">
        <v>2</v>
      </c>
      <c r="G110" s="48"/>
      <c r="H110" s="49">
        <f t="shared" si="1"/>
        <v>0</v>
      </c>
      <c r="I110" s="50" t="s">
        <v>375</v>
      </c>
    </row>
    <row r="111" spans="1:9" ht="60" customHeight="1" x14ac:dyDescent="0.15">
      <c r="A111" s="44">
        <v>108</v>
      </c>
      <c r="B111" s="45" t="s">
        <v>282</v>
      </c>
      <c r="C111" s="46" t="s">
        <v>288</v>
      </c>
      <c r="D111" s="53" t="s">
        <v>289</v>
      </c>
      <c r="E111" s="46" t="s">
        <v>290</v>
      </c>
      <c r="F111" s="46">
        <v>16</v>
      </c>
      <c r="G111" s="48"/>
      <c r="H111" s="49">
        <f t="shared" si="1"/>
        <v>0</v>
      </c>
      <c r="I111" s="50" t="s">
        <v>374</v>
      </c>
    </row>
    <row r="112" spans="1:9" ht="60" customHeight="1" x14ac:dyDescent="0.15">
      <c r="A112" s="44">
        <v>109</v>
      </c>
      <c r="B112" s="45" t="s">
        <v>282</v>
      </c>
      <c r="C112" s="46" t="s">
        <v>291</v>
      </c>
      <c r="D112" s="53" t="s">
        <v>292</v>
      </c>
      <c r="E112" s="46" t="s">
        <v>290</v>
      </c>
      <c r="F112" s="46">
        <v>8</v>
      </c>
      <c r="G112" s="48"/>
      <c r="H112" s="49">
        <f t="shared" si="1"/>
        <v>0</v>
      </c>
      <c r="I112" s="50" t="s">
        <v>374</v>
      </c>
    </row>
    <row r="113" spans="1:9" ht="64.5" customHeight="1" x14ac:dyDescent="0.15">
      <c r="A113" s="44">
        <v>110</v>
      </c>
      <c r="B113" s="45" t="s">
        <v>282</v>
      </c>
      <c r="C113" s="46" t="s">
        <v>293</v>
      </c>
      <c r="D113" s="53" t="s">
        <v>294</v>
      </c>
      <c r="E113" s="46" t="s">
        <v>47</v>
      </c>
      <c r="F113" s="46">
        <v>32</v>
      </c>
      <c r="G113" s="48"/>
      <c r="H113" s="49">
        <f t="shared" si="1"/>
        <v>0</v>
      </c>
      <c r="I113" s="50" t="s">
        <v>375</v>
      </c>
    </row>
    <row r="114" spans="1:9" ht="60" customHeight="1" x14ac:dyDescent="0.15">
      <c r="A114" s="44">
        <v>111</v>
      </c>
      <c r="B114" s="44"/>
      <c r="C114" s="46">
        <v>0</v>
      </c>
      <c r="D114" s="54" t="s">
        <v>24</v>
      </c>
      <c r="E114" s="51">
        <v>0</v>
      </c>
      <c r="F114" s="46">
        <v>0</v>
      </c>
      <c r="G114" s="48"/>
      <c r="H114" s="49">
        <f t="shared" si="1"/>
        <v>0</v>
      </c>
      <c r="I114" s="50">
        <v>0</v>
      </c>
    </row>
    <row r="115" spans="1:9" ht="60" customHeight="1" x14ac:dyDescent="0.15">
      <c r="A115" s="44">
        <v>112</v>
      </c>
      <c r="B115" s="44"/>
      <c r="C115" s="46">
        <v>0</v>
      </c>
      <c r="D115" s="55">
        <v>0</v>
      </c>
      <c r="E115" s="51">
        <v>0</v>
      </c>
      <c r="F115" s="46">
        <v>0</v>
      </c>
      <c r="G115" s="48"/>
      <c r="H115" s="49">
        <f t="shared" si="1"/>
        <v>0</v>
      </c>
      <c r="I115" s="50">
        <v>0</v>
      </c>
    </row>
    <row r="116" spans="1:9" ht="60" customHeight="1" x14ac:dyDescent="0.15">
      <c r="A116" s="44">
        <v>113</v>
      </c>
      <c r="B116" s="44"/>
      <c r="C116" s="46">
        <v>0</v>
      </c>
      <c r="D116" s="55">
        <v>0</v>
      </c>
      <c r="E116" s="51">
        <v>0</v>
      </c>
      <c r="F116" s="46">
        <v>0</v>
      </c>
      <c r="G116" s="48"/>
      <c r="H116" s="49">
        <f t="shared" si="1"/>
        <v>0</v>
      </c>
      <c r="I116" s="50">
        <v>0</v>
      </c>
    </row>
    <row r="117" spans="1:9" ht="60" customHeight="1" x14ac:dyDescent="0.15">
      <c r="A117" s="44">
        <v>114</v>
      </c>
      <c r="B117" s="44"/>
      <c r="C117" s="46">
        <v>0</v>
      </c>
      <c r="D117" s="55">
        <v>0</v>
      </c>
      <c r="E117" s="51">
        <v>0</v>
      </c>
      <c r="F117" s="46">
        <v>0</v>
      </c>
      <c r="G117" s="48"/>
      <c r="H117" s="49">
        <f t="shared" si="1"/>
        <v>0</v>
      </c>
      <c r="I117" s="50">
        <v>0</v>
      </c>
    </row>
    <row r="118" spans="1:9" ht="60" customHeight="1" x14ac:dyDescent="0.15">
      <c r="A118" s="44">
        <v>115</v>
      </c>
      <c r="B118" s="44"/>
      <c r="C118" s="46">
        <v>0</v>
      </c>
      <c r="D118" s="55">
        <v>0</v>
      </c>
      <c r="E118" s="51">
        <v>0</v>
      </c>
      <c r="F118" s="46">
        <v>0</v>
      </c>
      <c r="G118" s="48"/>
      <c r="H118" s="49">
        <f t="shared" si="1"/>
        <v>0</v>
      </c>
      <c r="I118" s="50">
        <v>0</v>
      </c>
    </row>
    <row r="119" spans="1:9" ht="60" customHeight="1" x14ac:dyDescent="0.15">
      <c r="A119" s="44">
        <v>116</v>
      </c>
      <c r="B119" s="44"/>
      <c r="C119" s="46">
        <v>0</v>
      </c>
      <c r="D119" s="55">
        <v>0</v>
      </c>
      <c r="E119" s="51">
        <v>0</v>
      </c>
      <c r="F119" s="46">
        <v>0</v>
      </c>
      <c r="G119" s="48"/>
      <c r="H119" s="49">
        <f t="shared" si="1"/>
        <v>0</v>
      </c>
      <c r="I119" s="50"/>
    </row>
    <row r="120" spans="1:9" ht="60" customHeight="1" x14ac:dyDescent="0.15">
      <c r="A120" s="44">
        <v>117</v>
      </c>
      <c r="B120" s="44"/>
      <c r="C120" s="46">
        <v>0</v>
      </c>
      <c r="D120" s="55">
        <v>0</v>
      </c>
      <c r="E120" s="51">
        <v>0</v>
      </c>
      <c r="F120" s="46">
        <v>0</v>
      </c>
      <c r="G120" s="48"/>
      <c r="H120" s="49">
        <f t="shared" si="1"/>
        <v>0</v>
      </c>
      <c r="I120" s="50"/>
    </row>
    <row r="121" spans="1:9" ht="60" customHeight="1" x14ac:dyDescent="0.15">
      <c r="A121" s="44">
        <v>118</v>
      </c>
      <c r="B121" s="44"/>
      <c r="C121" s="46">
        <v>0</v>
      </c>
      <c r="D121" s="55">
        <v>0</v>
      </c>
      <c r="E121" s="51">
        <v>0</v>
      </c>
      <c r="F121" s="46">
        <v>0</v>
      </c>
      <c r="G121" s="48"/>
      <c r="H121" s="49">
        <f t="shared" si="1"/>
        <v>0</v>
      </c>
      <c r="I121" s="50"/>
    </row>
    <row r="122" spans="1:9" ht="60" customHeight="1" x14ac:dyDescent="0.15">
      <c r="A122" s="44">
        <v>119</v>
      </c>
      <c r="B122" s="44"/>
      <c r="C122" s="46">
        <v>0</v>
      </c>
      <c r="D122" s="55">
        <v>0</v>
      </c>
      <c r="E122" s="51">
        <v>0</v>
      </c>
      <c r="F122" s="46">
        <v>0</v>
      </c>
      <c r="G122" s="48"/>
      <c r="H122" s="49">
        <f t="shared" si="1"/>
        <v>0</v>
      </c>
      <c r="I122" s="50"/>
    </row>
    <row r="123" spans="1:9" ht="60" customHeight="1" x14ac:dyDescent="0.15">
      <c r="A123" s="44"/>
      <c r="B123" s="44"/>
      <c r="C123" s="46">
        <v>0</v>
      </c>
      <c r="D123" s="55">
        <v>0</v>
      </c>
      <c r="E123" s="51">
        <v>0</v>
      </c>
      <c r="F123" s="46">
        <v>0</v>
      </c>
      <c r="G123" s="56" t="s">
        <v>295</v>
      </c>
      <c r="H123" s="49">
        <f>SUM(H4:H122)</f>
        <v>0</v>
      </c>
      <c r="I123" s="50"/>
    </row>
  </sheetData>
  <mergeCells count="1">
    <mergeCell ref="A2:I2"/>
  </mergeCells>
  <phoneticPr fontId="4"/>
  <pageMargins left="0.51181102362204722" right="0.51181102362204722" top="0.54" bottom="0" header="0.31496062992125984" footer="0.31496062992125984"/>
  <pageSetup paperSize="9" scale="59" fitToHeight="0" orientation="portrait" r:id="rId1"/>
  <rowBreaks count="5" manualBreakCount="5">
    <brk id="23" max="8" man="1"/>
    <brk id="43" max="8" man="1"/>
    <brk id="63" max="8" man="1"/>
    <brk id="83" max="8" man="1"/>
    <brk id="10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697D-C588-4297-A769-8FB34EF36522}">
  <sheetPr>
    <tabColor rgb="FFFFC000"/>
    <pageSetUpPr fitToPage="1"/>
  </sheetPr>
  <dimension ref="A1:K29"/>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296</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371</v>
      </c>
      <c r="J4" s="7">
        <v>155</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I22</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tr">
        <f>見積書!B16</f>
        <v>作業服ブルゾンほか１０９件</v>
      </c>
      <c r="C16" s="16"/>
      <c r="D16" s="17" t="s">
        <v>23</v>
      </c>
      <c r="E16" s="18"/>
      <c r="F16" s="19"/>
      <c r="G16" s="20"/>
      <c r="H16" s="21"/>
      <c r="I16" s="21">
        <f>H16*G16</f>
        <v>0</v>
      </c>
      <c r="J16" s="22"/>
    </row>
    <row r="17" spans="2:10" ht="50.1" customHeight="1" x14ac:dyDescent="0.15">
      <c r="B17" s="23"/>
      <c r="C17" s="24"/>
      <c r="D17" s="15" t="s">
        <v>24</v>
      </c>
      <c r="E17" s="16"/>
      <c r="F17" s="19"/>
      <c r="G17" s="20"/>
      <c r="H17" s="21"/>
      <c r="I17" s="21"/>
      <c r="J17" s="22"/>
    </row>
    <row r="18" spans="2:10" ht="50.1" customHeight="1" x14ac:dyDescent="0.15">
      <c r="B18" s="23"/>
      <c r="C18" s="24"/>
      <c r="D18" s="23"/>
      <c r="E18" s="24"/>
      <c r="F18" s="19"/>
      <c r="G18" s="20"/>
      <c r="H18" s="21"/>
      <c r="I18" s="21"/>
      <c r="J18" s="22"/>
    </row>
    <row r="19" spans="2:10" ht="50.1" customHeight="1" x14ac:dyDescent="0.15">
      <c r="B19" s="23"/>
      <c r="C19" s="24"/>
      <c r="D19" s="23"/>
      <c r="E19" s="24"/>
      <c r="F19" s="19"/>
      <c r="G19" s="20"/>
      <c r="H19" s="21"/>
      <c r="I19" s="21"/>
      <c r="J19" s="22"/>
    </row>
    <row r="20" spans="2:10" ht="50.1" customHeight="1" x14ac:dyDescent="0.15">
      <c r="B20" s="23"/>
      <c r="C20" s="24"/>
      <c r="D20" s="23"/>
      <c r="E20" s="24"/>
      <c r="F20" s="19"/>
      <c r="G20" s="20"/>
      <c r="H20" s="21"/>
      <c r="I20" s="21"/>
      <c r="J20" s="22"/>
    </row>
    <row r="21" spans="2:10" ht="50.1" customHeight="1" x14ac:dyDescent="0.15">
      <c r="B21" s="23"/>
      <c r="C21" s="24"/>
      <c r="D21" s="23"/>
      <c r="E21" s="24"/>
      <c r="F21" s="19"/>
      <c r="G21" s="20"/>
      <c r="H21" s="21"/>
      <c r="I21" s="21"/>
      <c r="J21" s="22"/>
    </row>
    <row r="22" spans="2:10" ht="35.1" customHeight="1" x14ac:dyDescent="0.15">
      <c r="B22" s="25" t="s">
        <v>25</v>
      </c>
      <c r="C22" s="26"/>
      <c r="D22" s="26"/>
      <c r="E22" s="26"/>
      <c r="F22" s="26"/>
      <c r="G22" s="26"/>
      <c r="H22" s="27"/>
      <c r="I22" s="21">
        <f>SUM($I$16:$I$21)</f>
        <v>0</v>
      </c>
      <c r="J22" s="28"/>
    </row>
    <row r="23" spans="2:10" ht="35.1" customHeight="1" x14ac:dyDescent="0.15">
      <c r="B23" s="29" t="s">
        <v>26</v>
      </c>
      <c r="C23" s="30">
        <v>46295</v>
      </c>
      <c r="D23" s="30"/>
      <c r="E23" s="30"/>
      <c r="F23" s="31" t="s">
        <v>27</v>
      </c>
      <c r="G23" s="31"/>
      <c r="H23" s="32" t="s">
        <v>372</v>
      </c>
      <c r="I23" s="32"/>
      <c r="J23" s="32"/>
    </row>
    <row r="24" spans="2:10" ht="24.6" customHeight="1" x14ac:dyDescent="0.2">
      <c r="B24" s="33" t="s">
        <v>28</v>
      </c>
    </row>
    <row r="25" spans="2:10" ht="24.6" customHeight="1" x14ac:dyDescent="0.2">
      <c r="B25" s="33" t="s">
        <v>29</v>
      </c>
    </row>
    <row r="26" spans="2:10" ht="24.6" customHeight="1" x14ac:dyDescent="0.2">
      <c r="B26" s="34" t="s">
        <v>30</v>
      </c>
    </row>
    <row r="27" spans="2:10" ht="24.6" customHeight="1" x14ac:dyDescent="0.2">
      <c r="B27" s="34" t="s">
        <v>31</v>
      </c>
    </row>
    <row r="28" spans="2:10" ht="24.6" customHeight="1" x14ac:dyDescent="0.2">
      <c r="B28" s="33" t="s">
        <v>32</v>
      </c>
    </row>
    <row r="29" spans="2:10" ht="24.6" customHeight="1" x14ac:dyDescent="0.2">
      <c r="B29" s="33"/>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6A58A-450C-499A-B603-1F470E84695F}">
  <sheetPr>
    <tabColor rgb="FFFFC000"/>
    <pageSetUpPr fitToPage="1"/>
  </sheetPr>
  <dimension ref="A1:J123"/>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57" customWidth="1"/>
    <col min="2" max="2" width="15.375" style="58" customWidth="1"/>
    <col min="3" max="3" width="26" style="59" customWidth="1"/>
    <col min="4" max="4" width="33.25" style="60" customWidth="1"/>
    <col min="5" max="5" width="5.25" style="61" customWidth="1"/>
    <col min="6" max="6" width="5.25" style="62" customWidth="1"/>
    <col min="7" max="7" width="9.875" style="37" customWidth="1"/>
    <col min="8" max="8" width="9.875" style="63" customWidth="1"/>
    <col min="9" max="9" width="32.25" style="63" customWidth="1"/>
    <col min="10" max="16384" width="9" style="52"/>
  </cols>
  <sheetData>
    <row r="1" spans="1:10" s="36" customFormat="1" ht="17.25" x14ac:dyDescent="0.4">
      <c r="A1" s="35"/>
      <c r="G1" s="37"/>
      <c r="H1" s="38"/>
      <c r="I1" s="38" t="s">
        <v>33</v>
      </c>
    </row>
    <row r="2" spans="1:10" s="36" customFormat="1" ht="23.25" customHeight="1" x14ac:dyDescent="0.4">
      <c r="A2" s="39" t="s">
        <v>34</v>
      </c>
      <c r="B2" s="39"/>
      <c r="C2" s="39"/>
      <c r="D2" s="39"/>
      <c r="E2" s="39"/>
      <c r="F2" s="39"/>
      <c r="G2" s="39"/>
      <c r="H2" s="39"/>
      <c r="I2" s="39"/>
    </row>
    <row r="3" spans="1:10" s="43" customFormat="1" ht="35.1" customHeight="1" x14ac:dyDescent="0.4">
      <c r="A3" s="40" t="s">
        <v>35</v>
      </c>
      <c r="B3" s="40" t="s">
        <v>36</v>
      </c>
      <c r="C3" s="40" t="s">
        <v>37</v>
      </c>
      <c r="D3" s="40" t="s">
        <v>38</v>
      </c>
      <c r="E3" s="40" t="s">
        <v>39</v>
      </c>
      <c r="F3" s="41" t="s">
        <v>40</v>
      </c>
      <c r="G3" s="42" t="s">
        <v>41</v>
      </c>
      <c r="H3" s="40" t="s">
        <v>42</v>
      </c>
      <c r="I3" s="40" t="s">
        <v>43</v>
      </c>
      <c r="J3" s="36"/>
    </row>
    <row r="4" spans="1:10" s="43" customFormat="1" ht="60" customHeight="1" x14ac:dyDescent="0.4">
      <c r="A4" s="44">
        <v>1</v>
      </c>
      <c r="B4" s="45" t="s">
        <v>44</v>
      </c>
      <c r="C4" s="46" t="s">
        <v>45</v>
      </c>
      <c r="D4" s="47" t="s">
        <v>46</v>
      </c>
      <c r="E4" s="46" t="s">
        <v>47</v>
      </c>
      <c r="F4" s="46">
        <v>1</v>
      </c>
      <c r="G4" s="48"/>
      <c r="H4" s="49">
        <f>F4*G4</f>
        <v>0</v>
      </c>
      <c r="I4" s="50" t="s">
        <v>48</v>
      </c>
      <c r="J4" s="36"/>
    </row>
    <row r="5" spans="1:10" s="43" customFormat="1" ht="60" customHeight="1" x14ac:dyDescent="0.4">
      <c r="A5" s="44">
        <v>2</v>
      </c>
      <c r="B5" s="45" t="s">
        <v>44</v>
      </c>
      <c r="C5" s="46" t="s">
        <v>45</v>
      </c>
      <c r="D5" s="47" t="s">
        <v>49</v>
      </c>
      <c r="E5" s="46" t="s">
        <v>47</v>
      </c>
      <c r="F5" s="46">
        <v>3</v>
      </c>
      <c r="G5" s="48"/>
      <c r="H5" s="49">
        <f t="shared" ref="H5:H68" si="0">F5*G5</f>
        <v>0</v>
      </c>
      <c r="I5" s="50" t="s">
        <v>48</v>
      </c>
    </row>
    <row r="6" spans="1:10" s="43" customFormat="1" ht="60" customHeight="1" x14ac:dyDescent="0.4">
      <c r="A6" s="44">
        <v>3</v>
      </c>
      <c r="B6" s="45" t="s">
        <v>44</v>
      </c>
      <c r="C6" s="46" t="s">
        <v>45</v>
      </c>
      <c r="D6" s="47" t="s">
        <v>50</v>
      </c>
      <c r="E6" s="46" t="s">
        <v>47</v>
      </c>
      <c r="F6" s="46">
        <v>2</v>
      </c>
      <c r="G6" s="48"/>
      <c r="H6" s="49">
        <f t="shared" si="0"/>
        <v>0</v>
      </c>
      <c r="I6" s="50" t="s">
        <v>48</v>
      </c>
    </row>
    <row r="7" spans="1:10" s="43" customFormat="1" ht="60" customHeight="1" x14ac:dyDescent="0.4">
      <c r="A7" s="44">
        <v>4</v>
      </c>
      <c r="B7" s="45" t="s">
        <v>44</v>
      </c>
      <c r="C7" s="46" t="s">
        <v>45</v>
      </c>
      <c r="D7" s="47" t="s">
        <v>51</v>
      </c>
      <c r="E7" s="46" t="s">
        <v>47</v>
      </c>
      <c r="F7" s="46">
        <v>2</v>
      </c>
      <c r="G7" s="48"/>
      <c r="H7" s="49">
        <f t="shared" si="0"/>
        <v>0</v>
      </c>
      <c r="I7" s="50" t="s">
        <v>48</v>
      </c>
    </row>
    <row r="8" spans="1:10" s="43" customFormat="1" ht="60" customHeight="1" x14ac:dyDescent="0.4">
      <c r="A8" s="44">
        <v>5</v>
      </c>
      <c r="B8" s="45" t="s">
        <v>44</v>
      </c>
      <c r="C8" s="46" t="s">
        <v>52</v>
      </c>
      <c r="D8" s="47" t="s">
        <v>53</v>
      </c>
      <c r="E8" s="46" t="s">
        <v>47</v>
      </c>
      <c r="F8" s="46">
        <v>1</v>
      </c>
      <c r="G8" s="48"/>
      <c r="H8" s="49">
        <f t="shared" si="0"/>
        <v>0</v>
      </c>
      <c r="I8" s="50" t="s">
        <v>48</v>
      </c>
    </row>
    <row r="9" spans="1:10" s="43" customFormat="1" ht="60" customHeight="1" x14ac:dyDescent="0.4">
      <c r="A9" s="44">
        <v>6</v>
      </c>
      <c r="B9" s="45" t="s">
        <v>44</v>
      </c>
      <c r="C9" s="46" t="s">
        <v>52</v>
      </c>
      <c r="D9" s="47" t="s">
        <v>54</v>
      </c>
      <c r="E9" s="46" t="s">
        <v>47</v>
      </c>
      <c r="F9" s="46">
        <v>3</v>
      </c>
      <c r="G9" s="48"/>
      <c r="H9" s="49">
        <f t="shared" si="0"/>
        <v>0</v>
      </c>
      <c r="I9" s="50" t="s">
        <v>48</v>
      </c>
    </row>
    <row r="10" spans="1:10" s="43" customFormat="1" ht="60" customHeight="1" x14ac:dyDescent="0.4">
      <c r="A10" s="44">
        <v>7</v>
      </c>
      <c r="B10" s="45" t="s">
        <v>44</v>
      </c>
      <c r="C10" s="46" t="s">
        <v>52</v>
      </c>
      <c r="D10" s="47" t="s">
        <v>55</v>
      </c>
      <c r="E10" s="46" t="s">
        <v>47</v>
      </c>
      <c r="F10" s="46">
        <v>2</v>
      </c>
      <c r="G10" s="48"/>
      <c r="H10" s="49">
        <f t="shared" si="0"/>
        <v>0</v>
      </c>
      <c r="I10" s="50" t="s">
        <v>48</v>
      </c>
    </row>
    <row r="11" spans="1:10" s="43" customFormat="1" ht="60" customHeight="1" x14ac:dyDescent="0.4">
      <c r="A11" s="44">
        <v>8</v>
      </c>
      <c r="B11" s="45" t="s">
        <v>44</v>
      </c>
      <c r="C11" s="46" t="s">
        <v>52</v>
      </c>
      <c r="D11" s="47" t="s">
        <v>56</v>
      </c>
      <c r="E11" s="46" t="s">
        <v>47</v>
      </c>
      <c r="F11" s="46">
        <v>2</v>
      </c>
      <c r="G11" s="48"/>
      <c r="H11" s="49">
        <f t="shared" si="0"/>
        <v>0</v>
      </c>
      <c r="I11" s="50" t="s">
        <v>48</v>
      </c>
    </row>
    <row r="12" spans="1:10" s="43" customFormat="1" ht="60" customHeight="1" x14ac:dyDescent="0.4">
      <c r="A12" s="44">
        <v>9</v>
      </c>
      <c r="B12" s="45" t="s">
        <v>57</v>
      </c>
      <c r="C12" s="46" t="s">
        <v>58</v>
      </c>
      <c r="D12" s="47" t="s">
        <v>59</v>
      </c>
      <c r="E12" s="46" t="s">
        <v>47</v>
      </c>
      <c r="F12" s="46">
        <v>1</v>
      </c>
      <c r="G12" s="48"/>
      <c r="H12" s="49">
        <f t="shared" si="0"/>
        <v>0</v>
      </c>
      <c r="I12" s="50" t="s">
        <v>60</v>
      </c>
    </row>
    <row r="13" spans="1:10" s="43" customFormat="1" ht="60" customHeight="1" x14ac:dyDescent="0.4">
      <c r="A13" s="44">
        <v>10</v>
      </c>
      <c r="B13" s="45" t="s">
        <v>57</v>
      </c>
      <c r="C13" s="46" t="s">
        <v>58</v>
      </c>
      <c r="D13" s="47" t="s">
        <v>61</v>
      </c>
      <c r="E13" s="51" t="s">
        <v>47</v>
      </c>
      <c r="F13" s="46">
        <v>1</v>
      </c>
      <c r="G13" s="48"/>
      <c r="H13" s="49">
        <f t="shared" si="0"/>
        <v>0</v>
      </c>
      <c r="I13" s="50" t="s">
        <v>60</v>
      </c>
    </row>
    <row r="14" spans="1:10" s="43" customFormat="1" ht="60" customHeight="1" x14ac:dyDescent="0.4">
      <c r="A14" s="44">
        <v>11</v>
      </c>
      <c r="B14" s="45" t="s">
        <v>57</v>
      </c>
      <c r="C14" s="46" t="s">
        <v>62</v>
      </c>
      <c r="D14" s="47" t="s">
        <v>63</v>
      </c>
      <c r="E14" s="51" t="s">
        <v>47</v>
      </c>
      <c r="F14" s="46">
        <v>1</v>
      </c>
      <c r="G14" s="48"/>
      <c r="H14" s="49">
        <f t="shared" si="0"/>
        <v>0</v>
      </c>
      <c r="I14" s="50" t="s">
        <v>64</v>
      </c>
    </row>
    <row r="15" spans="1:10" s="43" customFormat="1" ht="60" customHeight="1" x14ac:dyDescent="0.4">
      <c r="A15" s="44">
        <v>12</v>
      </c>
      <c r="B15" s="45" t="s">
        <v>57</v>
      </c>
      <c r="C15" s="46" t="s">
        <v>65</v>
      </c>
      <c r="D15" s="47" t="s">
        <v>66</v>
      </c>
      <c r="E15" s="51" t="s">
        <v>47</v>
      </c>
      <c r="F15" s="46">
        <v>3</v>
      </c>
      <c r="G15" s="48"/>
      <c r="H15" s="49">
        <f t="shared" si="0"/>
        <v>0</v>
      </c>
      <c r="I15" s="50" t="s">
        <v>67</v>
      </c>
    </row>
    <row r="16" spans="1:10" s="43" customFormat="1" ht="60" customHeight="1" x14ac:dyDescent="0.4">
      <c r="A16" s="44">
        <v>13</v>
      </c>
      <c r="B16" s="45" t="s">
        <v>57</v>
      </c>
      <c r="C16" s="46" t="s">
        <v>65</v>
      </c>
      <c r="D16" s="47" t="s">
        <v>68</v>
      </c>
      <c r="E16" s="51" t="s">
        <v>47</v>
      </c>
      <c r="F16" s="46">
        <v>3</v>
      </c>
      <c r="G16" s="48"/>
      <c r="H16" s="49">
        <f t="shared" si="0"/>
        <v>0</v>
      </c>
      <c r="I16" s="50" t="s">
        <v>67</v>
      </c>
    </row>
    <row r="17" spans="1:9" s="43" customFormat="1" ht="60" customHeight="1" x14ac:dyDescent="0.4">
      <c r="A17" s="44">
        <v>14</v>
      </c>
      <c r="B17" s="45" t="s">
        <v>57</v>
      </c>
      <c r="C17" s="46" t="s">
        <v>65</v>
      </c>
      <c r="D17" s="47" t="s">
        <v>69</v>
      </c>
      <c r="E17" s="51" t="s">
        <v>47</v>
      </c>
      <c r="F17" s="46">
        <v>3</v>
      </c>
      <c r="G17" s="48"/>
      <c r="H17" s="49">
        <f t="shared" si="0"/>
        <v>0</v>
      </c>
      <c r="I17" s="50" t="s">
        <v>67</v>
      </c>
    </row>
    <row r="18" spans="1:9" s="43" customFormat="1" ht="60" customHeight="1" x14ac:dyDescent="0.4">
      <c r="A18" s="44">
        <v>15</v>
      </c>
      <c r="B18" s="45" t="s">
        <v>57</v>
      </c>
      <c r="C18" s="46" t="s">
        <v>65</v>
      </c>
      <c r="D18" s="47" t="s">
        <v>70</v>
      </c>
      <c r="E18" s="51" t="s">
        <v>47</v>
      </c>
      <c r="F18" s="46">
        <v>2</v>
      </c>
      <c r="G18" s="48"/>
      <c r="H18" s="49">
        <f t="shared" si="0"/>
        <v>0</v>
      </c>
      <c r="I18" s="50" t="s">
        <v>67</v>
      </c>
    </row>
    <row r="19" spans="1:9" s="43" customFormat="1" ht="60" customHeight="1" x14ac:dyDescent="0.4">
      <c r="A19" s="44">
        <v>16</v>
      </c>
      <c r="B19" s="45" t="s">
        <v>57</v>
      </c>
      <c r="C19" s="46" t="s">
        <v>65</v>
      </c>
      <c r="D19" s="47" t="s">
        <v>71</v>
      </c>
      <c r="E19" s="51" t="s">
        <v>47</v>
      </c>
      <c r="F19" s="46">
        <v>2</v>
      </c>
      <c r="G19" s="48"/>
      <c r="H19" s="49">
        <f t="shared" si="0"/>
        <v>0</v>
      </c>
      <c r="I19" s="50" t="s">
        <v>67</v>
      </c>
    </row>
    <row r="20" spans="1:9" s="43" customFormat="1" ht="60" customHeight="1" x14ac:dyDescent="0.4">
      <c r="A20" s="44">
        <v>17</v>
      </c>
      <c r="B20" s="45" t="s">
        <v>57</v>
      </c>
      <c r="C20" s="46" t="s">
        <v>65</v>
      </c>
      <c r="D20" s="47" t="s">
        <v>72</v>
      </c>
      <c r="E20" s="51" t="s">
        <v>47</v>
      </c>
      <c r="F20" s="46">
        <v>1</v>
      </c>
      <c r="G20" s="48"/>
      <c r="H20" s="49">
        <f t="shared" si="0"/>
        <v>0</v>
      </c>
      <c r="I20" s="50" t="s">
        <v>67</v>
      </c>
    </row>
    <row r="21" spans="1:9" s="43" customFormat="1" ht="60" customHeight="1" x14ac:dyDescent="0.4">
      <c r="A21" s="44">
        <v>18</v>
      </c>
      <c r="B21" s="45" t="s">
        <v>57</v>
      </c>
      <c r="C21" s="46" t="s">
        <v>73</v>
      </c>
      <c r="D21" s="47" t="s">
        <v>74</v>
      </c>
      <c r="E21" s="51" t="s">
        <v>47</v>
      </c>
      <c r="F21" s="46">
        <v>24</v>
      </c>
      <c r="G21" s="48"/>
      <c r="H21" s="49">
        <f t="shared" si="0"/>
        <v>0</v>
      </c>
      <c r="I21" s="50" t="s">
        <v>75</v>
      </c>
    </row>
    <row r="22" spans="1:9" s="43" customFormat="1" ht="60" customHeight="1" x14ac:dyDescent="0.4">
      <c r="A22" s="44">
        <v>19</v>
      </c>
      <c r="B22" s="45" t="s">
        <v>57</v>
      </c>
      <c r="C22" s="46" t="s">
        <v>76</v>
      </c>
      <c r="D22" s="47" t="s">
        <v>77</v>
      </c>
      <c r="E22" s="51" t="s">
        <v>47</v>
      </c>
      <c r="F22" s="46">
        <v>2</v>
      </c>
      <c r="G22" s="48"/>
      <c r="H22" s="49">
        <f t="shared" si="0"/>
        <v>0</v>
      </c>
      <c r="I22" s="50" t="s">
        <v>78</v>
      </c>
    </row>
    <row r="23" spans="1:9" s="43" customFormat="1" ht="60" customHeight="1" x14ac:dyDescent="0.4">
      <c r="A23" s="44">
        <v>20</v>
      </c>
      <c r="B23" s="45" t="s">
        <v>57</v>
      </c>
      <c r="C23" s="46" t="s">
        <v>79</v>
      </c>
      <c r="D23" s="47" t="s">
        <v>80</v>
      </c>
      <c r="E23" s="51" t="s">
        <v>47</v>
      </c>
      <c r="F23" s="46">
        <v>2</v>
      </c>
      <c r="G23" s="48"/>
      <c r="H23" s="49">
        <f t="shared" si="0"/>
        <v>0</v>
      </c>
      <c r="I23" s="50" t="s">
        <v>81</v>
      </c>
    </row>
    <row r="24" spans="1:9" s="43" customFormat="1" ht="60" customHeight="1" x14ac:dyDescent="0.4">
      <c r="A24" s="44">
        <v>21</v>
      </c>
      <c r="B24" s="45" t="s">
        <v>57</v>
      </c>
      <c r="C24" s="46" t="s">
        <v>79</v>
      </c>
      <c r="D24" s="47" t="s">
        <v>82</v>
      </c>
      <c r="E24" s="51" t="s">
        <v>47</v>
      </c>
      <c r="F24" s="46">
        <v>1</v>
      </c>
      <c r="G24" s="48"/>
      <c r="H24" s="49">
        <f t="shared" si="0"/>
        <v>0</v>
      </c>
      <c r="I24" s="50" t="s">
        <v>83</v>
      </c>
    </row>
    <row r="25" spans="1:9" s="43" customFormat="1" ht="60" customHeight="1" x14ac:dyDescent="0.4">
      <c r="A25" s="44">
        <v>22</v>
      </c>
      <c r="B25" s="45" t="s">
        <v>57</v>
      </c>
      <c r="C25" s="46" t="s">
        <v>84</v>
      </c>
      <c r="D25" s="47" t="s">
        <v>85</v>
      </c>
      <c r="E25" s="51" t="s">
        <v>47</v>
      </c>
      <c r="F25" s="46">
        <v>20</v>
      </c>
      <c r="G25" s="48"/>
      <c r="H25" s="49">
        <f t="shared" si="0"/>
        <v>0</v>
      </c>
      <c r="I25" s="50" t="s">
        <v>86</v>
      </c>
    </row>
    <row r="26" spans="1:9" s="43" customFormat="1" ht="60" customHeight="1" x14ac:dyDescent="0.4">
      <c r="A26" s="44">
        <v>23</v>
      </c>
      <c r="B26" s="45" t="s">
        <v>57</v>
      </c>
      <c r="C26" s="46" t="s">
        <v>87</v>
      </c>
      <c r="D26" s="47" t="s">
        <v>88</v>
      </c>
      <c r="E26" s="51" t="s">
        <v>89</v>
      </c>
      <c r="F26" s="46">
        <v>10</v>
      </c>
      <c r="G26" s="48"/>
      <c r="H26" s="49">
        <f t="shared" si="0"/>
        <v>0</v>
      </c>
      <c r="I26" s="50" t="s">
        <v>90</v>
      </c>
    </row>
    <row r="27" spans="1:9" s="43" customFormat="1" ht="60" customHeight="1" x14ac:dyDescent="0.4">
      <c r="A27" s="44">
        <v>24</v>
      </c>
      <c r="B27" s="45" t="s">
        <v>57</v>
      </c>
      <c r="C27" s="46" t="s">
        <v>87</v>
      </c>
      <c r="D27" s="47" t="s">
        <v>91</v>
      </c>
      <c r="E27" s="51" t="s">
        <v>89</v>
      </c>
      <c r="F27" s="46">
        <v>10</v>
      </c>
      <c r="G27" s="48"/>
      <c r="H27" s="49">
        <f t="shared" si="0"/>
        <v>0</v>
      </c>
      <c r="I27" s="50" t="s">
        <v>92</v>
      </c>
    </row>
    <row r="28" spans="1:9" s="43" customFormat="1" ht="60" customHeight="1" x14ac:dyDescent="0.4">
      <c r="A28" s="44">
        <v>25</v>
      </c>
      <c r="B28" s="45" t="s">
        <v>57</v>
      </c>
      <c r="C28" s="46" t="s">
        <v>93</v>
      </c>
      <c r="D28" s="47" t="s">
        <v>94</v>
      </c>
      <c r="E28" s="51" t="s">
        <v>47</v>
      </c>
      <c r="F28" s="46">
        <v>10</v>
      </c>
      <c r="G28" s="48"/>
      <c r="H28" s="49">
        <f t="shared" si="0"/>
        <v>0</v>
      </c>
      <c r="I28" s="50" t="s">
        <v>95</v>
      </c>
    </row>
    <row r="29" spans="1:9" s="43" customFormat="1" ht="60" customHeight="1" x14ac:dyDescent="0.4">
      <c r="A29" s="44">
        <v>26</v>
      </c>
      <c r="B29" s="45" t="s">
        <v>57</v>
      </c>
      <c r="C29" s="46" t="s">
        <v>96</v>
      </c>
      <c r="D29" s="47" t="s">
        <v>97</v>
      </c>
      <c r="E29" s="51" t="s">
        <v>47</v>
      </c>
      <c r="F29" s="46">
        <v>20</v>
      </c>
      <c r="G29" s="48"/>
      <c r="H29" s="49">
        <f t="shared" si="0"/>
        <v>0</v>
      </c>
      <c r="I29" s="50" t="s">
        <v>98</v>
      </c>
    </row>
    <row r="30" spans="1:9" s="43" customFormat="1" ht="60" customHeight="1" x14ac:dyDescent="0.4">
      <c r="A30" s="44">
        <v>27</v>
      </c>
      <c r="B30" s="45" t="s">
        <v>57</v>
      </c>
      <c r="C30" s="46" t="s">
        <v>96</v>
      </c>
      <c r="D30" s="47" t="s">
        <v>99</v>
      </c>
      <c r="E30" s="51" t="s">
        <v>47</v>
      </c>
      <c r="F30" s="46">
        <v>20</v>
      </c>
      <c r="G30" s="48"/>
      <c r="H30" s="49">
        <f t="shared" si="0"/>
        <v>0</v>
      </c>
      <c r="I30" s="50" t="s">
        <v>98</v>
      </c>
    </row>
    <row r="31" spans="1:9" s="43" customFormat="1" ht="60" customHeight="1" x14ac:dyDescent="0.4">
      <c r="A31" s="44">
        <v>28</v>
      </c>
      <c r="B31" s="45" t="s">
        <v>57</v>
      </c>
      <c r="C31" s="46" t="s">
        <v>96</v>
      </c>
      <c r="D31" s="47" t="s">
        <v>100</v>
      </c>
      <c r="E31" s="51" t="s">
        <v>47</v>
      </c>
      <c r="F31" s="46">
        <v>20</v>
      </c>
      <c r="G31" s="48"/>
      <c r="H31" s="49">
        <f t="shared" si="0"/>
        <v>0</v>
      </c>
      <c r="I31" s="50" t="s">
        <v>98</v>
      </c>
    </row>
    <row r="32" spans="1:9" s="43" customFormat="1" ht="60" customHeight="1" x14ac:dyDescent="0.4">
      <c r="A32" s="44">
        <v>29</v>
      </c>
      <c r="B32" s="45" t="s">
        <v>57</v>
      </c>
      <c r="C32" s="46" t="s">
        <v>96</v>
      </c>
      <c r="D32" s="47" t="s">
        <v>101</v>
      </c>
      <c r="E32" s="51" t="s">
        <v>47</v>
      </c>
      <c r="F32" s="46">
        <v>20</v>
      </c>
      <c r="G32" s="48"/>
      <c r="H32" s="49">
        <f t="shared" si="0"/>
        <v>0</v>
      </c>
      <c r="I32" s="50" t="s">
        <v>98</v>
      </c>
    </row>
    <row r="33" spans="1:9" s="43" customFormat="1" ht="60" customHeight="1" x14ac:dyDescent="0.4">
      <c r="A33" s="44">
        <v>30</v>
      </c>
      <c r="B33" s="45" t="s">
        <v>57</v>
      </c>
      <c r="C33" s="46" t="s">
        <v>102</v>
      </c>
      <c r="D33" s="47" t="s">
        <v>297</v>
      </c>
      <c r="E33" s="51" t="s">
        <v>47</v>
      </c>
      <c r="F33" s="46">
        <v>1</v>
      </c>
      <c r="G33" s="48"/>
      <c r="H33" s="49">
        <f t="shared" si="0"/>
        <v>0</v>
      </c>
      <c r="I33" s="50" t="s">
        <v>104</v>
      </c>
    </row>
    <row r="34" spans="1:9" s="43" customFormat="1" ht="60" customHeight="1" x14ac:dyDescent="0.4">
      <c r="A34" s="44">
        <v>31</v>
      </c>
      <c r="B34" s="45" t="s">
        <v>57</v>
      </c>
      <c r="C34" s="46" t="s">
        <v>105</v>
      </c>
      <c r="D34" s="47" t="s">
        <v>106</v>
      </c>
      <c r="E34" s="51" t="s">
        <v>47</v>
      </c>
      <c r="F34" s="46">
        <v>2</v>
      </c>
      <c r="G34" s="48"/>
      <c r="H34" s="49">
        <f t="shared" si="0"/>
        <v>0</v>
      </c>
      <c r="I34" s="50" t="s">
        <v>107</v>
      </c>
    </row>
    <row r="35" spans="1:9" s="43" customFormat="1" ht="60" customHeight="1" x14ac:dyDescent="0.4">
      <c r="A35" s="44">
        <v>32</v>
      </c>
      <c r="B35" s="45" t="s">
        <v>57</v>
      </c>
      <c r="C35" s="46" t="s">
        <v>105</v>
      </c>
      <c r="D35" s="47" t="s">
        <v>108</v>
      </c>
      <c r="E35" s="51" t="s">
        <v>47</v>
      </c>
      <c r="F35" s="46">
        <v>2</v>
      </c>
      <c r="G35" s="48"/>
      <c r="H35" s="49">
        <f t="shared" si="0"/>
        <v>0</v>
      </c>
      <c r="I35" s="50" t="s">
        <v>107</v>
      </c>
    </row>
    <row r="36" spans="1:9" s="43" customFormat="1" ht="60" customHeight="1" x14ac:dyDescent="0.4">
      <c r="A36" s="44">
        <v>33</v>
      </c>
      <c r="B36" s="45" t="s">
        <v>109</v>
      </c>
      <c r="C36" s="46" t="s">
        <v>110</v>
      </c>
      <c r="D36" s="47" t="s">
        <v>111</v>
      </c>
      <c r="E36" s="51" t="s">
        <v>47</v>
      </c>
      <c r="F36" s="46">
        <v>2</v>
      </c>
      <c r="G36" s="48"/>
      <c r="H36" s="49">
        <f t="shared" si="0"/>
        <v>0</v>
      </c>
      <c r="I36" s="50" t="s">
        <v>112</v>
      </c>
    </row>
    <row r="37" spans="1:9" s="43" customFormat="1" ht="60" customHeight="1" x14ac:dyDescent="0.4">
      <c r="A37" s="44">
        <v>34</v>
      </c>
      <c r="B37" s="45" t="s">
        <v>109</v>
      </c>
      <c r="C37" s="46" t="s">
        <v>113</v>
      </c>
      <c r="D37" s="47" t="s">
        <v>298</v>
      </c>
      <c r="E37" s="51" t="s">
        <v>47</v>
      </c>
      <c r="F37" s="46">
        <v>5</v>
      </c>
      <c r="G37" s="48"/>
      <c r="H37" s="49">
        <f t="shared" si="0"/>
        <v>0</v>
      </c>
      <c r="I37" s="50" t="s">
        <v>115</v>
      </c>
    </row>
    <row r="38" spans="1:9" s="43" customFormat="1" ht="60" customHeight="1" x14ac:dyDescent="0.4">
      <c r="A38" s="44">
        <v>35</v>
      </c>
      <c r="B38" s="45" t="s">
        <v>109</v>
      </c>
      <c r="C38" s="46" t="s">
        <v>116</v>
      </c>
      <c r="D38" s="47" t="s">
        <v>299</v>
      </c>
      <c r="E38" s="51" t="s">
        <v>47</v>
      </c>
      <c r="F38" s="46">
        <v>5</v>
      </c>
      <c r="G38" s="48"/>
      <c r="H38" s="49">
        <f t="shared" si="0"/>
        <v>0</v>
      </c>
      <c r="I38" s="50" t="s">
        <v>118</v>
      </c>
    </row>
    <row r="39" spans="1:9" s="43" customFormat="1" ht="60" customHeight="1" x14ac:dyDescent="0.4">
      <c r="A39" s="44">
        <v>36</v>
      </c>
      <c r="B39" s="45" t="s">
        <v>109</v>
      </c>
      <c r="C39" s="46" t="s">
        <v>119</v>
      </c>
      <c r="D39" s="47" t="s">
        <v>120</v>
      </c>
      <c r="E39" s="51" t="s">
        <v>121</v>
      </c>
      <c r="F39" s="46">
        <v>1</v>
      </c>
      <c r="G39" s="48"/>
      <c r="H39" s="49">
        <f t="shared" si="0"/>
        <v>0</v>
      </c>
      <c r="I39" s="50" t="s">
        <v>122</v>
      </c>
    </row>
    <row r="40" spans="1:9" s="43" customFormat="1" ht="60" customHeight="1" x14ac:dyDescent="0.4">
      <c r="A40" s="44">
        <v>37</v>
      </c>
      <c r="B40" s="45" t="s">
        <v>109</v>
      </c>
      <c r="C40" s="46" t="s">
        <v>123</v>
      </c>
      <c r="D40" s="47" t="s">
        <v>300</v>
      </c>
      <c r="E40" s="51" t="s">
        <v>125</v>
      </c>
      <c r="F40" s="46">
        <v>3</v>
      </c>
      <c r="G40" s="48"/>
      <c r="H40" s="49">
        <f t="shared" si="0"/>
        <v>0</v>
      </c>
      <c r="I40" s="50" t="s">
        <v>126</v>
      </c>
    </row>
    <row r="41" spans="1:9" s="43" customFormat="1" ht="60" customHeight="1" x14ac:dyDescent="0.4">
      <c r="A41" s="44">
        <v>38</v>
      </c>
      <c r="B41" s="45" t="s">
        <v>109</v>
      </c>
      <c r="C41" s="46" t="s">
        <v>123</v>
      </c>
      <c r="D41" s="47" t="s">
        <v>301</v>
      </c>
      <c r="E41" s="51" t="s">
        <v>125</v>
      </c>
      <c r="F41" s="46">
        <v>3</v>
      </c>
      <c r="G41" s="48"/>
      <c r="H41" s="49">
        <f t="shared" si="0"/>
        <v>0</v>
      </c>
      <c r="I41" s="50" t="s">
        <v>126</v>
      </c>
    </row>
    <row r="42" spans="1:9" s="43" customFormat="1" ht="60" customHeight="1" x14ac:dyDescent="0.4">
      <c r="A42" s="44">
        <v>39</v>
      </c>
      <c r="B42" s="45" t="s">
        <v>109</v>
      </c>
      <c r="C42" s="46" t="s">
        <v>128</v>
      </c>
      <c r="D42" s="47" t="s">
        <v>302</v>
      </c>
      <c r="E42" s="51" t="s">
        <v>47</v>
      </c>
      <c r="F42" s="46">
        <v>5</v>
      </c>
      <c r="G42" s="48"/>
      <c r="H42" s="49">
        <f t="shared" si="0"/>
        <v>0</v>
      </c>
      <c r="I42" s="50" t="s">
        <v>130</v>
      </c>
    </row>
    <row r="43" spans="1:9" s="43" customFormat="1" ht="60" customHeight="1" x14ac:dyDescent="0.4">
      <c r="A43" s="44">
        <v>40</v>
      </c>
      <c r="B43" s="45" t="s">
        <v>109</v>
      </c>
      <c r="C43" s="46" t="s">
        <v>131</v>
      </c>
      <c r="D43" s="47" t="s">
        <v>132</v>
      </c>
      <c r="E43" s="51" t="s">
        <v>125</v>
      </c>
      <c r="F43" s="46">
        <v>10</v>
      </c>
      <c r="G43" s="48"/>
      <c r="H43" s="49">
        <f t="shared" si="0"/>
        <v>0</v>
      </c>
      <c r="I43" s="50" t="s">
        <v>133</v>
      </c>
    </row>
    <row r="44" spans="1:9" s="43" customFormat="1" ht="60" customHeight="1" x14ac:dyDescent="0.4">
      <c r="A44" s="44">
        <v>41</v>
      </c>
      <c r="B44" s="45" t="s">
        <v>109</v>
      </c>
      <c r="C44" s="46" t="s">
        <v>131</v>
      </c>
      <c r="D44" s="47" t="s">
        <v>134</v>
      </c>
      <c r="E44" s="51" t="s">
        <v>125</v>
      </c>
      <c r="F44" s="46">
        <v>10</v>
      </c>
      <c r="G44" s="48"/>
      <c r="H44" s="49">
        <f t="shared" si="0"/>
        <v>0</v>
      </c>
      <c r="I44" s="50" t="s">
        <v>133</v>
      </c>
    </row>
    <row r="45" spans="1:9" s="43" customFormat="1" ht="69.95" customHeight="1" x14ac:dyDescent="0.4">
      <c r="A45" s="44">
        <v>42</v>
      </c>
      <c r="B45" s="45" t="s">
        <v>109</v>
      </c>
      <c r="C45" s="46" t="s">
        <v>135</v>
      </c>
      <c r="D45" s="47" t="s">
        <v>136</v>
      </c>
      <c r="E45" s="51" t="s">
        <v>121</v>
      </c>
      <c r="F45" s="46">
        <v>5</v>
      </c>
      <c r="G45" s="48"/>
      <c r="H45" s="49">
        <f t="shared" si="0"/>
        <v>0</v>
      </c>
      <c r="I45" s="50" t="s">
        <v>137</v>
      </c>
    </row>
    <row r="46" spans="1:9" s="43" customFormat="1" ht="60" customHeight="1" x14ac:dyDescent="0.4">
      <c r="A46" s="44">
        <v>43</v>
      </c>
      <c r="B46" s="45" t="s">
        <v>109</v>
      </c>
      <c r="C46" s="46" t="s">
        <v>138</v>
      </c>
      <c r="D46" s="47" t="s">
        <v>303</v>
      </c>
      <c r="E46" s="51" t="s">
        <v>125</v>
      </c>
      <c r="F46" s="46">
        <v>20</v>
      </c>
      <c r="G46" s="48"/>
      <c r="H46" s="49">
        <f t="shared" si="0"/>
        <v>0</v>
      </c>
      <c r="I46" s="50" t="s">
        <v>140</v>
      </c>
    </row>
    <row r="47" spans="1:9" s="43" customFormat="1" ht="60" customHeight="1" x14ac:dyDescent="0.4">
      <c r="A47" s="44">
        <v>44</v>
      </c>
      <c r="B47" s="45" t="s">
        <v>109</v>
      </c>
      <c r="C47" s="46" t="s">
        <v>141</v>
      </c>
      <c r="D47" s="47" t="s">
        <v>304</v>
      </c>
      <c r="E47" s="51" t="s">
        <v>125</v>
      </c>
      <c r="F47" s="46">
        <v>5</v>
      </c>
      <c r="G47" s="48"/>
      <c r="H47" s="49">
        <f t="shared" si="0"/>
        <v>0</v>
      </c>
      <c r="I47" s="50" t="s">
        <v>143</v>
      </c>
    </row>
    <row r="48" spans="1:9" s="43" customFormat="1" ht="60" customHeight="1" x14ac:dyDescent="0.4">
      <c r="A48" s="44">
        <v>45</v>
      </c>
      <c r="B48" s="45" t="s">
        <v>109</v>
      </c>
      <c r="C48" s="46" t="s">
        <v>144</v>
      </c>
      <c r="D48" s="47" t="s">
        <v>305</v>
      </c>
      <c r="E48" s="51" t="s">
        <v>47</v>
      </c>
      <c r="F48" s="46">
        <v>10</v>
      </c>
      <c r="G48" s="48"/>
      <c r="H48" s="49">
        <f t="shared" si="0"/>
        <v>0</v>
      </c>
      <c r="I48" s="50" t="s">
        <v>146</v>
      </c>
    </row>
    <row r="49" spans="1:9" s="43" customFormat="1" ht="60" customHeight="1" x14ac:dyDescent="0.4">
      <c r="A49" s="44">
        <v>46</v>
      </c>
      <c r="B49" s="45" t="s">
        <v>109</v>
      </c>
      <c r="C49" s="46" t="s">
        <v>144</v>
      </c>
      <c r="D49" s="47" t="s">
        <v>306</v>
      </c>
      <c r="E49" s="51" t="s">
        <v>148</v>
      </c>
      <c r="F49" s="46">
        <v>2</v>
      </c>
      <c r="G49" s="48"/>
      <c r="H49" s="49">
        <f t="shared" si="0"/>
        <v>0</v>
      </c>
      <c r="I49" s="50" t="s">
        <v>146</v>
      </c>
    </row>
    <row r="50" spans="1:9" s="43" customFormat="1" ht="60" customHeight="1" x14ac:dyDescent="0.4">
      <c r="A50" s="44">
        <v>47</v>
      </c>
      <c r="B50" s="45" t="s">
        <v>109</v>
      </c>
      <c r="C50" s="46" t="s">
        <v>113</v>
      </c>
      <c r="D50" s="47" t="s">
        <v>149</v>
      </c>
      <c r="E50" s="51" t="s">
        <v>47</v>
      </c>
      <c r="F50" s="46">
        <v>5</v>
      </c>
      <c r="G50" s="48"/>
      <c r="H50" s="49">
        <f t="shared" si="0"/>
        <v>0</v>
      </c>
      <c r="I50" s="50" t="s">
        <v>150</v>
      </c>
    </row>
    <row r="51" spans="1:9" s="43" customFormat="1" ht="60" customHeight="1" x14ac:dyDescent="0.4">
      <c r="A51" s="44">
        <v>48</v>
      </c>
      <c r="B51" s="45" t="s">
        <v>109</v>
      </c>
      <c r="C51" s="46" t="s">
        <v>151</v>
      </c>
      <c r="D51" s="47" t="s">
        <v>307</v>
      </c>
      <c r="E51" s="51" t="s">
        <v>121</v>
      </c>
      <c r="F51" s="46">
        <v>2</v>
      </c>
      <c r="G51" s="48"/>
      <c r="H51" s="49">
        <f t="shared" si="0"/>
        <v>0</v>
      </c>
      <c r="I51" s="50" t="s">
        <v>153</v>
      </c>
    </row>
    <row r="52" spans="1:9" s="43" customFormat="1" ht="60" customHeight="1" x14ac:dyDescent="0.4">
      <c r="A52" s="44">
        <v>49</v>
      </c>
      <c r="B52" s="45" t="s">
        <v>109</v>
      </c>
      <c r="C52" s="46" t="s">
        <v>151</v>
      </c>
      <c r="D52" s="47" t="s">
        <v>308</v>
      </c>
      <c r="E52" s="51" t="s">
        <v>121</v>
      </c>
      <c r="F52" s="46">
        <v>5</v>
      </c>
      <c r="G52" s="48"/>
      <c r="H52" s="49">
        <f t="shared" si="0"/>
        <v>0</v>
      </c>
      <c r="I52" s="50" t="s">
        <v>153</v>
      </c>
    </row>
    <row r="53" spans="1:9" s="43" customFormat="1" ht="60" customHeight="1" x14ac:dyDescent="0.4">
      <c r="A53" s="44">
        <v>50</v>
      </c>
      <c r="B53" s="45" t="s">
        <v>109</v>
      </c>
      <c r="C53" s="46" t="s">
        <v>155</v>
      </c>
      <c r="D53" s="47" t="s">
        <v>156</v>
      </c>
      <c r="E53" s="51" t="s">
        <v>47</v>
      </c>
      <c r="F53" s="46">
        <v>3</v>
      </c>
      <c r="G53" s="48"/>
      <c r="H53" s="49">
        <f t="shared" si="0"/>
        <v>0</v>
      </c>
      <c r="I53" s="50" t="s">
        <v>157</v>
      </c>
    </row>
    <row r="54" spans="1:9" s="36" customFormat="1" ht="69.95" customHeight="1" x14ac:dyDescent="0.4">
      <c r="A54" s="44">
        <v>51</v>
      </c>
      <c r="B54" s="45" t="s">
        <v>109</v>
      </c>
      <c r="C54" s="46" t="s">
        <v>158</v>
      </c>
      <c r="D54" s="47" t="s">
        <v>159</v>
      </c>
      <c r="E54" s="51" t="s">
        <v>125</v>
      </c>
      <c r="F54" s="46">
        <v>10</v>
      </c>
      <c r="G54" s="48"/>
      <c r="H54" s="49">
        <f t="shared" si="0"/>
        <v>0</v>
      </c>
      <c r="I54" s="50" t="s">
        <v>160</v>
      </c>
    </row>
    <row r="55" spans="1:9" s="36" customFormat="1" ht="69.95" customHeight="1" x14ac:dyDescent="0.4">
      <c r="A55" s="44">
        <v>52</v>
      </c>
      <c r="B55" s="45" t="s">
        <v>109</v>
      </c>
      <c r="C55" s="46" t="s">
        <v>158</v>
      </c>
      <c r="D55" s="47" t="s">
        <v>161</v>
      </c>
      <c r="E55" s="51" t="s">
        <v>125</v>
      </c>
      <c r="F55" s="46">
        <v>10</v>
      </c>
      <c r="G55" s="48"/>
      <c r="H55" s="49">
        <f t="shared" si="0"/>
        <v>0</v>
      </c>
      <c r="I55" s="50" t="s">
        <v>160</v>
      </c>
    </row>
    <row r="56" spans="1:9" s="36" customFormat="1" ht="69.95" customHeight="1" x14ac:dyDescent="0.4">
      <c r="A56" s="44">
        <v>53</v>
      </c>
      <c r="B56" s="45" t="s">
        <v>109</v>
      </c>
      <c r="C56" s="46" t="s">
        <v>158</v>
      </c>
      <c r="D56" s="47" t="s">
        <v>162</v>
      </c>
      <c r="E56" s="51" t="s">
        <v>125</v>
      </c>
      <c r="F56" s="46">
        <v>10</v>
      </c>
      <c r="G56" s="48"/>
      <c r="H56" s="49">
        <f t="shared" si="0"/>
        <v>0</v>
      </c>
      <c r="I56" s="50" t="s">
        <v>160</v>
      </c>
    </row>
    <row r="57" spans="1:9" s="36" customFormat="1" ht="69.95" customHeight="1" x14ac:dyDescent="0.4">
      <c r="A57" s="44">
        <v>54</v>
      </c>
      <c r="B57" s="45" t="s">
        <v>109</v>
      </c>
      <c r="C57" s="46" t="s">
        <v>158</v>
      </c>
      <c r="D57" s="47" t="s">
        <v>309</v>
      </c>
      <c r="E57" s="51" t="s">
        <v>121</v>
      </c>
      <c r="F57" s="46">
        <v>3</v>
      </c>
      <c r="G57" s="48"/>
      <c r="H57" s="49">
        <f t="shared" si="0"/>
        <v>0</v>
      </c>
      <c r="I57" s="50" t="s">
        <v>160</v>
      </c>
    </row>
    <row r="58" spans="1:9" s="36" customFormat="1" ht="69.95" customHeight="1" x14ac:dyDescent="0.4">
      <c r="A58" s="44">
        <v>55</v>
      </c>
      <c r="B58" s="45" t="s">
        <v>109</v>
      </c>
      <c r="C58" s="46" t="s">
        <v>158</v>
      </c>
      <c r="D58" s="47" t="s">
        <v>310</v>
      </c>
      <c r="E58" s="51" t="s">
        <v>121</v>
      </c>
      <c r="F58" s="46">
        <v>3</v>
      </c>
      <c r="G58" s="48"/>
      <c r="H58" s="49">
        <f t="shared" si="0"/>
        <v>0</v>
      </c>
      <c r="I58" s="50" t="s">
        <v>160</v>
      </c>
    </row>
    <row r="59" spans="1:9" s="36" customFormat="1" ht="69.95" customHeight="1" x14ac:dyDescent="0.4">
      <c r="A59" s="44">
        <v>56</v>
      </c>
      <c r="B59" s="45" t="s">
        <v>109</v>
      </c>
      <c r="C59" s="46" t="s">
        <v>158</v>
      </c>
      <c r="D59" s="47" t="s">
        <v>311</v>
      </c>
      <c r="E59" s="51" t="s">
        <v>121</v>
      </c>
      <c r="F59" s="46">
        <v>3</v>
      </c>
      <c r="G59" s="48"/>
      <c r="H59" s="49">
        <f t="shared" si="0"/>
        <v>0</v>
      </c>
      <c r="I59" s="50" t="s">
        <v>160</v>
      </c>
    </row>
    <row r="60" spans="1:9" s="36" customFormat="1" ht="60" customHeight="1" x14ac:dyDescent="0.4">
      <c r="A60" s="44">
        <v>57</v>
      </c>
      <c r="B60" s="45" t="s">
        <v>109</v>
      </c>
      <c r="C60" s="46" t="s">
        <v>166</v>
      </c>
      <c r="D60" s="47" t="s">
        <v>167</v>
      </c>
      <c r="E60" s="51" t="s">
        <v>47</v>
      </c>
      <c r="F60" s="46">
        <v>1</v>
      </c>
      <c r="G60" s="48"/>
      <c r="H60" s="49">
        <f t="shared" si="0"/>
        <v>0</v>
      </c>
      <c r="I60" s="50" t="s">
        <v>168</v>
      </c>
    </row>
    <row r="61" spans="1:9" s="36" customFormat="1" ht="57" customHeight="1" x14ac:dyDescent="0.4">
      <c r="A61" s="44">
        <v>58</v>
      </c>
      <c r="B61" s="45" t="s">
        <v>109</v>
      </c>
      <c r="C61" s="46" t="s">
        <v>169</v>
      </c>
      <c r="D61" s="47" t="s">
        <v>312</v>
      </c>
      <c r="E61" s="51" t="s">
        <v>47</v>
      </c>
      <c r="F61" s="46">
        <v>3</v>
      </c>
      <c r="G61" s="48"/>
      <c r="H61" s="49">
        <f t="shared" si="0"/>
        <v>0</v>
      </c>
      <c r="I61" s="50" t="s">
        <v>171</v>
      </c>
    </row>
    <row r="62" spans="1:9" s="36" customFormat="1" ht="60" customHeight="1" x14ac:dyDescent="0.4">
      <c r="A62" s="44">
        <v>59</v>
      </c>
      <c r="B62" s="45" t="s">
        <v>109</v>
      </c>
      <c r="C62" s="46" t="s">
        <v>119</v>
      </c>
      <c r="D62" s="47" t="s">
        <v>172</v>
      </c>
      <c r="E62" s="51" t="s">
        <v>121</v>
      </c>
      <c r="F62" s="46">
        <v>15</v>
      </c>
      <c r="G62" s="48"/>
      <c r="H62" s="49">
        <f t="shared" si="0"/>
        <v>0</v>
      </c>
      <c r="I62" s="50" t="s">
        <v>122</v>
      </c>
    </row>
    <row r="63" spans="1:9" s="36" customFormat="1" ht="60" customHeight="1" x14ac:dyDescent="0.4">
      <c r="A63" s="44">
        <v>60</v>
      </c>
      <c r="B63" s="45" t="s">
        <v>109</v>
      </c>
      <c r="C63" s="46" t="s">
        <v>119</v>
      </c>
      <c r="D63" s="47" t="s">
        <v>173</v>
      </c>
      <c r="E63" s="51" t="s">
        <v>121</v>
      </c>
      <c r="F63" s="46">
        <v>10</v>
      </c>
      <c r="G63" s="48"/>
      <c r="H63" s="49">
        <f t="shared" si="0"/>
        <v>0</v>
      </c>
      <c r="I63" s="50" t="s">
        <v>122</v>
      </c>
    </row>
    <row r="64" spans="1:9" ht="60" customHeight="1" x14ac:dyDescent="0.15">
      <c r="A64" s="44">
        <v>61</v>
      </c>
      <c r="B64" s="45" t="s">
        <v>109</v>
      </c>
      <c r="C64" s="46" t="s">
        <v>119</v>
      </c>
      <c r="D64" s="47" t="s">
        <v>174</v>
      </c>
      <c r="E64" s="51" t="s">
        <v>121</v>
      </c>
      <c r="F64" s="46">
        <v>10</v>
      </c>
      <c r="G64" s="48"/>
      <c r="H64" s="49">
        <f t="shared" si="0"/>
        <v>0</v>
      </c>
      <c r="I64" s="50" t="s">
        <v>122</v>
      </c>
    </row>
    <row r="65" spans="1:9" ht="60" customHeight="1" x14ac:dyDescent="0.15">
      <c r="A65" s="44">
        <v>62</v>
      </c>
      <c r="B65" s="45" t="s">
        <v>109</v>
      </c>
      <c r="C65" s="46" t="s">
        <v>119</v>
      </c>
      <c r="D65" s="47" t="s">
        <v>175</v>
      </c>
      <c r="E65" s="51" t="s">
        <v>121</v>
      </c>
      <c r="F65" s="46">
        <v>10</v>
      </c>
      <c r="G65" s="48"/>
      <c r="H65" s="49">
        <f t="shared" si="0"/>
        <v>0</v>
      </c>
      <c r="I65" s="50" t="s">
        <v>122</v>
      </c>
    </row>
    <row r="66" spans="1:9" ht="60" customHeight="1" x14ac:dyDescent="0.15">
      <c r="A66" s="44">
        <v>63</v>
      </c>
      <c r="B66" s="45" t="s">
        <v>109</v>
      </c>
      <c r="C66" s="46" t="s">
        <v>119</v>
      </c>
      <c r="D66" s="47" t="s">
        <v>176</v>
      </c>
      <c r="E66" s="51" t="s">
        <v>121</v>
      </c>
      <c r="F66" s="46">
        <v>20</v>
      </c>
      <c r="G66" s="48"/>
      <c r="H66" s="49">
        <f t="shared" si="0"/>
        <v>0</v>
      </c>
      <c r="I66" s="50" t="s">
        <v>122</v>
      </c>
    </row>
    <row r="67" spans="1:9" ht="60" customHeight="1" x14ac:dyDescent="0.15">
      <c r="A67" s="44">
        <v>64</v>
      </c>
      <c r="B67" s="45" t="s">
        <v>109</v>
      </c>
      <c r="C67" s="46" t="s">
        <v>177</v>
      </c>
      <c r="D67" s="47" t="s">
        <v>178</v>
      </c>
      <c r="E67" s="51" t="s">
        <v>47</v>
      </c>
      <c r="F67" s="46">
        <v>8</v>
      </c>
      <c r="G67" s="48"/>
      <c r="H67" s="49">
        <f t="shared" si="0"/>
        <v>0</v>
      </c>
      <c r="I67" s="50" t="s">
        <v>179</v>
      </c>
    </row>
    <row r="68" spans="1:9" ht="60" customHeight="1" x14ac:dyDescent="0.15">
      <c r="A68" s="44">
        <v>65</v>
      </c>
      <c r="B68" s="45" t="s">
        <v>109</v>
      </c>
      <c r="C68" s="46" t="s">
        <v>180</v>
      </c>
      <c r="D68" s="47" t="s">
        <v>313</v>
      </c>
      <c r="E68" s="51" t="s">
        <v>47</v>
      </c>
      <c r="F68" s="46">
        <v>20</v>
      </c>
      <c r="G68" s="48"/>
      <c r="H68" s="49">
        <f t="shared" si="0"/>
        <v>0</v>
      </c>
      <c r="I68" s="50" t="s">
        <v>182</v>
      </c>
    </row>
    <row r="69" spans="1:9" ht="69.95" customHeight="1" x14ac:dyDescent="0.15">
      <c r="A69" s="44">
        <v>66</v>
      </c>
      <c r="B69" s="45" t="s">
        <v>109</v>
      </c>
      <c r="C69" s="46" t="s">
        <v>180</v>
      </c>
      <c r="D69" s="47" t="s">
        <v>314</v>
      </c>
      <c r="E69" s="51" t="s">
        <v>47</v>
      </c>
      <c r="F69" s="46">
        <v>20</v>
      </c>
      <c r="G69" s="48"/>
      <c r="H69" s="49">
        <f t="shared" ref="H69:H123" si="1">F69*G69</f>
        <v>0</v>
      </c>
      <c r="I69" s="50" t="s">
        <v>182</v>
      </c>
    </row>
    <row r="70" spans="1:9" ht="69.95" customHeight="1" x14ac:dyDescent="0.15">
      <c r="A70" s="44">
        <v>67</v>
      </c>
      <c r="B70" s="45" t="s">
        <v>109</v>
      </c>
      <c r="C70" s="46" t="s">
        <v>180</v>
      </c>
      <c r="D70" s="47" t="s">
        <v>315</v>
      </c>
      <c r="E70" s="51" t="s">
        <v>47</v>
      </c>
      <c r="F70" s="46">
        <v>20</v>
      </c>
      <c r="G70" s="48"/>
      <c r="H70" s="49">
        <f t="shared" si="1"/>
        <v>0</v>
      </c>
      <c r="I70" s="50" t="s">
        <v>185</v>
      </c>
    </row>
    <row r="71" spans="1:9" ht="60" customHeight="1" x14ac:dyDescent="0.15">
      <c r="A71" s="44">
        <v>68</v>
      </c>
      <c r="B71" s="45" t="s">
        <v>109</v>
      </c>
      <c r="C71" s="46" t="s">
        <v>186</v>
      </c>
      <c r="D71" s="47" t="s">
        <v>316</v>
      </c>
      <c r="E71" s="51" t="s">
        <v>121</v>
      </c>
      <c r="F71" s="46">
        <v>10</v>
      </c>
      <c r="G71" s="48"/>
      <c r="H71" s="49">
        <f t="shared" si="1"/>
        <v>0</v>
      </c>
      <c r="I71" s="50" t="s">
        <v>188</v>
      </c>
    </row>
    <row r="72" spans="1:9" ht="60" customHeight="1" x14ac:dyDescent="0.15">
      <c r="A72" s="44">
        <v>69</v>
      </c>
      <c r="B72" s="45" t="s">
        <v>109</v>
      </c>
      <c r="C72" s="46" t="s">
        <v>189</v>
      </c>
      <c r="D72" s="47" t="s">
        <v>190</v>
      </c>
      <c r="E72" s="51" t="s">
        <v>121</v>
      </c>
      <c r="F72" s="46">
        <v>2</v>
      </c>
      <c r="G72" s="48"/>
      <c r="H72" s="49">
        <f t="shared" si="1"/>
        <v>0</v>
      </c>
      <c r="I72" s="50" t="s">
        <v>191</v>
      </c>
    </row>
    <row r="73" spans="1:9" ht="60" customHeight="1" x14ac:dyDescent="0.15">
      <c r="A73" s="44">
        <v>70</v>
      </c>
      <c r="B73" s="45" t="s">
        <v>109</v>
      </c>
      <c r="C73" s="46" t="s">
        <v>192</v>
      </c>
      <c r="D73" s="47" t="s">
        <v>193</v>
      </c>
      <c r="E73" s="51" t="s">
        <v>47</v>
      </c>
      <c r="F73" s="46">
        <v>10</v>
      </c>
      <c r="G73" s="48"/>
      <c r="H73" s="49">
        <f t="shared" si="1"/>
        <v>0</v>
      </c>
      <c r="I73" s="50" t="s">
        <v>194</v>
      </c>
    </row>
    <row r="74" spans="1:9" ht="60" customHeight="1" x14ac:dyDescent="0.15">
      <c r="A74" s="44">
        <v>71</v>
      </c>
      <c r="B74" s="45" t="s">
        <v>109</v>
      </c>
      <c r="C74" s="46" t="s">
        <v>195</v>
      </c>
      <c r="D74" s="47" t="s">
        <v>317</v>
      </c>
      <c r="E74" s="51" t="s">
        <v>47</v>
      </c>
      <c r="F74" s="46">
        <v>20</v>
      </c>
      <c r="G74" s="48"/>
      <c r="H74" s="49">
        <f t="shared" si="1"/>
        <v>0</v>
      </c>
      <c r="I74" s="50" t="s">
        <v>197</v>
      </c>
    </row>
    <row r="75" spans="1:9" ht="60" customHeight="1" x14ac:dyDescent="0.15">
      <c r="A75" s="44">
        <v>72</v>
      </c>
      <c r="B75" s="45" t="s">
        <v>109</v>
      </c>
      <c r="C75" s="46" t="s">
        <v>198</v>
      </c>
      <c r="D75" s="47" t="s">
        <v>318</v>
      </c>
      <c r="E75" s="51" t="s">
        <v>47</v>
      </c>
      <c r="F75" s="46">
        <v>10</v>
      </c>
      <c r="G75" s="48"/>
      <c r="H75" s="49">
        <f t="shared" si="1"/>
        <v>0</v>
      </c>
      <c r="I75" s="50" t="s">
        <v>200</v>
      </c>
    </row>
    <row r="76" spans="1:9" ht="60" customHeight="1" x14ac:dyDescent="0.15">
      <c r="A76" s="44">
        <v>73</v>
      </c>
      <c r="B76" s="45" t="s">
        <v>109</v>
      </c>
      <c r="C76" s="46" t="s">
        <v>201</v>
      </c>
      <c r="D76" s="47" t="s">
        <v>202</v>
      </c>
      <c r="E76" s="51" t="s">
        <v>47</v>
      </c>
      <c r="F76" s="46">
        <v>20</v>
      </c>
      <c r="G76" s="48"/>
      <c r="H76" s="49">
        <f t="shared" si="1"/>
        <v>0</v>
      </c>
      <c r="I76" s="50" t="s">
        <v>203</v>
      </c>
    </row>
    <row r="77" spans="1:9" ht="60" customHeight="1" x14ac:dyDescent="0.15">
      <c r="A77" s="44">
        <v>74</v>
      </c>
      <c r="B77" s="45" t="s">
        <v>109</v>
      </c>
      <c r="C77" s="46" t="s">
        <v>201</v>
      </c>
      <c r="D77" s="47" t="s">
        <v>204</v>
      </c>
      <c r="E77" s="51" t="s">
        <v>47</v>
      </c>
      <c r="F77" s="46">
        <v>20</v>
      </c>
      <c r="G77" s="48"/>
      <c r="H77" s="49">
        <f t="shared" si="1"/>
        <v>0</v>
      </c>
      <c r="I77" s="50" t="s">
        <v>203</v>
      </c>
    </row>
    <row r="78" spans="1:9" ht="60" customHeight="1" x14ac:dyDescent="0.15">
      <c r="A78" s="44">
        <v>75</v>
      </c>
      <c r="B78" s="45" t="s">
        <v>109</v>
      </c>
      <c r="C78" s="46" t="s">
        <v>205</v>
      </c>
      <c r="D78" s="47" t="s">
        <v>206</v>
      </c>
      <c r="E78" s="51" t="s">
        <v>47</v>
      </c>
      <c r="F78" s="46">
        <v>10</v>
      </c>
      <c r="G78" s="48"/>
      <c r="H78" s="49">
        <f t="shared" si="1"/>
        <v>0</v>
      </c>
      <c r="I78" s="50" t="s">
        <v>207</v>
      </c>
    </row>
    <row r="79" spans="1:9" ht="60" customHeight="1" x14ac:dyDescent="0.15">
      <c r="A79" s="44">
        <v>76</v>
      </c>
      <c r="B79" s="45" t="s">
        <v>109</v>
      </c>
      <c r="C79" s="46" t="s">
        <v>205</v>
      </c>
      <c r="D79" s="47" t="s">
        <v>319</v>
      </c>
      <c r="E79" s="51" t="s">
        <v>47</v>
      </c>
      <c r="F79" s="46">
        <v>10</v>
      </c>
      <c r="G79" s="48"/>
      <c r="H79" s="49">
        <f t="shared" si="1"/>
        <v>0</v>
      </c>
      <c r="I79" s="50" t="s">
        <v>207</v>
      </c>
    </row>
    <row r="80" spans="1:9" ht="60" customHeight="1" x14ac:dyDescent="0.15">
      <c r="A80" s="44">
        <v>77</v>
      </c>
      <c r="B80" s="45" t="s">
        <v>109</v>
      </c>
      <c r="C80" s="46" t="s">
        <v>209</v>
      </c>
      <c r="D80" s="47" t="s">
        <v>320</v>
      </c>
      <c r="E80" s="51" t="s">
        <v>47</v>
      </c>
      <c r="F80" s="46">
        <v>30</v>
      </c>
      <c r="G80" s="48"/>
      <c r="H80" s="49">
        <f t="shared" si="1"/>
        <v>0</v>
      </c>
      <c r="I80" s="50" t="s">
        <v>211</v>
      </c>
    </row>
    <row r="81" spans="1:9" ht="60" customHeight="1" x14ac:dyDescent="0.15">
      <c r="A81" s="44">
        <v>78</v>
      </c>
      <c r="B81" s="45" t="s">
        <v>109</v>
      </c>
      <c r="C81" s="46" t="s">
        <v>212</v>
      </c>
      <c r="D81" s="47" t="s">
        <v>321</v>
      </c>
      <c r="E81" s="51" t="s">
        <v>47</v>
      </c>
      <c r="F81" s="46">
        <v>15</v>
      </c>
      <c r="G81" s="48"/>
      <c r="H81" s="49">
        <f t="shared" si="1"/>
        <v>0</v>
      </c>
      <c r="I81" s="50" t="s">
        <v>214</v>
      </c>
    </row>
    <row r="82" spans="1:9" ht="60" customHeight="1" x14ac:dyDescent="0.15">
      <c r="A82" s="44">
        <v>79</v>
      </c>
      <c r="B82" s="45" t="s">
        <v>109</v>
      </c>
      <c r="C82" s="46" t="s">
        <v>212</v>
      </c>
      <c r="D82" s="47" t="s">
        <v>215</v>
      </c>
      <c r="E82" s="51" t="s">
        <v>47</v>
      </c>
      <c r="F82" s="46">
        <v>10</v>
      </c>
      <c r="G82" s="48"/>
      <c r="H82" s="49">
        <f t="shared" si="1"/>
        <v>0</v>
      </c>
      <c r="I82" s="50" t="s">
        <v>216</v>
      </c>
    </row>
    <row r="83" spans="1:9" ht="60" customHeight="1" x14ac:dyDescent="0.15">
      <c r="A83" s="44">
        <v>80</v>
      </c>
      <c r="B83" s="45" t="s">
        <v>109</v>
      </c>
      <c r="C83" s="46" t="s">
        <v>212</v>
      </c>
      <c r="D83" s="47" t="s">
        <v>322</v>
      </c>
      <c r="E83" s="51" t="s">
        <v>47</v>
      </c>
      <c r="F83" s="46">
        <v>10</v>
      </c>
      <c r="G83" s="48"/>
      <c r="H83" s="49">
        <f t="shared" si="1"/>
        <v>0</v>
      </c>
      <c r="I83" s="50" t="s">
        <v>216</v>
      </c>
    </row>
    <row r="84" spans="1:9" ht="60" customHeight="1" x14ac:dyDescent="0.15">
      <c r="A84" s="44">
        <v>81</v>
      </c>
      <c r="B84" s="45" t="s">
        <v>109</v>
      </c>
      <c r="C84" s="46" t="s">
        <v>218</v>
      </c>
      <c r="D84" s="47" t="s">
        <v>219</v>
      </c>
      <c r="E84" s="51" t="s">
        <v>47</v>
      </c>
      <c r="F84" s="46">
        <v>20</v>
      </c>
      <c r="G84" s="48"/>
      <c r="H84" s="49">
        <f t="shared" si="1"/>
        <v>0</v>
      </c>
      <c r="I84" s="50" t="s">
        <v>220</v>
      </c>
    </row>
    <row r="85" spans="1:9" ht="60" customHeight="1" x14ac:dyDescent="0.15">
      <c r="A85" s="44">
        <v>82</v>
      </c>
      <c r="B85" s="45" t="s">
        <v>109</v>
      </c>
      <c r="C85" s="46" t="s">
        <v>221</v>
      </c>
      <c r="D85" s="47" t="s">
        <v>222</v>
      </c>
      <c r="E85" s="51" t="s">
        <v>47</v>
      </c>
      <c r="F85" s="46">
        <v>6</v>
      </c>
      <c r="G85" s="48"/>
      <c r="H85" s="49">
        <f t="shared" si="1"/>
        <v>0</v>
      </c>
      <c r="I85" s="50" t="s">
        <v>223</v>
      </c>
    </row>
    <row r="86" spans="1:9" ht="60" customHeight="1" x14ac:dyDescent="0.15">
      <c r="A86" s="44">
        <v>83</v>
      </c>
      <c r="B86" s="45" t="s">
        <v>109</v>
      </c>
      <c r="C86" s="46" t="s">
        <v>224</v>
      </c>
      <c r="D86" s="47" t="s">
        <v>323</v>
      </c>
      <c r="E86" s="51" t="s">
        <v>125</v>
      </c>
      <c r="F86" s="46">
        <v>4</v>
      </c>
      <c r="G86" s="48"/>
      <c r="H86" s="49">
        <f t="shared" si="1"/>
        <v>0</v>
      </c>
      <c r="I86" s="50" t="s">
        <v>226</v>
      </c>
    </row>
    <row r="87" spans="1:9" ht="60" customHeight="1" x14ac:dyDescent="0.15">
      <c r="A87" s="44">
        <v>84</v>
      </c>
      <c r="B87" s="45" t="s">
        <v>109</v>
      </c>
      <c r="C87" s="46" t="s">
        <v>227</v>
      </c>
      <c r="D87" s="47" t="s">
        <v>228</v>
      </c>
      <c r="E87" s="51" t="s">
        <v>47</v>
      </c>
      <c r="F87" s="46">
        <v>15</v>
      </c>
      <c r="G87" s="48"/>
      <c r="H87" s="49">
        <f t="shared" si="1"/>
        <v>0</v>
      </c>
      <c r="I87" s="50" t="s">
        <v>229</v>
      </c>
    </row>
    <row r="88" spans="1:9" ht="60" customHeight="1" x14ac:dyDescent="0.15">
      <c r="A88" s="44">
        <v>85</v>
      </c>
      <c r="B88" s="45" t="s">
        <v>109</v>
      </c>
      <c r="C88" s="46" t="s">
        <v>230</v>
      </c>
      <c r="D88" s="47" t="s">
        <v>231</v>
      </c>
      <c r="E88" s="51" t="s">
        <v>121</v>
      </c>
      <c r="F88" s="46">
        <v>6</v>
      </c>
      <c r="G88" s="48"/>
      <c r="H88" s="49">
        <f t="shared" si="1"/>
        <v>0</v>
      </c>
      <c r="I88" s="50" t="s">
        <v>232</v>
      </c>
    </row>
    <row r="89" spans="1:9" ht="60" customHeight="1" x14ac:dyDescent="0.15">
      <c r="A89" s="44">
        <v>86</v>
      </c>
      <c r="B89" s="45" t="s">
        <v>233</v>
      </c>
      <c r="C89" s="46" t="s">
        <v>234</v>
      </c>
      <c r="D89" s="47" t="s">
        <v>235</v>
      </c>
      <c r="E89" s="51" t="s">
        <v>47</v>
      </c>
      <c r="F89" s="46">
        <v>6</v>
      </c>
      <c r="G89" s="48"/>
      <c r="H89" s="49">
        <f t="shared" si="1"/>
        <v>0</v>
      </c>
      <c r="I89" s="50"/>
    </row>
    <row r="90" spans="1:9" ht="60" customHeight="1" x14ac:dyDescent="0.15">
      <c r="A90" s="44">
        <v>87</v>
      </c>
      <c r="B90" s="45" t="s">
        <v>233</v>
      </c>
      <c r="C90" s="46" t="s">
        <v>236</v>
      </c>
      <c r="D90" s="47" t="s">
        <v>237</v>
      </c>
      <c r="E90" s="51" t="s">
        <v>238</v>
      </c>
      <c r="F90" s="46">
        <v>100</v>
      </c>
      <c r="G90" s="48"/>
      <c r="H90" s="49">
        <f t="shared" si="1"/>
        <v>0</v>
      </c>
      <c r="I90" s="50"/>
    </row>
    <row r="91" spans="1:9" ht="60" customHeight="1" x14ac:dyDescent="0.15">
      <c r="A91" s="44">
        <v>88</v>
      </c>
      <c r="B91" s="45" t="s">
        <v>233</v>
      </c>
      <c r="C91" s="46" t="s">
        <v>236</v>
      </c>
      <c r="D91" s="47" t="s">
        <v>239</v>
      </c>
      <c r="E91" s="51" t="s">
        <v>238</v>
      </c>
      <c r="F91" s="46">
        <v>100</v>
      </c>
      <c r="G91" s="48"/>
      <c r="H91" s="49">
        <f t="shared" si="1"/>
        <v>0</v>
      </c>
      <c r="I91" s="50"/>
    </row>
    <row r="92" spans="1:9" ht="60" customHeight="1" x14ac:dyDescent="0.15">
      <c r="A92" s="44">
        <v>89</v>
      </c>
      <c r="B92" s="45" t="s">
        <v>233</v>
      </c>
      <c r="C92" s="46" t="s">
        <v>240</v>
      </c>
      <c r="D92" s="47" t="s">
        <v>241</v>
      </c>
      <c r="E92" s="51" t="s">
        <v>47</v>
      </c>
      <c r="F92" s="46">
        <v>20</v>
      </c>
      <c r="G92" s="48"/>
      <c r="H92" s="49">
        <f t="shared" si="1"/>
        <v>0</v>
      </c>
      <c r="I92" s="50"/>
    </row>
    <row r="93" spans="1:9" ht="60" customHeight="1" x14ac:dyDescent="0.15">
      <c r="A93" s="44">
        <v>90</v>
      </c>
      <c r="B93" s="45" t="s">
        <v>233</v>
      </c>
      <c r="C93" s="46" t="s">
        <v>240</v>
      </c>
      <c r="D93" s="47" t="s">
        <v>242</v>
      </c>
      <c r="E93" s="51" t="s">
        <v>47</v>
      </c>
      <c r="F93" s="46">
        <v>10</v>
      </c>
      <c r="G93" s="48"/>
      <c r="H93" s="49">
        <f t="shared" si="1"/>
        <v>0</v>
      </c>
      <c r="I93" s="50"/>
    </row>
    <row r="94" spans="1:9" ht="60" customHeight="1" x14ac:dyDescent="0.15">
      <c r="A94" s="44">
        <v>91</v>
      </c>
      <c r="B94" s="45" t="s">
        <v>233</v>
      </c>
      <c r="C94" s="46" t="s">
        <v>243</v>
      </c>
      <c r="D94" s="47" t="s">
        <v>244</v>
      </c>
      <c r="E94" s="51" t="s">
        <v>47</v>
      </c>
      <c r="F94" s="46">
        <v>10</v>
      </c>
      <c r="G94" s="48"/>
      <c r="H94" s="49">
        <f t="shared" si="1"/>
        <v>0</v>
      </c>
      <c r="I94" s="50"/>
    </row>
    <row r="95" spans="1:9" ht="60" customHeight="1" x14ac:dyDescent="0.15">
      <c r="A95" s="44">
        <v>92</v>
      </c>
      <c r="B95" s="45" t="s">
        <v>233</v>
      </c>
      <c r="C95" s="46" t="s">
        <v>243</v>
      </c>
      <c r="D95" s="47" t="s">
        <v>324</v>
      </c>
      <c r="E95" s="51" t="s">
        <v>47</v>
      </c>
      <c r="F95" s="46">
        <v>10</v>
      </c>
      <c r="G95" s="48"/>
      <c r="H95" s="49">
        <f t="shared" si="1"/>
        <v>0</v>
      </c>
      <c r="I95" s="50"/>
    </row>
    <row r="96" spans="1:9" ht="59.25" customHeight="1" x14ac:dyDescent="0.15">
      <c r="A96" s="44">
        <v>93</v>
      </c>
      <c r="B96" s="45" t="s">
        <v>233</v>
      </c>
      <c r="C96" s="46" t="s">
        <v>246</v>
      </c>
      <c r="D96" s="47" t="s">
        <v>325</v>
      </c>
      <c r="E96" s="51" t="s">
        <v>47</v>
      </c>
      <c r="F96" s="46">
        <v>10</v>
      </c>
      <c r="G96" s="48"/>
      <c r="H96" s="49">
        <f t="shared" si="1"/>
        <v>0</v>
      </c>
      <c r="I96" s="50"/>
    </row>
    <row r="97" spans="1:9" ht="60" customHeight="1" x14ac:dyDescent="0.15">
      <c r="A97" s="44">
        <v>94</v>
      </c>
      <c r="B97" s="45" t="s">
        <v>233</v>
      </c>
      <c r="C97" s="46" t="s">
        <v>248</v>
      </c>
      <c r="D97" s="47" t="s">
        <v>326</v>
      </c>
      <c r="E97" s="51" t="s">
        <v>47</v>
      </c>
      <c r="F97" s="46">
        <v>3</v>
      </c>
      <c r="G97" s="48"/>
      <c r="H97" s="49">
        <f t="shared" si="1"/>
        <v>0</v>
      </c>
      <c r="I97" s="50" t="s">
        <v>250</v>
      </c>
    </row>
    <row r="98" spans="1:9" ht="60" customHeight="1" x14ac:dyDescent="0.15">
      <c r="A98" s="44">
        <v>95</v>
      </c>
      <c r="B98" s="45" t="s">
        <v>233</v>
      </c>
      <c r="C98" s="46" t="s">
        <v>251</v>
      </c>
      <c r="D98" s="47" t="s">
        <v>327</v>
      </c>
      <c r="E98" s="51" t="s">
        <v>47</v>
      </c>
      <c r="F98" s="46">
        <v>16</v>
      </c>
      <c r="G98" s="48"/>
      <c r="H98" s="49">
        <f t="shared" si="1"/>
        <v>0</v>
      </c>
      <c r="I98" s="50" t="s">
        <v>253</v>
      </c>
    </row>
    <row r="99" spans="1:9" ht="60" customHeight="1" x14ac:dyDescent="0.15">
      <c r="A99" s="44">
        <v>96</v>
      </c>
      <c r="B99" s="45" t="s">
        <v>233</v>
      </c>
      <c r="C99" s="46" t="s">
        <v>254</v>
      </c>
      <c r="D99" s="47" t="s">
        <v>328</v>
      </c>
      <c r="E99" s="51" t="s">
        <v>47</v>
      </c>
      <c r="F99" s="46">
        <v>7</v>
      </c>
      <c r="G99" s="48"/>
      <c r="H99" s="49">
        <f t="shared" si="1"/>
        <v>0</v>
      </c>
      <c r="I99" s="50"/>
    </row>
    <row r="100" spans="1:9" ht="60" customHeight="1" x14ac:dyDescent="0.15">
      <c r="A100" s="44">
        <v>97</v>
      </c>
      <c r="B100" s="45" t="s">
        <v>233</v>
      </c>
      <c r="C100" s="46" t="s">
        <v>256</v>
      </c>
      <c r="D100" s="47" t="s">
        <v>257</v>
      </c>
      <c r="E100" s="51" t="s">
        <v>47</v>
      </c>
      <c r="F100" s="46">
        <v>2</v>
      </c>
      <c r="G100" s="48"/>
      <c r="H100" s="49">
        <f t="shared" si="1"/>
        <v>0</v>
      </c>
      <c r="I100" s="50" t="s">
        <v>258</v>
      </c>
    </row>
    <row r="101" spans="1:9" ht="60" customHeight="1" x14ac:dyDescent="0.15">
      <c r="A101" s="44">
        <v>98</v>
      </c>
      <c r="B101" s="45" t="s">
        <v>233</v>
      </c>
      <c r="C101" s="46" t="s">
        <v>259</v>
      </c>
      <c r="D101" s="47" t="s">
        <v>260</v>
      </c>
      <c r="E101" s="51" t="s">
        <v>47</v>
      </c>
      <c r="F101" s="46">
        <v>1</v>
      </c>
      <c r="G101" s="48"/>
      <c r="H101" s="49">
        <f t="shared" si="1"/>
        <v>0</v>
      </c>
      <c r="I101" s="50" t="s">
        <v>261</v>
      </c>
    </row>
    <row r="102" spans="1:9" ht="60" customHeight="1" x14ac:dyDescent="0.15">
      <c r="A102" s="44">
        <v>99</v>
      </c>
      <c r="B102" s="45" t="s">
        <v>233</v>
      </c>
      <c r="C102" s="46" t="s">
        <v>262</v>
      </c>
      <c r="D102" s="47" t="s">
        <v>263</v>
      </c>
      <c r="E102" s="51" t="s">
        <v>125</v>
      </c>
      <c r="F102" s="46">
        <v>2</v>
      </c>
      <c r="G102" s="48"/>
      <c r="H102" s="49">
        <f t="shared" si="1"/>
        <v>0</v>
      </c>
      <c r="I102" s="50" t="s">
        <v>264</v>
      </c>
    </row>
    <row r="103" spans="1:9" ht="60" customHeight="1" x14ac:dyDescent="0.15">
      <c r="A103" s="44">
        <v>100</v>
      </c>
      <c r="B103" s="45" t="s">
        <v>233</v>
      </c>
      <c r="C103" s="46" t="s">
        <v>265</v>
      </c>
      <c r="D103" s="47" t="s">
        <v>266</v>
      </c>
      <c r="E103" s="51" t="s">
        <v>47</v>
      </c>
      <c r="F103" s="46">
        <v>1</v>
      </c>
      <c r="G103" s="48"/>
      <c r="H103" s="49">
        <f t="shared" si="1"/>
        <v>0</v>
      </c>
      <c r="I103" s="50" t="s">
        <v>267</v>
      </c>
    </row>
    <row r="104" spans="1:9" ht="60" customHeight="1" x14ac:dyDescent="0.15">
      <c r="A104" s="44">
        <v>101</v>
      </c>
      <c r="B104" s="45" t="s">
        <v>233</v>
      </c>
      <c r="C104" s="46" t="s">
        <v>268</v>
      </c>
      <c r="D104" s="47" t="s">
        <v>269</v>
      </c>
      <c r="E104" s="51" t="s">
        <v>47</v>
      </c>
      <c r="F104" s="46">
        <v>1</v>
      </c>
      <c r="G104" s="48"/>
      <c r="H104" s="49">
        <f t="shared" si="1"/>
        <v>0</v>
      </c>
      <c r="I104" s="50" t="s">
        <v>270</v>
      </c>
    </row>
    <row r="105" spans="1:9" ht="60" customHeight="1" x14ac:dyDescent="0.15">
      <c r="A105" s="44">
        <v>102</v>
      </c>
      <c r="B105" s="45" t="s">
        <v>233</v>
      </c>
      <c r="C105" s="46" t="s">
        <v>271</v>
      </c>
      <c r="D105" s="47" t="s">
        <v>272</v>
      </c>
      <c r="E105" s="51" t="s">
        <v>47</v>
      </c>
      <c r="F105" s="46">
        <v>1</v>
      </c>
      <c r="G105" s="48"/>
      <c r="H105" s="49">
        <f t="shared" si="1"/>
        <v>0</v>
      </c>
      <c r="I105" s="50" t="s">
        <v>273</v>
      </c>
    </row>
    <row r="106" spans="1:9" ht="60" customHeight="1" x14ac:dyDescent="0.15">
      <c r="A106" s="44">
        <v>103</v>
      </c>
      <c r="B106" s="45" t="s">
        <v>233</v>
      </c>
      <c r="C106" s="46" t="s">
        <v>274</v>
      </c>
      <c r="D106" s="47" t="s">
        <v>275</v>
      </c>
      <c r="E106" s="51" t="s">
        <v>47</v>
      </c>
      <c r="F106" s="46">
        <v>1</v>
      </c>
      <c r="G106" s="48"/>
      <c r="H106" s="49">
        <f t="shared" si="1"/>
        <v>0</v>
      </c>
      <c r="I106" s="50" t="s">
        <v>276</v>
      </c>
    </row>
    <row r="107" spans="1:9" ht="81" customHeight="1" x14ac:dyDescent="0.15">
      <c r="A107" s="44">
        <v>104</v>
      </c>
      <c r="B107" s="45" t="s">
        <v>233</v>
      </c>
      <c r="C107" s="46" t="s">
        <v>277</v>
      </c>
      <c r="D107" s="47" t="s">
        <v>329</v>
      </c>
      <c r="E107" s="51" t="s">
        <v>148</v>
      </c>
      <c r="F107" s="46">
        <v>1</v>
      </c>
      <c r="G107" s="48"/>
      <c r="H107" s="49">
        <f t="shared" si="1"/>
        <v>0</v>
      </c>
      <c r="I107" s="50" t="s">
        <v>330</v>
      </c>
    </row>
    <row r="108" spans="1:9" ht="60" customHeight="1" x14ac:dyDescent="0.15">
      <c r="A108" s="44">
        <v>105</v>
      </c>
      <c r="B108" s="45" t="s">
        <v>233</v>
      </c>
      <c r="C108" s="46" t="s">
        <v>280</v>
      </c>
      <c r="D108" s="47" t="s">
        <v>281</v>
      </c>
      <c r="E108" s="51" t="s">
        <v>47</v>
      </c>
      <c r="F108" s="46">
        <v>5</v>
      </c>
      <c r="G108" s="48"/>
      <c r="H108" s="49">
        <f t="shared" si="1"/>
        <v>0</v>
      </c>
      <c r="I108" s="50" t="s">
        <v>232</v>
      </c>
    </row>
    <row r="109" spans="1:9" ht="63" customHeight="1" x14ac:dyDescent="0.15">
      <c r="A109" s="44">
        <v>106</v>
      </c>
      <c r="B109" s="45" t="s">
        <v>282</v>
      </c>
      <c r="C109" s="46" t="s">
        <v>283</v>
      </c>
      <c r="D109" s="47" t="s">
        <v>331</v>
      </c>
      <c r="E109" s="46" t="s">
        <v>47</v>
      </c>
      <c r="F109" s="46">
        <v>48</v>
      </c>
      <c r="G109" s="48"/>
      <c r="H109" s="49">
        <f t="shared" si="1"/>
        <v>0</v>
      </c>
      <c r="I109" s="50" t="s">
        <v>374</v>
      </c>
    </row>
    <row r="110" spans="1:9" ht="65.25" customHeight="1" x14ac:dyDescent="0.15">
      <c r="A110" s="44">
        <v>107</v>
      </c>
      <c r="B110" s="45" t="s">
        <v>282</v>
      </c>
      <c r="C110" s="46" t="s">
        <v>285</v>
      </c>
      <c r="D110" s="47" t="s">
        <v>332</v>
      </c>
      <c r="E110" s="46" t="s">
        <v>287</v>
      </c>
      <c r="F110" s="46">
        <v>2</v>
      </c>
      <c r="G110" s="48"/>
      <c r="H110" s="49">
        <f t="shared" si="1"/>
        <v>0</v>
      </c>
      <c r="I110" s="50" t="s">
        <v>375</v>
      </c>
    </row>
    <row r="111" spans="1:9" ht="60" customHeight="1" x14ac:dyDescent="0.15">
      <c r="A111" s="44">
        <v>108</v>
      </c>
      <c r="B111" s="45" t="s">
        <v>282</v>
      </c>
      <c r="C111" s="46" t="s">
        <v>288</v>
      </c>
      <c r="D111" s="47" t="s">
        <v>289</v>
      </c>
      <c r="E111" s="46" t="s">
        <v>290</v>
      </c>
      <c r="F111" s="46">
        <v>16</v>
      </c>
      <c r="G111" s="48"/>
      <c r="H111" s="49">
        <f t="shared" si="1"/>
        <v>0</v>
      </c>
      <c r="I111" s="50" t="s">
        <v>374</v>
      </c>
    </row>
    <row r="112" spans="1:9" ht="60" customHeight="1" x14ac:dyDescent="0.15">
      <c r="A112" s="44">
        <v>109</v>
      </c>
      <c r="B112" s="45" t="s">
        <v>282</v>
      </c>
      <c r="C112" s="46" t="s">
        <v>291</v>
      </c>
      <c r="D112" s="47" t="s">
        <v>333</v>
      </c>
      <c r="E112" s="46" t="s">
        <v>290</v>
      </c>
      <c r="F112" s="46">
        <v>8</v>
      </c>
      <c r="G112" s="48"/>
      <c r="H112" s="49">
        <f t="shared" si="1"/>
        <v>0</v>
      </c>
      <c r="I112" s="50" t="s">
        <v>374</v>
      </c>
    </row>
    <row r="113" spans="1:9" ht="64.5" customHeight="1" x14ac:dyDescent="0.15">
      <c r="A113" s="44">
        <v>110</v>
      </c>
      <c r="B113" s="45" t="s">
        <v>282</v>
      </c>
      <c r="C113" s="46" t="s">
        <v>293</v>
      </c>
      <c r="D113" s="47" t="s">
        <v>294</v>
      </c>
      <c r="E113" s="46" t="s">
        <v>47</v>
      </c>
      <c r="F113" s="46">
        <v>32</v>
      </c>
      <c r="G113" s="48"/>
      <c r="H113" s="49">
        <f t="shared" si="1"/>
        <v>0</v>
      </c>
      <c r="I113" s="50" t="s">
        <v>375</v>
      </c>
    </row>
    <row r="114" spans="1:9" ht="60" customHeight="1" x14ac:dyDescent="0.15">
      <c r="A114" s="44">
        <v>111</v>
      </c>
      <c r="B114" s="44"/>
      <c r="C114" s="46">
        <v>0</v>
      </c>
      <c r="D114" s="54" t="s">
        <v>24</v>
      </c>
      <c r="E114" s="51">
        <v>0</v>
      </c>
      <c r="F114" s="46">
        <v>0</v>
      </c>
      <c r="G114" s="48"/>
      <c r="H114" s="49">
        <f t="shared" si="1"/>
        <v>0</v>
      </c>
      <c r="I114" s="50">
        <v>0</v>
      </c>
    </row>
    <row r="115" spans="1:9" ht="60" customHeight="1" x14ac:dyDescent="0.15">
      <c r="A115" s="44">
        <v>112</v>
      </c>
      <c r="B115" s="44"/>
      <c r="C115" s="46">
        <v>0</v>
      </c>
      <c r="D115" s="55">
        <v>0</v>
      </c>
      <c r="E115" s="51">
        <v>0</v>
      </c>
      <c r="F115" s="46">
        <v>0</v>
      </c>
      <c r="G115" s="48"/>
      <c r="H115" s="49">
        <f t="shared" si="1"/>
        <v>0</v>
      </c>
      <c r="I115" s="50">
        <v>0</v>
      </c>
    </row>
    <row r="116" spans="1:9" ht="60" customHeight="1" x14ac:dyDescent="0.15">
      <c r="A116" s="44">
        <v>113</v>
      </c>
      <c r="B116" s="44"/>
      <c r="C116" s="46">
        <v>0</v>
      </c>
      <c r="D116" s="55">
        <v>0</v>
      </c>
      <c r="E116" s="51">
        <v>0</v>
      </c>
      <c r="F116" s="46">
        <v>0</v>
      </c>
      <c r="G116" s="48"/>
      <c r="H116" s="49">
        <f t="shared" si="1"/>
        <v>0</v>
      </c>
      <c r="I116" s="50">
        <v>0</v>
      </c>
    </row>
    <row r="117" spans="1:9" ht="60" customHeight="1" x14ac:dyDescent="0.15">
      <c r="A117" s="44">
        <v>114</v>
      </c>
      <c r="B117" s="44"/>
      <c r="C117" s="46">
        <v>0</v>
      </c>
      <c r="D117" s="55">
        <v>0</v>
      </c>
      <c r="E117" s="51">
        <v>0</v>
      </c>
      <c r="F117" s="46">
        <v>0</v>
      </c>
      <c r="G117" s="48"/>
      <c r="H117" s="49">
        <f t="shared" si="1"/>
        <v>0</v>
      </c>
      <c r="I117" s="50">
        <v>0</v>
      </c>
    </row>
    <row r="118" spans="1:9" ht="60" customHeight="1" x14ac:dyDescent="0.15">
      <c r="A118" s="44">
        <v>115</v>
      </c>
      <c r="B118" s="44"/>
      <c r="C118" s="46">
        <v>0</v>
      </c>
      <c r="D118" s="55">
        <v>0</v>
      </c>
      <c r="E118" s="51">
        <v>0</v>
      </c>
      <c r="F118" s="46">
        <v>0</v>
      </c>
      <c r="G118" s="48"/>
      <c r="H118" s="49">
        <f t="shared" si="1"/>
        <v>0</v>
      </c>
      <c r="I118" s="50">
        <v>0</v>
      </c>
    </row>
    <row r="119" spans="1:9" ht="60" customHeight="1" x14ac:dyDescent="0.15">
      <c r="A119" s="44">
        <v>116</v>
      </c>
      <c r="B119" s="44"/>
      <c r="C119" s="46">
        <v>0</v>
      </c>
      <c r="D119" s="55">
        <v>0</v>
      </c>
      <c r="E119" s="51">
        <v>0</v>
      </c>
      <c r="F119" s="46">
        <v>0</v>
      </c>
      <c r="G119" s="48"/>
      <c r="H119" s="49">
        <f t="shared" si="1"/>
        <v>0</v>
      </c>
      <c r="I119" s="50"/>
    </row>
    <row r="120" spans="1:9" ht="60" customHeight="1" x14ac:dyDescent="0.15">
      <c r="A120" s="44">
        <v>117</v>
      </c>
      <c r="B120" s="44"/>
      <c r="C120" s="46">
        <v>0</v>
      </c>
      <c r="D120" s="55">
        <v>0</v>
      </c>
      <c r="E120" s="51">
        <v>0</v>
      </c>
      <c r="F120" s="46">
        <v>0</v>
      </c>
      <c r="G120" s="48"/>
      <c r="H120" s="49">
        <f t="shared" si="1"/>
        <v>0</v>
      </c>
      <c r="I120" s="50"/>
    </row>
    <row r="121" spans="1:9" ht="60" customHeight="1" x14ac:dyDescent="0.15">
      <c r="A121" s="44">
        <v>118</v>
      </c>
      <c r="B121" s="44"/>
      <c r="C121" s="46">
        <v>0</v>
      </c>
      <c r="D121" s="55">
        <v>0</v>
      </c>
      <c r="E121" s="51">
        <v>0</v>
      </c>
      <c r="F121" s="46">
        <v>0</v>
      </c>
      <c r="G121" s="48"/>
      <c r="H121" s="49">
        <f t="shared" si="1"/>
        <v>0</v>
      </c>
      <c r="I121" s="50"/>
    </row>
    <row r="122" spans="1:9" ht="60" customHeight="1" x14ac:dyDescent="0.15">
      <c r="A122" s="44">
        <v>119</v>
      </c>
      <c r="B122" s="44"/>
      <c r="C122" s="46">
        <v>0</v>
      </c>
      <c r="D122" s="55">
        <v>0</v>
      </c>
      <c r="E122" s="51">
        <v>0</v>
      </c>
      <c r="F122" s="46">
        <v>0</v>
      </c>
      <c r="G122" s="48"/>
      <c r="H122" s="49">
        <f t="shared" si="1"/>
        <v>0</v>
      </c>
      <c r="I122" s="50"/>
    </row>
    <row r="123" spans="1:9" ht="60" customHeight="1" x14ac:dyDescent="0.15">
      <c r="A123" s="44"/>
      <c r="B123" s="44"/>
      <c r="C123" s="46">
        <v>0</v>
      </c>
      <c r="D123" s="55">
        <v>0</v>
      </c>
      <c r="E123" s="51">
        <v>0</v>
      </c>
      <c r="F123" s="46">
        <v>0</v>
      </c>
      <c r="G123" s="56" t="s">
        <v>295</v>
      </c>
      <c r="H123" s="49">
        <f>SUM(H4:H122)</f>
        <v>0</v>
      </c>
      <c r="I123" s="50"/>
    </row>
  </sheetData>
  <mergeCells count="1">
    <mergeCell ref="A2:I2"/>
  </mergeCells>
  <phoneticPr fontId="4"/>
  <pageMargins left="0.51181102362204722" right="0.51181102362204722" top="0.54" bottom="0" header="0.31496062992125984" footer="0.31496062992125984"/>
  <pageSetup paperSize="9" scale="59" fitToHeight="0" orientation="portrait" r:id="rId1"/>
  <rowBreaks count="5" manualBreakCount="5">
    <brk id="23" max="8" man="1"/>
    <brk id="43" max="8" man="1"/>
    <brk id="63" max="8" man="1"/>
    <brk id="83" max="8" man="1"/>
    <brk id="10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D9A6F-F519-4820-A911-8BDA2AF6E83A}">
  <sheetPr>
    <tabColor rgb="FF92D050"/>
    <pageSetUpPr fitToPage="1"/>
  </sheetPr>
  <dimension ref="A1:I51"/>
  <sheetViews>
    <sheetView showZeros="0" view="pageBreakPreview" zoomScale="70" zoomScaleNormal="100" zoomScaleSheetLayoutView="70" workbookViewId="0">
      <selection sqref="A1:H1"/>
    </sheetView>
  </sheetViews>
  <sheetFormatPr defaultColWidth="9" defaultRowHeight="14.25" x14ac:dyDescent="0.4"/>
  <cols>
    <col min="1" max="1" width="4" style="66" customWidth="1"/>
    <col min="2" max="2" width="3.875" style="66" customWidth="1"/>
    <col min="3" max="3" width="11.625" style="66" customWidth="1"/>
    <col min="4" max="4" width="17.625" style="66" customWidth="1"/>
    <col min="5" max="5" width="18.25" style="66" customWidth="1"/>
    <col min="6" max="6" width="2.125" style="66" customWidth="1"/>
    <col min="7" max="7" width="18.875" style="66" customWidth="1"/>
    <col min="8" max="8" width="14.75" style="66" customWidth="1"/>
    <col min="9" max="16384" width="9" style="65"/>
  </cols>
  <sheetData>
    <row r="1" spans="1:9" ht="18.75" x14ac:dyDescent="0.4">
      <c r="A1" s="64" t="s">
        <v>334</v>
      </c>
      <c r="B1" s="64"/>
      <c r="C1" s="64"/>
      <c r="D1" s="64"/>
      <c r="E1" s="64"/>
      <c r="F1" s="64"/>
      <c r="G1" s="64"/>
      <c r="H1" s="64"/>
    </row>
    <row r="3" spans="1:9" x14ac:dyDescent="0.4">
      <c r="H3" s="67" t="s">
        <v>335</v>
      </c>
    </row>
    <row r="4" spans="1:9" x14ac:dyDescent="0.4">
      <c r="B4" s="66" t="s">
        <v>336</v>
      </c>
      <c r="H4" s="67"/>
    </row>
    <row r="5" spans="1:9" x14ac:dyDescent="0.4">
      <c r="B5" s="68" t="s">
        <v>337</v>
      </c>
      <c r="C5" s="69"/>
      <c r="D5" s="69"/>
    </row>
    <row r="6" spans="1:9" x14ac:dyDescent="0.4">
      <c r="F6" s="70"/>
      <c r="H6" s="67"/>
    </row>
    <row r="7" spans="1:9" x14ac:dyDescent="0.4">
      <c r="E7" s="71" t="s">
        <v>338</v>
      </c>
      <c r="G7" s="71"/>
      <c r="H7" s="72"/>
    </row>
    <row r="8" spans="1:9" x14ac:dyDescent="0.4">
      <c r="E8" s="71" t="s">
        <v>339</v>
      </c>
      <c r="G8" s="71"/>
    </row>
    <row r="9" spans="1:9" x14ac:dyDescent="0.4">
      <c r="E9" s="71"/>
      <c r="G9" s="71"/>
    </row>
    <row r="11" spans="1:9" x14ac:dyDescent="0.4">
      <c r="B11" s="66" t="s">
        <v>340</v>
      </c>
    </row>
    <row r="12" spans="1:9" ht="17.25" x14ac:dyDescent="0.4">
      <c r="B12" s="73" t="s">
        <v>341</v>
      </c>
      <c r="C12" s="73"/>
      <c r="D12" s="74">
        <v>155</v>
      </c>
    </row>
    <row r="13" spans="1:9" s="75" customFormat="1" ht="18.75" x14ac:dyDescent="0.2">
      <c r="B13" s="73" t="s">
        <v>342</v>
      </c>
      <c r="C13" s="73"/>
      <c r="D13" s="73" t="s">
        <v>373</v>
      </c>
      <c r="G13" s="6"/>
      <c r="H13" s="76"/>
    </row>
    <row r="14" spans="1:9" ht="17.25" x14ac:dyDescent="0.4">
      <c r="B14" s="66" t="s">
        <v>343</v>
      </c>
      <c r="D14" s="73" t="s">
        <v>376</v>
      </c>
      <c r="F14" s="66" t="s">
        <v>344</v>
      </c>
      <c r="I14" s="73"/>
    </row>
    <row r="15" spans="1:9" ht="27.75" customHeight="1" x14ac:dyDescent="0.4">
      <c r="B15" s="77"/>
      <c r="C15" s="78" t="s">
        <v>36</v>
      </c>
      <c r="D15" s="78" t="s">
        <v>345</v>
      </c>
      <c r="E15" s="78" t="s">
        <v>346</v>
      </c>
      <c r="F15" s="79"/>
      <c r="G15" s="78" t="s">
        <v>347</v>
      </c>
      <c r="H15" s="78" t="s">
        <v>43</v>
      </c>
    </row>
    <row r="16" spans="1:9" ht="33" customHeight="1" x14ac:dyDescent="0.4">
      <c r="B16" s="77">
        <v>1</v>
      </c>
      <c r="C16" s="80"/>
      <c r="D16" s="81"/>
      <c r="E16" s="82"/>
      <c r="F16" s="83"/>
      <c r="G16" s="84"/>
      <c r="H16" s="85"/>
    </row>
    <row r="17" spans="1:8" ht="33" customHeight="1" x14ac:dyDescent="0.4">
      <c r="B17" s="77">
        <v>2</v>
      </c>
      <c r="C17" s="86"/>
      <c r="D17" s="85"/>
      <c r="E17" s="87"/>
      <c r="F17" s="83"/>
      <c r="G17" s="88"/>
      <c r="H17" s="85"/>
    </row>
    <row r="18" spans="1:8" ht="33" customHeight="1" x14ac:dyDescent="0.4">
      <c r="B18" s="77">
        <v>3</v>
      </c>
      <c r="C18" s="86"/>
      <c r="D18" s="85"/>
      <c r="E18" s="87"/>
      <c r="F18" s="83"/>
      <c r="G18" s="88"/>
      <c r="H18" s="85"/>
    </row>
    <row r="19" spans="1:8" ht="33" customHeight="1" x14ac:dyDescent="0.4">
      <c r="B19" s="77">
        <v>4</v>
      </c>
      <c r="C19" s="86"/>
      <c r="D19" s="85"/>
      <c r="E19" s="87"/>
      <c r="F19" s="83"/>
      <c r="G19" s="88"/>
      <c r="H19" s="85"/>
    </row>
    <row r="20" spans="1:8" ht="33" customHeight="1" x14ac:dyDescent="0.4">
      <c r="B20" s="77">
        <v>5</v>
      </c>
      <c r="C20" s="89"/>
      <c r="D20" s="90"/>
      <c r="E20" s="89"/>
      <c r="F20" s="83"/>
      <c r="G20" s="78"/>
      <c r="H20" s="85"/>
    </row>
    <row r="21" spans="1:8" ht="17.25" customHeight="1" x14ac:dyDescent="0.4">
      <c r="C21" s="66" t="s">
        <v>348</v>
      </c>
      <c r="D21" s="91"/>
      <c r="E21" s="91"/>
      <c r="F21" s="91"/>
      <c r="G21" s="91"/>
      <c r="H21" s="91"/>
    </row>
    <row r="22" spans="1:8" ht="17.25" customHeight="1" x14ac:dyDescent="0.4">
      <c r="C22" s="66" t="s">
        <v>349</v>
      </c>
      <c r="D22" s="91"/>
      <c r="E22" s="91"/>
      <c r="F22" s="91"/>
      <c r="G22" s="91"/>
      <c r="H22" s="91"/>
    </row>
    <row r="23" spans="1:8" ht="17.25" customHeight="1" x14ac:dyDescent="0.4">
      <c r="C23" s="66" t="s">
        <v>350</v>
      </c>
    </row>
    <row r="24" spans="1:8" ht="15" thickBot="1" x14ac:dyDescent="0.45">
      <c r="A24" s="92"/>
      <c r="B24" s="92"/>
      <c r="C24" s="92"/>
      <c r="D24" s="92"/>
      <c r="E24" s="92"/>
      <c r="F24" s="92"/>
      <c r="G24" s="92"/>
      <c r="H24" s="92"/>
    </row>
    <row r="25" spans="1:8" ht="5.25" customHeight="1" x14ac:dyDescent="0.4">
      <c r="A25" s="93"/>
      <c r="B25" s="93"/>
      <c r="C25" s="93"/>
      <c r="D25" s="93"/>
      <c r="E25" s="93"/>
      <c r="F25" s="93"/>
      <c r="G25" s="93"/>
      <c r="H25" s="93"/>
    </row>
    <row r="26" spans="1:8" ht="18.75" x14ac:dyDescent="0.4">
      <c r="A26" s="64" t="s">
        <v>351</v>
      </c>
      <c r="B26" s="64"/>
      <c r="C26" s="64"/>
      <c r="D26" s="64"/>
      <c r="E26" s="64"/>
      <c r="F26" s="64"/>
      <c r="G26" s="64"/>
      <c r="H26" s="64"/>
    </row>
    <row r="28" spans="1:8" x14ac:dyDescent="0.4">
      <c r="F28" s="66" t="s">
        <v>352</v>
      </c>
    </row>
    <row r="30" spans="1:8" x14ac:dyDescent="0.4">
      <c r="B30" s="94">
        <f>G8</f>
        <v>0</v>
      </c>
      <c r="C30" s="95"/>
      <c r="D30" s="95"/>
      <c r="E30" s="66" t="s">
        <v>353</v>
      </c>
    </row>
    <row r="31" spans="1:8" x14ac:dyDescent="0.4">
      <c r="B31" s="94">
        <f t="shared" ref="B31:B32" si="0">G9</f>
        <v>0</v>
      </c>
      <c r="C31" s="95"/>
      <c r="D31" s="95"/>
      <c r="F31" s="71" t="s">
        <v>354</v>
      </c>
    </row>
    <row r="32" spans="1:8" x14ac:dyDescent="0.4">
      <c r="B32" s="94">
        <f t="shared" si="0"/>
        <v>0</v>
      </c>
      <c r="C32" s="95"/>
      <c r="D32" s="95"/>
      <c r="F32" s="71" t="s">
        <v>355</v>
      </c>
    </row>
    <row r="34" spans="1:9" x14ac:dyDescent="0.4">
      <c r="C34" s="66" t="s">
        <v>356</v>
      </c>
    </row>
    <row r="36" spans="1:9" ht="21" customHeight="1" x14ac:dyDescent="0.4">
      <c r="B36" s="77" t="s">
        <v>357</v>
      </c>
      <c r="C36" s="96" t="s">
        <v>358</v>
      </c>
      <c r="D36" s="97"/>
      <c r="E36" s="96" t="s">
        <v>359</v>
      </c>
      <c r="F36" s="98"/>
      <c r="G36" s="98"/>
      <c r="H36" s="97"/>
      <c r="I36" s="99"/>
    </row>
    <row r="37" spans="1:9" ht="21.75" customHeight="1" x14ac:dyDescent="0.4">
      <c r="B37" s="100">
        <v>1</v>
      </c>
      <c r="C37" s="100" t="s">
        <v>360</v>
      </c>
      <c r="D37" s="100" t="s">
        <v>361</v>
      </c>
      <c r="E37" s="101"/>
      <c r="F37" s="102"/>
      <c r="G37" s="102"/>
      <c r="H37" s="103"/>
      <c r="I37" s="91"/>
    </row>
    <row r="38" spans="1:9" ht="21.75" customHeight="1" x14ac:dyDescent="0.4">
      <c r="B38" s="100">
        <v>2</v>
      </c>
      <c r="C38" s="100" t="s">
        <v>360</v>
      </c>
      <c r="D38" s="100" t="s">
        <v>361</v>
      </c>
      <c r="E38" s="101"/>
      <c r="F38" s="102"/>
      <c r="G38" s="102"/>
      <c r="H38" s="103"/>
      <c r="I38" s="91"/>
    </row>
    <row r="39" spans="1:9" ht="21.75" customHeight="1" x14ac:dyDescent="0.4">
      <c r="B39" s="100">
        <v>3</v>
      </c>
      <c r="C39" s="100" t="s">
        <v>360</v>
      </c>
      <c r="D39" s="100" t="s">
        <v>361</v>
      </c>
      <c r="E39" s="101"/>
      <c r="F39" s="102"/>
      <c r="G39" s="102"/>
      <c r="H39" s="103"/>
      <c r="I39" s="91"/>
    </row>
    <row r="40" spans="1:9" ht="21.75" customHeight="1" x14ac:dyDescent="0.4">
      <c r="B40" s="100">
        <v>4</v>
      </c>
      <c r="C40" s="100" t="s">
        <v>360</v>
      </c>
      <c r="D40" s="100" t="s">
        <v>361</v>
      </c>
      <c r="E40" s="101"/>
      <c r="F40" s="102"/>
      <c r="G40" s="102"/>
      <c r="H40" s="103"/>
      <c r="I40" s="91"/>
    </row>
    <row r="41" spans="1:9" ht="21.75" customHeight="1" x14ac:dyDescent="0.4">
      <c r="B41" s="100">
        <v>5</v>
      </c>
      <c r="C41" s="100" t="s">
        <v>360</v>
      </c>
      <c r="D41" s="100" t="s">
        <v>361</v>
      </c>
      <c r="E41" s="101"/>
      <c r="F41" s="102"/>
      <c r="G41" s="102"/>
      <c r="H41" s="103"/>
      <c r="I41" s="91"/>
    </row>
    <row r="43" spans="1:9" ht="15" thickBot="1" x14ac:dyDescent="0.45">
      <c r="A43" s="92"/>
      <c r="B43" s="92"/>
      <c r="C43" s="92"/>
      <c r="D43" s="92"/>
      <c r="E43" s="92"/>
      <c r="F43" s="92"/>
      <c r="G43" s="92"/>
      <c r="H43" s="92"/>
    </row>
    <row r="45" spans="1:9" x14ac:dyDescent="0.4">
      <c r="C45" s="104" t="s">
        <v>362</v>
      </c>
      <c r="D45" s="105"/>
    </row>
    <row r="46" spans="1:9" x14ac:dyDescent="0.4">
      <c r="C46" s="106"/>
      <c r="D46" s="107"/>
    </row>
    <row r="47" spans="1:9" x14ac:dyDescent="0.4">
      <c r="E47" s="66" t="s">
        <v>363</v>
      </c>
    </row>
    <row r="49" spans="5:6" s="66" customFormat="1" x14ac:dyDescent="0.4">
      <c r="E49" s="66" t="s">
        <v>364</v>
      </c>
    </row>
    <row r="50" spans="5:6" s="66" customFormat="1" x14ac:dyDescent="0.4"/>
    <row r="51" spans="5:6" s="66" customFormat="1" x14ac:dyDescent="0.4">
      <c r="F51" s="66" t="s">
        <v>365</v>
      </c>
    </row>
  </sheetData>
  <mergeCells count="14">
    <mergeCell ref="E41:H41"/>
    <mergeCell ref="C45:C46"/>
    <mergeCell ref="C36:D36"/>
    <mergeCell ref="E36:H36"/>
    <mergeCell ref="E37:H37"/>
    <mergeCell ref="E38:H38"/>
    <mergeCell ref="E39:H39"/>
    <mergeCell ref="E40:H40"/>
    <mergeCell ref="A1:H1"/>
    <mergeCell ref="B5:D5"/>
    <mergeCell ref="A26:H26"/>
    <mergeCell ref="B30:D30"/>
    <mergeCell ref="B31:D31"/>
    <mergeCell ref="B32:D32"/>
  </mergeCells>
  <phoneticPr fontId="4"/>
  <pageMargins left="0.78740157480314965" right="0.39" top="0.66"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556D-8EE5-4C20-82BA-BFDCC74387BF}">
  <sheetPr>
    <tabColor rgb="FF92D050"/>
    <pageSetUpPr fitToPage="1"/>
  </sheetPr>
  <dimension ref="A1:H23"/>
  <sheetViews>
    <sheetView view="pageBreakPreview" zoomScale="70" zoomScaleNormal="100" zoomScaleSheetLayoutView="70" workbookViewId="0"/>
  </sheetViews>
  <sheetFormatPr defaultColWidth="9" defaultRowHeight="14.25" x14ac:dyDescent="0.4"/>
  <cols>
    <col min="1" max="1" width="4.5" style="108" customWidth="1"/>
    <col min="2" max="2" width="13.25" style="108" customWidth="1"/>
    <col min="3" max="3" width="18.75" style="108" customWidth="1"/>
    <col min="4" max="4" width="19" style="108" customWidth="1"/>
    <col min="5" max="5" width="2.125" style="108" customWidth="1"/>
    <col min="6" max="7" width="19.5" style="108" customWidth="1"/>
    <col min="8" max="8" width="22.625" style="108" customWidth="1"/>
    <col min="9" max="16384" width="9" style="110"/>
  </cols>
  <sheetData>
    <row r="1" spans="1:8" x14ac:dyDescent="0.4">
      <c r="H1" s="109" t="s">
        <v>366</v>
      </c>
    </row>
    <row r="2" spans="1:8" x14ac:dyDescent="0.4">
      <c r="A2" s="108" t="s">
        <v>367</v>
      </c>
      <c r="B2" s="111">
        <f>同等品申請!D12</f>
        <v>155</v>
      </c>
      <c r="H2" s="112"/>
    </row>
    <row r="3" spans="1:8" ht="32.25" customHeight="1" x14ac:dyDescent="0.4">
      <c r="A3" s="113" t="s">
        <v>357</v>
      </c>
      <c r="B3" s="114" t="s">
        <v>36</v>
      </c>
      <c r="C3" s="114" t="s">
        <v>345</v>
      </c>
      <c r="D3" s="114" t="s">
        <v>346</v>
      </c>
      <c r="E3" s="115"/>
      <c r="F3" s="114" t="s">
        <v>347</v>
      </c>
      <c r="G3" s="114" t="s">
        <v>368</v>
      </c>
      <c r="H3" s="114" t="s">
        <v>369</v>
      </c>
    </row>
    <row r="4" spans="1:8" ht="40.5" customHeight="1" x14ac:dyDescent="0.4">
      <c r="A4" s="113">
        <v>1</v>
      </c>
      <c r="B4" s="116"/>
      <c r="C4" s="117"/>
      <c r="D4" s="118"/>
      <c r="E4" s="119"/>
      <c r="F4" s="120"/>
      <c r="G4" s="121" t="s">
        <v>370</v>
      </c>
      <c r="H4" s="117"/>
    </row>
    <row r="5" spans="1:8" ht="40.5" customHeight="1" x14ac:dyDescent="0.4">
      <c r="A5" s="113">
        <v>2</v>
      </c>
      <c r="B5" s="116"/>
      <c r="C5" s="117"/>
      <c r="D5" s="118"/>
      <c r="E5" s="119"/>
      <c r="F5" s="120"/>
      <c r="G5" s="121" t="s">
        <v>370</v>
      </c>
      <c r="H5" s="117"/>
    </row>
    <row r="6" spans="1:8" ht="40.5" customHeight="1" x14ac:dyDescent="0.4">
      <c r="A6" s="113">
        <v>3</v>
      </c>
      <c r="B6" s="116"/>
      <c r="C6" s="117"/>
      <c r="D6" s="118"/>
      <c r="E6" s="119"/>
      <c r="F6" s="120"/>
      <c r="G6" s="121" t="s">
        <v>370</v>
      </c>
      <c r="H6" s="117"/>
    </row>
    <row r="7" spans="1:8" ht="40.5" customHeight="1" x14ac:dyDescent="0.4">
      <c r="A7" s="113">
        <v>4</v>
      </c>
      <c r="B7" s="116"/>
      <c r="C7" s="117"/>
      <c r="D7" s="118"/>
      <c r="E7" s="119"/>
      <c r="F7" s="120"/>
      <c r="G7" s="121" t="s">
        <v>370</v>
      </c>
      <c r="H7" s="117"/>
    </row>
    <row r="8" spans="1:8" ht="40.5" customHeight="1" x14ac:dyDescent="0.4">
      <c r="A8" s="113">
        <v>5</v>
      </c>
      <c r="B8" s="122"/>
      <c r="C8" s="123"/>
      <c r="D8" s="122"/>
      <c r="E8" s="119"/>
      <c r="F8" s="121"/>
      <c r="G8" s="121" t="s">
        <v>370</v>
      </c>
      <c r="H8" s="117"/>
    </row>
    <row r="9" spans="1:8" ht="40.5" customHeight="1" x14ac:dyDescent="0.4">
      <c r="A9" s="113">
        <v>6</v>
      </c>
      <c r="B9" s="116"/>
      <c r="C9" s="117"/>
      <c r="D9" s="118"/>
      <c r="E9" s="119"/>
      <c r="F9" s="120"/>
      <c r="G9" s="121" t="s">
        <v>370</v>
      </c>
      <c r="H9" s="117"/>
    </row>
    <row r="10" spans="1:8" ht="40.5" customHeight="1" x14ac:dyDescent="0.4">
      <c r="A10" s="113">
        <v>7</v>
      </c>
      <c r="B10" s="116"/>
      <c r="C10" s="117"/>
      <c r="D10" s="118"/>
      <c r="E10" s="119"/>
      <c r="F10" s="120"/>
      <c r="G10" s="121" t="s">
        <v>370</v>
      </c>
      <c r="H10" s="117"/>
    </row>
    <row r="11" spans="1:8" ht="40.5" customHeight="1" x14ac:dyDescent="0.4">
      <c r="A11" s="113">
        <v>8</v>
      </c>
      <c r="B11" s="116"/>
      <c r="C11" s="117"/>
      <c r="D11" s="118"/>
      <c r="E11" s="119"/>
      <c r="F11" s="120"/>
      <c r="G11" s="121" t="s">
        <v>370</v>
      </c>
      <c r="H11" s="117"/>
    </row>
    <row r="12" spans="1:8" ht="40.5" customHeight="1" x14ac:dyDescent="0.4">
      <c r="A12" s="113">
        <v>9</v>
      </c>
      <c r="B12" s="116"/>
      <c r="C12" s="117"/>
      <c r="D12" s="118"/>
      <c r="E12" s="119"/>
      <c r="F12" s="120"/>
      <c r="G12" s="121" t="s">
        <v>370</v>
      </c>
      <c r="H12" s="117"/>
    </row>
    <row r="13" spans="1:8" ht="40.5" customHeight="1" x14ac:dyDescent="0.4">
      <c r="A13" s="113">
        <v>10</v>
      </c>
      <c r="B13" s="122"/>
      <c r="C13" s="123"/>
      <c r="D13" s="122"/>
      <c r="E13" s="119"/>
      <c r="F13" s="121"/>
      <c r="G13" s="121" t="s">
        <v>370</v>
      </c>
      <c r="H13" s="117"/>
    </row>
    <row r="14" spans="1:8" ht="40.5" customHeight="1" x14ac:dyDescent="0.4">
      <c r="A14" s="113">
        <v>11</v>
      </c>
      <c r="B14" s="116"/>
      <c r="C14" s="117"/>
      <c r="D14" s="118"/>
      <c r="E14" s="119"/>
      <c r="F14" s="120"/>
      <c r="G14" s="121" t="s">
        <v>370</v>
      </c>
      <c r="H14" s="117"/>
    </row>
    <row r="15" spans="1:8" ht="40.5" customHeight="1" x14ac:dyDescent="0.4">
      <c r="A15" s="113">
        <v>12</v>
      </c>
      <c r="B15" s="116"/>
      <c r="C15" s="117"/>
      <c r="D15" s="118"/>
      <c r="E15" s="119"/>
      <c r="F15" s="120"/>
      <c r="G15" s="121" t="s">
        <v>370</v>
      </c>
      <c r="H15" s="117"/>
    </row>
    <row r="16" spans="1:8" ht="40.5" customHeight="1" x14ac:dyDescent="0.4">
      <c r="A16" s="113">
        <v>13</v>
      </c>
      <c r="B16" s="116"/>
      <c r="C16" s="117"/>
      <c r="D16" s="118"/>
      <c r="E16" s="119"/>
      <c r="F16" s="120"/>
      <c r="G16" s="121" t="s">
        <v>370</v>
      </c>
      <c r="H16" s="117"/>
    </row>
    <row r="17" spans="1:8" ht="40.5" customHeight="1" x14ac:dyDescent="0.4">
      <c r="A17" s="113">
        <v>14</v>
      </c>
      <c r="B17" s="116"/>
      <c r="C17" s="117"/>
      <c r="D17" s="118"/>
      <c r="E17" s="119"/>
      <c r="F17" s="120"/>
      <c r="G17" s="121" t="s">
        <v>370</v>
      </c>
      <c r="H17" s="117"/>
    </row>
    <row r="18" spans="1:8" ht="40.5" customHeight="1" x14ac:dyDescent="0.4">
      <c r="A18" s="113">
        <v>15</v>
      </c>
      <c r="B18" s="122"/>
      <c r="C18" s="123"/>
      <c r="D18" s="122"/>
      <c r="E18" s="119"/>
      <c r="F18" s="121"/>
      <c r="G18" s="121" t="s">
        <v>370</v>
      </c>
      <c r="H18" s="117"/>
    </row>
    <row r="19" spans="1:8" ht="40.5" customHeight="1" x14ac:dyDescent="0.4">
      <c r="A19" s="113">
        <v>16</v>
      </c>
      <c r="B19" s="116"/>
      <c r="C19" s="117"/>
      <c r="D19" s="118"/>
      <c r="E19" s="119"/>
      <c r="F19" s="120"/>
      <c r="G19" s="121" t="s">
        <v>370</v>
      </c>
      <c r="H19" s="117"/>
    </row>
    <row r="20" spans="1:8" ht="40.5" customHeight="1" x14ac:dyDescent="0.4">
      <c r="A20" s="113">
        <v>17</v>
      </c>
      <c r="B20" s="116"/>
      <c r="C20" s="117"/>
      <c r="D20" s="118"/>
      <c r="E20" s="119"/>
      <c r="F20" s="120"/>
      <c r="G20" s="121" t="s">
        <v>370</v>
      </c>
      <c r="H20" s="117"/>
    </row>
    <row r="21" spans="1:8" ht="40.5" customHeight="1" x14ac:dyDescent="0.4">
      <c r="A21" s="113">
        <v>18</v>
      </c>
      <c r="B21" s="116"/>
      <c r="C21" s="117"/>
      <c r="D21" s="118"/>
      <c r="E21" s="119"/>
      <c r="F21" s="120"/>
      <c r="G21" s="121" t="s">
        <v>370</v>
      </c>
      <c r="H21" s="117"/>
    </row>
    <row r="22" spans="1:8" ht="40.5" customHeight="1" x14ac:dyDescent="0.4">
      <c r="A22" s="113">
        <v>19</v>
      </c>
      <c r="B22" s="116"/>
      <c r="C22" s="117"/>
      <c r="D22" s="118"/>
      <c r="E22" s="119"/>
      <c r="F22" s="120"/>
      <c r="G22" s="121" t="s">
        <v>370</v>
      </c>
      <c r="H22" s="117"/>
    </row>
    <row r="23" spans="1:8" ht="40.5" customHeight="1" x14ac:dyDescent="0.4">
      <c r="A23" s="113">
        <v>20</v>
      </c>
      <c r="B23" s="122"/>
      <c r="C23" s="123"/>
      <c r="D23" s="122"/>
      <c r="E23" s="119"/>
      <c r="F23" s="121"/>
      <c r="G23" s="121" t="s">
        <v>370</v>
      </c>
      <c r="H23" s="117"/>
    </row>
  </sheetData>
  <phoneticPr fontId="4"/>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見積書</vt:lpstr>
      <vt:lpstr>見積内訳</vt:lpstr>
      <vt:lpstr>参考見積書</vt:lpstr>
      <vt:lpstr>参考内訳</vt:lpstr>
      <vt:lpstr>同等品申請</vt:lpstr>
      <vt:lpstr>同等品申請（内訳）</vt:lpstr>
      <vt:lpstr>見積書!Print_Area</vt:lpstr>
      <vt:lpstr>見積内訳!Print_Area</vt:lpstr>
      <vt:lpstr>参考見積書!Print_Area</vt:lpstr>
      <vt:lpstr>参考内訳!Print_Area</vt:lpstr>
      <vt:lpstr>同等品申請!Print_Area</vt:lpstr>
      <vt:lpstr>'同等品申請（内訳）'!Print_Area</vt:lpstr>
      <vt:lpstr>見積内訳!Print_Titles</vt:lpstr>
      <vt:lpstr>参考内訳!Print_Titles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2026-06-30T07:13:18Z</dcterms:created>
  <dcterms:modified xsi:type="dcterms:W3CDTF">2026-06-30T07:13:46Z</dcterms:modified>
</cp:coreProperties>
</file>