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6929\Desktop\一時避難\"/>
    </mc:Choice>
  </mc:AlternateContent>
  <xr:revisionPtr revIDLastSave="0" documentId="13_ncr:1_{FAEF7D2E-49D5-41B2-95C9-48B1D6D16BE1}" xr6:coauthVersionLast="36" xr6:coauthVersionMax="36" xr10:uidLastSave="{00000000-0000-0000-0000-000000000000}"/>
  <bookViews>
    <workbookView xWindow="0" yWindow="0" windowWidth="28800" windowHeight="12135" firstSheet="1" activeTab="1" xr2:uid="{ADA68CF2-AA41-453A-BD90-284F5A7D56E4}"/>
  </bookViews>
  <sheets>
    <sheet name="見積依頼" sheetId="1" state="hidden" r:id="rId1"/>
    <sheet name="見積書" sheetId="2" r:id="rId2"/>
    <sheet name="見積書内訳" sheetId="6" r:id="rId3"/>
    <sheet name="参考見積書" sheetId="3" r:id="rId4"/>
    <sheet name="参考見積書内訳" sheetId="7" r:id="rId5"/>
    <sheet name="同等品申請" sheetId="4" r:id="rId6"/>
    <sheet name="同等品申請（内訳）" sheetId="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1215" localSheetId="3">#REF!</definedName>
    <definedName name="_1215" localSheetId="4">#REF!</definedName>
    <definedName name="_1215">#REF!</definedName>
    <definedName name="_1列" localSheetId="3">#REF!</definedName>
    <definedName name="_1列" localSheetId="4">#REF!</definedName>
    <definedName name="_1列">#REF!</definedName>
    <definedName name="_2_08_2007_010B_E__0102" localSheetId="3">#REF!</definedName>
    <definedName name="_2_08_2007_010B_E__0102" localSheetId="4">#REF!</definedName>
    <definedName name="_2_08_2007_010B_E__0102">#REF!</definedName>
    <definedName name="_Fill" localSheetId="0" hidden="1">#REF!</definedName>
    <definedName name="_Fill" localSheetId="2" hidden="1">#REF!</definedName>
    <definedName name="_Fill" localSheetId="3" hidden="1">#REF!</definedName>
    <definedName name="_Fill" localSheetId="4" hidden="1">#REF!</definedName>
    <definedName name="_Fill" localSheetId="5" hidden="1">#REF!</definedName>
    <definedName name="_Fill" hidden="1">#REF!</definedName>
    <definedName name="_xlnm._FilterDatabase" localSheetId="2" hidden="1">見積書内訳!$A$3:$F$9</definedName>
    <definedName name="_xlnm._FilterDatabase" localSheetId="4" hidden="1">参考見積書内訳!$A$3:$F$9</definedName>
    <definedName name="_I1">'[1]ソ2-3'!$O$4</definedName>
    <definedName name="_I2">'[1]ソ2-3'!$O$5</definedName>
    <definedName name="_I3">'[1]ソ2-3'!$O$6</definedName>
    <definedName name="_KEI1" localSheetId="3">#REF!</definedName>
    <definedName name="_KEI1" localSheetId="4">#REF!</definedName>
    <definedName name="_KEI1">#REF!</definedName>
    <definedName name="_KEI10" localSheetId="3">#REF!</definedName>
    <definedName name="_KEI10" localSheetId="4">#REF!</definedName>
    <definedName name="_KEI10">#REF!</definedName>
    <definedName name="_KEI11" localSheetId="3">#REF!</definedName>
    <definedName name="_KEI11" localSheetId="4">#REF!</definedName>
    <definedName name="_KEI11">#REF!</definedName>
    <definedName name="_KEI12" localSheetId="3">#REF!</definedName>
    <definedName name="_KEI12" localSheetId="4">#REF!</definedName>
    <definedName name="_KEI12">#REF!</definedName>
    <definedName name="_KEI13" localSheetId="3">#REF!</definedName>
    <definedName name="_KEI13" localSheetId="4">#REF!</definedName>
    <definedName name="_KEI13">#REF!</definedName>
    <definedName name="_KEI14" localSheetId="3">#REF!</definedName>
    <definedName name="_KEI14" localSheetId="4">#REF!</definedName>
    <definedName name="_KEI14">#REF!</definedName>
    <definedName name="_KEI2" localSheetId="3">#REF!</definedName>
    <definedName name="_KEI2" localSheetId="4">#REF!</definedName>
    <definedName name="_KEI2">#REF!</definedName>
    <definedName name="_KEI3" localSheetId="3">#REF!</definedName>
    <definedName name="_KEI3" localSheetId="4">#REF!</definedName>
    <definedName name="_KEI3">#REF!</definedName>
    <definedName name="_KEI4" localSheetId="3">#REF!</definedName>
    <definedName name="_KEI4" localSheetId="4">#REF!</definedName>
    <definedName name="_KEI4">#REF!</definedName>
    <definedName name="_KEI5" localSheetId="3">#REF!</definedName>
    <definedName name="_KEI5" localSheetId="4">#REF!</definedName>
    <definedName name="_KEI5">#REF!</definedName>
    <definedName name="_KEI6" localSheetId="3">#REF!</definedName>
    <definedName name="_KEI6" localSheetId="4">#REF!</definedName>
    <definedName name="_KEI6">#REF!</definedName>
    <definedName name="_KEI7" localSheetId="3">#REF!</definedName>
    <definedName name="_KEI7" localSheetId="4">#REF!</definedName>
    <definedName name="_KEI7">#REF!</definedName>
    <definedName name="_KEI8" localSheetId="3">#REF!</definedName>
    <definedName name="_KEI8" localSheetId="4">#REF!</definedName>
    <definedName name="_KEI8">#REF!</definedName>
    <definedName name="_KEI9" localSheetId="3">#REF!</definedName>
    <definedName name="_KEI9" localSheetId="4">#REF!</definedName>
    <definedName name="_KEI9">#REF!</definedName>
    <definedName name="_Key1" localSheetId="0" hidden="1">[2]T!#REF!</definedName>
    <definedName name="_Key1" localSheetId="2" hidden="1">[2]T!#REF!</definedName>
    <definedName name="_Key1" localSheetId="3" hidden="1">[2]T!#REF!</definedName>
    <definedName name="_Key1" localSheetId="4" hidden="1">[2]T!#REF!</definedName>
    <definedName name="_Key1" localSheetId="5" hidden="1">[2]T!#REF!</definedName>
    <definedName name="_Key1" hidden="1">[2]T!#REF!</definedName>
    <definedName name="_Key2" localSheetId="0" hidden="1">#REF!</definedName>
    <definedName name="_Key2" localSheetId="2" hidden="1">#REF!</definedName>
    <definedName name="_Key2" localSheetId="3" hidden="1">#REF!</definedName>
    <definedName name="_Key2" localSheetId="4" hidden="1">#REF!</definedName>
    <definedName name="_Key2" localSheetId="5" hidden="1">#REF!</definedName>
    <definedName name="_Key2" hidden="1">#REF!</definedName>
    <definedName name="_KRI7" localSheetId="3">#REF!</definedName>
    <definedName name="_KRI7" localSheetId="4">#REF!</definedName>
    <definedName name="_KRI7">#REF!</definedName>
    <definedName name="_ML12" localSheetId="3">[3]製造原価合計!#REF!</definedName>
    <definedName name="_ML12" localSheetId="4">[3]製造原価合計!#REF!</definedName>
    <definedName name="_ML12">[3]製造原価合計!#REF!</definedName>
    <definedName name="_N1">'[1]ソ2-3'!$E$5</definedName>
    <definedName name="_N2">'[1]ソ2-3'!$E$15</definedName>
    <definedName name="_N3">'[1]ソ2-3'!$E$22</definedName>
    <definedName name="_N4">'[1]ソ2-3'!$E$29</definedName>
    <definedName name="_N5">'[1]ソ2-3'!$E$37</definedName>
    <definedName name="_N6">'[1]ソ2-3'!$E$45</definedName>
    <definedName name="_N7">'[1]ソ2-3'!$E$55</definedName>
    <definedName name="_O1">'[1]ソ2-3'!$O$11</definedName>
    <definedName name="_O2">'[1]ソ2-3'!$O$12</definedName>
    <definedName name="_O3">'[1]ソ2-3'!$O$13</definedName>
    <definedName name="_Order1" localSheetId="0" hidden="1">1</definedName>
    <definedName name="_Order1" hidden="1">255</definedName>
    <definedName name="_Order2" hidden="1">255</definedName>
    <definedName name="_P1">'[1]ソ2-3'!$O$7</definedName>
    <definedName name="_P2">'[1]ソ2-3'!$O$8</definedName>
    <definedName name="_P3">'[1]ソ2-3'!$O$9</definedName>
    <definedName name="_P4">'[1]ソ2-3'!$O$10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3">#REF!</definedName>
    <definedName name="\a" localSheetId="4">#REF!</definedName>
    <definedName name="\a">#REF!</definedName>
    <definedName name="\b" localSheetId="3">#REF!</definedName>
    <definedName name="\b" localSheetId="4">#REF!</definedName>
    <definedName name="\b">#REF!</definedName>
    <definedName name="\c" localSheetId="3">#REF!</definedName>
    <definedName name="\c" localSheetId="4">#REF!</definedName>
    <definedName name="\c">#REF!</definedName>
    <definedName name="\d" localSheetId="3">#REF!</definedName>
    <definedName name="\d" localSheetId="4">#REF!</definedName>
    <definedName name="\d">#REF!</definedName>
    <definedName name="\e" localSheetId="3">#REF!</definedName>
    <definedName name="\e" localSheetId="4">#REF!</definedName>
    <definedName name="\e">#REF!</definedName>
    <definedName name="\f" localSheetId="3">#REF!</definedName>
    <definedName name="\f" localSheetId="4">#REF!</definedName>
    <definedName name="\f">#REF!</definedName>
    <definedName name="\g" localSheetId="3">#REF!</definedName>
    <definedName name="\g" localSheetId="4">#REF!</definedName>
    <definedName name="\g">#REF!</definedName>
    <definedName name="\k">#N/A</definedName>
    <definedName name="\l">#N/A</definedName>
    <definedName name="\p">#N/A</definedName>
    <definedName name="\q" localSheetId="3">[4]見積条件!#REF!</definedName>
    <definedName name="\q" localSheetId="4">[4]見積条件!#REF!</definedName>
    <definedName name="\q">[4]見積条件!#REF!</definedName>
    <definedName name="\r" localSheetId="3">[4]見積条件!#REF!</definedName>
    <definedName name="\r" localSheetId="4">[4]見積条件!#REF!</definedName>
    <definedName name="\r">[4]見積条件!#REF!</definedName>
    <definedName name="\s" localSheetId="3">[4]見積条件!#REF!</definedName>
    <definedName name="\s" localSheetId="4">[4]見積条件!#REF!</definedName>
    <definedName name="\s">[4]見積条件!#REF!</definedName>
    <definedName name="\t" localSheetId="3">[4]見積条件!#REF!</definedName>
    <definedName name="\t" localSheetId="4">[4]見積条件!#REF!</definedName>
    <definedName name="\t">[4]見積条件!#REF!</definedName>
    <definedName name="\u" localSheetId="3">[4]見積条件!#REF!</definedName>
    <definedName name="\u" localSheetId="4">[4]見積条件!#REF!</definedName>
    <definedName name="\u">[4]見積条件!#REF!</definedName>
    <definedName name="\v" localSheetId="3">[4]見積条件!#REF!</definedName>
    <definedName name="\v" localSheetId="4">[4]見積条件!#REF!</definedName>
    <definedName name="\v">[4]見積条件!#REF!</definedName>
    <definedName name="\w" localSheetId="3">'[5]#REF'!#REF!</definedName>
    <definedName name="\w" localSheetId="4">'[5]#REF'!#REF!</definedName>
    <definedName name="\w">'[5]#REF'!#REF!</definedName>
    <definedName name="A" localSheetId="0" hidden="1">{#N/A,#N/A,FALSE,"加工";#N/A,#N/A,FALSE,"見積概算中確";#N/A,#N/A,FALSE,"設計"}</definedName>
    <definedName name="A" localSheetId="2" hidden="1">{#N/A,#N/A,FALSE,"加工";#N/A,#N/A,FALSE,"見積概算中確";#N/A,#N/A,FALSE,"設計"}</definedName>
    <definedName name="A" localSheetId="4" hidden="1">{#N/A,#N/A,FALSE,"加工";#N/A,#N/A,FALSE,"見積概算中確";#N/A,#N/A,FALSE,"設計"}</definedName>
    <definedName name="A" localSheetId="5" hidden="1">{#N/A,#N/A,FALSE,"加工";#N/A,#N/A,FALSE,"見積概算中確";#N/A,#N/A,FALSE,"設計"}</definedName>
    <definedName name="A" localSheetId="6" hidden="1">{#N/A,#N/A,FALSE,"加工";#N/A,#N/A,FALSE,"見積概算中確";#N/A,#N/A,FALSE,"設計"}</definedName>
    <definedName name="A" hidden="1">{#N/A,#N/A,FALSE,"加工";#N/A,#N/A,FALSE,"見積概算中確";#N/A,#N/A,FALSE,"設計"}</definedName>
    <definedName name="AA" localSheetId="0" hidden="1">{#N/A,#N/A,FALSE,"監査報告額";#N/A,#N/A,FALSE,"計算価格";#N/A,#N/A,FALSE,"見積概算中確";#N/A,#N/A,FALSE,"予調書";#N/A,#N/A,FALSE,"内訳"}</definedName>
    <definedName name="AA" localSheetId="2" hidden="1">{#N/A,#N/A,FALSE,"監査報告額";#N/A,#N/A,FALSE,"計算価格";#N/A,#N/A,FALSE,"見積概算中確";#N/A,#N/A,FALSE,"予調書";#N/A,#N/A,FALSE,"内訳"}</definedName>
    <definedName name="AA" localSheetId="4" hidden="1">{#N/A,#N/A,FALSE,"監査報告額";#N/A,#N/A,FALSE,"計算価格";#N/A,#N/A,FALSE,"見積概算中確";#N/A,#N/A,FALSE,"予調書";#N/A,#N/A,FALSE,"内訳"}</definedName>
    <definedName name="AA" localSheetId="5" hidden="1">{#N/A,#N/A,FALSE,"監査報告額";#N/A,#N/A,FALSE,"計算価格";#N/A,#N/A,FALSE,"見積概算中確";#N/A,#N/A,FALSE,"予調書";#N/A,#N/A,FALSE,"内訳"}</definedName>
    <definedName name="AA" localSheetId="6"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3">#REF!</definedName>
    <definedName name="AAAAAAH" localSheetId="4">#REF!</definedName>
    <definedName name="AAAAAAH">#REF!</definedName>
    <definedName name="AAAAAG" localSheetId="3">#REF!</definedName>
    <definedName name="AAAAAG" localSheetId="4">#REF!</definedName>
    <definedName name="AAAAAG">#REF!</definedName>
    <definedName name="AB" localSheetId="3">#REF!</definedName>
    <definedName name="AB" localSheetId="4">#REF!</definedName>
    <definedName name="AB">#REF!</definedName>
    <definedName name="ABC" localSheetId="0" hidden="1">{#N/A,#N/A,FALSE,"表紙";#N/A,#N/A,FALSE,"契約概要";#N/A,#N/A,FALSE,"生産状況";#N/A,#N/A,FALSE,"前提";#N/A,#N/A,FALSE,"総括";#N/A,#N/A,FALSE,"費目";#N/A,#N/A,FALSE,"価格推移";#N/A,#N/A,FALSE,"加工";#N/A,#N/A,FALSE,"直経";#N/A,#N/A,FALSE,"その他経費"}</definedName>
    <definedName name="ABC" localSheetId="2" hidden="1">{#N/A,#N/A,FALSE,"表紙";#N/A,#N/A,FALSE,"契約概要";#N/A,#N/A,FALSE,"生産状況";#N/A,#N/A,FALSE,"前提";#N/A,#N/A,FALSE,"総括";#N/A,#N/A,FALSE,"費目";#N/A,#N/A,FALSE,"価格推移";#N/A,#N/A,FALSE,"加工";#N/A,#N/A,FALSE,"直経";#N/A,#N/A,FALSE,"その他経費"}</definedName>
    <definedName name="ABC" localSheetId="4" hidden="1">{#N/A,#N/A,FALSE,"表紙";#N/A,#N/A,FALSE,"契約概要";#N/A,#N/A,FALSE,"生産状況";#N/A,#N/A,FALSE,"前提";#N/A,#N/A,FALSE,"総括";#N/A,#N/A,FALSE,"費目";#N/A,#N/A,FALSE,"価格推移";#N/A,#N/A,FALSE,"加工";#N/A,#N/A,FALSE,"直経";#N/A,#N/A,FALSE,"その他経費"}</definedName>
    <definedName name="ABC" localSheetId="5" hidden="1">{#N/A,#N/A,FALSE,"表紙";#N/A,#N/A,FALSE,"契約概要";#N/A,#N/A,FALSE,"生産状況";#N/A,#N/A,FALSE,"前提";#N/A,#N/A,FALSE,"総括";#N/A,#N/A,FALSE,"費目";#N/A,#N/A,FALSE,"価格推移";#N/A,#N/A,FALSE,"加工";#N/A,#N/A,FALSE,"直経";#N/A,#N/A,FALSE,"その他経費"}</definedName>
    <definedName name="ABC" localSheetId="6"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3">#REF!</definedName>
    <definedName name="ABD" localSheetId="4">#REF!</definedName>
    <definedName name="ABD">#REF!</definedName>
    <definedName name="AC" localSheetId="3">#REF!</definedName>
    <definedName name="AC" localSheetId="4">#REF!</definedName>
    <definedName name="AC">#REF!</definedName>
    <definedName name="AD" localSheetId="3">#REF!</definedName>
    <definedName name="AD" localSheetId="4">#REF!</definedName>
    <definedName name="AD">#REF!</definedName>
    <definedName name="ADTYUIEFGHJK" localSheetId="3">#REF!</definedName>
    <definedName name="ADTYUIEFGHJK" localSheetId="4">#REF!</definedName>
    <definedName name="ADTYUIEFGHJK">#REF!</definedName>
    <definedName name="AE" localSheetId="3">#REF!</definedName>
    <definedName name="AE" localSheetId="4">#REF!</definedName>
    <definedName name="AE">#REF!</definedName>
    <definedName name="AF" localSheetId="3">#REF!</definedName>
    <definedName name="AF" localSheetId="4">#REF!</definedName>
    <definedName name="AF">#REF!</definedName>
    <definedName name="AG" localSheetId="3">#REF!</definedName>
    <definedName name="AG" localSheetId="4">#REF!</definedName>
    <definedName name="AG">#REF!</definedName>
    <definedName name="AH" localSheetId="3">#REF!</definedName>
    <definedName name="AH" localSheetId="4">#REF!</definedName>
    <definedName name="AH">#REF!</definedName>
    <definedName name="AI" localSheetId="3">#REF!</definedName>
    <definedName name="AI" localSheetId="4">#REF!</definedName>
    <definedName name="AI">#REF!</definedName>
    <definedName name="AJ" localSheetId="3">#REF!</definedName>
    <definedName name="AJ" localSheetId="4">#REF!</definedName>
    <definedName name="AJ">#REF!</definedName>
    <definedName name="AK" localSheetId="3">#REF!</definedName>
    <definedName name="AK" localSheetId="4">#REF!</definedName>
    <definedName name="AK">#REF!</definedName>
    <definedName name="AKKKKKKKK" localSheetId="3">#REF!</definedName>
    <definedName name="AKKKKKKKK" localSheetId="4">#REF!</definedName>
    <definedName name="AKKKKKKKK">#REF!</definedName>
    <definedName name="AKYRBVCDHTGRFEI" localSheetId="3">#REF!</definedName>
    <definedName name="AKYRBVCDHTGRFEI" localSheetId="4">#REF!</definedName>
    <definedName name="AKYRBVCDHTGRFEI">#REF!</definedName>
    <definedName name="AL" localSheetId="3">#REF!</definedName>
    <definedName name="AL" localSheetId="4">#REF!</definedName>
    <definedName name="AL">#REF!</definedName>
    <definedName name="ALIUYTRFGHJKIUY" localSheetId="3">#REF!</definedName>
    <definedName name="ALIUYTRFGHJKIUY" localSheetId="4">#REF!</definedName>
    <definedName name="ALIUYTRFGHJKIUY">#REF!</definedName>
    <definedName name="AM" localSheetId="3">#REF!</definedName>
    <definedName name="AM" localSheetId="4">#REF!</definedName>
    <definedName name="AM">#REF!</definedName>
    <definedName name="AN" localSheetId="3">#REF!</definedName>
    <definedName name="AN" localSheetId="4">#REF!</definedName>
    <definedName name="AN">#REF!</definedName>
    <definedName name="AO" localSheetId="3">#REF!</definedName>
    <definedName name="AO" localSheetId="4">#REF!</definedName>
    <definedName name="AO">#REF!</definedName>
    <definedName name="AP" localSheetId="3">#REF!</definedName>
    <definedName name="AP" localSheetId="4">#REF!</definedName>
    <definedName name="AP">#REF!</definedName>
    <definedName name="APPR1" localSheetId="3">#REF!</definedName>
    <definedName name="APPR1" localSheetId="4">#REF!</definedName>
    <definedName name="APPR1">#REF!</definedName>
    <definedName name="APPR10" localSheetId="3">#REF!</definedName>
    <definedName name="APPR10" localSheetId="4">#REF!</definedName>
    <definedName name="APPR10">#REF!</definedName>
    <definedName name="APPR2" localSheetId="3">#REF!</definedName>
    <definedName name="APPR2" localSheetId="4">#REF!</definedName>
    <definedName name="APPR2">#REF!</definedName>
    <definedName name="APPR3" localSheetId="3">#REF!</definedName>
    <definedName name="APPR3" localSheetId="4">#REF!</definedName>
    <definedName name="APPR3">#REF!</definedName>
    <definedName name="APPR4" localSheetId="3">#REF!</definedName>
    <definedName name="APPR4" localSheetId="4">#REF!</definedName>
    <definedName name="APPR4">#REF!</definedName>
    <definedName name="ＡＰ工数・経費試算" localSheetId="3">#REF!</definedName>
    <definedName name="ＡＰ工数・経費試算" localSheetId="4">#REF!</definedName>
    <definedName name="ＡＰ工数・経費試算">#REF!</definedName>
    <definedName name="AQ" localSheetId="3">#REF!</definedName>
    <definedName name="AQ" localSheetId="4">#REF!</definedName>
    <definedName name="AQ">#REF!</definedName>
    <definedName name="AR" localSheetId="3">#REF!</definedName>
    <definedName name="AR" localSheetId="4">#REF!</definedName>
    <definedName name="AR">#REF!</definedName>
    <definedName name="ARATE" localSheetId="3">#REF!</definedName>
    <definedName name="ARATE" localSheetId="4">#REF!</definedName>
    <definedName name="ARATE">#REF!</definedName>
    <definedName name="AREA1">#N/A</definedName>
    <definedName name="AREA3">#N/A</definedName>
    <definedName name="AS" localSheetId="3">#REF!</definedName>
    <definedName name="AS" localSheetId="4">#REF!</definedName>
    <definedName name="AS">#REF!</definedName>
    <definedName name="AT" localSheetId="3">#REF!</definedName>
    <definedName name="AT" localSheetId="4">#REF!</definedName>
    <definedName name="AT">#REF!</definedName>
    <definedName name="AU" localSheetId="3">#REF!</definedName>
    <definedName name="AU" localSheetId="4">#REF!</definedName>
    <definedName name="AU">#REF!</definedName>
    <definedName name="AV" localSheetId="3">#REF!</definedName>
    <definedName name="AV" localSheetId="4">#REF!</definedName>
    <definedName name="AV">#REF!</definedName>
    <definedName name="AW" localSheetId="3">#REF!</definedName>
    <definedName name="AW" localSheetId="4">#REF!</definedName>
    <definedName name="AW">#REF!</definedName>
    <definedName name="AX" localSheetId="3">#REF!</definedName>
    <definedName name="AX" localSheetId="4">#REF!</definedName>
    <definedName name="AX">#REF!</definedName>
    <definedName name="AY" localSheetId="3">#REF!</definedName>
    <definedName name="AY" localSheetId="4">#REF!</definedName>
    <definedName name="AY">#REF!</definedName>
    <definedName name="Ｂ" localSheetId="0" hidden="1">{#N/A,#N/A,FALSE,"加工";#N/A,#N/A,FALSE,"見積概算中確";#N/A,#N/A,FALSE,"設計"}</definedName>
    <definedName name="Ｂ" localSheetId="2" hidden="1">{#N/A,#N/A,FALSE,"加工";#N/A,#N/A,FALSE,"見積概算中確";#N/A,#N/A,FALSE,"設計"}</definedName>
    <definedName name="Ｂ" localSheetId="4" hidden="1">{#N/A,#N/A,FALSE,"加工";#N/A,#N/A,FALSE,"見積概算中確";#N/A,#N/A,FALSE,"設計"}</definedName>
    <definedName name="Ｂ" localSheetId="5" hidden="1">{#N/A,#N/A,FALSE,"加工";#N/A,#N/A,FALSE,"見積概算中確";#N/A,#N/A,FALSE,"設計"}</definedName>
    <definedName name="Ｂ" localSheetId="6" hidden="1">{#N/A,#N/A,FALSE,"加工";#N/A,#N/A,FALSE,"見積概算中確";#N/A,#N/A,FALSE,"設計"}</definedName>
    <definedName name="Ｂ" hidden="1">{#N/A,#N/A,FALSE,"加工";#N/A,#N/A,FALSE,"見積概算中確";#N/A,#N/A,FALSE,"設計"}</definedName>
    <definedName name="BB" localSheetId="3">#REF!</definedName>
    <definedName name="BB" localSheetId="4">#REF!</definedName>
    <definedName name="BB">#REF!</definedName>
    <definedName name="BBB">#N/A</definedName>
    <definedName name="C_" localSheetId="3">#REF!</definedName>
    <definedName name="C_" localSheetId="4">#REF!</definedName>
    <definedName name="C_">#REF!</definedName>
    <definedName name="ＣＣＣ" localSheetId="3">'[6](未使用)ｿﾌﾄｳｪｱ作成作業工数内訳'!#REF!</definedName>
    <definedName name="ＣＣＣ" localSheetId="4">'[6](未使用)ｿﾌﾄｳｪｱ作成作業工数内訳'!#REF!</definedName>
    <definedName name="ＣＣＣ">'[6](未使用)ｿﾌﾄｳｪｱ作成作業工数内訳'!#REF!</definedName>
    <definedName name="CHU" localSheetId="3">[7]特割負担額!#REF!</definedName>
    <definedName name="CHU" localSheetId="4">[7]特割負担額!#REF!</definedName>
    <definedName name="CHU">[7]特割負担額!#REF!</definedName>
    <definedName name="CNT">#N/A</definedName>
    <definedName name="CR" localSheetId="3">#REF!</definedName>
    <definedName name="CR" localSheetId="4">#REF!</definedName>
    <definedName name="CR">#REF!</definedName>
    <definedName name="CROWNｵﾌｨｽ図鑑_P078" localSheetId="3">#REF!</definedName>
    <definedName name="CROWNｵﾌｨｽ図鑑_P078" localSheetId="4">#REF!</definedName>
    <definedName name="CROWNｵﾌｨｽ図鑑_P078">#REF!</definedName>
    <definedName name="ｃｖｂんｍ" localSheetId="3">#REF!</definedName>
    <definedName name="ｃｖｂんｍ" localSheetId="4">#REF!</definedName>
    <definedName name="ｃｖｂんｍ">#REF!</definedName>
    <definedName name="C価計" localSheetId="3">#REF!</definedName>
    <definedName name="C価計" localSheetId="4">#REF!</definedName>
    <definedName name="C価計">#REF!</definedName>
    <definedName name="C価月計" localSheetId="3">#REF!</definedName>
    <definedName name="C価月計" localSheetId="4">#REF!</definedName>
    <definedName name="C価月計">#REF!</definedName>
    <definedName name="C価月列" localSheetId="3">#REF!</definedName>
    <definedName name="C価月列" localSheetId="4">#REF!</definedName>
    <definedName name="C価月列">#REF!</definedName>
    <definedName name="C価列" localSheetId="3">#REF!</definedName>
    <definedName name="C価列" localSheetId="4">#REF!</definedName>
    <definedName name="C価列">#REF!</definedName>
    <definedName name="d" localSheetId="3">[8]!Record1</definedName>
    <definedName name="d" localSheetId="4">[8]!Record1</definedName>
    <definedName name="d">[8]!Record1</definedName>
    <definedName name="D001061.KEI10" localSheetId="3">#REF!</definedName>
    <definedName name="D001061.KEI10" localSheetId="4">#REF!</definedName>
    <definedName name="D001061.KEI10">#REF!</definedName>
    <definedName name="D001061.KEI5" localSheetId="3">#REF!</definedName>
    <definedName name="D001061.KEI5" localSheetId="4">#REF!</definedName>
    <definedName name="D001061.KEI5">#REF!</definedName>
    <definedName name="Data_List" localSheetId="3">#REF!</definedName>
    <definedName name="Data_List" localSheetId="4">#REF!</definedName>
    <definedName name="Data_List">#REF!</definedName>
    <definedName name="_xlnm.Database" localSheetId="3">#REF!</definedName>
    <definedName name="_xlnm.Database" localSheetId="4">#REF!</definedName>
    <definedName name="_xlnm.Database">#REF!</definedName>
    <definedName name="ddd">'[9]09直材-1，2'!$BA$39:$BW$89</definedName>
    <definedName name="DFGTREUIOLKJH" localSheetId="3">#REF!</definedName>
    <definedName name="DFGTREUIOLKJH" localSheetId="4">#REF!</definedName>
    <definedName name="DFGTREUIOLKJH">#REF!</definedName>
    <definedName name="DFKJBGYMHUIJM" localSheetId="3">#REF!</definedName>
    <definedName name="DFKJBGYMHUIJM" localSheetId="4">#REF!</definedName>
    <definedName name="DFKJBGYMHUIJM">#REF!</definedName>
    <definedName name="DRATE" localSheetId="3">#REF!</definedName>
    <definedName name="DRATE" localSheetId="4">#REF!</definedName>
    <definedName name="DRATE">#REF!</definedName>
    <definedName name="E" localSheetId="3">#REF!</definedName>
    <definedName name="E" localSheetId="4">#REF!</definedName>
    <definedName name="E">#REF!</definedName>
    <definedName name="EEE">#N/A</definedName>
    <definedName name="EMI試験">#N/A</definedName>
    <definedName name="EN_SB_001_工数明細書_全般事業管理_富士通" localSheetId="3">#REF!</definedName>
    <definedName name="EN_SB_001_工数明細書_全般事業管理_富士通" localSheetId="4">#REF!</definedName>
    <definedName name="EN_SB_001_工数明細書_全般事業管理_富士通">#REF!</definedName>
    <definedName name="EN_SB_01_事業管理全般" localSheetId="3">#REF!</definedName>
    <definedName name="EN_SB_01_事業管理全般" localSheetId="4">#REF!</definedName>
    <definedName name="EN_SB_01_事業管理全般">#REF!</definedName>
    <definedName name="EN_SB_02_進捗管理" localSheetId="3">#REF!</definedName>
    <definedName name="EN_SB_02_進捗管理" localSheetId="4">#REF!</definedName>
    <definedName name="EN_SB_02_進捗管理">#REF!</definedName>
    <definedName name="EN_SB_03_品質管理" localSheetId="3">#REF!</definedName>
    <definedName name="EN_SB_03_品質管理" localSheetId="4">#REF!</definedName>
    <definedName name="EN_SB_03_品質管理">#REF!</definedName>
    <definedName name="EN_SB_04_形態管理" localSheetId="3">#REF!</definedName>
    <definedName name="EN_SB_04_形態管理" localSheetId="4">#REF!</definedName>
    <definedName name="EN_SB_04_形態管理">#REF!</definedName>
    <definedName name="EN_SB_05_資料管理" localSheetId="3">#REF!</definedName>
    <definedName name="EN_SB_05_資料管理" localSheetId="4">#REF!</definedName>
    <definedName name="EN_SB_05_資料管理">#REF!</definedName>
    <definedName name="EN_SB_06_技術統制業務" localSheetId="3">#REF!</definedName>
    <definedName name="EN_SB_06_技術統制業務" localSheetId="4">#REF!</definedName>
    <definedName name="EN_SB_06_技術統制業務">#REF!</definedName>
    <definedName name="EN_SB_07_技術審査業務" localSheetId="3">#REF!</definedName>
    <definedName name="EN_SB_07_技術審査業務" localSheetId="4">#REF!</definedName>
    <definedName name="EN_SB_07_技術審査業務">#REF!</definedName>
    <definedName name="EN_SB_08_全体ｼｽﾃﾑ設計" localSheetId="3">#REF!</definedName>
    <definedName name="EN_SB_08_全体ｼｽﾃﾑ設計" localSheetId="4">#REF!</definedName>
    <definedName name="EN_SB_08_全体ｼｽﾃﾑ設計">#REF!</definedName>
    <definedName name="EN_SB_09_個別ｼｽﾃﾑ設計" localSheetId="3">#REF!</definedName>
    <definedName name="EN_SB_09_個別ｼｽﾃﾑ設計" localSheetId="4">#REF!</definedName>
    <definedName name="EN_SB_09_個別ｼｽﾃﾑ設計">#REF!</definedName>
    <definedName name="EN_SB_10_基本設計" localSheetId="3">#REF!</definedName>
    <definedName name="EN_SB_10_基本設計" localSheetId="4">#REF!</definedName>
    <definedName name="EN_SB_10_基本設計">#REF!</definedName>
    <definedName name="EN_SB_11_その他業務関連" localSheetId="3">#REF!</definedName>
    <definedName name="EN_SB_11_その他業務関連" localSheetId="4">#REF!</definedName>
    <definedName name="EN_SB_11_その他業務関連">#REF!</definedName>
    <definedName name="ESCO" localSheetId="3">#REF!</definedName>
    <definedName name="ESCO" localSheetId="4">#REF!</definedName>
    <definedName name="ESCO">#REF!</definedName>
    <definedName name="EXCESS" localSheetId="3">#REF!</definedName>
    <definedName name="EXCESS" localSheetId="4">#REF!</definedName>
    <definedName name="EXCESS">#REF!</definedName>
    <definedName name="Ｆ" localSheetId="0" hidden="1">#REF!</definedName>
    <definedName name="Ｆ" localSheetId="2" hidden="1">#REF!</definedName>
    <definedName name="Ｆ" localSheetId="3" hidden="1">#REF!</definedName>
    <definedName name="Ｆ" localSheetId="4" hidden="1">#REF!</definedName>
    <definedName name="Ｆ" localSheetId="5" hidden="1">#REF!</definedName>
    <definedName name="Ｆ" hidden="1">#REF!</definedName>
    <definedName name="FA" localSheetId="0" hidden="1">#REF!</definedName>
    <definedName name="FA" localSheetId="2" hidden="1">#REF!</definedName>
    <definedName name="FA" localSheetId="3" hidden="1">#REF!</definedName>
    <definedName name="FA" localSheetId="4" hidden="1">#REF!</definedName>
    <definedName name="FA" localSheetId="5" hidden="1">#REF!</definedName>
    <definedName name="FA" hidden="1">#REF!</definedName>
    <definedName name="FFF">#N/A</definedName>
    <definedName name="FRATE" localSheetId="3">#REF!</definedName>
    <definedName name="FRATE" localSheetId="4">#REF!</definedName>
    <definedName name="FRATE">#REF!</definedName>
    <definedName name="Ｇ" localSheetId="0" hidden="1">{#N/A,#N/A,FALSE,"加工";#N/A,#N/A,FALSE,"見積概算中確";#N/A,#N/A,FALSE,"設計"}</definedName>
    <definedName name="Ｇ" localSheetId="2" hidden="1">{#N/A,#N/A,FALSE,"加工";#N/A,#N/A,FALSE,"見積概算中確";#N/A,#N/A,FALSE,"設計"}</definedName>
    <definedName name="Ｇ" localSheetId="4" hidden="1">{#N/A,#N/A,FALSE,"加工";#N/A,#N/A,FALSE,"見積概算中確";#N/A,#N/A,FALSE,"設計"}</definedName>
    <definedName name="Ｇ" localSheetId="5" hidden="1">{#N/A,#N/A,FALSE,"加工";#N/A,#N/A,FALSE,"見積概算中確";#N/A,#N/A,FALSE,"設計"}</definedName>
    <definedName name="Ｇ" localSheetId="6" hidden="1">{#N/A,#N/A,FALSE,"加工";#N/A,#N/A,FALSE,"見積概算中確";#N/A,#N/A,FALSE,"設計"}</definedName>
    <definedName name="Ｇ" hidden="1">{#N/A,#N/A,FALSE,"加工";#N/A,#N/A,FALSE,"見積概算中確";#N/A,#N/A,FALSE,"設計"}</definedName>
    <definedName name="gcii" localSheetId="3">[10]算出内訳!#REF!</definedName>
    <definedName name="gcii" localSheetId="4">[10]算出内訳!#REF!</definedName>
    <definedName name="gcii">[10]算出内訳!#REF!</definedName>
    <definedName name="GCIP" localSheetId="3">#REF!</definedName>
    <definedName name="GCIP" localSheetId="4">#REF!</definedName>
    <definedName name="GCIP">#REF!</definedName>
    <definedName name="GGG">#N/A</definedName>
    <definedName name="GHJJHGGHJJHG" localSheetId="3">#REF!</definedName>
    <definedName name="GHJJHGGHJJHG" localSheetId="4">#REF!</definedName>
    <definedName name="GHJJHGGHJJHG">#REF!</definedName>
    <definedName name="ｇｈｊｋｌ" localSheetId="3">#REF!</definedName>
    <definedName name="ｇｈｊｋｌ" localSheetId="4">#REF!</definedName>
    <definedName name="ｇｈｊｋｌ">#REF!</definedName>
    <definedName name="gou" localSheetId="3">#REF!</definedName>
    <definedName name="gou" localSheetId="4">#REF!</definedName>
    <definedName name="gou">#REF!</definedName>
    <definedName name="goukei" localSheetId="3">#REF!</definedName>
    <definedName name="goukei" localSheetId="4">#REF!</definedName>
    <definedName name="goukei">#REF!</definedName>
    <definedName name="Ｈ" localSheetId="0" hidden="1">{#N/A,#N/A,FALSE,"加工";#N/A,#N/A,FALSE,"見積概算中確";#N/A,#N/A,FALSE,"設計"}</definedName>
    <definedName name="Ｈ" localSheetId="2" hidden="1">{#N/A,#N/A,FALSE,"加工";#N/A,#N/A,FALSE,"見積概算中確";#N/A,#N/A,FALSE,"設計"}</definedName>
    <definedName name="Ｈ" localSheetId="4" hidden="1">{#N/A,#N/A,FALSE,"加工";#N/A,#N/A,FALSE,"見積概算中確";#N/A,#N/A,FALSE,"設計"}</definedName>
    <definedName name="Ｈ" localSheetId="5" hidden="1">{#N/A,#N/A,FALSE,"加工";#N/A,#N/A,FALSE,"見積概算中確";#N/A,#N/A,FALSE,"設計"}</definedName>
    <definedName name="Ｈ" localSheetId="6" hidden="1">{#N/A,#N/A,FALSE,"加工";#N/A,#N/A,FALSE,"見積概算中確";#N/A,#N/A,FALSE,"設計"}</definedName>
    <definedName name="Ｈ" hidden="1">{#N/A,#N/A,FALSE,"加工";#N/A,#N/A,FALSE,"見積概算中確";#N/A,#N/A,FALSE,"設計"}</definedName>
    <definedName name="hena" localSheetId="3">#REF!</definedName>
    <definedName name="hena" localSheetId="4">#REF!</definedName>
    <definedName name="hena">#REF!</definedName>
    <definedName name="HHH">#N/A</definedName>
    <definedName name="HRATE" localSheetId="3">#REF!</definedName>
    <definedName name="HRATE" localSheetId="4">#REF!</definedName>
    <definedName name="HRATE">#REF!</definedName>
    <definedName name="HTML_CodePage" localSheetId="0" hidden="1">932</definedName>
    <definedName name="HTML_CodePage" hidden="1">1</definedName>
    <definedName name="HTML_Control" localSheetId="0" hidden="1">{"' 仕入見積回答書'!$B$1"}</definedName>
    <definedName name="HTML_Control" localSheetId="2" hidden="1">{"'Starfire構成品一覧'!$A$1:$G$38"}</definedName>
    <definedName name="HTML_Control" localSheetId="4" hidden="1">{"'Starfire構成品一覧'!$A$1:$G$38"}</definedName>
    <definedName name="HTML_Control" localSheetId="5" hidden="1">{"' 仕入見積回答書'!$B$1"}</definedName>
    <definedName name="HTML_Control" localSheetId="6" hidden="1">{"'Starfire構成品一覧'!$A$1:$G$38"}</definedName>
    <definedName name="HTML_Control" hidden="1">{"'Starfire構成品一覧'!$A$1:$G$38"}</definedName>
    <definedName name="HTML_Description" hidden="1">""</definedName>
    <definedName name="HTML_Email" hidden="1">""</definedName>
    <definedName name="HTML_Header" localSheetId="0" hidden="1">"仕入見積回答書"</definedName>
    <definedName name="HTML_Header" hidden="1">"hardware_list"</definedName>
    <definedName name="HTML_LastUpdate" localSheetId="0" hidden="1">"00/02/23"</definedName>
    <definedName name="HTML_LastUpdate" hidden="1">"99/09/03"</definedName>
    <definedName name="HTML_LineAfter" hidden="1">FALSE</definedName>
    <definedName name="HTML_LineBefore" hidden="1">FALSE</definedName>
    <definedName name="HTML_Name" localSheetId="0" hidden="1">"情報システム部"</definedName>
    <definedName name="HTML_Name" hidden="1">"近藤"</definedName>
    <definedName name="HTML_OBDlg2" localSheetId="0" hidden="1">TRUE</definedName>
    <definedName name="HTML_OBDlg2" hidden="1">FALSE</definedName>
    <definedName name="HTML_OBDlg3" hidden="1">TRUE</definedName>
    <definedName name="HTML_OBDlg4" hidden="1">TRUE</definedName>
    <definedName name="HTML_OS" hidden="1">0</definedName>
    <definedName name="HTML_PathFile" localSheetId="0" hidden="1">"A:\My Documents\MyHTML.htm"</definedName>
    <definedName name="HTML_PathFile" hidden="1">"K:\unix\sparc\m1000\conf-guide\0-contents\hard-list.html"</definedName>
    <definedName name="HTML_PathTemplate" hidden="1">"K:\unix\sparc\m1000\conf-guide\0-contents\hard-list-hina.html"</definedName>
    <definedName name="HTML_Title" localSheetId="0" hidden="1">"仕入見積回答書"</definedName>
    <definedName name="HTML_Title" hidden="1">"component_list"</definedName>
    <definedName name="I" localSheetId="3">#REF!</definedName>
    <definedName name="I" localSheetId="4">#REF!</definedName>
    <definedName name="I">#REF!</definedName>
    <definedName name="III">#N/A</definedName>
    <definedName name="IUYTKJLKMNBXDRE" localSheetId="3">#REF!</definedName>
    <definedName name="IUYTKJLKMNBXDRE" localSheetId="4">#REF!</definedName>
    <definedName name="IUYTKJLKMNBXDRE">#REF!</definedName>
    <definedName name="JJJ">#N/A</definedName>
    <definedName name="JRATE" localSheetId="3">#REF!</definedName>
    <definedName name="JRATE" localSheetId="4">#REF!</definedName>
    <definedName name="JRATE">#REF!</definedName>
    <definedName name="Ｋ" localSheetId="0" hidden="1">{#N/A,#N/A,FALSE,"直材";#N/A,#N/A,FALSE,"加工・直経"}</definedName>
    <definedName name="Ｋ" localSheetId="2" hidden="1">{#N/A,#N/A,FALSE,"直材";#N/A,#N/A,FALSE,"加工・直経"}</definedName>
    <definedName name="Ｋ" localSheetId="4" hidden="1">{#N/A,#N/A,FALSE,"直材";#N/A,#N/A,FALSE,"加工・直経"}</definedName>
    <definedName name="Ｋ" localSheetId="5" hidden="1">{#N/A,#N/A,FALSE,"直材";#N/A,#N/A,FALSE,"加工・直経"}</definedName>
    <definedName name="Ｋ" localSheetId="6"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3">#REF!</definedName>
    <definedName name="KEI" localSheetId="4">#REF!</definedName>
    <definedName name="KEI">#REF!</definedName>
    <definedName name="KJIOUTEWSADFGHJ" localSheetId="3">#REF!</definedName>
    <definedName name="KJIOUTEWSADFGHJ" localSheetId="4">#REF!</definedName>
    <definedName name="KJIOUTEWSADFGHJ">#REF!</definedName>
    <definedName name="KKK">#N/A</definedName>
    <definedName name="KNNNNVFFFREDDS" localSheetId="3">#REF!</definedName>
    <definedName name="KNNNNVFFFREDDS" localSheetId="4">#REF!</definedName>
    <definedName name="KNNNNVFFFREDDS">#REF!</definedName>
    <definedName name="kokuyo" localSheetId="3">#REF!</definedName>
    <definedName name="kokuyo" localSheetId="4">#REF!</definedName>
    <definedName name="kokuyo">#REF!</definedName>
    <definedName name="KOKUYOｶﾀﾛｸﾞ2000_P184" localSheetId="3">#REF!</definedName>
    <definedName name="KOKUYOｶﾀﾛｸﾞ2000_P184" localSheetId="4">#REF!</definedName>
    <definedName name="KOKUYOｶﾀﾛｸﾞ2000_P184">#REF!</definedName>
    <definedName name="LC" localSheetId="3">[11]!Record1</definedName>
    <definedName name="LC" localSheetId="4">[11]!Record1</definedName>
    <definedName name="LC">[11]!Record1</definedName>
    <definedName name="LC計算内訳書" localSheetId="3">[11]!Record5</definedName>
    <definedName name="LC計算内訳書" localSheetId="4">[11]!Record5</definedName>
    <definedName name="LC計算内訳書">[11]!Record5</definedName>
    <definedName name="LION総合ｶﾀﾛｸﾞ2000_P849" localSheetId="3">#REF!</definedName>
    <definedName name="LION総合ｶﾀﾛｸﾞ2000_P849" localSheetId="4">#REF!</definedName>
    <definedName name="LION総合ｶﾀﾛｸﾞ2000_P849">#REF!</definedName>
    <definedName name="ＬＬ" localSheetId="0" hidden="1">{#N/A,#N/A,FALSE,"監査報告額";#N/A,#N/A,FALSE,"計算価格";#N/A,#N/A,FALSE,"見積概算中確";#N/A,#N/A,FALSE,"予調書";#N/A,#N/A,FALSE,"内訳"}</definedName>
    <definedName name="ＬＬ" localSheetId="2" hidden="1">{#N/A,#N/A,FALSE,"監査報告額";#N/A,#N/A,FALSE,"計算価格";#N/A,#N/A,FALSE,"見積概算中確";#N/A,#N/A,FALSE,"予調書";#N/A,#N/A,FALSE,"内訳"}</definedName>
    <definedName name="ＬＬ" localSheetId="4" hidden="1">{#N/A,#N/A,FALSE,"監査報告額";#N/A,#N/A,FALSE,"計算価格";#N/A,#N/A,FALSE,"見積概算中確";#N/A,#N/A,FALSE,"予調書";#N/A,#N/A,FALSE,"内訳"}</definedName>
    <definedName name="ＬＬ" localSheetId="5" hidden="1">{#N/A,#N/A,FALSE,"監査報告額";#N/A,#N/A,FALSE,"計算価格";#N/A,#N/A,FALSE,"見積概算中確";#N/A,#N/A,FALSE,"予調書";#N/A,#N/A,FALSE,"内訳"}</definedName>
    <definedName name="ＬＬ" localSheetId="6"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3">#REF!</definedName>
    <definedName name="lod" localSheetId="4">#REF!</definedName>
    <definedName name="lod">#REF!</definedName>
    <definedName name="LODL10_技術" localSheetId="3">#REF!</definedName>
    <definedName name="LODL10_技術" localSheetId="4">#REF!</definedName>
    <definedName name="LODL10_技術">#REF!</definedName>
    <definedName name="LODL10_生技" localSheetId="3">#REF!</definedName>
    <definedName name="LODL10_生技" localSheetId="4">#REF!</definedName>
    <definedName name="LODL10_生技">#REF!</definedName>
    <definedName name="LODL11_技術" localSheetId="3">#REF!</definedName>
    <definedName name="LODL11_技術" localSheetId="4">#REF!</definedName>
    <definedName name="LODL11_技術">#REF!</definedName>
    <definedName name="LODL11_生技" localSheetId="3">#REF!</definedName>
    <definedName name="LODL11_生技" localSheetId="4">#REF!</definedName>
    <definedName name="LODL11_生技">#REF!</definedName>
    <definedName name="LOD技H10" localSheetId="3">#REF!</definedName>
    <definedName name="LOD技H10" localSheetId="4">#REF!</definedName>
    <definedName name="LOD技H10">#REF!</definedName>
    <definedName name="LOD技H11" localSheetId="3">#REF!</definedName>
    <definedName name="LOD技H11" localSheetId="4">#REF!</definedName>
    <definedName name="LOD技H11">#REF!</definedName>
    <definedName name="LOD検H11" localSheetId="3">#REF!</definedName>
    <definedName name="LOD検H11" localSheetId="4">#REF!</definedName>
    <definedName name="LOD検H11">#REF!</definedName>
    <definedName name="LOD生H10" localSheetId="3">#REF!</definedName>
    <definedName name="LOD生H10" localSheetId="4">#REF!</definedName>
    <definedName name="LOD生H10">#REF!</definedName>
    <definedName name="LOD生H11" localSheetId="3">#REF!</definedName>
    <definedName name="LOD生H11" localSheetId="4">#REF!</definedName>
    <definedName name="LOD生H11">#REF!</definedName>
    <definedName name="LOD製H11" localSheetId="3">#REF!</definedName>
    <definedName name="LOD製H11" localSheetId="4">#REF!</definedName>
    <definedName name="LOD製H11">#REF!</definedName>
    <definedName name="LOOP1">#N/A</definedName>
    <definedName name="LOOP2">#N/A</definedName>
    <definedName name="LOOP3">#N/A</definedName>
    <definedName name="LRATE" localSheetId="3">#REF!</definedName>
    <definedName name="LRATE" localSheetId="4">#REF!</definedName>
    <definedName name="LRATE">#REF!</definedName>
    <definedName name="Lﾙｰﾌﾟ">#N/A</definedName>
    <definedName name="Lﾙｰﾌﾟ2">#N/A</definedName>
    <definedName name="master_data" localSheetId="3">#REF!</definedName>
    <definedName name="master_data" localSheetId="4">#REF!</definedName>
    <definedName name="master_data">#REF!</definedName>
    <definedName name="ＭＪＨＧＦＤ" localSheetId="3">#REF!</definedName>
    <definedName name="ＭＪＨＧＦＤ" localSheetId="4">#REF!</definedName>
    <definedName name="ＭＪＨＧＦＤ">#REF!</definedName>
    <definedName name="MMM">#N/A</definedName>
    <definedName name="MRATE" localSheetId="3">#REF!</definedName>
    <definedName name="MRATE" localSheetId="4">#REF!</definedName>
    <definedName name="MRATE">#REF!</definedName>
    <definedName name="NAME01" localSheetId="3">[12]入力!#REF!</definedName>
    <definedName name="NAME01" localSheetId="4">[12]入力!#REF!</definedName>
    <definedName name="NAME01">[12]入力!#REF!</definedName>
    <definedName name="NAME02" localSheetId="3">[13]逓減計算内訳!#REF!</definedName>
    <definedName name="NAME02" localSheetId="4">[13]逓減計算内訳!#REF!</definedName>
    <definedName name="NAME02">[13]逓減計算内訳!#REF!</definedName>
    <definedName name="NAME08" localSheetId="3">[14]逓減計算内訳!#REF!</definedName>
    <definedName name="NAME08" localSheetId="4">[14]逓減計算内訳!#REF!</definedName>
    <definedName name="NAME08">[14]逓減計算内訳!#REF!</definedName>
    <definedName name="NAME09" localSheetId="3">[14]逓減計算内訳!#REF!</definedName>
    <definedName name="NAME09" localSheetId="4">[14]逓減計算内訳!#REF!</definedName>
    <definedName name="NAME09">[14]逓減計算内訳!#REF!</definedName>
    <definedName name="NAME10" localSheetId="3">[14]逓減計算内訳!#REF!</definedName>
    <definedName name="NAME10" localSheetId="4">[14]逓減計算内訳!#REF!</definedName>
    <definedName name="NAME10">[14]逓減計算内訳!#REF!</definedName>
    <definedName name="NECREL_検査11" localSheetId="3">#REF!</definedName>
    <definedName name="NECREL_検査11" localSheetId="4">#REF!</definedName>
    <definedName name="NECREL_検査11">#REF!</definedName>
    <definedName name="NECREL_検査12" localSheetId="3">#REF!</definedName>
    <definedName name="NECREL_検査12" localSheetId="4">#REF!</definedName>
    <definedName name="NECREL_検査12">#REF!</definedName>
    <definedName name="NEEC11" localSheetId="3">#REF!</definedName>
    <definedName name="NEEC11" localSheetId="4">#REF!</definedName>
    <definedName name="NEEC11">#REF!</definedName>
    <definedName name="NNN">#N/A</definedName>
    <definedName name="OCS" localSheetId="3">#REF!</definedName>
    <definedName name="OCS" localSheetId="4">#REF!</definedName>
    <definedName name="OCS">#REF!</definedName>
    <definedName name="OIUHGFDOIU" localSheetId="3">#REF!</definedName>
    <definedName name="OIUHGFDOIU" localSheetId="4">#REF!</definedName>
    <definedName name="OIUHGFDOIU">#REF!</definedName>
    <definedName name="OJYGRDEA" localSheetId="3">#REF!</definedName>
    <definedName name="OJYGRDEA" localSheetId="4">#REF!</definedName>
    <definedName name="OJYGRDEA">#REF!</definedName>
    <definedName name="OOO">#N/A</definedName>
    <definedName name="OR" localSheetId="3">#REF!</definedName>
    <definedName name="OR" localSheetId="4">#REF!</definedName>
    <definedName name="OR">#REF!</definedName>
    <definedName name="ORATE" localSheetId="3">#REF!</definedName>
    <definedName name="ORATE" localSheetId="4">#REF!</definedName>
    <definedName name="ORATE">#REF!</definedName>
    <definedName name="Ｐ" localSheetId="3">#REF!</definedName>
    <definedName name="Ｐ" localSheetId="4">#REF!</definedName>
    <definedName name="Ｐ">#REF!</definedName>
    <definedName name="PA" localSheetId="3">#REF!</definedName>
    <definedName name="PA" localSheetId="4">#REF!</definedName>
    <definedName name="PA">#REF!</definedName>
    <definedName name="PLUS" localSheetId="3">#REF!</definedName>
    <definedName name="PLUS" localSheetId="4">#REF!</definedName>
    <definedName name="PLUS">#REF!</definedName>
    <definedName name="PLUS総合ｶﾀﾛｸﾞ1999_2000_P922" localSheetId="3">#REF!</definedName>
    <definedName name="PLUS総合ｶﾀﾛｸﾞ1999_2000_P922" localSheetId="4">#REF!</definedName>
    <definedName name="PLUS総合ｶﾀﾛｸﾞ1999_2000_P922">#REF!</definedName>
    <definedName name="PPP">#N/A</definedName>
    <definedName name="prent_area" localSheetId="3">#REF!</definedName>
    <definedName name="prent_area" localSheetId="4">#REF!</definedName>
    <definedName name="prent_area">#REF!</definedName>
    <definedName name="PRINT" localSheetId="3">#REF!</definedName>
    <definedName name="PRINT" localSheetId="4">#REF!</definedName>
    <definedName name="PRINT">#REF!</definedName>
    <definedName name="_xlnm.Print_Area" localSheetId="0">見積依頼!$A$1:$E$38</definedName>
    <definedName name="_xlnm.Print_Area" localSheetId="1">見積書!$A$1:$J$28</definedName>
    <definedName name="_xlnm.Print_Area" localSheetId="2">見積書内訳!$A$1:$I$120</definedName>
    <definedName name="_xlnm.Print_Area" localSheetId="3">参考見積書!$A$1:$J$28</definedName>
    <definedName name="_xlnm.Print_Area" localSheetId="4">参考見積書内訳!$A$1:$I$120</definedName>
    <definedName name="_xlnm.Print_Area" localSheetId="5">同等品申請!$A$1:$H$52</definedName>
    <definedName name="_xlnm.Print_Area" localSheetId="6">'同等品申請（内訳）'!$A$1:$H$23</definedName>
    <definedName name="_xlnm.Print_Area">#REF!</definedName>
    <definedName name="PRINT_AREA_MI" localSheetId="3">#REF!</definedName>
    <definedName name="PRINT_AREA_MI" localSheetId="4">#REF!</definedName>
    <definedName name="PRINT_AREA_MI">#REF!</definedName>
    <definedName name="Print_Titels" localSheetId="3">#REF!</definedName>
    <definedName name="Print_Titels" localSheetId="4">#REF!</definedName>
    <definedName name="Print_Titels">#REF!</definedName>
    <definedName name="_xlnm.Print_Titles" localSheetId="2">見積書内訳!$1:$3</definedName>
    <definedName name="_xlnm.Print_Titles" localSheetId="3">#REF!</definedName>
    <definedName name="_xlnm.Print_Titles" localSheetId="4">参考見積書内訳!$1:$3</definedName>
    <definedName name="_xlnm.Print_Titles">#REF!</definedName>
    <definedName name="PRINT_TITLES_MI" localSheetId="3">#REF!</definedName>
    <definedName name="PRINT_TITLES_MI" localSheetId="4">#REF!</definedName>
    <definedName name="PRINT_TITLES_MI">#REF!</definedName>
    <definedName name="PRINT2" localSheetId="3">#REF!</definedName>
    <definedName name="PRINT2" localSheetId="4">#REF!</definedName>
    <definedName name="PRINT2">#REF!</definedName>
    <definedName name="PWRETYUR" localSheetId="3">#REF!</definedName>
    <definedName name="PWRETYUR" localSheetId="4">#REF!</definedName>
    <definedName name="PWRETYUR">#REF!</definedName>
    <definedName name="q" localSheetId="3">#REF!</definedName>
    <definedName name="q" localSheetId="4">#REF!</definedName>
    <definedName name="q">#REF!</definedName>
    <definedName name="QQQ">#N/A</definedName>
    <definedName name="QR" localSheetId="3">#REF!</definedName>
    <definedName name="QR" localSheetId="4">#REF!</definedName>
    <definedName name="QR">#REF!</definedName>
    <definedName name="QWOIUY" localSheetId="3">#REF!</definedName>
    <definedName name="QWOIUY" localSheetId="4">#REF!</definedName>
    <definedName name="QWOIUY">#REF!</definedName>
    <definedName name="ｑｗゆいおｈｆｊｋｌ" localSheetId="3">#REF!</definedName>
    <definedName name="ｑｗゆいおｈｆｊｋｌ" localSheetId="4">#REF!</definedName>
    <definedName name="ｑｗゆいおｈｆｊｋｌ">#REF!</definedName>
    <definedName name="RATE" localSheetId="3">#REF!</definedName>
    <definedName name="RATE" localSheetId="4">#REF!</definedName>
    <definedName name="RATE">#REF!</definedName>
    <definedName name="Record4">[15]!Record4</definedName>
    <definedName name="Record5">[15]!Record5</definedName>
    <definedName name="Record6" localSheetId="3">[16]!Record6</definedName>
    <definedName name="Record6" localSheetId="4">[16]!Record6</definedName>
    <definedName name="Record6">[16]!Record6</definedName>
    <definedName name="ROYAL" localSheetId="3">[17]ﾛｲﾔﾘﾃｨ!#REF!</definedName>
    <definedName name="ROYAL" localSheetId="4">[17]ﾛｲﾔﾘﾃｨ!#REF!</definedName>
    <definedName name="ROYAL">[17]ﾛｲﾔﾘﾃｨ!#REF!</definedName>
    <definedName name="RPNT">#N/A</definedName>
    <definedName name="Ｒ内訳表" localSheetId="3">[18]輸入品総括表!#REF!</definedName>
    <definedName name="Ｒ内訳表" localSheetId="4">[18]輸入品総括表!#REF!</definedName>
    <definedName name="Ｒ内訳表">[18]輸入品総括表!#REF!</definedName>
    <definedName name="s" localSheetId="0" hidden="1">{#N/A,#N/A,FALSE,"加工";#N/A,#N/A,FALSE,"見積概算中確";#N/A,#N/A,FALSE,"設計"}</definedName>
    <definedName name="s" localSheetId="2" hidden="1">{#N/A,#N/A,FALSE,"加工";#N/A,#N/A,FALSE,"見積概算中確";#N/A,#N/A,FALSE,"設計"}</definedName>
    <definedName name="s" localSheetId="4" hidden="1">{#N/A,#N/A,FALSE,"加工";#N/A,#N/A,FALSE,"見積概算中確";#N/A,#N/A,FALSE,"設計"}</definedName>
    <definedName name="s" localSheetId="5" hidden="1">{#N/A,#N/A,FALSE,"加工";#N/A,#N/A,FALSE,"見積概算中確";#N/A,#N/A,FALSE,"設計"}</definedName>
    <definedName name="s" localSheetId="6" hidden="1">{#N/A,#N/A,FALSE,"加工";#N/A,#N/A,FALSE,"見積概算中確";#N/A,#N/A,FALSE,"設計"}</definedName>
    <definedName name="s" hidden="1">{#N/A,#N/A,FALSE,"加工";#N/A,#N/A,FALSE,"見積概算中確";#N/A,#N/A,FALSE,"設計"}</definedName>
    <definedName name="ｓｄｆｇｈ" localSheetId="3">#REF!</definedName>
    <definedName name="ｓｄｆｇｈ" localSheetId="4">#REF!</definedName>
    <definedName name="ｓｄｆｇｈ">#REF!</definedName>
    <definedName name="ｓｈｋｄじうっｙｓ" localSheetId="3">#REF!</definedName>
    <definedName name="ｓｈｋｄじうっｙｓ" localSheetId="4">#REF!</definedName>
    <definedName name="ｓｈｋｄじうっｙｓ">#REF!</definedName>
    <definedName name="SKHGTREBVCXZ" localSheetId="3">#REF!</definedName>
    <definedName name="SKHGTREBVCXZ" localSheetId="4">#REF!</definedName>
    <definedName name="SKHGTREBVCXZ">#REF!</definedName>
    <definedName name="SR" localSheetId="3">#REF!</definedName>
    <definedName name="SR" localSheetId="4">#REF!</definedName>
    <definedName name="SR">#REF!</definedName>
    <definedName name="SUM" localSheetId="3">#REF!</definedName>
    <definedName name="SUM" localSheetId="4">#REF!</definedName>
    <definedName name="SUM">#REF!</definedName>
    <definedName name="SXFGHJYTREWQAS" localSheetId="3">#REF!</definedName>
    <definedName name="SXFGHJYTREWQAS" localSheetId="4">#REF!</definedName>
    <definedName name="SXFGHJYTREWQAS">#REF!</definedName>
    <definedName name="ｓｚｄｘｆｃｇｖ" localSheetId="3">#REF!</definedName>
    <definedName name="ｓｚｄｘｆｃｇｖ" localSheetId="4">#REF!</definedName>
    <definedName name="ｓｚｄｘｆｃｇｖ">#REF!</definedName>
    <definedName name="T" localSheetId="0" hidden="1">{#N/A,#N/A,FALSE,"加工";#N/A,#N/A,FALSE,"見積概算中確";#N/A,#N/A,FALSE,"設計"}</definedName>
    <definedName name="T" localSheetId="2" hidden="1">{#N/A,#N/A,FALSE,"加工";#N/A,#N/A,FALSE,"見積概算中確";#N/A,#N/A,FALSE,"設計"}</definedName>
    <definedName name="T" localSheetId="4" hidden="1">{#N/A,#N/A,FALSE,"加工";#N/A,#N/A,FALSE,"見積概算中確";#N/A,#N/A,FALSE,"設計"}</definedName>
    <definedName name="T" localSheetId="5" hidden="1">{#N/A,#N/A,FALSE,"加工";#N/A,#N/A,FALSE,"見積概算中確";#N/A,#N/A,FALSE,"設計"}</definedName>
    <definedName name="T" localSheetId="6" hidden="1">{#N/A,#N/A,FALSE,"加工";#N/A,#N/A,FALSE,"見積概算中確";#N/A,#N/A,FALSE,"設計"}</definedName>
    <definedName name="T" hidden="1">{#N/A,#N/A,FALSE,"加工";#N/A,#N/A,FALSE,"見積概算中確";#N/A,#N/A,FALSE,"設計"}</definedName>
    <definedName name="TABLE2" localSheetId="3">[19]出張!#REF!</definedName>
    <definedName name="TABLE2" localSheetId="4">[19]出張!#REF!</definedName>
    <definedName name="TABLE2">[19]出張!#REF!</definedName>
    <definedName name="ｔａｃｏ" localSheetId="3">#REF!</definedName>
    <definedName name="ｔａｃｏ" localSheetId="4">#REF!</definedName>
    <definedName name="ｔａｃｏ">#REF!</definedName>
    <definedName name="test" localSheetId="3">#REF!</definedName>
    <definedName name="test" localSheetId="4">#REF!</definedName>
    <definedName name="test">#REF!</definedName>
    <definedName name="TRATE" localSheetId="3">#REF!</definedName>
    <definedName name="TRATE" localSheetId="4">#REF!</definedName>
    <definedName name="TRATE">#REF!</definedName>
    <definedName name="UR" localSheetId="3">#REF!</definedName>
    <definedName name="UR" localSheetId="4">#REF!</definedName>
    <definedName name="UR">#REF!</definedName>
    <definedName name="ＶＢＮＭ" localSheetId="3">#REF!</definedName>
    <definedName name="ＶＢＮＭ" localSheetId="4">#REF!</definedName>
    <definedName name="ＶＢＮＭ">#REF!</definedName>
    <definedName name="ｗ" localSheetId="3">#REF!</definedName>
    <definedName name="ｗ" localSheetId="4">#REF!</definedName>
    <definedName name="ｗ">#REF!</definedName>
    <definedName name="ｗｄｖｇｎ" localSheetId="3">#REF!</definedName>
    <definedName name="ｗｄｖｇｎ" localSheetId="4">#REF!</definedName>
    <definedName name="ｗｄｖｇｎ">#REF!</definedName>
    <definedName name="WPNT">#N/A</definedName>
    <definedName name="wrn.４." localSheetId="0" hidden="1">{#N/A,#N/A,FALSE,"加工";#N/A,#N/A,FALSE,"見積概算中確";#N/A,#N/A,FALSE,"設計"}</definedName>
    <definedName name="wrn.４." localSheetId="2" hidden="1">{#N/A,#N/A,FALSE,"加工";#N/A,#N/A,FALSE,"見積概算中確";#N/A,#N/A,FALSE,"設計"}</definedName>
    <definedName name="wrn.４." localSheetId="4" hidden="1">{#N/A,#N/A,FALSE,"加工";#N/A,#N/A,FALSE,"見積概算中確";#N/A,#N/A,FALSE,"設計"}</definedName>
    <definedName name="wrn.４." localSheetId="5" hidden="1">{#N/A,#N/A,FALSE,"加工";#N/A,#N/A,FALSE,"見積概算中確";#N/A,#N/A,FALSE,"設計"}</definedName>
    <definedName name="wrn.４." localSheetId="6" hidden="1">{#N/A,#N/A,FALSE,"加工";#N/A,#N/A,FALSE,"見積概算中確";#N/A,#N/A,FALSE,"設計"}</definedName>
    <definedName name="wrn.４." hidden="1">{#N/A,#N/A,FALSE,"加工";#N/A,#N/A,FALSE,"見積概算中確";#N/A,#N/A,FALSE,"設計"}</definedName>
    <definedName name="wrn.４４." localSheetId="0" hidden="1">{#N/A,#N/A,FALSE,"監査報告額";#N/A,#N/A,FALSE,"計算価格";#N/A,#N/A,FALSE,"見積概算中確";#N/A,#N/A,FALSE,"予調書";#N/A,#N/A,FALSE,"内訳"}</definedName>
    <definedName name="wrn.４４." localSheetId="2" hidden="1">{#N/A,#N/A,FALSE,"監査報告額";#N/A,#N/A,FALSE,"計算価格";#N/A,#N/A,FALSE,"見積概算中確";#N/A,#N/A,FALSE,"予調書";#N/A,#N/A,FALSE,"内訳"}</definedName>
    <definedName name="wrn.４４." localSheetId="4" hidden="1">{#N/A,#N/A,FALSE,"監査報告額";#N/A,#N/A,FALSE,"計算価格";#N/A,#N/A,FALSE,"見積概算中確";#N/A,#N/A,FALSE,"予調書";#N/A,#N/A,FALSE,"内訳"}</definedName>
    <definedName name="wrn.４４." localSheetId="5" hidden="1">{#N/A,#N/A,FALSE,"監査報告額";#N/A,#N/A,FALSE,"計算価格";#N/A,#N/A,FALSE,"見積概算中確";#N/A,#N/A,FALSE,"予調書";#N/A,#N/A,FALSE,"内訳"}</definedName>
    <definedName name="wrn.４４." localSheetId="6"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0" hidden="1">{#N/A,#N/A,FALSE,"表紙";#N/A,#N/A,FALSE,"契約概要";#N/A,#N/A,FALSE,"生産状況";#N/A,#N/A,FALSE,"前提";#N/A,#N/A,FALSE,"総括";#N/A,#N/A,FALSE,"費目";#N/A,#N/A,FALSE,"価格推移";#N/A,#N/A,FALSE,"加工";#N/A,#N/A,FALSE,"直経";#N/A,#N/A,FALSE,"その他経費"}</definedName>
    <definedName name="wrn.ＡＡ." localSheetId="2" hidden="1">{#N/A,#N/A,FALSE,"表紙";#N/A,#N/A,FALSE,"契約概要";#N/A,#N/A,FALSE,"生産状況";#N/A,#N/A,FALSE,"前提";#N/A,#N/A,FALSE,"総括";#N/A,#N/A,FALSE,"費目";#N/A,#N/A,FALSE,"価格推移";#N/A,#N/A,FALSE,"加工";#N/A,#N/A,FALSE,"直経";#N/A,#N/A,FALSE,"その他経費"}</definedName>
    <definedName name="wrn.ＡＡ." localSheetId="4" hidden="1">{#N/A,#N/A,FALSE,"表紙";#N/A,#N/A,FALSE,"契約概要";#N/A,#N/A,FALSE,"生産状況";#N/A,#N/A,FALSE,"前提";#N/A,#N/A,FALSE,"総括";#N/A,#N/A,FALSE,"費目";#N/A,#N/A,FALSE,"価格推移";#N/A,#N/A,FALSE,"加工";#N/A,#N/A,FALSE,"直経";#N/A,#N/A,FALSE,"その他経費"}</definedName>
    <definedName name="wrn.ＡＡ." localSheetId="5" hidden="1">{#N/A,#N/A,FALSE,"表紙";#N/A,#N/A,FALSE,"契約概要";#N/A,#N/A,FALSE,"生産状況";#N/A,#N/A,FALSE,"前提";#N/A,#N/A,FALSE,"総括";#N/A,#N/A,FALSE,"費目";#N/A,#N/A,FALSE,"価格推移";#N/A,#N/A,FALSE,"加工";#N/A,#N/A,FALSE,"直経";#N/A,#N/A,FALSE,"その他経費"}</definedName>
    <definedName name="wrn.ＡＡ." localSheetId="6"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0" hidden="1">{#N/A,#N/A,FALSE,"契約概要";#N/A,#N/A,FALSE,"総括";#N/A,#N/A,FALSE,"費目";#N/A,#N/A,FALSE,"加工";#N/A,#N/A,FALSE,"ＬＣ"}</definedName>
    <definedName name="wrn.加工." localSheetId="2" hidden="1">{#N/A,#N/A,FALSE,"契約概要";#N/A,#N/A,FALSE,"総括";#N/A,#N/A,FALSE,"費目";#N/A,#N/A,FALSE,"加工";#N/A,#N/A,FALSE,"ＬＣ"}</definedName>
    <definedName name="wrn.加工." localSheetId="4" hidden="1">{#N/A,#N/A,FALSE,"契約概要";#N/A,#N/A,FALSE,"総括";#N/A,#N/A,FALSE,"費目";#N/A,#N/A,FALSE,"加工";#N/A,#N/A,FALSE,"ＬＣ"}</definedName>
    <definedName name="wrn.加工." localSheetId="5" hidden="1">{#N/A,#N/A,FALSE,"契約概要";#N/A,#N/A,FALSE,"総括";#N/A,#N/A,FALSE,"費目";#N/A,#N/A,FALSE,"加工";#N/A,#N/A,FALSE,"ＬＣ"}</definedName>
    <definedName name="wrn.加工." localSheetId="6"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0"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4"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5"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6"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0" hidden="1">{#N/A,#N/A,FALSE,"加工工数";#N/A,#N/A,FALSE,"設計工数";#N/A,#N/A,FALSE,"検査工数"}</definedName>
    <definedName name="wrn.工数グラフ." localSheetId="2" hidden="1">{#N/A,#N/A,FALSE,"加工工数";#N/A,#N/A,FALSE,"設計工数";#N/A,#N/A,FALSE,"検査工数"}</definedName>
    <definedName name="wrn.工数グラフ." localSheetId="4" hidden="1">{#N/A,#N/A,FALSE,"加工工数";#N/A,#N/A,FALSE,"設計工数";#N/A,#N/A,FALSE,"検査工数"}</definedName>
    <definedName name="wrn.工数グラフ." localSheetId="5" hidden="1">{#N/A,#N/A,FALSE,"加工工数";#N/A,#N/A,FALSE,"設計工数";#N/A,#N/A,FALSE,"検査工数"}</definedName>
    <definedName name="wrn.工数グラフ." localSheetId="6" hidden="1">{#N/A,#N/A,FALSE,"加工工数";#N/A,#N/A,FALSE,"設計工数";#N/A,#N/A,FALSE,"検査工数"}</definedName>
    <definedName name="wrn.工数グラフ." hidden="1">{#N/A,#N/A,FALSE,"加工工数";#N/A,#N/A,FALSE,"設計工数";#N/A,#N/A,FALSE,"検査工数"}</definedName>
    <definedName name="wrn.梱包輸送." localSheetId="0" hidden="1">{#N/A,#N/A,FALSE,"契約概要";#N/A,#N/A,FALSE,"総括";#N/A,#N/A,FALSE,"費目";#N/A,#N/A,FALSE,"梱包輸送"}</definedName>
    <definedName name="wrn.梱包輸送." localSheetId="2" hidden="1">{#N/A,#N/A,FALSE,"契約概要";#N/A,#N/A,FALSE,"総括";#N/A,#N/A,FALSE,"費目";#N/A,#N/A,FALSE,"梱包輸送"}</definedName>
    <definedName name="wrn.梱包輸送." localSheetId="4" hidden="1">{#N/A,#N/A,FALSE,"契約概要";#N/A,#N/A,FALSE,"総括";#N/A,#N/A,FALSE,"費目";#N/A,#N/A,FALSE,"梱包輸送"}</definedName>
    <definedName name="wrn.梱包輸送." localSheetId="5" hidden="1">{#N/A,#N/A,FALSE,"契約概要";#N/A,#N/A,FALSE,"総括";#N/A,#N/A,FALSE,"費目";#N/A,#N/A,FALSE,"梱包輸送"}</definedName>
    <definedName name="wrn.梱包輸送." localSheetId="6" hidden="1">{#N/A,#N/A,FALSE,"契約概要";#N/A,#N/A,FALSE,"総括";#N/A,#N/A,FALSE,"費目";#N/A,#N/A,FALSE,"梱包輸送"}</definedName>
    <definedName name="wrn.梱包輸送." hidden="1">{#N/A,#N/A,FALSE,"契約概要";#N/A,#N/A,FALSE,"総括";#N/A,#N/A,FALSE,"費目";#N/A,#N/A,FALSE,"梱包輸送"}</definedName>
    <definedName name="wrn.単価推移グラフ." localSheetId="0" hidden="1">{#N/A,#N/A,FALSE,"G(操作訓練)";#N/A,#N/A,FALSE,"G(地上操作)";#N/A,#N/A,FALSE,"G(追随・発射)";#N/A,#N/A,FALSE,"G(追随訓練)";#N/A,#N/A,FALSE,"G(簡易型)";#N/A,#N/A,FALSE,"G(MTS)";#N/A,#N/A,FALSE,"G(演習弾)";#N/A,#N/A,FALSE,"G(記録表示器)";#N/A,#N/A,FALSE,"G(充電器)"}</definedName>
    <definedName name="wrn.単価推移グラフ." localSheetId="2" hidden="1">{#N/A,#N/A,FALSE,"G(操作訓練)";#N/A,#N/A,FALSE,"G(地上操作)";#N/A,#N/A,FALSE,"G(追随・発射)";#N/A,#N/A,FALSE,"G(追随訓練)";#N/A,#N/A,FALSE,"G(簡易型)";#N/A,#N/A,FALSE,"G(MTS)";#N/A,#N/A,FALSE,"G(演習弾)";#N/A,#N/A,FALSE,"G(記録表示器)";#N/A,#N/A,FALSE,"G(充電器)"}</definedName>
    <definedName name="wrn.単価推移グラフ." localSheetId="4" hidden="1">{#N/A,#N/A,FALSE,"G(操作訓練)";#N/A,#N/A,FALSE,"G(地上操作)";#N/A,#N/A,FALSE,"G(追随・発射)";#N/A,#N/A,FALSE,"G(追随訓練)";#N/A,#N/A,FALSE,"G(簡易型)";#N/A,#N/A,FALSE,"G(MTS)";#N/A,#N/A,FALSE,"G(演習弾)";#N/A,#N/A,FALSE,"G(記録表示器)";#N/A,#N/A,FALSE,"G(充電器)"}</definedName>
    <definedName name="wrn.単価推移グラフ." localSheetId="5" hidden="1">{#N/A,#N/A,FALSE,"G(操作訓練)";#N/A,#N/A,FALSE,"G(地上操作)";#N/A,#N/A,FALSE,"G(追随・発射)";#N/A,#N/A,FALSE,"G(追随訓練)";#N/A,#N/A,FALSE,"G(簡易型)";#N/A,#N/A,FALSE,"G(MTS)";#N/A,#N/A,FALSE,"G(演習弾)";#N/A,#N/A,FALSE,"G(記録表示器)";#N/A,#N/A,FALSE,"G(充電器)"}</definedName>
    <definedName name="wrn.単価推移グラフ." localSheetId="6"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0" hidden="1">{#N/A,#N/A,FALSE,"契約概要";#N/A,#N/A,FALSE,"総括";#N/A,#N/A,FALSE,"費目";#N/A,#N/A,FALSE,"設計"}</definedName>
    <definedName name="wrn.直経." localSheetId="2" hidden="1">{#N/A,#N/A,FALSE,"契約概要";#N/A,#N/A,FALSE,"総括";#N/A,#N/A,FALSE,"費目";#N/A,#N/A,FALSE,"設計"}</definedName>
    <definedName name="wrn.直経." localSheetId="4" hidden="1">{#N/A,#N/A,FALSE,"契約概要";#N/A,#N/A,FALSE,"総括";#N/A,#N/A,FALSE,"費目";#N/A,#N/A,FALSE,"設計"}</definedName>
    <definedName name="wrn.直経." localSheetId="5" hidden="1">{#N/A,#N/A,FALSE,"契約概要";#N/A,#N/A,FALSE,"総括";#N/A,#N/A,FALSE,"費目";#N/A,#N/A,FALSE,"設計"}</definedName>
    <definedName name="wrn.直経." localSheetId="6" hidden="1">{#N/A,#N/A,FALSE,"契約概要";#N/A,#N/A,FALSE,"総括";#N/A,#N/A,FALSE,"費目";#N/A,#N/A,FALSE,"設計"}</definedName>
    <definedName name="wrn.直経." hidden="1">{#N/A,#N/A,FALSE,"契約概要";#N/A,#N/A,FALSE,"総括";#N/A,#N/A,FALSE,"費目";#N/A,#N/A,FALSE,"設計"}</definedName>
    <definedName name="wrn.直材." localSheetId="0" hidden="1">{#N/A,#N/A,FALSE,"契約概要";#N/A,#N/A,FALSE,"総括";#N/A,#N/A,FALSE,"費目";#N/A,#N/A,FALSE,"直材";#N/A,#N/A,FALSE,"価格推移"}</definedName>
    <definedName name="wrn.直材." localSheetId="2" hidden="1">{#N/A,#N/A,FALSE,"契約概要";#N/A,#N/A,FALSE,"総括";#N/A,#N/A,FALSE,"費目";#N/A,#N/A,FALSE,"直材";#N/A,#N/A,FALSE,"価格推移"}</definedName>
    <definedName name="wrn.直材." localSheetId="4" hidden="1">{#N/A,#N/A,FALSE,"契約概要";#N/A,#N/A,FALSE,"総括";#N/A,#N/A,FALSE,"費目";#N/A,#N/A,FALSE,"直材";#N/A,#N/A,FALSE,"価格推移"}</definedName>
    <definedName name="wrn.直材." localSheetId="5" hidden="1">{#N/A,#N/A,FALSE,"契約概要";#N/A,#N/A,FALSE,"総括";#N/A,#N/A,FALSE,"費目";#N/A,#N/A,FALSE,"直材";#N/A,#N/A,FALSE,"価格推移"}</definedName>
    <definedName name="wrn.直材." localSheetId="6"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0" hidden="1">{#N/A,#N/A,FALSE,"直材";#N/A,#N/A,FALSE,"加工・直経"}</definedName>
    <definedName name="wrn.直材・加工・直経内訳." localSheetId="2" hidden="1">{#N/A,#N/A,FALSE,"直材";#N/A,#N/A,FALSE,"加工・直経"}</definedName>
    <definedName name="wrn.直材・加工・直経内訳." localSheetId="4" hidden="1">{#N/A,#N/A,FALSE,"直材";#N/A,#N/A,FALSE,"加工・直経"}</definedName>
    <definedName name="wrn.直材・加工・直経内訳." localSheetId="5" hidden="1">{#N/A,#N/A,FALSE,"直材";#N/A,#N/A,FALSE,"加工・直経"}</definedName>
    <definedName name="wrn.直材・加工・直経内訳." localSheetId="6" hidden="1">{#N/A,#N/A,FALSE,"直材";#N/A,#N/A,FALSE,"加工・直経"}</definedName>
    <definedName name="wrn.直材・加工・直経内訳." hidden="1">{#N/A,#N/A,FALSE,"直材";#N/A,#N/A,FALSE,"加工・直経"}</definedName>
    <definedName name="wrn.特割." localSheetId="0" hidden="1">{#N/A,#N/A,FALSE,"特割(G)";#N/A,#N/A,FALSE,"特割 (表)"}</definedName>
    <definedName name="wrn.特割." localSheetId="2" hidden="1">{#N/A,#N/A,FALSE,"特割(G)";#N/A,#N/A,FALSE,"特割 (表)"}</definedName>
    <definedName name="wrn.特割." localSheetId="4" hidden="1">{#N/A,#N/A,FALSE,"特割(G)";#N/A,#N/A,FALSE,"特割 (表)"}</definedName>
    <definedName name="wrn.特割." localSheetId="5" hidden="1">{#N/A,#N/A,FALSE,"特割(G)";#N/A,#N/A,FALSE,"特割 (表)"}</definedName>
    <definedName name="wrn.特割." localSheetId="6" hidden="1">{#N/A,#N/A,FALSE,"特割(G)";#N/A,#N/A,FALSE,"特割 (表)"}</definedName>
    <definedName name="wrn.特割." hidden="1">{#N/A,#N/A,FALSE,"特割(G)";#N/A,#N/A,FALSE,"特割 (表)"}</definedName>
    <definedName name="wrn.表." localSheetId="0" hidden="1">{#N/A,#N/A,FALSE,"表紙";#N/A,#N/A,FALSE,"概要";#N/A,#N/A,FALSE,"価格査定調書";#N/A,#N/A,FALSE,"査定内訳書"}</definedName>
    <definedName name="wrn.表." localSheetId="2" hidden="1">{#N/A,#N/A,FALSE,"表紙";#N/A,#N/A,FALSE,"概要";#N/A,#N/A,FALSE,"価格査定調書";#N/A,#N/A,FALSE,"査定内訳書"}</definedName>
    <definedName name="wrn.表." localSheetId="4" hidden="1">{#N/A,#N/A,FALSE,"表紙";#N/A,#N/A,FALSE,"概要";#N/A,#N/A,FALSE,"価格査定調書";#N/A,#N/A,FALSE,"査定内訳書"}</definedName>
    <definedName name="wrn.表." localSheetId="5" hidden="1">{#N/A,#N/A,FALSE,"表紙";#N/A,#N/A,FALSE,"概要";#N/A,#N/A,FALSE,"価格査定調書";#N/A,#N/A,FALSE,"査定内訳書"}</definedName>
    <definedName name="wrn.表." localSheetId="6"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0" hidden="1">{#N/A,#N/A,FALSE,"表紙";#N/A,#N/A,FALSE,"見積一覧";#N/A,#N/A,FALSE,"生産状況";#N/A,#N/A,FALSE,"前提"}</definedName>
    <definedName name="wrn.表紙._.見積._.生産状況._.前提." localSheetId="2" hidden="1">{#N/A,#N/A,FALSE,"表紙";#N/A,#N/A,FALSE,"見積一覧";#N/A,#N/A,FALSE,"生産状況";#N/A,#N/A,FALSE,"前提"}</definedName>
    <definedName name="wrn.表紙._.見積._.生産状況._.前提." localSheetId="4" hidden="1">{#N/A,#N/A,FALSE,"表紙";#N/A,#N/A,FALSE,"見積一覧";#N/A,#N/A,FALSE,"生産状況";#N/A,#N/A,FALSE,"前提"}</definedName>
    <definedName name="wrn.表紙._.見積._.生産状況._.前提." localSheetId="5" hidden="1">{#N/A,#N/A,FALSE,"表紙";#N/A,#N/A,FALSE,"見積一覧";#N/A,#N/A,FALSE,"生産状況";#N/A,#N/A,FALSE,"前提"}</definedName>
    <definedName name="wrn.表紙._.見積._.生産状況._.前提." localSheetId="6" hidden="1">{#N/A,#N/A,FALSE,"表紙";#N/A,#N/A,FALSE,"見積一覧";#N/A,#N/A,FALSE,"生産状況";#N/A,#N/A,FALSE,"前提"}</definedName>
    <definedName name="wrn.表紙._.見積._.生産状況._.前提." hidden="1">{#N/A,#N/A,FALSE,"表紙";#N/A,#N/A,FALSE,"見積一覧";#N/A,#N/A,FALSE,"生産状況";#N/A,#N/A,FALSE,"前提"}</definedName>
    <definedName name="ｗつお" localSheetId="3">#REF!</definedName>
    <definedName name="ｗつお" localSheetId="4">#REF!</definedName>
    <definedName name="ｗつお">#REF!</definedName>
    <definedName name="x" localSheetId="3">#REF!</definedName>
    <definedName name="x" localSheetId="4">#REF!</definedName>
    <definedName name="x">#REF!</definedName>
    <definedName name="ｘｄｃｆｖｇｂｈｎ" localSheetId="3">#REF!</definedName>
    <definedName name="ｘｄｃｆｖｇｂｈｎ" localSheetId="4">#REF!</definedName>
    <definedName name="ｘｄｃｆｖｇｂｈｎ">#REF!</definedName>
    <definedName name="ｘｈｋぢ" localSheetId="3">#REF!</definedName>
    <definedName name="ｘｈｋぢ" localSheetId="4">#REF!</definedName>
    <definedName name="ｘｈｋぢ">#REF!</definedName>
    <definedName name="ｙ" localSheetId="3">#REF!</definedName>
    <definedName name="ｙ" localSheetId="4">#REF!</definedName>
    <definedName name="ｙ">#REF!</definedName>
    <definedName name="YUIOIUYFGHNBDRE" localSheetId="3">#REF!</definedName>
    <definedName name="YUIOIUYFGHNBDRE" localSheetId="4">#REF!</definedName>
    <definedName name="YUIOIUYFGHNBDRE">#REF!</definedName>
    <definedName name="YUNYU" localSheetId="3">#REF!</definedName>
    <definedName name="YUNYU" localSheetId="4">#REF!</definedName>
    <definedName name="YUNYU">#REF!</definedName>
    <definedName name="Ｚ" localSheetId="0" hidden="1">{#N/A,#N/A,FALSE,"表紙";#N/A,#N/A,FALSE,"概要";#N/A,#N/A,FALSE,"価格査定調書";#N/A,#N/A,FALSE,"査定内訳書"}</definedName>
    <definedName name="Ｚ" localSheetId="2" hidden="1">{#N/A,#N/A,FALSE,"表紙";#N/A,#N/A,FALSE,"概要";#N/A,#N/A,FALSE,"価格査定調書";#N/A,#N/A,FALSE,"査定内訳書"}</definedName>
    <definedName name="Ｚ" localSheetId="4" hidden="1">{#N/A,#N/A,FALSE,"表紙";#N/A,#N/A,FALSE,"概要";#N/A,#N/A,FALSE,"価格査定調書";#N/A,#N/A,FALSE,"査定内訳書"}</definedName>
    <definedName name="Ｚ" localSheetId="5" hidden="1">{#N/A,#N/A,FALSE,"表紙";#N/A,#N/A,FALSE,"概要";#N/A,#N/A,FALSE,"価格査定調書";#N/A,#N/A,FALSE,"査定内訳書"}</definedName>
    <definedName name="Ｚ" localSheetId="6" hidden="1">{#N/A,#N/A,FALSE,"表紙";#N/A,#N/A,FALSE,"概要";#N/A,#N/A,FALSE,"価格査定調書";#N/A,#N/A,FALSE,"査定内訳書"}</definedName>
    <definedName name="Ｚ" hidden="1">{#N/A,#N/A,FALSE,"表紙";#N/A,#N/A,FALSE,"概要";#N/A,#N/A,FALSE,"価格査定調書";#N/A,#N/A,FALSE,"査定内訳書"}</definedName>
    <definedName name="ZDCGGBHJMNYUI" localSheetId="3">#REF!</definedName>
    <definedName name="ZDCGGBHJMNYUI" localSheetId="4">#REF!</definedName>
    <definedName name="ZDCGGBHJMNYUI">#REF!</definedName>
    <definedName name="ｚｄｖｈんんんんんん" localSheetId="3">#REF!</definedName>
    <definedName name="ｚｄｖｈんんんんんん" localSheetId="4">#REF!</definedName>
    <definedName name="ｚｄｖｈんんんんんん">#REF!</definedName>
    <definedName name="ZH" localSheetId="3">#REF!</definedName>
    <definedName name="ZH" localSheetId="4">#REF!</definedName>
    <definedName name="ZH">#REF!</definedName>
    <definedName name="ZI" localSheetId="3">#REF!</definedName>
    <definedName name="ZI" localSheetId="4">#REF!</definedName>
    <definedName name="ZI">#REF!</definedName>
    <definedName name="ZJ" localSheetId="3">#REF!</definedName>
    <definedName name="ZJ" localSheetId="4">#REF!</definedName>
    <definedName name="ZJ">#REF!</definedName>
    <definedName name="ZK" localSheetId="3">#REF!</definedName>
    <definedName name="ZK" localSheetId="4">#REF!</definedName>
    <definedName name="ZK">#REF!</definedName>
    <definedName name="ｚｘｃｖｂｎ" localSheetId="3">#REF!</definedName>
    <definedName name="ｚｘｃｖｂｎ" localSheetId="4">#REF!</definedName>
    <definedName name="ｚｘｃｖｂｎ">#REF!</definedName>
    <definedName name="あ" localSheetId="3">#REF!</definedName>
    <definedName name="あ" localSheetId="4">#REF!</definedName>
    <definedName name="あ">#REF!</definedName>
    <definedName name="あｓ" localSheetId="3">#REF!</definedName>
    <definedName name="あｓ" localSheetId="4">#REF!</definedName>
    <definedName name="あｓ">#REF!</definedName>
    <definedName name="ああああああ" localSheetId="3">#REF!</definedName>
    <definedName name="ああああああ" localSheetId="4">#REF!</definedName>
    <definedName name="ああああああ">#REF!</definedName>
    <definedName name="あいあいあいあいあいあいあいあいあいあいあいあい" localSheetId="3">#REF!</definedName>
    <definedName name="あいあいあいあいあいあいあいあいあいあいあいあい" localSheetId="4">#REF!</definedName>
    <definedName name="あいあいあいあいあいあいあいあいあいあいあいあい">#REF!</definedName>
    <definedName name="あいあいあいあいあいあいあいいあ" localSheetId="3">#REF!</definedName>
    <definedName name="あいあいあいあいあいあいあいいあ" localSheetId="4">#REF!</definedName>
    <definedName name="あいあいあいあいあいあいあいいあ">#REF!</definedName>
    <definedName name="ｱﾄｼｮﾘ">#N/A</definedName>
    <definedName name="あほ" localSheetId="3">[20]雑費内訳!#REF!</definedName>
    <definedName name="あほ" localSheetId="4">[20]雑費内訳!#REF!</definedName>
    <definedName name="あほ">[20]雑費内訳!#REF!</definedName>
    <definedName name="い" localSheetId="3">#REF!</definedName>
    <definedName name="い" localSheetId="4">#REF!</definedName>
    <definedName name="い">#REF!</definedName>
    <definedName name="ｲﾄﾞｳ">#N/A</definedName>
    <definedName name="ｲﾄﾞｳ1">#N/A</definedName>
    <definedName name="う" localSheetId="3">#REF!</definedName>
    <definedName name="う" localSheetId="4">#REF!</definedName>
    <definedName name="う">#REF!</definedName>
    <definedName name="うぃおｐ" localSheetId="3">#REF!</definedName>
    <definedName name="うぃおｐ" localSheetId="4">#REF!</definedName>
    <definedName name="うぃおｐ">#REF!</definedName>
    <definedName name="うぇ" localSheetId="3">#REF!</definedName>
    <definedName name="うぇ" localSheetId="4">#REF!</definedName>
    <definedName name="うぇ">#REF!</definedName>
    <definedName name="ウエス" localSheetId="3">#REF!</definedName>
    <definedName name="ウエス" localSheetId="4">#REF!</definedName>
    <definedName name="ウエス">#REF!</definedName>
    <definedName name="え" localSheetId="3">#REF!</definedName>
    <definedName name="え" localSheetId="4">#REF!</definedName>
    <definedName name="え">#REF!</definedName>
    <definedName name="えｄｆｇｔ" localSheetId="3">#REF!</definedName>
    <definedName name="えｄｆｇｔ" localSheetId="4">#REF!</definedName>
    <definedName name="えｄｆｇｔ">#REF!</definedName>
    <definedName name="えええええええええええ" localSheetId="3">#REF!</definedName>
    <definedName name="えええええええええええ" localSheetId="4">#REF!</definedName>
    <definedName name="えええええええええええ">#REF!</definedName>
    <definedName name="えとえとえとえと" localSheetId="3">#REF!</definedName>
    <definedName name="えとえとえとえと" localSheetId="4">#REF!</definedName>
    <definedName name="えとえとえとえと">#REF!</definedName>
    <definedName name="お" localSheetId="3">#REF!</definedName>
    <definedName name="お" localSheetId="4">#REF!</definedName>
    <definedName name="お">#REF!</definedName>
    <definedName name="がががががが" localSheetId="3">#REF!</definedName>
    <definedName name="がががががが" localSheetId="4">#REF!</definedName>
    <definedName name="がががががが">#REF!</definedName>
    <definedName name="かがみ" localSheetId="3">#REF!</definedName>
    <definedName name="かがみ" localSheetId="4">#REF!</definedName>
    <definedName name="かがみ">#REF!</definedName>
    <definedName name="カタログ" localSheetId="3">#REF!</definedName>
    <definedName name="カタログ" localSheetId="4">#REF!</definedName>
    <definedName name="カタログ">#REF!</definedName>
    <definedName name="き" localSheetId="3">#REF!</definedName>
    <definedName name="き" localSheetId="4">#REF!</definedName>
    <definedName name="き">#REF!</definedName>
    <definedName name="くぇｒｔ" localSheetId="3">#REF!</definedName>
    <definedName name="くぇｒｔ" localSheetId="4">#REF!</definedName>
    <definedName name="くぇｒｔ">#REF!</definedName>
    <definedName name="ぐぐぐじじぐこじ" localSheetId="3">#REF!</definedName>
    <definedName name="ぐぐぐじじぐこじ" localSheetId="4">#REF!</definedName>
    <definedName name="ぐぐぐじじぐこじ">#REF!</definedName>
    <definedName name="クラウン" localSheetId="3">#REF!</definedName>
    <definedName name="クラウン" localSheetId="4">#REF!</definedName>
    <definedName name="クラウン">#REF!</definedName>
    <definedName name="け" localSheetId="3">[21]!Record1</definedName>
    <definedName name="け" localSheetId="4">[21]!Record1</definedName>
    <definedName name="け">[21]!Record1</definedName>
    <definedName name="ｹｲﾛ">#N/A</definedName>
    <definedName name="ｹｲﾛ1">#N/A</definedName>
    <definedName name="ｹｲﾛ2">#N/A</definedName>
    <definedName name="コクヨ" localSheetId="3">#REF!</definedName>
    <definedName name="コクヨ" localSheetId="4">#REF!</definedName>
    <definedName name="コクヨ">#REF!</definedName>
    <definedName name="ここいじここ" localSheetId="3">#REF!</definedName>
    <definedName name="ここいじここ" localSheetId="4">#REF!</definedName>
    <definedName name="ここいじここ">#REF!</definedName>
    <definedName name="ここここおこお" localSheetId="3">#REF!</definedName>
    <definedName name="ここここおこお" localSheetId="4">#REF!</definedName>
    <definedName name="ここここおこお">#REF!</definedName>
    <definedName name="ここここここ" localSheetId="3">#REF!</definedName>
    <definedName name="ここここここ" localSheetId="4">#REF!</definedName>
    <definedName name="ここここここ">#REF!</definedName>
    <definedName name="こじこじこじ" localSheetId="3">#REF!</definedName>
    <definedName name="こじこじこじ" localSheetId="4">#REF!</definedName>
    <definedName name="こじこじこじ">#REF!</definedName>
    <definedName name="さ" localSheetId="3">#REF!</definedName>
    <definedName name="さ" localSheetId="4">#REF!</definedName>
    <definedName name="さ">#REF!</definedName>
    <definedName name="ｻｸﾋｮｳ1">#N/A</definedName>
    <definedName name="ｻｸﾋｮｳ2">#N/A</definedName>
    <definedName name="ｻｸﾋｮｳ3">#N/A</definedName>
    <definedName name="し">'[22]09直材-1，2'!$A$1:$AX$36</definedName>
    <definedName name="しし">'[22]09直材-1，2'!$AZ$39:$BV$76</definedName>
    <definedName name="ししいししっししい" localSheetId="3">#REF!</definedName>
    <definedName name="ししいししっししい" localSheetId="4">#REF!</definedName>
    <definedName name="ししいししっししい">#REF!</definedName>
    <definedName name="じじづづづづ" localSheetId="3">#REF!</definedName>
    <definedName name="じじづづづづ" localSheetId="4">#REF!</definedName>
    <definedName name="じじづづづづ">#REF!</definedName>
    <definedName name="システム開発・管理作業_ＥＮ_ＳＢ工数" localSheetId="3">#REF!</definedName>
    <definedName name="システム開発・管理作業_ＥＮ_ＳＢ工数" localSheetId="4">#REF!</definedName>
    <definedName name="システム開発・管理作業_ＥＮ_ＳＢ工数">#REF!</definedName>
    <definedName name="ジャーナル" localSheetId="3">[23]通信!#REF!</definedName>
    <definedName name="ジャーナル" localSheetId="4">[23]通信!#REF!</definedName>
    <definedName name="ジャーナル">[23]通信!#REF!</definedName>
    <definedName name="す" localSheetId="3">#REF!</definedName>
    <definedName name="す" localSheetId="4">#REF!</definedName>
    <definedName name="す">#REF!</definedName>
    <definedName name="スクラップ" localSheetId="3">#REF!</definedName>
    <definedName name="スクラップ" localSheetId="4">#REF!</definedName>
    <definedName name="スクラップ">#REF!</definedName>
    <definedName name="スリッパ" localSheetId="3">#REF!</definedName>
    <definedName name="スリッパ" localSheetId="4">#REF!</definedName>
    <definedName name="スリッパ">#REF!</definedName>
    <definedName name="せせせせせせ" localSheetId="3">#REF!</definedName>
    <definedName name="せせせせせせ" localSheetId="4">#REF!</definedName>
    <definedName name="せせせせせせ">#REF!</definedName>
    <definedName name="ぜんたい" localSheetId="3">#REF!</definedName>
    <definedName name="ぜんたい" localSheetId="4">#REF!</definedName>
    <definedName name="ぜんたい">#REF!</definedName>
    <definedName name="そ" localSheetId="3">#REF!</definedName>
    <definedName name="そ" localSheetId="4">#REF!</definedName>
    <definedName name="そ">#REF!</definedName>
    <definedName name="ソ１０" localSheetId="3">[20]雑費内訳!#REF!</definedName>
    <definedName name="ソ１０" localSheetId="4">[20]雑費内訳!#REF!</definedName>
    <definedName name="ソ１０">[20]雑費内訳!#REF!</definedName>
    <definedName name="ソ８" localSheetId="3">[20]雑費内訳!#REF!</definedName>
    <definedName name="ソ８" localSheetId="4">[20]雑費内訳!#REF!</definedName>
    <definedName name="ソ８">[20]雑費内訳!#REF!</definedName>
    <definedName name="ソ９" localSheetId="3">[20]雑費内訳!#REF!</definedName>
    <definedName name="ソ９" localSheetId="4">[20]雑費内訳!#REF!</definedName>
    <definedName name="ソ９">[20]雑費内訳!#REF!</definedName>
    <definedName name="ぞうきん" localSheetId="3">#REF!</definedName>
    <definedName name="ぞうきん" localSheetId="4">#REF!</definedName>
    <definedName name="ぞうきん">#REF!</definedName>
    <definedName name="ソフトウェア作成作業_ＡＰ工数" localSheetId="3">#REF!</definedName>
    <definedName name="ソフトウェア作成作業_ＡＰ工数" localSheetId="4">#REF!</definedName>
    <definedName name="ソフトウェア作成作業_ＡＰ工数">#REF!</definedName>
    <definedName name="ソフト工数総括">#N/A</definedName>
    <definedName name="ソフト作成作業">#N/A</definedName>
    <definedName name="だ" localSheetId="3">[20]雑費内訳!#REF!</definedName>
    <definedName name="だ" localSheetId="4">[20]雑費内訳!#REF!</definedName>
    <definedName name="だ">[20]雑費内訳!#REF!</definedName>
    <definedName name="タイガー" localSheetId="3">#REF!</definedName>
    <definedName name="タイガー" localSheetId="4">#REF!</definedName>
    <definedName name="タイガー">#REF!</definedName>
    <definedName name="ち" localSheetId="3">#REF!</definedName>
    <definedName name="ち" localSheetId="4">#REF!</definedName>
    <definedName name="ち">#REF!</definedName>
    <definedName name="ちちち" localSheetId="0" hidden="1">{#N/A,#N/A,FALSE,"契約概要";#N/A,#N/A,FALSE,"総括";#N/A,#N/A,FALSE,"費目";#N/A,#N/A,FALSE,"梱包輸送"}</definedName>
    <definedName name="ちちち" localSheetId="2" hidden="1">{#N/A,#N/A,FALSE,"契約概要";#N/A,#N/A,FALSE,"総括";#N/A,#N/A,FALSE,"費目";#N/A,#N/A,FALSE,"梱包輸送"}</definedName>
    <definedName name="ちちち" localSheetId="4" hidden="1">{#N/A,#N/A,FALSE,"契約概要";#N/A,#N/A,FALSE,"総括";#N/A,#N/A,FALSE,"費目";#N/A,#N/A,FALSE,"梱包輸送"}</definedName>
    <definedName name="ちちち" localSheetId="5" hidden="1">{#N/A,#N/A,FALSE,"契約概要";#N/A,#N/A,FALSE,"総括";#N/A,#N/A,FALSE,"費目";#N/A,#N/A,FALSE,"梱包輸送"}</definedName>
    <definedName name="ちちち" localSheetId="6" hidden="1">{#N/A,#N/A,FALSE,"契約概要";#N/A,#N/A,FALSE,"総括";#N/A,#N/A,FALSE,"費目";#N/A,#N/A,FALSE,"梱包輸送"}</definedName>
    <definedName name="ちちち" hidden="1">{#N/A,#N/A,FALSE,"契約概要";#N/A,#N/A,FALSE,"総括";#N/A,#N/A,FALSE,"費目";#N/A,#N/A,FALSE,"梱包輸送"}</definedName>
    <definedName name="ちゅいお" localSheetId="3">#REF!</definedName>
    <definedName name="ちゅいお" localSheetId="4">#REF!</definedName>
    <definedName name="ちゅいお">#REF!</definedName>
    <definedName name="っっっｔ" localSheetId="3">#REF!</definedName>
    <definedName name="っっっｔ" localSheetId="4">#REF!</definedName>
    <definedName name="っっっｔ">#REF!</definedName>
    <definedName name="で" localSheetId="3">#REF!</definedName>
    <definedName name="で" localSheetId="4">#REF!</definedName>
    <definedName name="で">#REF!</definedName>
    <definedName name="データ転送" localSheetId="3">[23]通信!#REF!</definedName>
    <definedName name="データ転送" localSheetId="4">[23]通信!#REF!</definedName>
    <definedName name="データ転送">[23]通信!#REF!</definedName>
    <definedName name="テープのり" localSheetId="3">#REF!</definedName>
    <definedName name="テープのり" localSheetId="4">#REF!</definedName>
    <definedName name="テープのり">#REF!</definedName>
    <definedName name="と" localSheetId="3">#REF!</definedName>
    <definedName name="と" localSheetId="4">#REF!</definedName>
    <definedName name="と">#REF!</definedName>
    <definedName name="なし" localSheetId="3">#REF!</definedName>
    <definedName name="なし" localSheetId="4">#REF!</definedName>
    <definedName name="なし">#REF!</definedName>
    <definedName name="ﾆｯｽｳ">#N/A</definedName>
    <definedName name="にににににに" localSheetId="3">#REF!</definedName>
    <definedName name="にににににに" localSheetId="4">#REF!</definedName>
    <definedName name="にににににに">#REF!</definedName>
    <definedName name="ﾆﾝｽﾞｳ">#N/A</definedName>
    <definedName name="ネレック" localSheetId="3">'[24]0265-V'!#REF!</definedName>
    <definedName name="ネレック" localSheetId="4">'[24]0265-V'!#REF!</definedName>
    <definedName name="ネレック">'[24]0265-V'!#REF!</definedName>
    <definedName name="の">'[22]09直材-1，2'!$AZ$39:$BV$76</definedName>
    <definedName name="は" localSheetId="3">#REF!</definedName>
    <definedName name="は" localSheetId="4">#REF!</definedName>
    <definedName name="は">#REF!</definedName>
    <definedName name="ばか" localSheetId="3">[20]雑費内訳!#REF!</definedName>
    <definedName name="ばか" localSheetId="4">[20]雑費内訳!#REF!</definedName>
    <definedName name="ばか">[20]雑費内訳!#REF!</definedName>
    <definedName name="はは" localSheetId="3">#REF!</definedName>
    <definedName name="はは" localSheetId="4">#REF!</definedName>
    <definedName name="はは">#REF!</definedName>
    <definedName name="ひ">'[25]09直材-1，2'!$BA$39:$BW$89</definedName>
    <definedName name="ビデオカメラ" localSheetId="3">#REF!</definedName>
    <definedName name="ビデオカメラ" localSheetId="4">#REF!</definedName>
    <definedName name="ビデオカメラ">#REF!</definedName>
    <definedName name="ひひひひひひ" localSheetId="3">#REF!</definedName>
    <definedName name="ひひひひひひ" localSheetId="4">#REF!</definedName>
    <definedName name="ひひひひひひ">#REF!</definedName>
    <definedName name="ブック" localSheetId="3">#REF!</definedName>
    <definedName name="ブック" localSheetId="4">#REF!</definedName>
    <definedName name="ブック">#REF!</definedName>
    <definedName name="ふふくくくふふ" localSheetId="3">#REF!</definedName>
    <definedName name="ふふくくくふふ" localSheetId="4">#REF!</definedName>
    <definedName name="ふふくくくふふ">#REF!</definedName>
    <definedName name="ﾌﾞﾓﾝ">#N/A</definedName>
    <definedName name="ﾌﾞﾓﾝ1">#N/A</definedName>
    <definedName name="ﾌﾟﾛｾｽ" localSheetId="3">[23]通信!#REF!</definedName>
    <definedName name="ﾌﾟﾛｾｽ" localSheetId="4">[23]通信!#REF!</definedName>
    <definedName name="ﾌﾟﾛｾｽ">[23]通信!#REF!</definedName>
    <definedName name="へ" localSheetId="3">#REF!</definedName>
    <definedName name="へ" localSheetId="4">#REF!</definedName>
    <definedName name="へ">#REF!</definedName>
    <definedName name="ポット" localSheetId="3">#REF!</definedName>
    <definedName name="ポット" localSheetId="4">#REF!</definedName>
    <definedName name="ポット">#REF!</definedName>
    <definedName name="ポット１" localSheetId="3">#REF!</definedName>
    <definedName name="ポット１" localSheetId="4">#REF!</definedName>
    <definedName name="ポット１">#REF!</definedName>
    <definedName name="ほな" localSheetId="3">#REF!</definedName>
    <definedName name="ほな" localSheetId="4">#REF!</definedName>
    <definedName name="ほな">#REF!</definedName>
    <definedName name="ﾏｲｸﾛ" localSheetId="3">[24]納入場所別!#REF!</definedName>
    <definedName name="ﾏｲｸﾛ" localSheetId="4">[24]納入場所別!#REF!</definedName>
    <definedName name="ﾏｲｸﾛ">[24]納入場所別!#REF!</definedName>
    <definedName name="み" localSheetId="3">#REF!</definedName>
    <definedName name="み" localSheetId="4">#REF!</definedName>
    <definedName name="み">#REF!</definedName>
    <definedName name="ミツワ" localSheetId="3">#REF!</definedName>
    <definedName name="ミツワ" localSheetId="4">#REF!</definedName>
    <definedName name="ミツワ">#REF!</definedName>
    <definedName name="むむむむむむむむむむ" localSheetId="0" hidden="1">{#N/A,#N/A,FALSE,"表紙";#N/A,#N/A,FALSE,"見積一覧";#N/A,#N/A,FALSE,"生産状況";#N/A,#N/A,FALSE,"前提"}</definedName>
    <definedName name="むむむむむむむむむむ" localSheetId="2" hidden="1">{#N/A,#N/A,FALSE,"表紙";#N/A,#N/A,FALSE,"見積一覧";#N/A,#N/A,FALSE,"生産状況";#N/A,#N/A,FALSE,"前提"}</definedName>
    <definedName name="むむむむむむむむむむ" localSheetId="4" hidden="1">{#N/A,#N/A,FALSE,"表紙";#N/A,#N/A,FALSE,"見積一覧";#N/A,#N/A,FALSE,"生産状況";#N/A,#N/A,FALSE,"前提"}</definedName>
    <definedName name="むむむむむむむむむむ" localSheetId="5" hidden="1">{#N/A,#N/A,FALSE,"表紙";#N/A,#N/A,FALSE,"見積一覧";#N/A,#N/A,FALSE,"生産状況";#N/A,#N/A,FALSE,"前提"}</definedName>
    <definedName name="むむむむむむむむむむ" localSheetId="6" hidden="1">{#N/A,#N/A,FALSE,"表紙";#N/A,#N/A,FALSE,"見積一覧";#N/A,#N/A,FALSE,"生産状況";#N/A,#N/A,FALSE,"前提"}</definedName>
    <definedName name="むむむむむむむむむむ" hidden="1">{#N/A,#N/A,FALSE,"表紙";#N/A,#N/A,FALSE,"見積一覧";#N/A,#N/A,FALSE,"生産状況";#N/A,#N/A,FALSE,"前提"}</definedName>
    <definedName name="メイン分" localSheetId="3">#REF!</definedName>
    <definedName name="メイン分" localSheetId="4">#REF!</definedName>
    <definedName name="メイン分">#REF!</definedName>
    <definedName name="ﾒﾆｭｰ">#N/A</definedName>
    <definedName name="めるる" localSheetId="0" hidden="1">{#N/A,#N/A,FALSE,"契約概要";#N/A,#N/A,FALSE,"総括";#N/A,#N/A,FALSE,"費目";#N/A,#N/A,FALSE,"梱包輸送"}</definedName>
    <definedName name="めるる" localSheetId="2" hidden="1">{#N/A,#N/A,FALSE,"契約概要";#N/A,#N/A,FALSE,"総括";#N/A,#N/A,FALSE,"費目";#N/A,#N/A,FALSE,"梱包輸送"}</definedName>
    <definedName name="めるる" localSheetId="4" hidden="1">{#N/A,#N/A,FALSE,"契約概要";#N/A,#N/A,FALSE,"総括";#N/A,#N/A,FALSE,"費目";#N/A,#N/A,FALSE,"梱包輸送"}</definedName>
    <definedName name="めるる" localSheetId="5" hidden="1">{#N/A,#N/A,FALSE,"契約概要";#N/A,#N/A,FALSE,"総括";#N/A,#N/A,FALSE,"費目";#N/A,#N/A,FALSE,"梱包輸送"}</definedName>
    <definedName name="めるる" localSheetId="6"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3">#REF!</definedName>
    <definedName name="モニター" localSheetId="4">#REF!</definedName>
    <definedName name="モニター">#REF!</definedName>
    <definedName name="ゆ" localSheetId="3">#REF!</definedName>
    <definedName name="ゆ" localSheetId="4">#REF!</definedName>
    <definedName name="ゆ">#REF!</definedName>
    <definedName name="ユニットID" localSheetId="3">#REF!</definedName>
    <definedName name="ユニットID" localSheetId="4">#REF!</definedName>
    <definedName name="ユニットID">#REF!</definedName>
    <definedName name="よん" localSheetId="3">#REF!</definedName>
    <definedName name="よん" localSheetId="4">#REF!</definedName>
    <definedName name="よん">#REF!</definedName>
    <definedName name="ﾘｽﾄL" localSheetId="3">#REF!</definedName>
    <definedName name="ﾘｽﾄL" localSheetId="4">#REF!</definedName>
    <definedName name="ﾘｽﾄL">#REF!</definedName>
    <definedName name="りまららまけ" localSheetId="0" hidden="1">{#N/A,#N/A,FALSE,"契約概要";#N/A,#N/A,FALSE,"総括";#N/A,#N/A,FALSE,"費目";#N/A,#N/A,FALSE,"設計"}</definedName>
    <definedName name="りまららまけ" localSheetId="2" hidden="1">{#N/A,#N/A,FALSE,"契約概要";#N/A,#N/A,FALSE,"総括";#N/A,#N/A,FALSE,"費目";#N/A,#N/A,FALSE,"設計"}</definedName>
    <definedName name="りまららまけ" localSheetId="4" hidden="1">{#N/A,#N/A,FALSE,"契約概要";#N/A,#N/A,FALSE,"総括";#N/A,#N/A,FALSE,"費目";#N/A,#N/A,FALSE,"設計"}</definedName>
    <definedName name="りまららまけ" localSheetId="5" hidden="1">{#N/A,#N/A,FALSE,"契約概要";#N/A,#N/A,FALSE,"総括";#N/A,#N/A,FALSE,"費目";#N/A,#N/A,FALSE,"設計"}</definedName>
    <definedName name="りまららまけ" localSheetId="6" hidden="1">{#N/A,#N/A,FALSE,"契約概要";#N/A,#N/A,FALSE,"総括";#N/A,#N/A,FALSE,"費目";#N/A,#N/A,FALSE,"設計"}</definedName>
    <definedName name="りまららまけ" hidden="1">{#N/A,#N/A,FALSE,"契約概要";#N/A,#N/A,FALSE,"総括";#N/A,#N/A,FALSE,"費目";#N/A,#N/A,FALSE,"設計"}</definedName>
    <definedName name="レターケース" localSheetId="3">#REF!</definedName>
    <definedName name="レターケース" localSheetId="4">#REF!</definedName>
    <definedName name="レターケース">#REF!</definedName>
    <definedName name="れれれ">'[22]09直材-1，2'!$AZ$39:$BV$76</definedName>
    <definedName name="ﾚﾚﾚﾚﾚ" localSheetId="2">見積書内訳!ﾚﾚﾚﾚﾚ</definedName>
    <definedName name="ﾚﾚﾚﾚﾚ" localSheetId="4">参考見積書内訳!ﾚﾚﾚﾚﾚ</definedName>
    <definedName name="ﾚﾚﾚﾚﾚ" localSheetId="5">同等品申請!ﾚﾚﾚﾚﾚ</definedName>
    <definedName name="ﾚﾚﾚﾚﾚ" localSheetId="6">'同等品申請（内訳）'!ﾚﾚﾚﾚﾚ</definedName>
    <definedName name="ﾚﾚﾚﾚﾚ">[0]!ﾚﾚﾚﾚﾚ</definedName>
    <definedName name="レンッジ" localSheetId="3">#REF!</definedName>
    <definedName name="レンッジ" localSheetId="4">#REF!</definedName>
    <definedName name="レンッジ">#REF!</definedName>
    <definedName name="わ" localSheetId="3">#REF!</definedName>
    <definedName name="わ" localSheetId="4">#REF!</definedName>
    <definedName name="わ">#REF!</definedName>
    <definedName name="わわわわわわわわ" localSheetId="3">#REF!</definedName>
    <definedName name="わわわわわわわわ" localSheetId="4">#REF!</definedName>
    <definedName name="わわわわわわわわ">#REF!</definedName>
    <definedName name="んく">'[22]09直材-1，2'!$A$1:$AX$36</definedName>
    <definedName name="維持設計工数">#N/A</definedName>
    <definedName name="一位代価" localSheetId="3">#REF!</definedName>
    <definedName name="一位代価" localSheetId="4">#REF!</definedName>
    <definedName name="一位代価">#REF!</definedName>
    <definedName name="一位代価統計" localSheetId="3">#REF!</definedName>
    <definedName name="一位代価統計" localSheetId="4">#REF!</definedName>
    <definedName name="一位代価統計">#REF!</definedName>
    <definedName name="一段">#N/A</definedName>
    <definedName name="一覧表">#N/A</definedName>
    <definedName name="印刷中位置">#N/A</definedName>
    <definedName name="運賃表">[26]運賃表!$A$1:$W$32</definedName>
    <definedName name="運搬費内訳">#N/A</definedName>
    <definedName name="加工" localSheetId="0" hidden="1">{#N/A,#N/A,FALSE,"契約概要";#N/A,#N/A,FALSE,"総括";#N/A,#N/A,FALSE,"費目";#N/A,#N/A,FALSE,"加工";#N/A,#N/A,FALSE,"ＬＣ"}</definedName>
    <definedName name="加工" localSheetId="2" hidden="1">{#N/A,#N/A,FALSE,"契約概要";#N/A,#N/A,FALSE,"総括";#N/A,#N/A,FALSE,"費目";#N/A,#N/A,FALSE,"加工";#N/A,#N/A,FALSE,"ＬＣ"}</definedName>
    <definedName name="加工" localSheetId="4" hidden="1">{#N/A,#N/A,FALSE,"契約概要";#N/A,#N/A,FALSE,"総括";#N/A,#N/A,FALSE,"費目";#N/A,#N/A,FALSE,"加工";#N/A,#N/A,FALSE,"ＬＣ"}</definedName>
    <definedName name="加工" localSheetId="5" hidden="1">{#N/A,#N/A,FALSE,"契約概要";#N/A,#N/A,FALSE,"総括";#N/A,#N/A,FALSE,"費目";#N/A,#N/A,FALSE,"加工";#N/A,#N/A,FALSE,"ＬＣ"}</definedName>
    <definedName name="加工" localSheetId="6" hidden="1">{#N/A,#N/A,FALSE,"契約概要";#N/A,#N/A,FALSE,"総括";#N/A,#N/A,FALSE,"費目";#N/A,#N/A,FALSE,"加工";#N/A,#N/A,FALSE,"ＬＣ"}</definedName>
    <definedName name="加工" hidden="1">{#N/A,#N/A,FALSE,"契約概要";#N/A,#N/A,FALSE,"総括";#N/A,#N/A,FALSE,"費目";#N/A,#N/A,FALSE,"加工";#N/A,#N/A,FALSE,"ＬＣ"}</definedName>
    <definedName name="加工１" localSheetId="3">#REF!</definedName>
    <definedName name="加工１" localSheetId="4">#REF!</definedName>
    <definedName name="加工１">#REF!</definedName>
    <definedName name="加工２" localSheetId="3">[27]加工!#REF!</definedName>
    <definedName name="加工２" localSheetId="4">[27]加工!#REF!</definedName>
    <definedName name="加工２">[27]加工!#REF!</definedName>
    <definedName name="加工３" localSheetId="3">[28]加工・基本部!#REF!</definedName>
    <definedName name="加工３" localSheetId="4">[28]加工・基本部!#REF!</definedName>
    <definedName name="加工３">[28]加工・基本部!#REF!</definedName>
    <definedName name="加工工数内訳">#N/A</definedName>
    <definedName name="加工費" localSheetId="3">[18]輸入品総括表!#REF!</definedName>
    <definedName name="加工費" localSheetId="4">[18]輸入品総括表!#REF!</definedName>
    <definedName name="加工費">[18]輸入品総括表!#REF!</definedName>
    <definedName name="画面" localSheetId="3">#REF!</definedName>
    <definedName name="画面" localSheetId="4">#REF!</definedName>
    <definedName name="画面">#REF!</definedName>
    <definedName name="雅一" localSheetId="3">#REF!</definedName>
    <definedName name="雅一" localSheetId="4">#REF!</definedName>
    <definedName name="雅一">#REF!</definedName>
    <definedName name="会議用" localSheetId="3">#REF!</definedName>
    <definedName name="会議用" localSheetId="4">#REF!</definedName>
    <definedName name="会議用">#REF!</definedName>
    <definedName name="会社" localSheetId="3">#REF!</definedName>
    <definedName name="会社" localSheetId="4">#REF!</definedName>
    <definedName name="会社">#REF!</definedName>
    <definedName name="会社期" localSheetId="3">#REF!</definedName>
    <definedName name="会社期" localSheetId="4">#REF!</definedName>
    <definedName name="会社期">#REF!</definedName>
    <definedName name="会社見積" localSheetId="3">#REF!</definedName>
    <definedName name="会社見積" localSheetId="4">#REF!</definedName>
    <definedName name="会社見積">#REF!</definedName>
    <definedName name="会社見積ほか" localSheetId="3">#REF!</definedName>
    <definedName name="会社見積ほか" localSheetId="4">#REF!</definedName>
    <definedName name="会社見積ほか">#REF!</definedName>
    <definedName name="会社見積ほかＨ" localSheetId="3">#REF!</definedName>
    <definedName name="会社見積ほかＨ" localSheetId="4">#REF!</definedName>
    <definedName name="会社見積ほかＨ">#REF!</definedName>
    <definedName name="会社見積異改H" localSheetId="3">'[29](未使用)ｿﾌﾄｳｪｱ作成作業工数内訳'!#REF!</definedName>
    <definedName name="会社見積異改H" localSheetId="4">'[29](未使用)ｿﾌﾄｳｪｱ作成作業工数内訳'!#REF!</definedName>
    <definedName name="会社見積異改H">'[29](未使用)ｿﾌﾄｳｪｱ作成作業工数内訳'!#REF!</definedName>
    <definedName name="会社見積異流H" localSheetId="3">'[29](未使用)ｿﾌﾄｳｪｱ作成作業工数内訳'!#REF!</definedName>
    <definedName name="会社見積異流H" localSheetId="4">'[29](未使用)ｿﾌﾄｳｪｱ作成作業工数内訳'!#REF!</definedName>
    <definedName name="会社見積異流H">'[29](未使用)ｿﾌﾄｳｪｱ作成作業工数内訳'!#REF!</definedName>
    <definedName name="会社見積機" localSheetId="3">#REF!</definedName>
    <definedName name="会社見積機" localSheetId="4">#REF!</definedName>
    <definedName name="会社見積機">#REF!</definedName>
    <definedName name="会社見積機改H" localSheetId="3">'[29](未使用)ｿﾌﾄｳｪｱ作成作業工数内訳'!#REF!</definedName>
    <definedName name="会社見積機改H" localSheetId="4">'[29](未使用)ｿﾌﾄｳｪｱ作成作業工数内訳'!#REF!</definedName>
    <definedName name="会社見積機改H">'[29](未使用)ｿﾌﾄｳｪｱ作成作業工数内訳'!#REF!</definedName>
    <definedName name="会社見積機改S" localSheetId="3">'[29](未使用)ｿﾌﾄｳｪｱ作成作業工数内訳'!#REF!</definedName>
    <definedName name="会社見積機改S" localSheetId="4">'[29](未使用)ｿﾌﾄｳｪｱ作成作業工数内訳'!#REF!</definedName>
    <definedName name="会社見積機改S">'[29](未使用)ｿﾌﾄｳｪｱ作成作業工数内訳'!#REF!</definedName>
    <definedName name="会社見積機流2H" localSheetId="3">'[29](未使用)ｿﾌﾄｳｪｱ作成作業工数内訳'!#REF!</definedName>
    <definedName name="会社見積機流2H" localSheetId="4">'[29](未使用)ｿﾌﾄｳｪｱ作成作業工数内訳'!#REF!</definedName>
    <definedName name="会社見積機流2H">'[29](未使用)ｿﾌﾄｳｪｱ作成作業工数内訳'!#REF!</definedName>
    <definedName name="会社見積機流H" localSheetId="3">'[29](未使用)ｿﾌﾄｳｪｱ作成作業工数内訳'!#REF!</definedName>
    <definedName name="会社見積機流H" localSheetId="4">'[29](未使用)ｿﾌﾄｳｪｱ作成作業工数内訳'!#REF!</definedName>
    <definedName name="会社見積機流H">'[29](未使用)ｿﾌﾄｳｪｱ作成作業工数内訳'!#REF!</definedName>
    <definedName name="会社見積機流S" localSheetId="3">'[29](未使用)ｿﾌﾄｳｪｱ作成作業工数内訳'!#REF!</definedName>
    <definedName name="会社見積機流S" localSheetId="4">'[29](未使用)ｿﾌﾄｳｪｱ作成作業工数内訳'!#REF!</definedName>
    <definedName name="会社見積機流S">'[29](未使用)ｿﾌﾄｳｪｱ作成作業工数内訳'!#REF!</definedName>
    <definedName name="会社見積新" localSheetId="3">#REF!</definedName>
    <definedName name="会社見積新" localSheetId="4">#REF!</definedName>
    <definedName name="会社見積新">#REF!</definedName>
    <definedName name="会社見積新喜" localSheetId="3">#REF!</definedName>
    <definedName name="会社見積新喜" localSheetId="4">#REF!</definedName>
    <definedName name="会社見積新喜">#REF!</definedName>
    <definedName name="会社見積新規H" localSheetId="3">'[29](未使用)ｿﾌﾄｳｪｱ作成作業工数内訳'!#REF!</definedName>
    <definedName name="会社見積新規H" localSheetId="4">'[29](未使用)ｿﾌﾄｳｪｱ作成作業工数内訳'!#REF!</definedName>
    <definedName name="会社見積新規H">'[29](未使用)ｿﾌﾄｳｪｱ作成作業工数内訳'!#REF!</definedName>
    <definedName name="会社見積新規S" localSheetId="3">'[29](未使用)ｿﾌﾄｳｪｱ作成作業工数内訳'!#REF!</definedName>
    <definedName name="会社見積新規S" localSheetId="4">'[29](未使用)ｿﾌﾄｳｪｱ作成作業工数内訳'!#REF!</definedName>
    <definedName name="会社見積新規S">'[29](未使用)ｿﾌﾄｳｪｱ作成作業工数内訳'!#REF!</definedName>
    <definedName name="会社見積他改H" localSheetId="3">'[29](未使用)ｿﾌﾄｳｪｱ作成作業工数内訳'!#REF!</definedName>
    <definedName name="会社見積他改H" localSheetId="4">'[29](未使用)ｿﾌﾄｳｪｱ作成作業工数内訳'!#REF!</definedName>
    <definedName name="会社見積他改H">'[29](未使用)ｿﾌﾄｳｪｱ作成作業工数内訳'!#REF!</definedName>
    <definedName name="会社見積他流H" localSheetId="3">'[29](未使用)ｿﾌﾄｳｪｱ作成作業工数内訳'!#REF!</definedName>
    <definedName name="会社見積他流H" localSheetId="4">'[29](未使用)ｿﾌﾄｳｪｱ作成作業工数内訳'!#REF!</definedName>
    <definedName name="会社見積他流H">'[29](未使用)ｿﾌﾄｳｪｱ作成作業工数内訳'!#REF!</definedName>
    <definedName name="会社見直し新規S" localSheetId="3">'[29](未使用)ｿﾌﾄｳｪｱ作成作業工数内訳'!#REF!</definedName>
    <definedName name="会社見直し新規S" localSheetId="4">'[29](未使用)ｿﾌﾄｳｪｱ作成作業工数内訳'!#REF!</definedName>
    <definedName name="会社見直し新規S">'[29](未使用)ｿﾌﾄｳｪｱ作成作業工数内訳'!#REF!</definedName>
    <definedName name="会社見直機改S" localSheetId="3">'[29](未使用)ｿﾌﾄｳｪｱ作成作業工数内訳'!#REF!</definedName>
    <definedName name="会社見直機改S" localSheetId="4">'[29](未使用)ｿﾌﾄｳｪｱ作成作業工数内訳'!#REF!</definedName>
    <definedName name="会社見直機改S">'[29](未使用)ｿﾌﾄｳｪｱ作成作業工数内訳'!#REF!</definedName>
    <definedName name="会社見直機流S" localSheetId="3">'[29](未使用)ｿﾌﾄｳｪｱ作成作業工数内訳'!#REF!</definedName>
    <definedName name="会社見直機流S" localSheetId="4">'[29](未使用)ｿﾌﾄｳｪｱ作成作業工数内訳'!#REF!</definedName>
    <definedName name="会社見直機流S">'[29](未使用)ｿﾌﾄｳｪｱ作成作業工数内訳'!#REF!</definedName>
    <definedName name="回ＳＹあ" localSheetId="3">#REF!</definedName>
    <definedName name="回ＳＹあ" localSheetId="4">#REF!</definedName>
    <definedName name="回ＳＹあ">#REF!</definedName>
    <definedName name="回数">#N/A</definedName>
    <definedName name="確認１２３４５" localSheetId="3">#REF!</definedName>
    <definedName name="確認１２３４５" localSheetId="4">#REF!</definedName>
    <definedName name="確認１２３４５">#REF!</definedName>
    <definedName name="確認２３４５" localSheetId="3">#REF!</definedName>
    <definedName name="確認２３４５" localSheetId="4">#REF!</definedName>
    <definedName name="確認２３４５">#REF!</definedName>
    <definedName name="確認者" localSheetId="3">#REF!</definedName>
    <definedName name="確認者" localSheetId="4">#REF!</definedName>
    <definedName name="確認者">#REF!</definedName>
    <definedName name="確認者２" localSheetId="3">#REF!</definedName>
    <definedName name="確認者２" localSheetId="4">#REF!</definedName>
    <definedName name="確認者２">#REF!</definedName>
    <definedName name="確認書" localSheetId="3">#REF!</definedName>
    <definedName name="確認書" localSheetId="4">#REF!</definedName>
    <definedName name="確認書">#REF!</definedName>
    <definedName name="確認書１" localSheetId="3">#REF!</definedName>
    <definedName name="確認書１" localSheetId="4">#REF!</definedName>
    <definedName name="確認書１">#REF!</definedName>
    <definedName name="確認証" localSheetId="3">#REF!</definedName>
    <definedName name="確認証" localSheetId="4">#REF!</definedName>
    <definedName name="確認証">#REF!</definedName>
    <definedName name="官提出資料作成">#N/A</definedName>
    <definedName name="監査" localSheetId="0" hidden="1">{#N/A,#N/A,FALSE,"契約概要";#N/A,#N/A,FALSE,"総括";#N/A,#N/A,FALSE,"費目";#N/A,#N/A,FALSE,"梱包輸送"}</definedName>
    <definedName name="監査" localSheetId="2" hidden="1">{#N/A,#N/A,FALSE,"契約概要";#N/A,#N/A,FALSE,"総括";#N/A,#N/A,FALSE,"費目";#N/A,#N/A,FALSE,"梱包輸送"}</definedName>
    <definedName name="監査" localSheetId="4" hidden="1">{#N/A,#N/A,FALSE,"契約概要";#N/A,#N/A,FALSE,"総括";#N/A,#N/A,FALSE,"費目";#N/A,#N/A,FALSE,"梱包輸送"}</definedName>
    <definedName name="監査" localSheetId="5" hidden="1">{#N/A,#N/A,FALSE,"契約概要";#N/A,#N/A,FALSE,"総括";#N/A,#N/A,FALSE,"費目";#N/A,#N/A,FALSE,"梱包輸送"}</definedName>
    <definedName name="監査" localSheetId="6" hidden="1">{#N/A,#N/A,FALSE,"契約概要";#N/A,#N/A,FALSE,"総括";#N/A,#N/A,FALSE,"費目";#N/A,#N/A,FALSE,"梱包輸送"}</definedName>
    <definedName name="監査" hidden="1">{#N/A,#N/A,FALSE,"契約概要";#N/A,#N/A,FALSE,"総括";#N/A,#N/A,FALSE,"費目";#N/A,#N/A,FALSE,"梱包輸送"}</definedName>
    <definedName name="監査協議" localSheetId="0" hidden="1">{#N/A,#N/A,FALSE,"表紙";#N/A,#N/A,FALSE,"概要";#N/A,#N/A,FALSE,"価格査定調書";#N/A,#N/A,FALSE,"査定内訳書"}</definedName>
    <definedName name="監査協議" localSheetId="2" hidden="1">{#N/A,#N/A,FALSE,"表紙";#N/A,#N/A,FALSE,"概要";#N/A,#N/A,FALSE,"価格査定調書";#N/A,#N/A,FALSE,"査定内訳書"}</definedName>
    <definedName name="監査協議" localSheetId="4" hidden="1">{#N/A,#N/A,FALSE,"表紙";#N/A,#N/A,FALSE,"概要";#N/A,#N/A,FALSE,"価格査定調書";#N/A,#N/A,FALSE,"査定内訳書"}</definedName>
    <definedName name="監査協議" localSheetId="5" hidden="1">{#N/A,#N/A,FALSE,"表紙";#N/A,#N/A,FALSE,"概要";#N/A,#N/A,FALSE,"価格査定調書";#N/A,#N/A,FALSE,"査定内訳書"}</definedName>
    <definedName name="監査協議" localSheetId="6"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3">#REF!</definedName>
    <definedName name="基本プロセス" localSheetId="4">#REF!</definedName>
    <definedName name="基本プロセス">#REF!</definedName>
    <definedName name="基本条項" localSheetId="3">#REF!</definedName>
    <definedName name="基本条項" localSheetId="4">#REF!</definedName>
    <definedName name="基本条項">#REF!</definedName>
    <definedName name="基本設計">#N/A</definedName>
    <definedName name="希望小売価格列" localSheetId="3">#REF!</definedName>
    <definedName name="希望小売価格列" localSheetId="4">#REF!</definedName>
    <definedName name="希望小売価格列">#REF!</definedName>
    <definedName name="機械工場初" localSheetId="3">[30]艦上画像計算!#REF!</definedName>
    <definedName name="機械工場初" localSheetId="4">[30]艦上画像計算!#REF!</definedName>
    <definedName name="機械工場初">[30]艦上画像計算!#REF!</definedName>
    <definedName name="規格列" localSheetId="3">#REF!</definedName>
    <definedName name="規格列" localSheetId="4">#REF!</definedName>
    <definedName name="規格列">#REF!</definedName>
    <definedName name="規模査定率" localSheetId="3">'[29](未使用)ｿﾌﾄｳｪｱ作成作業工数内訳'!#REF!</definedName>
    <definedName name="規模査定率" localSheetId="4">'[29](未使用)ｿﾌﾄｳｪｱ作成作業工数内訳'!#REF!</definedName>
    <definedName name="規模査定率">'[29](未使用)ｿﾌﾄｳｪｱ作成作業工数内訳'!#REF!</definedName>
    <definedName name="貴子" localSheetId="3">#REF!</definedName>
    <definedName name="貴子" localSheetId="4">#REF!</definedName>
    <definedName name="貴子">#REF!</definedName>
    <definedName name="技術確認">#N/A</definedName>
    <definedName name="技術審査">#N/A</definedName>
    <definedName name="擬" localSheetId="3">#REF!</definedName>
    <definedName name="擬" localSheetId="4">#REF!</definedName>
    <definedName name="擬">#REF!</definedName>
    <definedName name="距離表">[26]距離表!$B$2:$C$194</definedName>
    <definedName name="業務管理">#N/A</definedName>
    <definedName name="九段">#N/A</definedName>
    <definedName name="空調かがみ" localSheetId="3">#REF!</definedName>
    <definedName name="空調かがみ" localSheetId="4">#REF!</definedName>
    <definedName name="空調かがみ">#REF!</definedName>
    <definedName name="空調内訳" localSheetId="3">#REF!</definedName>
    <definedName name="空調内訳" localSheetId="4">#REF!</definedName>
    <definedName name="空調内訳">#REF!</definedName>
    <definedName name="空冷コード" localSheetId="3">#REF!</definedName>
    <definedName name="空冷コード" localSheetId="4">#REF!</definedName>
    <definedName name="空冷コード">#REF!</definedName>
    <definedName name="型式管理">#N/A</definedName>
    <definedName name="契約概要" localSheetId="2">見積書内訳!契約概要</definedName>
    <definedName name="契約概要" localSheetId="4">参考見積書内訳!契約概要</definedName>
    <definedName name="契約概要" localSheetId="5">同等品申請!契約概要</definedName>
    <definedName name="契約概要" localSheetId="6">'同等品申請（内訳）'!契約概要</definedName>
    <definedName name="契約概要">[0]!契約概要</definedName>
    <definedName name="契約期間列" localSheetId="3">#REF!</definedName>
    <definedName name="契約期間列" localSheetId="4">#REF!</definedName>
    <definedName name="契約期間列">#REF!</definedName>
    <definedName name="契約保証金" localSheetId="3">#REF!</definedName>
    <definedName name="契約保証金" localSheetId="4">#REF!</definedName>
    <definedName name="契約保証金">#REF!</definedName>
    <definedName name="経費試算" localSheetId="3">#REF!</definedName>
    <definedName name="経費試算" localSheetId="4">#REF!</definedName>
    <definedName name="経費試算">#REF!</definedName>
    <definedName name="経路">#N/A</definedName>
    <definedName name="計算価格内訳" localSheetId="3">#REF!</definedName>
    <definedName name="計算価格内訳" localSheetId="4">#REF!</definedName>
    <definedName name="計算価格内訳">#REF!</definedName>
    <definedName name="計算機使用料">#N/A</definedName>
    <definedName name="計算工数計" localSheetId="3">#REF!</definedName>
    <definedName name="計算工数計" localSheetId="4">#REF!</definedName>
    <definedName name="計算工数計">#REF!</definedName>
    <definedName name="月間検体数列" localSheetId="3">#REF!</definedName>
    <definedName name="月間検体数列" localSheetId="4">#REF!</definedName>
    <definedName name="月間検体数列">#REF!</definedName>
    <definedName name="件" localSheetId="3">#REF!</definedName>
    <definedName name="件" localSheetId="4">#REF!</definedName>
    <definedName name="件">#REF!</definedName>
    <definedName name="検査" localSheetId="3">#REF!</definedName>
    <definedName name="検査" localSheetId="4">#REF!</definedName>
    <definedName name="検査">#REF!</definedName>
    <definedName name="検査１" localSheetId="3">#REF!</definedName>
    <definedName name="検査１" localSheetId="4">#REF!</definedName>
    <definedName name="検査１">#REF!</definedName>
    <definedName name="検査官" localSheetId="3">#REF!</definedName>
    <definedName name="検査官" localSheetId="4">#REF!</definedName>
    <definedName name="検査官">#REF!</definedName>
    <definedName name="検査官２" localSheetId="3">#REF!</definedName>
    <definedName name="検査官２" localSheetId="4">#REF!</definedName>
    <definedName name="検査官２">#REF!</definedName>
    <definedName name="検査官B" localSheetId="3">#REF!</definedName>
    <definedName name="検査官B" localSheetId="4">#REF!</definedName>
    <definedName name="検査官B">#REF!</definedName>
    <definedName name="検査費">#N/A</definedName>
    <definedName name="見積もり" localSheetId="3">#REF!</definedName>
    <definedName name="見積もり" localSheetId="4">#REF!</definedName>
    <definedName name="見積もり">#REF!</definedName>
    <definedName name="見積工数計" localSheetId="3">#REF!</definedName>
    <definedName name="見積工数計" localSheetId="4">#REF!</definedName>
    <definedName name="見積工数計">#REF!</definedName>
    <definedName name="原価総括" localSheetId="3">[18]輸入品総括表!#REF!</definedName>
    <definedName name="原価総括" localSheetId="4">[18]輸入品総括表!#REF!</definedName>
    <definedName name="原価総括">[18]輸入品総括表!#REF!</definedName>
    <definedName name="五段">#N/A</definedName>
    <definedName name="御見積書" localSheetId="3">#REF!</definedName>
    <definedName name="御見積書" localSheetId="4">#REF!</definedName>
    <definedName name="御見積書">#REF!</definedName>
    <definedName name="口" localSheetId="3">#REF!</definedName>
    <definedName name="口" localSheetId="4">#REF!</definedName>
    <definedName name="口">#REF!</definedName>
    <definedName name="工１０" localSheetId="3">[20]雑費内訳!#REF!</definedName>
    <definedName name="工１０" localSheetId="4">[20]雑費内訳!#REF!</definedName>
    <definedName name="工１０">[20]雑費内訳!#REF!</definedName>
    <definedName name="工８" localSheetId="3">[20]雑費内訳!#REF!</definedName>
    <definedName name="工８" localSheetId="4">[20]雑費内訳!#REF!</definedName>
    <definedName name="工８">[20]雑費内訳!#REF!</definedName>
    <definedName name="工９" localSheetId="3">[20]雑費内訳!#REF!</definedName>
    <definedName name="工９" localSheetId="4">[20]雑費内訳!#REF!</definedName>
    <definedName name="工９">[20]雑費内訳!#REF!</definedName>
    <definedName name="工場原価列" localSheetId="3">#REF!</definedName>
    <definedName name="工場原価列" localSheetId="4">#REF!</definedName>
    <definedName name="工場原価列">#REF!</definedName>
    <definedName name="工数グラフ" localSheetId="0" hidden="1">{#N/A,#N/A,FALSE,"加工工数";#N/A,#N/A,FALSE,"設計工数";#N/A,#N/A,FALSE,"検査工数"}</definedName>
    <definedName name="工数グラフ" localSheetId="2" hidden="1">{#N/A,#N/A,FALSE,"加工工数";#N/A,#N/A,FALSE,"設計工数";#N/A,#N/A,FALSE,"検査工数"}</definedName>
    <definedName name="工数グラフ" localSheetId="4" hidden="1">{#N/A,#N/A,FALSE,"加工工数";#N/A,#N/A,FALSE,"設計工数";#N/A,#N/A,FALSE,"検査工数"}</definedName>
    <definedName name="工数グラフ" localSheetId="5" hidden="1">{#N/A,#N/A,FALSE,"加工工数";#N/A,#N/A,FALSE,"設計工数";#N/A,#N/A,FALSE,"検査工数"}</definedName>
    <definedName name="工数グラフ" localSheetId="6" hidden="1">{#N/A,#N/A,FALSE,"加工工数";#N/A,#N/A,FALSE,"設計工数";#N/A,#N/A,FALSE,"検査工数"}</definedName>
    <definedName name="工数グラフ" hidden="1">{#N/A,#N/A,FALSE,"加工工数";#N/A,#N/A,FALSE,"設計工数";#N/A,#N/A,FALSE,"検査工数"}</definedName>
    <definedName name="航空" localSheetId="3">[12]入力!#REF!</definedName>
    <definedName name="航空" localSheetId="4">[12]入力!#REF!</definedName>
    <definedName name="航空">[12]入力!#REF!</definedName>
    <definedName name="航空券" localSheetId="3">#REF!</definedName>
    <definedName name="航空券" localSheetId="4">#REF!</definedName>
    <definedName name="航空券">#REF!</definedName>
    <definedName name="行" localSheetId="3">#REF!</definedName>
    <definedName name="行" localSheetId="4">#REF!</definedName>
    <definedName name="行">#REF!</definedName>
    <definedName name="行先">#N/A</definedName>
    <definedName name="項目_1" localSheetId="3">#REF!</definedName>
    <definedName name="項目_1" localSheetId="4">#REF!</definedName>
    <definedName name="項目_1">#REF!</definedName>
    <definedName name="項目_10" localSheetId="3">[31]算定要領!#REF!</definedName>
    <definedName name="項目_10" localSheetId="4">[31]算定要領!#REF!</definedName>
    <definedName name="項目_10">[31]算定要領!#REF!</definedName>
    <definedName name="項目_11" localSheetId="3">[31]算定要領!#REF!</definedName>
    <definedName name="項目_11" localSheetId="4">[31]算定要領!#REF!</definedName>
    <definedName name="項目_11">[31]算定要領!#REF!</definedName>
    <definedName name="項目_12" localSheetId="3">[31]算定要領!#REF!</definedName>
    <definedName name="項目_12" localSheetId="4">[31]算定要領!#REF!</definedName>
    <definedName name="項目_12">[31]算定要領!#REF!</definedName>
    <definedName name="項目_13" localSheetId="3">#REF!</definedName>
    <definedName name="項目_13" localSheetId="4">#REF!</definedName>
    <definedName name="項目_13">#REF!</definedName>
    <definedName name="項目_16" localSheetId="3">#REF!</definedName>
    <definedName name="項目_16" localSheetId="4">#REF!</definedName>
    <definedName name="項目_16">#REF!</definedName>
    <definedName name="項目_17" localSheetId="3">#REF!</definedName>
    <definedName name="項目_17" localSheetId="4">#REF!</definedName>
    <definedName name="項目_17">#REF!</definedName>
    <definedName name="項目_18" localSheetId="3">#REF!</definedName>
    <definedName name="項目_18" localSheetId="4">#REF!</definedName>
    <definedName name="項目_18">#REF!</definedName>
    <definedName name="項目_19" localSheetId="3">#REF!</definedName>
    <definedName name="項目_19" localSheetId="4">#REF!</definedName>
    <definedName name="項目_19">#REF!</definedName>
    <definedName name="項目_2" localSheetId="3">#REF!</definedName>
    <definedName name="項目_2" localSheetId="4">#REF!</definedName>
    <definedName name="項目_2">#REF!</definedName>
    <definedName name="項目_20" localSheetId="3">#REF!</definedName>
    <definedName name="項目_20" localSheetId="4">#REF!</definedName>
    <definedName name="項目_20">#REF!</definedName>
    <definedName name="項目_21" localSheetId="3">#REF!</definedName>
    <definedName name="項目_21" localSheetId="4">#REF!</definedName>
    <definedName name="項目_21">#REF!</definedName>
    <definedName name="項目_22" localSheetId="3">#REF!</definedName>
    <definedName name="項目_22" localSheetId="4">#REF!</definedName>
    <definedName name="項目_22">#REF!</definedName>
    <definedName name="項目_23" localSheetId="3">#REF!</definedName>
    <definedName name="項目_23" localSheetId="4">#REF!</definedName>
    <definedName name="項目_23">#REF!</definedName>
    <definedName name="項目_24" localSheetId="3">#REF!</definedName>
    <definedName name="項目_24" localSheetId="4">#REF!</definedName>
    <definedName name="項目_24">#REF!</definedName>
    <definedName name="項目_25" localSheetId="3">#REF!</definedName>
    <definedName name="項目_25" localSheetId="4">#REF!</definedName>
    <definedName name="項目_25">#REF!</definedName>
    <definedName name="項目_26" localSheetId="3">#REF!</definedName>
    <definedName name="項目_26" localSheetId="4">#REF!</definedName>
    <definedName name="項目_26">#REF!</definedName>
    <definedName name="項目_27" localSheetId="3">#REF!</definedName>
    <definedName name="項目_27" localSheetId="4">#REF!</definedName>
    <definedName name="項目_27">#REF!</definedName>
    <definedName name="項目_28" localSheetId="3">#REF!</definedName>
    <definedName name="項目_28" localSheetId="4">#REF!</definedName>
    <definedName name="項目_28">#REF!</definedName>
    <definedName name="項目_29" localSheetId="3">#REF!</definedName>
    <definedName name="項目_29" localSheetId="4">#REF!</definedName>
    <definedName name="項目_29">#REF!</definedName>
    <definedName name="項目_3" localSheetId="3">#REF!</definedName>
    <definedName name="項目_3" localSheetId="4">#REF!</definedName>
    <definedName name="項目_3">#REF!</definedName>
    <definedName name="項目_30" localSheetId="3">#REF!</definedName>
    <definedName name="項目_30" localSheetId="4">#REF!</definedName>
    <definedName name="項目_30">#REF!</definedName>
    <definedName name="項目_6" localSheetId="3">#REF!</definedName>
    <definedName name="項目_6" localSheetId="4">#REF!</definedName>
    <definedName name="項目_6">#REF!</definedName>
    <definedName name="項目_7" localSheetId="3">[31]算定要領!#REF!</definedName>
    <definedName name="項目_7" localSheetId="4">[31]算定要領!#REF!</definedName>
    <definedName name="項目_7">[31]算定要領!#REF!</definedName>
    <definedName name="項目_8" localSheetId="3">#REF!</definedName>
    <definedName name="項目_8" localSheetId="4">#REF!</definedName>
    <definedName name="項目_8">#REF!</definedName>
    <definedName name="項目_9" localSheetId="3">[31]算定要領!#REF!</definedName>
    <definedName name="項目_9" localSheetId="4">[31]算定要領!#REF!</definedName>
    <definedName name="項目_9">[31]算定要領!#REF!</definedName>
    <definedName name="項目名列" localSheetId="3">#REF!</definedName>
    <definedName name="項目名列" localSheetId="4">#REF!</definedName>
    <definedName name="項目名列">#REF!</definedName>
    <definedName name="合計行" localSheetId="3">#REF!</definedName>
    <definedName name="合計行" localSheetId="4">#REF!</definedName>
    <definedName name="合計行">#REF!</definedName>
    <definedName name="梱包輸送" localSheetId="0" hidden="1">{#N/A,#N/A,FALSE,"契約概要";#N/A,#N/A,FALSE,"総括";#N/A,#N/A,FALSE,"費目";#N/A,#N/A,FALSE,"梱包輸送"}</definedName>
    <definedName name="梱包輸送" localSheetId="2" hidden="1">{#N/A,#N/A,FALSE,"契約概要";#N/A,#N/A,FALSE,"総括";#N/A,#N/A,FALSE,"費目";#N/A,#N/A,FALSE,"梱包輸送"}</definedName>
    <definedName name="梱包輸送" localSheetId="4" hidden="1">{#N/A,#N/A,FALSE,"契約概要";#N/A,#N/A,FALSE,"総括";#N/A,#N/A,FALSE,"費目";#N/A,#N/A,FALSE,"梱包輸送"}</definedName>
    <definedName name="梱包輸送" localSheetId="5" hidden="1">{#N/A,#N/A,FALSE,"契約概要";#N/A,#N/A,FALSE,"総括";#N/A,#N/A,FALSE,"費目";#N/A,#N/A,FALSE,"梱包輸送"}</definedName>
    <definedName name="梱包輸送" localSheetId="6"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3">'[32]現義（組替）'!#REF!</definedName>
    <definedName name="最後列" localSheetId="4">'[32]現義（組替）'!#REF!</definedName>
    <definedName name="最後列">'[32]現義（組替）'!#REF!</definedName>
    <definedName name="済み通知" localSheetId="3">#REF!</definedName>
    <definedName name="済み通知" localSheetId="4">#REF!</definedName>
    <definedName name="済み通知">#REF!</definedName>
    <definedName name="材質別価格資料" localSheetId="3">#REF!</definedName>
    <definedName name="材質別価格資料" localSheetId="4">#REF!</definedName>
    <definedName name="材質別価格資料">#REF!</definedName>
    <definedName name="材料" localSheetId="3">[4]見積条件!#REF!</definedName>
    <definedName name="材料" localSheetId="4">[4]見積条件!#REF!</definedName>
    <definedName name="材料">[4]見積条件!#REF!</definedName>
    <definedName name="材料１" localSheetId="3">#REF!</definedName>
    <definedName name="材料１" localSheetId="4">#REF!</definedName>
    <definedName name="材料１">#REF!</definedName>
    <definedName name="材料２" localSheetId="3">[27]直材!#REF!</definedName>
    <definedName name="材料２" localSheetId="4">[27]直材!#REF!</definedName>
    <definedName name="材料２">[27]直材!#REF!</definedName>
    <definedName name="材料３" localSheetId="3">[28]直材・基本部!#REF!</definedName>
    <definedName name="材料３" localSheetId="4">[28]直材・基本部!#REF!</definedName>
    <definedName name="材料３">[28]直材・基本部!#REF!</definedName>
    <definedName name="材料費内訳" localSheetId="3">#REF!</definedName>
    <definedName name="材料費内訳" localSheetId="4">#REF!</definedName>
    <definedName name="材料費内訳">#REF!</definedName>
    <definedName name="作表">#N/A</definedName>
    <definedName name="雑貨" localSheetId="3">#REF!</definedName>
    <definedName name="雑貨" localSheetId="4">#REF!</definedName>
    <definedName name="雑貨">#REF!</definedName>
    <definedName name="雑貨２" localSheetId="3">#REF!</definedName>
    <definedName name="雑貨２" localSheetId="4">#REF!</definedName>
    <definedName name="雑貨２">#REF!</definedName>
    <definedName name="三段">#N/A</definedName>
    <definedName name="参加資格" localSheetId="3">#REF!</definedName>
    <definedName name="参加資格" localSheetId="4">#REF!</definedName>
    <definedName name="参加資格">#REF!</definedName>
    <definedName name="仕切価列" localSheetId="3">#REF!</definedName>
    <definedName name="仕切価列" localSheetId="4">#REF!</definedName>
    <definedName name="仕切価列">#REF!</definedName>
    <definedName name="四段">#N/A</definedName>
    <definedName name="施設リスト" localSheetId="3">#REF!</definedName>
    <definedName name="施設リスト" localSheetId="4">#REF!</definedName>
    <definedName name="施設リスト">#REF!</definedName>
    <definedName name="試薬使用量列" localSheetId="3">#REF!</definedName>
    <definedName name="試薬使用量列" localSheetId="4">#REF!</definedName>
    <definedName name="試薬使用量列">#REF!</definedName>
    <definedName name="試薬製造会社順" localSheetId="3">#REF!</definedName>
    <definedName name="試薬製造会社順" localSheetId="4">#REF!</definedName>
    <definedName name="試薬製造会社順">#REF!</definedName>
    <definedName name="資料">#N/A</definedName>
    <definedName name="資料費内訳">#N/A</definedName>
    <definedName name="事務" localSheetId="3">#REF!</definedName>
    <definedName name="事務" localSheetId="4">#REF!</definedName>
    <definedName name="事務">#REF!</definedName>
    <definedName name="事務用品" localSheetId="3">#REF!</definedName>
    <definedName name="事務用品" localSheetId="4">#REF!</definedName>
    <definedName name="事務用品">#REF!</definedName>
    <definedName name="治工具総括印刷" localSheetId="2">見積書内訳!治工具総括印刷</definedName>
    <definedName name="治工具総括印刷" localSheetId="4">参考見積書内訳!治工具総括印刷</definedName>
    <definedName name="治工具総括印刷" localSheetId="5">同等品申請!治工具総括印刷</definedName>
    <definedName name="治工具総括印刷" localSheetId="6">'同等品申請（内訳）'!治工具総括印刷</definedName>
    <definedName name="治工具総括印刷">[0]!治工具総括印刷</definedName>
    <definedName name="自衛隊" localSheetId="3">#REF!</definedName>
    <definedName name="自衛隊" localSheetId="4">#REF!</definedName>
    <definedName name="自衛隊">#REF!</definedName>
    <definedName name="自製部品構成別">#N/A</definedName>
    <definedName name="識別ｺｰﾄﾞ列" localSheetId="3">#REF!</definedName>
    <definedName name="識別ｺｰﾄﾞ列" localSheetId="4">#REF!</definedName>
    <definedName name="識別ｺｰﾄﾞ列">#REF!</definedName>
    <definedName name="七段">#N/A</definedName>
    <definedName name="実績一覧" localSheetId="0" hidden="1">{"' 仕入見積回答書'!$B$1"}</definedName>
    <definedName name="実績一覧" localSheetId="2" hidden="1">{"' 仕入見積回答書'!$B$1"}</definedName>
    <definedName name="実績一覧" localSheetId="4" hidden="1">{"' 仕入見積回答書'!$B$1"}</definedName>
    <definedName name="実績一覧" localSheetId="5" hidden="1">{"' 仕入見積回答書'!$B$1"}</definedName>
    <definedName name="実績一覧" localSheetId="6" hidden="1">{"' 仕入見積回答書'!$B$1"}</definedName>
    <definedName name="実績一覧" hidden="1">{"' 仕入見積回答書'!$B$1"}</definedName>
    <definedName name="終了処理" localSheetId="3">[23]通信!#REF!</definedName>
    <definedName name="終了処理" localSheetId="4">[23]通信!#REF!</definedName>
    <definedName name="終了処理">[23]通信!#REF!</definedName>
    <definedName name="集計表１" localSheetId="3">[16]!Record6</definedName>
    <definedName name="集計表１" localSheetId="4">[16]!Record6</definedName>
    <definedName name="集計表１">[16]!Record6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3">[23]通信!#REF!</definedName>
    <definedName name="初期処理" localSheetId="4">[23]通信!#REF!</definedName>
    <definedName name="初期処理">[23]通信!#REF!</definedName>
    <definedName name="初度設計工数">#N/A</definedName>
    <definedName name="初度内訳">#N/A</definedName>
    <definedName name="書類列" localSheetId="3">#REF!</definedName>
    <definedName name="書類列" localSheetId="4">#REF!</definedName>
    <definedName name="書類列">#REF!</definedName>
    <definedName name="商品名列" localSheetId="3">#REF!</definedName>
    <definedName name="商品名列" localSheetId="4">#REF!</definedName>
    <definedName name="商品名列">#REF!</definedName>
    <definedName name="消耗" localSheetId="3">#REF!</definedName>
    <definedName name="消耗" localSheetId="4">#REF!</definedName>
    <definedName name="消耗">#REF!</definedName>
    <definedName name="消耗品" localSheetId="3">#REF!</definedName>
    <definedName name="消耗品" localSheetId="4">#REF!</definedName>
    <definedName name="消耗品">#REF!</definedName>
    <definedName name="詳細設計">#N/A</definedName>
    <definedName name="詳細内訳">#N/A</definedName>
    <definedName name="情報">#N/A</definedName>
    <definedName name="人数">#N/A</definedName>
    <definedName name="水冷コード" localSheetId="3">#REF!</definedName>
    <definedName name="水冷コード" localSheetId="4">#REF!</definedName>
    <definedName name="水冷コード">#REF!</definedName>
    <definedName name="数量算定１" localSheetId="3">#REF!</definedName>
    <definedName name="数量算定１" localSheetId="4">#REF!</definedName>
    <definedName name="数量算定１">#REF!</definedName>
    <definedName name="数量算定内訳" localSheetId="3">#REF!</definedName>
    <definedName name="数量算定内訳" localSheetId="4">#REF!</definedName>
    <definedName name="数量算定内訳">#REF!</definedName>
    <definedName name="星" localSheetId="3">#REF!</definedName>
    <definedName name="星" localSheetId="4">#REF!</definedName>
    <definedName name="星">#REF!</definedName>
    <definedName name="星00番" localSheetId="3">#REF!</definedName>
    <definedName name="星00番" localSheetId="4">#REF!</definedName>
    <definedName name="星00番">#REF!</definedName>
    <definedName name="星１" localSheetId="3">#REF!</definedName>
    <definedName name="星１" localSheetId="4">#REF!</definedName>
    <definedName name="星１">#REF!</definedName>
    <definedName name="星２" localSheetId="3">#REF!</definedName>
    <definedName name="星２" localSheetId="4">#REF!</definedName>
    <definedName name="星２">#REF!</definedName>
    <definedName name="星２番" localSheetId="3">#REF!</definedName>
    <definedName name="星２番" localSheetId="4">#REF!</definedName>
    <definedName name="星２番">#REF!</definedName>
    <definedName name="星３番" localSheetId="3">#REF!</definedName>
    <definedName name="星３番" localSheetId="4">#REF!</definedName>
    <definedName name="星３番">#REF!</definedName>
    <definedName name="星４" localSheetId="3">#REF!</definedName>
    <definedName name="星４" localSheetId="4">#REF!</definedName>
    <definedName name="星４">#REF!</definedName>
    <definedName name="星９番" localSheetId="3">#REF!</definedName>
    <definedName name="星９番" localSheetId="4">#REF!</definedName>
    <definedName name="星９番">#REF!</definedName>
    <definedName name="星雅一" localSheetId="3">#REF!</definedName>
    <definedName name="星雅一" localSheetId="4">#REF!</definedName>
    <definedName name="星雅一">#REF!</definedName>
    <definedName name="星星" localSheetId="3">#REF!</definedName>
    <definedName name="星星" localSheetId="4">#REF!</definedName>
    <definedName name="星星">#REF!</definedName>
    <definedName name="星星星" localSheetId="3">#REF!</definedName>
    <definedName name="星星星" localSheetId="4">#REF!</definedName>
    <definedName name="星星星">#REF!</definedName>
    <definedName name="星曹長" localSheetId="3">#REF!</definedName>
    <definedName name="星曹長" localSheetId="4">#REF!</definedName>
    <definedName name="星曹長">#REF!</definedName>
    <definedName name="生活" localSheetId="3">#REF!</definedName>
    <definedName name="生活" localSheetId="4">#REF!</definedName>
    <definedName name="生活">#REF!</definedName>
    <definedName name="生産性査定率" localSheetId="3">'[29](未使用)ｿﾌﾄｳｪｱ作成作業工数内訳'!#REF!</definedName>
    <definedName name="生産性査定率" localSheetId="4">'[29](未使用)ｿﾌﾄｳｪｱ作成作業工数内訳'!#REF!</definedName>
    <definedName name="生産性査定率">'[29](未使用)ｿﾌﾄｳｪｱ作成作業工数内訳'!#REF!</definedName>
    <definedName name="製造原価列" localSheetId="3">#REF!</definedName>
    <definedName name="製造原価列" localSheetId="4">#REF!</definedName>
    <definedName name="製造原価列">#REF!</definedName>
    <definedName name="製造資料作成">#N/A</definedName>
    <definedName name="製造設計">#N/A</definedName>
    <definedName name="製造内訳">#N/A</definedName>
    <definedName name="請求内訳" localSheetId="3">#REF!</definedName>
    <definedName name="請求内訳" localSheetId="4">#REF!</definedName>
    <definedName name="請求内訳">#REF!</definedName>
    <definedName name="積算資料" localSheetId="3">#REF!</definedName>
    <definedName name="積算資料" localSheetId="4">#REF!</definedName>
    <definedName name="積算資料">#REF!</definedName>
    <definedName name="設計費">#N/A</definedName>
    <definedName name="設置台数" localSheetId="3">#REF!</definedName>
    <definedName name="設置台数" localSheetId="4">#REF!</definedName>
    <definedName name="設置台数">#REF!</definedName>
    <definedName name="専用治工具維持">#N/A</definedName>
    <definedName name="専用治工具費">#N/A</definedName>
    <definedName name="全体" localSheetId="3">#REF!</definedName>
    <definedName name="全体" localSheetId="4">#REF!</definedName>
    <definedName name="全体">#REF!</definedName>
    <definedName name="全体２">'[33]14年度　２－四期　消耗等　ＤＡＴＡ　'!$A$3:$J$340</definedName>
    <definedName name="全体工数概算経費" localSheetId="3">#REF!</definedName>
    <definedName name="全体工数概算経費" localSheetId="4">#REF!</definedName>
    <definedName name="全体工数概算経費">#REF!</definedName>
    <definedName name="粗利額" localSheetId="3">#REF!</definedName>
    <definedName name="粗利額" localSheetId="4">#REF!</definedName>
    <definedName name="粗利額">#REF!</definedName>
    <definedName name="粗利額契約計" localSheetId="3">#REF!</definedName>
    <definedName name="粗利額契約計" localSheetId="4">#REF!</definedName>
    <definedName name="粗利額契約計">#REF!</definedName>
    <definedName name="粗利額契約列" localSheetId="3">#REF!</definedName>
    <definedName name="粗利額契約列" localSheetId="4">#REF!</definedName>
    <definedName name="粗利額契約列">#REF!</definedName>
    <definedName name="粗利額計" localSheetId="3">#REF!</definedName>
    <definedName name="粗利額計" localSheetId="4">#REF!</definedName>
    <definedName name="粗利額計">#REF!</definedName>
    <definedName name="粗利額月計" localSheetId="3">#REF!</definedName>
    <definedName name="粗利額月計" localSheetId="4">#REF!</definedName>
    <definedName name="粗利額月計">#REF!</definedName>
    <definedName name="粗利額月列" localSheetId="3">#REF!</definedName>
    <definedName name="粗利額月列" localSheetId="4">#REF!</definedName>
    <definedName name="粗利額月列">#REF!</definedName>
    <definedName name="粗利額列" localSheetId="3">#REF!</definedName>
    <definedName name="粗利額列" localSheetId="4">#REF!</definedName>
    <definedName name="粗利額列">#REF!</definedName>
    <definedName name="粗利率列" localSheetId="3">#REF!</definedName>
    <definedName name="粗利率列" localSheetId="4">#REF!</definedName>
    <definedName name="粗利率列">#REF!</definedName>
    <definedName name="総括表" localSheetId="3">[24]納入場所別!#REF!</definedName>
    <definedName name="総括表" localSheetId="4">[24]納入場所別!#REF!</definedName>
    <definedName name="総括表">[24]納入場所別!#REF!</definedName>
    <definedName name="測定回数列" localSheetId="3">#REF!</definedName>
    <definedName name="測定回数列" localSheetId="4">#REF!</definedName>
    <definedName name="測定回数列">#REF!</definedName>
    <definedName name="足付" localSheetId="3">#REF!</definedName>
    <definedName name="足付" localSheetId="4">#REF!</definedName>
    <definedName name="足付">#REF!</definedName>
    <definedName name="足付空" localSheetId="3">#REF!</definedName>
    <definedName name="足付空" localSheetId="4">#REF!</definedName>
    <definedName name="足付空">#REF!</definedName>
    <definedName name="足付空計" localSheetId="3">#REF!</definedName>
    <definedName name="足付空計" localSheetId="4">#REF!</definedName>
    <definedName name="足付空計">#REF!</definedName>
    <definedName name="足付合計" localSheetId="3">#REF!</definedName>
    <definedName name="足付合計" localSheetId="4">#REF!</definedName>
    <definedName name="足付合計">#REF!</definedName>
    <definedName name="他工場製品構成">#N/A</definedName>
    <definedName name="多田" localSheetId="0" hidden="1">{#N/A,#N/A,FALSE,"表紙";#N/A,#N/A,FALSE,"見積一覧";#N/A,#N/A,FALSE,"生産状況";#N/A,#N/A,FALSE,"前提"}</definedName>
    <definedName name="多田" localSheetId="2" hidden="1">{#N/A,#N/A,FALSE,"表紙";#N/A,#N/A,FALSE,"見積一覧";#N/A,#N/A,FALSE,"生産状況";#N/A,#N/A,FALSE,"前提"}</definedName>
    <definedName name="多田" localSheetId="4" hidden="1">{#N/A,#N/A,FALSE,"表紙";#N/A,#N/A,FALSE,"見積一覧";#N/A,#N/A,FALSE,"生産状況";#N/A,#N/A,FALSE,"前提"}</definedName>
    <definedName name="多田" localSheetId="5" hidden="1">{#N/A,#N/A,FALSE,"表紙";#N/A,#N/A,FALSE,"見積一覧";#N/A,#N/A,FALSE,"生産状況";#N/A,#N/A,FALSE,"前提"}</definedName>
    <definedName name="多田" localSheetId="6" hidden="1">{#N/A,#N/A,FALSE,"表紙";#N/A,#N/A,FALSE,"見積一覧";#N/A,#N/A,FALSE,"生産状況";#N/A,#N/A,FALSE,"前提"}</definedName>
    <definedName name="多田" hidden="1">{#N/A,#N/A,FALSE,"表紙";#N/A,#N/A,FALSE,"見積一覧";#N/A,#N/A,FALSE,"生産状況";#N/A,#N/A,FALSE,"前提"}</definedName>
    <definedName name="代理店列" localSheetId="3">#REF!</definedName>
    <definedName name="代理店列" localSheetId="4">#REF!</definedName>
    <definedName name="代理店列">#REF!</definedName>
    <definedName name="単位" localSheetId="3">#REF!</definedName>
    <definedName name="単位" localSheetId="4">#REF!</definedName>
    <definedName name="単位">#REF!</definedName>
    <definedName name="単位と物品区分" localSheetId="3">#REF!</definedName>
    <definedName name="単位と物品区分" localSheetId="4">#REF!</definedName>
    <definedName name="単位と物品区分">#REF!</definedName>
    <definedName name="単価" localSheetId="3">#REF!</definedName>
    <definedName name="単価" localSheetId="4">#REF!</definedName>
    <definedName name="単価">#REF!</definedName>
    <definedName name="単価推移グラフ" localSheetId="0" hidden="1">{#N/A,#N/A,FALSE,"G(操作訓練)";#N/A,#N/A,FALSE,"G(地上操作)";#N/A,#N/A,FALSE,"G(追随・発射)";#N/A,#N/A,FALSE,"G(追随訓練)";#N/A,#N/A,FALSE,"G(簡易型)";#N/A,#N/A,FALSE,"G(MTS)";#N/A,#N/A,FALSE,"G(演習弾)";#N/A,#N/A,FALSE,"G(記録表示器)";#N/A,#N/A,FALSE,"G(充電器)"}</definedName>
    <definedName name="単価推移グラフ" localSheetId="2" hidden="1">{#N/A,#N/A,FALSE,"G(操作訓練)";#N/A,#N/A,FALSE,"G(地上操作)";#N/A,#N/A,FALSE,"G(追随・発射)";#N/A,#N/A,FALSE,"G(追随訓練)";#N/A,#N/A,FALSE,"G(簡易型)";#N/A,#N/A,FALSE,"G(MTS)";#N/A,#N/A,FALSE,"G(演習弾)";#N/A,#N/A,FALSE,"G(記録表示器)";#N/A,#N/A,FALSE,"G(充電器)"}</definedName>
    <definedName name="単価推移グラフ" localSheetId="4" hidden="1">{#N/A,#N/A,FALSE,"G(操作訓練)";#N/A,#N/A,FALSE,"G(地上操作)";#N/A,#N/A,FALSE,"G(追随・発射)";#N/A,#N/A,FALSE,"G(追随訓練)";#N/A,#N/A,FALSE,"G(簡易型)";#N/A,#N/A,FALSE,"G(MTS)";#N/A,#N/A,FALSE,"G(演習弾)";#N/A,#N/A,FALSE,"G(記録表示器)";#N/A,#N/A,FALSE,"G(充電器)"}</definedName>
    <definedName name="単価推移グラフ" localSheetId="5" hidden="1">{#N/A,#N/A,FALSE,"G(操作訓練)";#N/A,#N/A,FALSE,"G(地上操作)";#N/A,#N/A,FALSE,"G(追随・発射)";#N/A,#N/A,FALSE,"G(追随訓練)";#N/A,#N/A,FALSE,"G(簡易型)";#N/A,#N/A,FALSE,"G(MTS)";#N/A,#N/A,FALSE,"G(演習弾)";#N/A,#N/A,FALSE,"G(記録表示器)";#N/A,#N/A,FALSE,"G(充電器)"}</definedName>
    <definedName name="単価推移グラフ" localSheetId="6"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3">#REF!</definedName>
    <definedName name="値引き" localSheetId="4">#REF!</definedName>
    <definedName name="値引き">#REF!</definedName>
    <definedName name="値引額列" localSheetId="3">#REF!</definedName>
    <definedName name="値引額列" localSheetId="4">#REF!</definedName>
    <definedName name="値引額列">#REF!</definedName>
    <definedName name="値引率列" localSheetId="3">#REF!</definedName>
    <definedName name="値引率列" localSheetId="4">#REF!</definedName>
    <definedName name="値引率列">#REF!</definedName>
    <definedName name="中確一覧" localSheetId="3">[12]入力!#REF!</definedName>
    <definedName name="中確一覧" localSheetId="4">[12]入力!#REF!</definedName>
    <definedName name="中確一覧">[12]入力!#REF!</definedName>
    <definedName name="中確計算" localSheetId="3">[12]入力!#REF!</definedName>
    <definedName name="中確計算" localSheetId="4">[12]入力!#REF!</definedName>
    <definedName name="中確計算">[12]入力!#REF!</definedName>
    <definedName name="中確直経" localSheetId="3">[12]入力!#REF!</definedName>
    <definedName name="中確直経" localSheetId="4">[12]入力!#REF!</definedName>
    <definedName name="中確直経">[12]入力!#REF!</definedName>
    <definedName name="中確直材" localSheetId="3">[12]入力!#REF!</definedName>
    <definedName name="中確直材" localSheetId="4">[12]入力!#REF!</definedName>
    <definedName name="中確直材">[12]入力!#REF!</definedName>
    <definedName name="中確特割" localSheetId="3">[12]入力!#REF!</definedName>
    <definedName name="中確特割" localSheetId="4">[12]入力!#REF!</definedName>
    <definedName name="中確特割">[12]入力!#REF!</definedName>
    <definedName name="中確比較" localSheetId="3">[12]入力!#REF!</definedName>
    <definedName name="中確比較" localSheetId="4">[12]入力!#REF!</definedName>
    <definedName name="中確比較">[12]入力!#REF!</definedName>
    <definedName name="調査" localSheetId="3">#REF!</definedName>
    <definedName name="調査" localSheetId="4">#REF!</definedName>
    <definedName name="調査">#REF!</definedName>
    <definedName name="調査官" localSheetId="3">#REF!</definedName>
    <definedName name="調査官" localSheetId="4">#REF!</definedName>
    <definedName name="調査官">#REF!</definedName>
    <definedName name="調査報告書④" localSheetId="3">#REF!</definedName>
    <definedName name="調査報告書④" localSheetId="4">#REF!</definedName>
    <definedName name="調査報告書④">#REF!</definedName>
    <definedName name="調達" localSheetId="3">#REF!</definedName>
    <definedName name="調達" localSheetId="4">#REF!</definedName>
    <definedName name="調達">#REF!</definedName>
    <definedName name="調達理由書" localSheetId="3">#REF!</definedName>
    <definedName name="調達理由書" localSheetId="4">#REF!</definedName>
    <definedName name="調達理由書">#REF!</definedName>
    <definedName name="調本用経費MAP" localSheetId="3">#REF!</definedName>
    <definedName name="調本用経費MAP" localSheetId="4">#REF!</definedName>
    <definedName name="調本用経費MAP">#REF!</definedName>
    <definedName name="直径" localSheetId="0" hidden="1">{#N/A,#N/A,FALSE,"契約概要";#N/A,#N/A,FALSE,"総括";#N/A,#N/A,FALSE,"費目";#N/A,#N/A,FALSE,"設計"}</definedName>
    <definedName name="直径" localSheetId="2" hidden="1">{#N/A,#N/A,FALSE,"契約概要";#N/A,#N/A,FALSE,"総括";#N/A,#N/A,FALSE,"費目";#N/A,#N/A,FALSE,"設計"}</definedName>
    <definedName name="直径" localSheetId="4" hidden="1">{#N/A,#N/A,FALSE,"契約概要";#N/A,#N/A,FALSE,"総括";#N/A,#N/A,FALSE,"費目";#N/A,#N/A,FALSE,"設計"}</definedName>
    <definedName name="直径" localSheetId="5" hidden="1">{#N/A,#N/A,FALSE,"契約概要";#N/A,#N/A,FALSE,"総括";#N/A,#N/A,FALSE,"費目";#N/A,#N/A,FALSE,"設計"}</definedName>
    <definedName name="直径" localSheetId="6" hidden="1">{#N/A,#N/A,FALSE,"契約概要";#N/A,#N/A,FALSE,"総括";#N/A,#N/A,FALSE,"費目";#N/A,#N/A,FALSE,"設計"}</definedName>
    <definedName name="直径" hidden="1">{#N/A,#N/A,FALSE,"契約概要";#N/A,#N/A,FALSE,"総括";#N/A,#N/A,FALSE,"費目";#N/A,#N/A,FALSE,"設計"}</definedName>
    <definedName name="直材" localSheetId="0" hidden="1">{#N/A,#N/A,FALSE,"契約概要";#N/A,#N/A,FALSE,"総括";#N/A,#N/A,FALSE,"費目";#N/A,#N/A,FALSE,"直材";#N/A,#N/A,FALSE,"価格推移"}</definedName>
    <definedName name="直材" localSheetId="2" hidden="1">{#N/A,#N/A,FALSE,"契約概要";#N/A,#N/A,FALSE,"総括";#N/A,#N/A,FALSE,"費目";#N/A,#N/A,FALSE,"直材";#N/A,#N/A,FALSE,"価格推移"}</definedName>
    <definedName name="直材" localSheetId="4" hidden="1">{#N/A,#N/A,FALSE,"契約概要";#N/A,#N/A,FALSE,"総括";#N/A,#N/A,FALSE,"費目";#N/A,#N/A,FALSE,"直材";#N/A,#N/A,FALSE,"価格推移"}</definedName>
    <definedName name="直材" localSheetId="5" hidden="1">{#N/A,#N/A,FALSE,"契約概要";#N/A,#N/A,FALSE,"総括";#N/A,#N/A,FALSE,"費目";#N/A,#N/A,FALSE,"直材";#N/A,#N/A,FALSE,"価格推移"}</definedName>
    <definedName name="直材" localSheetId="6"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0" hidden="1">{#N/A,#N/A,FALSE,"直材";#N/A,#N/A,FALSE,"加工・直経"}</definedName>
    <definedName name="直材・加工・直径内訳" localSheetId="2" hidden="1">{#N/A,#N/A,FALSE,"直材";#N/A,#N/A,FALSE,"加工・直経"}</definedName>
    <definedName name="直材・加工・直径内訳" localSheetId="4" hidden="1">{#N/A,#N/A,FALSE,"直材";#N/A,#N/A,FALSE,"加工・直経"}</definedName>
    <definedName name="直材・加工・直径内訳" localSheetId="5" hidden="1">{#N/A,#N/A,FALSE,"直材";#N/A,#N/A,FALSE,"加工・直経"}</definedName>
    <definedName name="直材・加工・直径内訳" localSheetId="6" hidden="1">{#N/A,#N/A,FALSE,"直材";#N/A,#N/A,FALSE,"加工・直経"}</definedName>
    <definedName name="直材・加工・直径内訳" hidden="1">{#N/A,#N/A,FALSE,"直材";#N/A,#N/A,FALSE,"加工・直経"}</definedName>
    <definedName name="直材内訳" localSheetId="3">#REF!</definedName>
    <definedName name="直材内訳" localSheetId="4">#REF!</definedName>
    <definedName name="直材内訳">#REF!</definedName>
    <definedName name="直接経費" localSheetId="3">#REF!</definedName>
    <definedName name="直接経費" localSheetId="4">#REF!</definedName>
    <definedName name="直接経費">#REF!</definedName>
    <definedName name="直接経費総括表">#N/A</definedName>
    <definedName name="直接材料構成別">#N/A</definedName>
    <definedName name="通信" localSheetId="3">[24]納入場所別!#REF!</definedName>
    <definedName name="通信" localSheetId="4">[24]納入場所別!#REF!</definedName>
    <definedName name="通信">[24]納入場所別!#REF!</definedName>
    <definedName name="訂正" localSheetId="3">#REF!</definedName>
    <definedName name="訂正" localSheetId="4">#REF!</definedName>
    <definedName name="訂正">#REF!</definedName>
    <definedName name="伝送" localSheetId="3">[24]納入場所別!#REF!</definedName>
    <definedName name="伝送" localSheetId="4">[24]納入場所別!#REF!</definedName>
    <definedName name="伝送">[24]納入場所別!#REF!</definedName>
    <definedName name="電源装置" localSheetId="3">#REF!</definedName>
    <definedName name="電源装置" localSheetId="4">#REF!</definedName>
    <definedName name="電源装置">#REF!</definedName>
    <definedName name="電波" localSheetId="3">[24]納入場所別!#REF!</definedName>
    <definedName name="電波" localSheetId="4">[24]納入場所別!#REF!</definedName>
    <definedName name="電波">[24]納入場所別!#REF!</definedName>
    <definedName name="電波工作初" localSheetId="3">[30]艦上画像計算!#REF!</definedName>
    <definedName name="電波工作初" localSheetId="4">[30]艦上画像計算!#REF!</definedName>
    <definedName name="電波工作初">[30]艦上画像計算!#REF!</definedName>
    <definedName name="統一商品ｺｰﾄﾞ列" localSheetId="3">#REF!</definedName>
    <definedName name="統一商品ｺｰﾄﾞ列" localSheetId="4">#REF!</definedName>
    <definedName name="統一商品ｺｰﾄﾞ列">#REF!</definedName>
    <definedName name="特割" localSheetId="0" hidden="1">{#N/A,#N/A,FALSE,"特割(G)";#N/A,#N/A,FALSE,"特割 (表)"}</definedName>
    <definedName name="特割" localSheetId="2" hidden="1">{#N/A,#N/A,FALSE,"特割(G)";#N/A,#N/A,FALSE,"特割 (表)"}</definedName>
    <definedName name="特割" localSheetId="4" hidden="1">{#N/A,#N/A,FALSE,"特割(G)";#N/A,#N/A,FALSE,"特割 (表)"}</definedName>
    <definedName name="特割" localSheetId="5" hidden="1">{#N/A,#N/A,FALSE,"特割(G)";#N/A,#N/A,FALSE,"特割 (表)"}</definedName>
    <definedName name="特割" localSheetId="6" hidden="1">{#N/A,#N/A,FALSE,"特割(G)";#N/A,#N/A,FALSE,"特割 (表)"}</definedName>
    <definedName name="特割" hidden="1">{#N/A,#N/A,FALSE,"特割(G)";#N/A,#N/A,FALSE,"特割 (表)"}</definedName>
    <definedName name="特定" localSheetId="3">[24]納入場所別!#REF!</definedName>
    <definedName name="特定" localSheetId="4">[24]納入場所別!#REF!</definedName>
    <definedName name="特定">[24]納入場所別!#REF!</definedName>
    <definedName name="特定費目" localSheetId="3">[17]ﾛｲﾔﾘﾃｨ!#REF!</definedName>
    <definedName name="特定費目" localSheetId="4">[17]ﾛｲﾔﾘﾃｨ!#REF!</definedName>
    <definedName name="特定費目">[17]ﾛｲﾔﾘﾃｨ!#REF!</definedName>
    <definedName name="特費内訳" localSheetId="3">[12]入力!#REF!</definedName>
    <definedName name="特費内訳" localSheetId="4">[12]入力!#REF!</definedName>
    <definedName name="特費内訳">[12]入力!#REF!</definedName>
    <definedName name="特費比較" localSheetId="3">[12]入力!#REF!</definedName>
    <definedName name="特費比較" localSheetId="4">[12]入力!#REF!</definedName>
    <definedName name="特費比較">[12]入力!#REF!</definedName>
    <definedName name="特別費" localSheetId="3">[18]輸入品総括表!#REF!</definedName>
    <definedName name="特別費" localSheetId="4">[18]輸入品総括表!#REF!</definedName>
    <definedName name="特別費">[18]輸入品総括表!#REF!</definedName>
    <definedName name="特約条項" localSheetId="3">#REF!</definedName>
    <definedName name="特約条項" localSheetId="4">#REF!</definedName>
    <definedName name="特約条項">#REF!</definedName>
    <definedName name="内訳" localSheetId="3">#REF!</definedName>
    <definedName name="内訳" localSheetId="4">#REF!</definedName>
    <definedName name="内訳">#REF!</definedName>
    <definedName name="内訳書" localSheetId="3">#REF!</definedName>
    <definedName name="内訳書" localSheetId="4">#REF!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[34]単価表!$F$4</definedName>
    <definedName name="入札会場" localSheetId="3">#REF!</definedName>
    <definedName name="入札会場" localSheetId="4">#REF!</definedName>
    <definedName name="入札会場">#REF!</definedName>
    <definedName name="入力">[35]入力!$F$9:$K$45</definedName>
    <definedName name="納期変更" localSheetId="0" hidden="1">{#N/A,#N/A,FALSE,"加工";#N/A,#N/A,FALSE,"見積概算中確";#N/A,#N/A,FALSE,"設計"}</definedName>
    <definedName name="納期変更" localSheetId="2" hidden="1">{#N/A,#N/A,FALSE,"加工";#N/A,#N/A,FALSE,"見積概算中確";#N/A,#N/A,FALSE,"設計"}</definedName>
    <definedName name="納期変更" localSheetId="4" hidden="1">{#N/A,#N/A,FALSE,"加工";#N/A,#N/A,FALSE,"見積概算中確";#N/A,#N/A,FALSE,"設計"}</definedName>
    <definedName name="納期変更" localSheetId="5" hidden="1">{#N/A,#N/A,FALSE,"加工";#N/A,#N/A,FALSE,"見積概算中確";#N/A,#N/A,FALSE,"設計"}</definedName>
    <definedName name="納期変更" localSheetId="6" hidden="1">{#N/A,#N/A,FALSE,"加工";#N/A,#N/A,FALSE,"見積概算中確";#N/A,#N/A,FALSE,"設計"}</definedName>
    <definedName name="納期変更" hidden="1">{#N/A,#N/A,FALSE,"加工";#N/A,#N/A,FALSE,"見積概算中確";#N/A,#N/A,FALSE,"設計"}</definedName>
    <definedName name="納入価計" localSheetId="3">#REF!</definedName>
    <definedName name="納入価計" localSheetId="4">#REF!</definedName>
    <definedName name="納入価計">#REF!</definedName>
    <definedName name="納入価月計" localSheetId="3">#REF!</definedName>
    <definedName name="納入価月計" localSheetId="4">#REF!</definedName>
    <definedName name="納入価月計">#REF!</definedName>
    <definedName name="納入価月列" localSheetId="3">#REF!</definedName>
    <definedName name="納入価月列" localSheetId="4">#REF!</definedName>
    <definedName name="納入価月列">#REF!</definedName>
    <definedName name="納入価列" localSheetId="3">#REF!</definedName>
    <definedName name="納入価列" localSheetId="4">#REF!</definedName>
    <definedName name="納入価列">#REF!</definedName>
    <definedName name="納入順" localSheetId="3">#REF!</definedName>
    <definedName name="納入順" localSheetId="4">#REF!</definedName>
    <definedName name="納入順">#REF!</definedName>
    <definedName name="納入単価合計列" localSheetId="3">#REF!</definedName>
    <definedName name="納入単価合計列" localSheetId="4">#REF!</definedName>
    <definedName name="納入単価合計列">#REF!</definedName>
    <definedName name="納入単価列" localSheetId="3">#REF!</definedName>
    <definedName name="納入単価列" localSheetId="4">#REF!</definedName>
    <definedName name="納入単価列">#REF!</definedName>
    <definedName name="八段">#N/A</definedName>
    <definedName name="販売原価列" localSheetId="3">#REF!</definedName>
    <definedName name="販売原価列" localSheetId="4">#REF!</definedName>
    <definedName name="販売原価列">#REF!</definedName>
    <definedName name="比較" localSheetId="3">#REF!</definedName>
    <definedName name="比較" localSheetId="4">#REF!</definedName>
    <definedName name="比較">#REF!</definedName>
    <definedName name="比較表" localSheetId="3">#REF!</definedName>
    <definedName name="比較表" localSheetId="4">#REF!</definedName>
    <definedName name="比較表">#REF!</definedName>
    <definedName name="比率列" localSheetId="3">#REF!</definedName>
    <definedName name="比率列" localSheetId="4">#REF!</definedName>
    <definedName name="比率列">#REF!</definedName>
    <definedName name="飛管１０" localSheetId="3">[20]雑費内訳!#REF!</definedName>
    <definedName name="飛管１０" localSheetId="4">[20]雑費内訳!#REF!</definedName>
    <definedName name="飛管１０">[20]雑費内訳!#REF!</definedName>
    <definedName name="飛管８" localSheetId="3">[20]雑費内訳!#REF!</definedName>
    <definedName name="飛管８" localSheetId="4">[20]雑費内訳!#REF!</definedName>
    <definedName name="飛管８">[20]雑費内訳!#REF!</definedName>
    <definedName name="飛管９" localSheetId="3">[20]雑費内訳!#REF!</definedName>
    <definedName name="飛管９" localSheetId="4">[20]雑費内訳!#REF!</definedName>
    <definedName name="飛管９">[20]雑費内訳!#REF!</definedName>
    <definedName name="樋" localSheetId="3">#REF!</definedName>
    <definedName name="樋" localSheetId="4">#REF!</definedName>
    <definedName name="樋">#REF!</definedName>
    <definedName name="樋口" localSheetId="3">#REF!</definedName>
    <definedName name="樋口" localSheetId="4">#REF!</definedName>
    <definedName name="樋口">#REF!</definedName>
    <definedName name="標準単価計列" localSheetId="3">#REF!</definedName>
    <definedName name="標準単価計列" localSheetId="4">#REF!</definedName>
    <definedName name="標準単価計列">#REF!</definedName>
    <definedName name="標準単価列" localSheetId="3">#REF!</definedName>
    <definedName name="標準単価列" localSheetId="4">#REF!</definedName>
    <definedName name="標準単価列">#REF!</definedName>
    <definedName name="品名">[36]データベース!$A:$A</definedName>
    <definedName name="品名と物品番号">[36]データベース!$A:$B</definedName>
    <definedName name="品目名" localSheetId="3">#REF!</definedName>
    <definedName name="品目名" localSheetId="4">#REF!</definedName>
    <definedName name="品目名">#REF!</definedName>
    <definedName name="品目名と物品番号" localSheetId="3">#REF!</definedName>
    <definedName name="品目名と物品番号" localSheetId="4">#REF!</definedName>
    <definedName name="品目名と物品番号">#REF!</definedName>
    <definedName name="付帯費用">#N/A</definedName>
    <definedName name="付表０２" localSheetId="3">#REF!</definedName>
    <definedName name="付表０２" localSheetId="4">#REF!</definedName>
    <definedName name="付表０２">#REF!</definedName>
    <definedName name="付表０３" localSheetId="3">#REF!</definedName>
    <definedName name="付表０３" localSheetId="4">#REF!</definedName>
    <definedName name="付表０３">#REF!</definedName>
    <definedName name="付表０４" localSheetId="3">#REF!</definedName>
    <definedName name="付表０４" localSheetId="4">#REF!</definedName>
    <definedName name="付表０４">#REF!</definedName>
    <definedName name="付表０５" localSheetId="3">#REF!</definedName>
    <definedName name="付表０５" localSheetId="4">#REF!</definedName>
    <definedName name="付表０５">#REF!</definedName>
    <definedName name="付表０６" localSheetId="3">#REF!</definedName>
    <definedName name="付表０６" localSheetId="4">#REF!</definedName>
    <definedName name="付表０６">#REF!</definedName>
    <definedName name="付表０７" localSheetId="3">#REF!</definedName>
    <definedName name="付表０７" localSheetId="4">#REF!</definedName>
    <definedName name="付表０７">#REF!</definedName>
    <definedName name="付表０８" localSheetId="3">#REF!</definedName>
    <definedName name="付表０８" localSheetId="4">#REF!</definedName>
    <definedName name="付表０８">#REF!</definedName>
    <definedName name="付表０９" localSheetId="3">#REF!</definedName>
    <definedName name="付表０９" localSheetId="4">#REF!</definedName>
    <definedName name="付表０９">#REF!</definedName>
    <definedName name="付表１０" localSheetId="3">#REF!</definedName>
    <definedName name="付表１０" localSheetId="4">#REF!</definedName>
    <definedName name="付表１０">#REF!</definedName>
    <definedName name="付表１１" localSheetId="3">#REF!</definedName>
    <definedName name="付表１１" localSheetId="4">#REF!</definedName>
    <definedName name="付表１１">#REF!</definedName>
    <definedName name="付表１２" localSheetId="3">#REF!</definedName>
    <definedName name="付表１２" localSheetId="4">#REF!</definedName>
    <definedName name="付表１２">#REF!</definedName>
    <definedName name="付表１３" localSheetId="3">#REF!</definedName>
    <definedName name="付表１３" localSheetId="4">#REF!</definedName>
    <definedName name="付表１３">#REF!</definedName>
    <definedName name="付表１４" localSheetId="3">#REF!</definedName>
    <definedName name="付表１４" localSheetId="4">#REF!</definedName>
    <definedName name="付表１４">#REF!</definedName>
    <definedName name="付表１５" localSheetId="3">#REF!</definedName>
    <definedName name="付表１５" localSheetId="4">#REF!</definedName>
    <definedName name="付表１５">#REF!</definedName>
    <definedName name="付表１６" localSheetId="3">#REF!</definedName>
    <definedName name="付表１６" localSheetId="4">#REF!</definedName>
    <definedName name="付表１６">#REF!</definedName>
    <definedName name="付表１７" localSheetId="3">#REF!</definedName>
    <definedName name="付表１７" localSheetId="4">#REF!</definedName>
    <definedName name="付表１７">#REF!</definedName>
    <definedName name="付表１８" localSheetId="3">#REF!</definedName>
    <definedName name="付表１８" localSheetId="4">#REF!</definedName>
    <definedName name="付表１８">#REF!</definedName>
    <definedName name="付表１９" localSheetId="3">#REF!</definedName>
    <definedName name="付表１９" localSheetId="4">#REF!</definedName>
    <definedName name="付表１９">#REF!</definedName>
    <definedName name="付表２０" localSheetId="3">#REF!</definedName>
    <definedName name="付表２０" localSheetId="4">#REF!</definedName>
    <definedName name="付表２０">#REF!</definedName>
    <definedName name="付表２１" localSheetId="3">#REF!</definedName>
    <definedName name="付表２１" localSheetId="4">#REF!</definedName>
    <definedName name="付表２１">#REF!</definedName>
    <definedName name="付表２２" localSheetId="3">#REF!</definedName>
    <definedName name="付表２２" localSheetId="4">#REF!</definedName>
    <definedName name="付表２２">#REF!</definedName>
    <definedName name="付表２３" localSheetId="3">#REF!</definedName>
    <definedName name="付表２３" localSheetId="4">#REF!</definedName>
    <definedName name="付表２３">#REF!</definedName>
    <definedName name="付表２４" localSheetId="3">#REF!</definedName>
    <definedName name="付表２４" localSheetId="4">#REF!</definedName>
    <definedName name="付表２４">#REF!</definedName>
    <definedName name="付表２５" localSheetId="3">#REF!</definedName>
    <definedName name="付表２５" localSheetId="4">#REF!</definedName>
    <definedName name="付表２５">#REF!</definedName>
    <definedName name="付表２６" localSheetId="3">#REF!</definedName>
    <definedName name="付表２６" localSheetId="4">#REF!</definedName>
    <definedName name="付表２６">#REF!</definedName>
    <definedName name="付表２７" localSheetId="3">#REF!</definedName>
    <definedName name="付表２７" localSheetId="4">#REF!</definedName>
    <definedName name="付表２７">#REF!</definedName>
    <definedName name="付表２８" localSheetId="3">#REF!</definedName>
    <definedName name="付表２８" localSheetId="4">#REF!</definedName>
    <definedName name="付表２８">#REF!</definedName>
    <definedName name="付表２９" localSheetId="3">#REF!</definedName>
    <definedName name="付表２９" localSheetId="4">#REF!</definedName>
    <definedName name="付表２９">#REF!</definedName>
    <definedName name="付表３０" localSheetId="3">#REF!</definedName>
    <definedName name="付表３０" localSheetId="4">#REF!</definedName>
    <definedName name="付表３０">#REF!</definedName>
    <definedName name="付表３１" localSheetId="3">#REF!</definedName>
    <definedName name="付表３１" localSheetId="4">#REF!</definedName>
    <definedName name="付表３１">#REF!</definedName>
    <definedName name="付表３２" localSheetId="3">#REF!</definedName>
    <definedName name="付表３２" localSheetId="4">#REF!</definedName>
    <definedName name="付表３２">#REF!</definedName>
    <definedName name="付表３３" localSheetId="3">#REF!</definedName>
    <definedName name="付表３３" localSheetId="4">#REF!</definedName>
    <definedName name="付表３３">#REF!</definedName>
    <definedName name="付表３４" localSheetId="3">#REF!</definedName>
    <definedName name="付表３４" localSheetId="4">#REF!</definedName>
    <definedName name="付表３４">#REF!</definedName>
    <definedName name="付表３５" localSheetId="3">#REF!</definedName>
    <definedName name="付表３５" localSheetId="4">#REF!</definedName>
    <definedName name="付表３５">#REF!</definedName>
    <definedName name="付表３６" localSheetId="3">#REF!</definedName>
    <definedName name="付表３６" localSheetId="4">#REF!</definedName>
    <definedName name="付表３６">#REF!</definedName>
    <definedName name="付表３７" localSheetId="3">#REF!</definedName>
    <definedName name="付表３７" localSheetId="4">#REF!</definedName>
    <definedName name="付表３７">#REF!</definedName>
    <definedName name="付表３８" localSheetId="3">#REF!</definedName>
    <definedName name="付表３８" localSheetId="4">#REF!</definedName>
    <definedName name="付表３８">#REF!</definedName>
    <definedName name="付表３９" localSheetId="3">#REF!</definedName>
    <definedName name="付表３９" localSheetId="4">#REF!</definedName>
    <definedName name="付表３９">#REF!</definedName>
    <definedName name="付表４０" localSheetId="3">#REF!</definedName>
    <definedName name="付表４０" localSheetId="4">#REF!</definedName>
    <definedName name="付表４０">#REF!</definedName>
    <definedName name="付表４１" localSheetId="3">#REF!</definedName>
    <definedName name="付表４１" localSheetId="4">#REF!</definedName>
    <definedName name="付表４１">#REF!</definedName>
    <definedName name="付表４２" localSheetId="3">#REF!</definedName>
    <definedName name="付表４２" localSheetId="4">#REF!</definedName>
    <definedName name="付表４２">#REF!</definedName>
    <definedName name="付表４３" localSheetId="3">#REF!</definedName>
    <definedName name="付表４３" localSheetId="4">#REF!</definedName>
    <definedName name="付表４３">#REF!</definedName>
    <definedName name="付表４４" localSheetId="3">#REF!</definedName>
    <definedName name="付表４４" localSheetId="4">#REF!</definedName>
    <definedName name="付表４４">#REF!</definedName>
    <definedName name="付表４５" localSheetId="3">#REF!</definedName>
    <definedName name="付表４５" localSheetId="4">#REF!</definedName>
    <definedName name="付表４５">#REF!</definedName>
    <definedName name="付表４６" localSheetId="3">#REF!</definedName>
    <definedName name="付表４６" localSheetId="4">#REF!</definedName>
    <definedName name="付表４６">#REF!</definedName>
    <definedName name="付表４７" localSheetId="3">#REF!</definedName>
    <definedName name="付表４７" localSheetId="4">#REF!</definedName>
    <definedName name="付表４７">#REF!</definedName>
    <definedName name="付表４８" localSheetId="3">#REF!</definedName>
    <definedName name="付表４８" localSheetId="4">#REF!</definedName>
    <definedName name="付表４８">#REF!</definedName>
    <definedName name="付表４９" localSheetId="3">#REF!</definedName>
    <definedName name="付表４９" localSheetId="4">#REF!</definedName>
    <definedName name="付表４９">#REF!</definedName>
    <definedName name="付表５０" localSheetId="3">#REF!</definedName>
    <definedName name="付表５０" localSheetId="4">#REF!</definedName>
    <definedName name="付表５０">#REF!</definedName>
    <definedName name="付表５１" localSheetId="3">#REF!</definedName>
    <definedName name="付表５１" localSheetId="4">#REF!</definedName>
    <definedName name="付表５１">#REF!</definedName>
    <definedName name="付表５２" localSheetId="3">#REF!</definedName>
    <definedName name="付表５２" localSheetId="4">#REF!</definedName>
    <definedName name="付表５２">#REF!</definedName>
    <definedName name="付表５３" localSheetId="3">#REF!</definedName>
    <definedName name="付表５３" localSheetId="4">#REF!</definedName>
    <definedName name="付表５３">#REF!</definedName>
    <definedName name="付表５４" localSheetId="3">#REF!</definedName>
    <definedName name="付表５４" localSheetId="4">#REF!</definedName>
    <definedName name="付表５４">#REF!</definedName>
    <definedName name="付表５５" localSheetId="3">#REF!</definedName>
    <definedName name="付表５５" localSheetId="4">#REF!</definedName>
    <definedName name="付表５５">#REF!</definedName>
    <definedName name="付表５６" localSheetId="3">#REF!</definedName>
    <definedName name="付表５６" localSheetId="4">#REF!</definedName>
    <definedName name="付表５６">#REF!</definedName>
    <definedName name="付表５７" localSheetId="3">#REF!</definedName>
    <definedName name="付表５７" localSheetId="4">#REF!</definedName>
    <definedName name="付表５７">#REF!</definedName>
    <definedName name="付表５８" localSheetId="3">#REF!</definedName>
    <definedName name="付表５８" localSheetId="4">#REF!</definedName>
    <definedName name="付表５８">#REF!</definedName>
    <definedName name="付表５９" localSheetId="3">#REF!</definedName>
    <definedName name="付表５９" localSheetId="4">#REF!</definedName>
    <definedName name="付表５９">#REF!</definedName>
    <definedName name="付表６０" localSheetId="3">#REF!</definedName>
    <definedName name="付表６０" localSheetId="4">#REF!</definedName>
    <definedName name="付表６０">#REF!</definedName>
    <definedName name="付箋紙" localSheetId="3">#REF!</definedName>
    <definedName name="付箋紙" localSheetId="4">#REF!</definedName>
    <definedName name="付箋紙">#REF!</definedName>
    <definedName name="賦課" localSheetId="3">#REF!</definedName>
    <definedName name="賦課" localSheetId="4">#REF!</definedName>
    <definedName name="賦課">#REF!</definedName>
    <definedName name="武山">#N/A</definedName>
    <definedName name="部門">#N/A</definedName>
    <definedName name="福日" localSheetId="3">'[24]0265-V'!#REF!</definedName>
    <definedName name="福日" localSheetId="4">'[24]0265-V'!#REF!</definedName>
    <definedName name="福日">'[24]0265-V'!#REF!</definedName>
    <definedName name="物番と単位">[36]データベース!$B:$C</definedName>
    <definedName name="物品区分" localSheetId="3">#REF!</definedName>
    <definedName name="物品区分" localSheetId="4">#REF!</definedName>
    <definedName name="物品区分">#REF!</definedName>
    <definedName name="物品区分１" localSheetId="3">#REF!</definedName>
    <definedName name="物品区分１" localSheetId="4">#REF!</definedName>
    <definedName name="物品区分１">#REF!</definedName>
    <definedName name="物品番号" localSheetId="3">#REF!</definedName>
    <definedName name="物品番号" localSheetId="4">#REF!</definedName>
    <definedName name="物品番号">#REF!</definedName>
    <definedName name="物品番号と単位" localSheetId="3">#REF!</definedName>
    <definedName name="物品番号と単位" localSheetId="4">#REF!</definedName>
    <definedName name="物品番号と単位">#REF!</definedName>
    <definedName name="物品番号と単位と物品区分" localSheetId="3">#REF!</definedName>
    <definedName name="物品番号と単位と物品区分" localSheetId="4">#REF!</definedName>
    <definedName name="物品番号と単位と物品区分">#REF!</definedName>
    <definedName name="物品番号と物品区分" localSheetId="3">#REF!</definedName>
    <definedName name="物品番号と物品区分" localSheetId="4">#REF!</definedName>
    <definedName name="物品番号と物品区分">#REF!</definedName>
    <definedName name="分類">#N/A</definedName>
    <definedName name="変更" localSheetId="3">#REF!</definedName>
    <definedName name="変更" localSheetId="4">#REF!</definedName>
    <definedName name="変更">#REF!</definedName>
    <definedName name="本件計算異改H" localSheetId="3">'[29](未使用)ｿﾌﾄｳｪｱ作成作業工数内訳'!#REF!</definedName>
    <definedName name="本件計算異改H" localSheetId="4">'[29](未使用)ｿﾌﾄｳｪｱ作成作業工数内訳'!#REF!</definedName>
    <definedName name="本件計算異改H">'[29](未使用)ｿﾌﾄｳｪｱ作成作業工数内訳'!#REF!</definedName>
    <definedName name="本件計算異流H" localSheetId="3">'[29](未使用)ｿﾌﾄｳｪｱ作成作業工数内訳'!#REF!</definedName>
    <definedName name="本件計算異流H" localSheetId="4">'[29](未使用)ｿﾌﾄｳｪｱ作成作業工数内訳'!#REF!</definedName>
    <definedName name="本件計算異流H">'[29](未使用)ｿﾌﾄｳｪｱ作成作業工数内訳'!#REF!</definedName>
    <definedName name="本件計算機改H" localSheetId="3">'[29](未使用)ｿﾌﾄｳｪｱ作成作業工数内訳'!#REF!</definedName>
    <definedName name="本件計算機改H" localSheetId="4">'[29](未使用)ｿﾌﾄｳｪｱ作成作業工数内訳'!#REF!</definedName>
    <definedName name="本件計算機改H">'[29](未使用)ｿﾌﾄｳｪｱ作成作業工数内訳'!#REF!</definedName>
    <definedName name="本件計算機改S" localSheetId="3">'[29](未使用)ｿﾌﾄｳｪｱ作成作業工数内訳'!#REF!</definedName>
    <definedName name="本件計算機改S" localSheetId="4">'[29](未使用)ｿﾌﾄｳｪｱ作成作業工数内訳'!#REF!</definedName>
    <definedName name="本件計算機改S">'[29](未使用)ｿﾌﾄｳｪｱ作成作業工数内訳'!#REF!</definedName>
    <definedName name="本件計算機流2H" localSheetId="3">#REF!</definedName>
    <definedName name="本件計算機流2H" localSheetId="4">#REF!</definedName>
    <definedName name="本件計算機流2H">#REF!</definedName>
    <definedName name="本件計算機流H" localSheetId="3">#REF!</definedName>
    <definedName name="本件計算機流H" localSheetId="4">#REF!</definedName>
    <definedName name="本件計算機流H">#REF!</definedName>
    <definedName name="本件計算機流S" localSheetId="3">'[29](未使用)ｿﾌﾄｳｪｱ作成作業工数内訳'!#REF!</definedName>
    <definedName name="本件計算機流S" localSheetId="4">'[29](未使用)ｿﾌﾄｳｪｱ作成作業工数内訳'!#REF!</definedName>
    <definedName name="本件計算機流S">'[29](未使用)ｿﾌﾄｳｪｱ作成作業工数内訳'!#REF!</definedName>
    <definedName name="本件計算新規H" localSheetId="3">'[29](未使用)ｿﾌﾄｳｪｱ作成作業工数内訳'!#REF!</definedName>
    <definedName name="本件計算新規H" localSheetId="4">'[29](未使用)ｿﾌﾄｳｪｱ作成作業工数内訳'!#REF!</definedName>
    <definedName name="本件計算新規H">'[29](未使用)ｿﾌﾄｳｪｱ作成作業工数内訳'!#REF!</definedName>
    <definedName name="本件計算新規S" localSheetId="3">'[29](未使用)ｿﾌﾄｳｪｱ作成作業工数内訳'!#REF!</definedName>
    <definedName name="本件計算新規S" localSheetId="4">'[29](未使用)ｿﾌﾄｳｪｱ作成作業工数内訳'!#REF!</definedName>
    <definedName name="本件計算新規S">'[29](未使用)ｿﾌﾄｳｪｱ作成作業工数内訳'!#REF!</definedName>
    <definedName name="本件計算他改H" localSheetId="3">#REF!</definedName>
    <definedName name="本件計算他改H" localSheetId="4">#REF!</definedName>
    <definedName name="本件計算他改H">#REF!</definedName>
    <definedName name="本件計算他流H" localSheetId="3">'[29](未使用)ｿﾌﾄｳｪｱ作成作業工数内訳'!#REF!</definedName>
    <definedName name="本件計算他流H" localSheetId="4">'[29](未使用)ｿﾌﾄｳｪｱ作成作業工数内訳'!#REF!</definedName>
    <definedName name="本件計算他流H">'[29](未使用)ｿﾌﾄｳｪｱ作成作業工数内訳'!#REF!</definedName>
    <definedName name="本体" localSheetId="3">#REF!</definedName>
    <definedName name="本体" localSheetId="4">#REF!</definedName>
    <definedName name="本体">#REF!</definedName>
    <definedName name="本体②">'[37]０９直材'!$A$1:$AF$40</definedName>
    <definedName name="目的">#N/A</definedName>
    <definedName name="輸入材料構成別">#N/A</definedName>
    <definedName name="予" localSheetId="3">#REF!</definedName>
    <definedName name="予" localSheetId="4">#REF!</definedName>
    <definedName name="予">#REF!</definedName>
    <definedName name="予定価格調書" localSheetId="3">#REF!</definedName>
    <definedName name="予定価格調書" localSheetId="4">#REF!</definedName>
    <definedName name="予定価格調書">#REF!</definedName>
    <definedName name="予備" localSheetId="3">#REF!</definedName>
    <definedName name="予備" localSheetId="4">#REF!</definedName>
    <definedName name="予備">#REF!</definedName>
    <definedName name="予備品附属品" localSheetId="3">#REF!</definedName>
    <definedName name="予備品附属品" localSheetId="4">#REF!</definedName>
    <definedName name="予備品附属品">#REF!</definedName>
    <definedName name="要求とりまとめ" localSheetId="0" hidden="1">{#N/A,#N/A,FALSE,"加工";#N/A,#N/A,FALSE,"見積概算中確";#N/A,#N/A,FALSE,"設計"}</definedName>
    <definedName name="要求とりまとめ" localSheetId="2" hidden="1">{#N/A,#N/A,FALSE,"加工";#N/A,#N/A,FALSE,"見積概算中確";#N/A,#N/A,FALSE,"設計"}</definedName>
    <definedName name="要求とりまとめ" localSheetId="4" hidden="1">{#N/A,#N/A,FALSE,"加工";#N/A,#N/A,FALSE,"見積概算中確";#N/A,#N/A,FALSE,"設計"}</definedName>
    <definedName name="要求とりまとめ" localSheetId="5" hidden="1">{#N/A,#N/A,FALSE,"加工";#N/A,#N/A,FALSE,"見積概算中確";#N/A,#N/A,FALSE,"設計"}</definedName>
    <definedName name="要求とりまとめ" localSheetId="6" hidden="1">{#N/A,#N/A,FALSE,"加工";#N/A,#N/A,FALSE,"見積概算中確";#N/A,#N/A,FALSE,"設計"}</definedName>
    <definedName name="要求とりまとめ" hidden="1">{#N/A,#N/A,FALSE,"加工";#N/A,#N/A,FALSE,"見積概算中確";#N/A,#N/A,FALSE,"設計"}</definedName>
    <definedName name="落札" localSheetId="3">#REF!</definedName>
    <definedName name="落札" localSheetId="4">#REF!</definedName>
    <definedName name="落札">#REF!</definedName>
    <definedName name="冷却コード" localSheetId="3">#REF!</definedName>
    <definedName name="冷却コード" localSheetId="4">#REF!</definedName>
    <definedName name="冷却コード">#REF!</definedName>
    <definedName name="労務単価表">[38]労務!$B$5:$C$77</definedName>
    <definedName name="六段">#N/A</definedName>
    <definedName name="筐体" localSheetId="3">#REF!</definedName>
    <definedName name="筐体" localSheetId="4">#REF!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9" i="7" l="1"/>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120" i="7" s="1"/>
  <c r="H23" i="7"/>
  <c r="H22" i="7"/>
  <c r="H21" i="7"/>
  <c r="H20" i="7"/>
  <c r="H19" i="7"/>
  <c r="H18" i="7"/>
  <c r="H17" i="7"/>
  <c r="H16" i="7"/>
  <c r="H15" i="7"/>
  <c r="H14" i="7"/>
  <c r="H13" i="7"/>
  <c r="H12" i="7"/>
  <c r="H11" i="7"/>
  <c r="H10" i="7"/>
  <c r="H9" i="7"/>
  <c r="H8" i="7"/>
  <c r="H7" i="7"/>
  <c r="H6" i="7"/>
  <c r="H5" i="7"/>
  <c r="H4" i="7"/>
  <c r="H120" i="6" l="1"/>
  <c r="H119" i="6"/>
  <c r="H108" i="6"/>
  <c r="H5" i="6"/>
  <c r="H6" i="6"/>
  <c r="H7" i="6"/>
  <c r="H8" i="6"/>
  <c r="H9" i="6"/>
  <c r="H10" i="6"/>
  <c r="H11" i="6"/>
  <c r="H12" i="6"/>
  <c r="H13" i="6"/>
  <c r="H14" i="6"/>
  <c r="H15" i="6"/>
  <c r="H16" i="6"/>
  <c r="H17" i="6"/>
  <c r="H18" i="6"/>
  <c r="H19" i="6"/>
  <c r="H20" i="6"/>
  <c r="H21" i="6"/>
  <c r="H22" i="6"/>
  <c r="H23" i="6"/>
  <c r="H25" i="6"/>
  <c r="H26" i="6"/>
  <c r="H27" i="6"/>
  <c r="H28" i="6"/>
  <c r="H29" i="6"/>
  <c r="H30" i="6"/>
  <c r="H31" i="6"/>
  <c r="H32" i="6"/>
  <c r="H33" i="6"/>
  <c r="H34" i="6"/>
  <c r="H35" i="6"/>
  <c r="H36" i="6"/>
  <c r="H37" i="6"/>
  <c r="H38" i="6"/>
  <c r="H39" i="6"/>
  <c r="H40" i="6"/>
  <c r="H41" i="6"/>
  <c r="H42" i="6"/>
  <c r="H43" i="6"/>
  <c r="H44" i="6"/>
  <c r="H46" i="6"/>
  <c r="H47" i="6"/>
  <c r="H48" i="6"/>
  <c r="H49" i="6"/>
  <c r="H50" i="6"/>
  <c r="H51" i="6"/>
  <c r="H52" i="6"/>
  <c r="H53" i="6"/>
  <c r="H54" i="6"/>
  <c r="H55" i="6"/>
  <c r="H56" i="6"/>
  <c r="H57" i="6"/>
  <c r="H58" i="6"/>
  <c r="H59" i="6"/>
  <c r="H60" i="6"/>
  <c r="H61" i="6"/>
  <c r="H62" i="6"/>
  <c r="H63" i="6"/>
  <c r="H64" i="6"/>
  <c r="H65" i="6"/>
  <c r="H67" i="6"/>
  <c r="H68" i="6"/>
  <c r="H69" i="6"/>
  <c r="H70" i="6"/>
  <c r="H71" i="6"/>
  <c r="H72" i="6"/>
  <c r="H73" i="6"/>
  <c r="H74" i="6"/>
  <c r="H75" i="6"/>
  <c r="H76" i="6"/>
  <c r="H77" i="6"/>
  <c r="H78" i="6"/>
  <c r="H79" i="6"/>
  <c r="H80" i="6"/>
  <c r="H81" i="6"/>
  <c r="H82" i="6"/>
  <c r="H83" i="6"/>
  <c r="H84" i="6"/>
  <c r="H85" i="6"/>
  <c r="H86" i="6"/>
  <c r="H88" i="6"/>
  <c r="H89" i="6"/>
  <c r="H90" i="6"/>
  <c r="H91" i="6"/>
  <c r="H92" i="6"/>
  <c r="H93" i="6"/>
  <c r="H94" i="6"/>
  <c r="H95" i="6"/>
  <c r="H96" i="6"/>
  <c r="H97" i="6"/>
  <c r="H98" i="6"/>
  <c r="H99" i="6"/>
  <c r="H100" i="6"/>
  <c r="H101" i="6"/>
  <c r="H102" i="6"/>
  <c r="H103" i="6"/>
  <c r="H104" i="6"/>
  <c r="H105" i="6"/>
  <c r="H106" i="6"/>
  <c r="H107" i="6"/>
  <c r="H109" i="6"/>
  <c r="H110" i="6"/>
  <c r="H111" i="6"/>
  <c r="H112" i="6"/>
  <c r="H113" i="6"/>
  <c r="H114" i="6"/>
  <c r="H115" i="6"/>
  <c r="H116" i="6"/>
  <c r="H117" i="6"/>
  <c r="H118" i="6"/>
  <c r="H4" i="6"/>
  <c r="M19" i="1"/>
  <c r="B2" i="5"/>
  <c r="B32" i="4"/>
  <c r="B31" i="4"/>
  <c r="B30" i="4"/>
  <c r="D12" i="4"/>
  <c r="H23" i="3"/>
  <c r="C23" i="3"/>
  <c r="I22" i="3"/>
  <c r="E13" i="3" s="1"/>
  <c r="J4" i="3"/>
  <c r="I4" i="3"/>
  <c r="H23" i="2"/>
  <c r="C23" i="2"/>
  <c r="I22" i="2"/>
  <c r="E13" i="2" s="1"/>
  <c r="J4" i="2"/>
  <c r="I4" i="2"/>
  <c r="D26" i="1"/>
  <c r="C26" i="1"/>
  <c r="C27" i="1" s="1"/>
  <c r="C25" i="1"/>
  <c r="L19" i="1"/>
  <c r="H87" i="6" l="1"/>
  <c r="H66" i="6"/>
  <c r="H45" i="6"/>
  <c r="H24" i="6"/>
  <c r="B16" i="2" l="1"/>
  <c r="D13" i="4"/>
  <c r="B16" i="3"/>
</calcChain>
</file>

<file path=xl/sharedStrings.xml><?xml version="1.0" encoding="utf-8"?>
<sst xmlns="http://schemas.openxmlformats.org/spreadsheetml/2006/main" count="1346" uniqueCount="448">
  <si>
    <t>ＯＣ</t>
    <phoneticPr fontId="8"/>
  </si>
  <si>
    <t>←</t>
    <phoneticPr fontId="8"/>
  </si>
  <si>
    <t>数字のみ入力</t>
    <rPh sb="0" eb="2">
      <t>スウジ</t>
    </rPh>
    <rPh sb="4" eb="6">
      <t>ニュウリョク</t>
    </rPh>
    <phoneticPr fontId="8"/>
  </si>
  <si>
    <t>3-12とかで入力</t>
    <rPh sb="7" eb="9">
      <t>ニュウリョク</t>
    </rPh>
    <phoneticPr fontId="8"/>
  </si>
  <si>
    <t>防衛省情報本部におけるオープンカウンター方式による見積り依頼について</t>
    <rPh sb="0" eb="3">
      <t>ボウエイショウ</t>
    </rPh>
    <rPh sb="3" eb="5">
      <t>ジョウホウ</t>
    </rPh>
    <rPh sb="5" eb="7">
      <t>ホンブ</t>
    </rPh>
    <rPh sb="20" eb="22">
      <t>ホウシキ</t>
    </rPh>
    <rPh sb="25" eb="27">
      <t>ミツモ</t>
    </rPh>
    <rPh sb="28" eb="30">
      <t>イライ</t>
    </rPh>
    <phoneticPr fontId="13"/>
  </si>
  <si>
    <t>１　本リストは、オープンカウンター方式実施要領</t>
    <rPh sb="2" eb="3">
      <t>ホン</t>
    </rPh>
    <rPh sb="17" eb="19">
      <t>ホウシキ</t>
    </rPh>
    <rPh sb="19" eb="21">
      <t>ジッシ</t>
    </rPh>
    <rPh sb="21" eb="23">
      <t>ヨウリョウ</t>
    </rPh>
    <phoneticPr fontId="13"/>
  </si>
  <si>
    <t>　(https://www.mod.go.jp/dih/opencounterR8.4.1.pdf)に基づく手続きが必要です。</t>
    <rPh sb="51" eb="52">
      <t>モト</t>
    </rPh>
    <rPh sb="54" eb="56">
      <t>テツヅ</t>
    </rPh>
    <rPh sb="58" eb="60">
      <t>ヒツヨウ</t>
    </rPh>
    <phoneticPr fontId="13"/>
  </si>
  <si>
    <t>２　本方式は随意契約を前提とした見積依頼であり、有効な見積書を持って申し込みをした</t>
    <rPh sb="2" eb="3">
      <t>ホン</t>
    </rPh>
    <rPh sb="3" eb="5">
      <t>ホウシキ</t>
    </rPh>
    <rPh sb="6" eb="8">
      <t>ズイイ</t>
    </rPh>
    <rPh sb="8" eb="10">
      <t>ケイヤク</t>
    </rPh>
    <rPh sb="11" eb="13">
      <t>ゼンテイ</t>
    </rPh>
    <rPh sb="16" eb="18">
      <t>ミツ</t>
    </rPh>
    <rPh sb="18" eb="20">
      <t>イライ</t>
    </rPh>
    <rPh sb="24" eb="26">
      <t>ユウコウ</t>
    </rPh>
    <rPh sb="27" eb="30">
      <t>ミツモリショ</t>
    </rPh>
    <rPh sb="31" eb="32">
      <t>モ</t>
    </rPh>
    <rPh sb="34" eb="35">
      <t>モウ</t>
    </rPh>
    <rPh sb="36" eb="37">
      <t>コ</t>
    </rPh>
    <phoneticPr fontId="13"/>
  </si>
  <si>
    <t>　者のうち、予定価格の制限の範囲内で最低の価格の見積書をもって申し込みをした者を</t>
    <rPh sb="6" eb="8">
      <t>ヨテイ</t>
    </rPh>
    <rPh sb="8" eb="10">
      <t>カカク</t>
    </rPh>
    <rPh sb="11" eb="13">
      <t>セイゲン</t>
    </rPh>
    <rPh sb="14" eb="17">
      <t>ハンイナイ</t>
    </rPh>
    <rPh sb="18" eb="20">
      <t>サイテイ</t>
    </rPh>
    <rPh sb="21" eb="23">
      <t>カカク</t>
    </rPh>
    <rPh sb="24" eb="27">
      <t>ミツモリショ</t>
    </rPh>
    <rPh sb="31" eb="32">
      <t>モウ</t>
    </rPh>
    <rPh sb="33" eb="34">
      <t>コ</t>
    </rPh>
    <rPh sb="38" eb="39">
      <t>モノ</t>
    </rPh>
    <phoneticPr fontId="13"/>
  </si>
  <si>
    <t>　契約相手方とします。</t>
    <phoneticPr fontId="13"/>
  </si>
  <si>
    <r>
      <t>３　</t>
    </r>
    <r>
      <rPr>
        <b/>
        <sz val="11"/>
        <rFont val="ＭＳ 明朝"/>
        <family val="1"/>
        <charset val="128"/>
      </rPr>
      <t>見積書提出者は「オープンカウンター方式実施要領」のほか「入札及び契約心得」</t>
    </r>
    <r>
      <rPr>
        <sz val="11"/>
        <rFont val="ＭＳ 明朝"/>
        <family val="1"/>
        <charset val="128"/>
      </rPr>
      <t xml:space="preserve">
　（https://www.mod.go.jp/dih/kokoroeR7.8.7.pdf）</t>
    </r>
    <r>
      <rPr>
        <b/>
        <sz val="11"/>
        <rFont val="ＭＳ 明朝"/>
        <family val="1"/>
        <charset val="128"/>
      </rPr>
      <t>ならびに４「件名等」に示す</t>
    </r>
    <r>
      <rPr>
        <sz val="11"/>
        <rFont val="ＭＳ 明朝"/>
        <family val="1"/>
        <charset val="128"/>
      </rPr>
      <t xml:space="preserve">
　</t>
    </r>
    <r>
      <rPr>
        <b/>
        <sz val="11"/>
        <rFont val="ＭＳ 明朝"/>
        <family val="1"/>
        <charset val="128"/>
      </rPr>
      <t>基本契約条項・特約条項</t>
    </r>
    <r>
      <rPr>
        <sz val="11"/>
        <rFont val="ＭＳ 明朝"/>
        <family val="1"/>
        <charset val="128"/>
      </rPr>
      <t>（https://www.mod.go.jp/dih/supply/contract.html）</t>
    </r>
    <r>
      <rPr>
        <b/>
        <sz val="11"/>
        <rFont val="ＭＳ 明朝"/>
        <family val="1"/>
        <charset val="128"/>
      </rPr>
      <t>を確認し</t>
    </r>
    <r>
      <rPr>
        <sz val="11"/>
        <rFont val="ＭＳ 明朝"/>
        <family val="1"/>
        <charset val="128"/>
      </rPr>
      <t>、
　</t>
    </r>
    <r>
      <rPr>
        <b/>
        <sz val="11"/>
        <rFont val="ＭＳ 明朝"/>
        <family val="1"/>
        <charset val="128"/>
      </rPr>
      <t>すべてに同意したものとして取り扱いますので、見積書提出前に必ずご確認ください。</t>
    </r>
    <phoneticPr fontId="8"/>
  </si>
  <si>
    <t>消さない</t>
    <rPh sb="0" eb="1">
      <t>ケ</t>
    </rPh>
    <phoneticPr fontId="8"/>
  </si>
  <si>
    <r>
      <t>４　</t>
    </r>
    <r>
      <rPr>
        <b/>
        <sz val="11"/>
        <rFont val="ＭＳ 明朝"/>
        <family val="1"/>
        <charset val="128"/>
      </rPr>
      <t>見積書提出後の納入品規格の変更（同等品を含む）は、誤記、欠品その他いかなる事由
　であっても認められません。また契約決定後に上記事由が明らかとなり、納入ができない場合
　においては、納入不能品目を契約解除とします。</t>
    </r>
    <rPh sb="5" eb="7">
      <t>テイシュツ</t>
    </rPh>
    <rPh sb="7" eb="8">
      <t>ゴ</t>
    </rPh>
    <rPh sb="9" eb="11">
      <t>ノウニュウ</t>
    </rPh>
    <rPh sb="11" eb="12">
      <t>ヒン</t>
    </rPh>
    <rPh sb="12" eb="14">
      <t>キカク</t>
    </rPh>
    <rPh sb="15" eb="17">
      <t>ヘンコウ</t>
    </rPh>
    <rPh sb="18" eb="21">
      <t>ドウトウヒン</t>
    </rPh>
    <rPh sb="22" eb="23">
      <t>フク</t>
    </rPh>
    <rPh sb="27" eb="29">
      <t>ゴキ</t>
    </rPh>
    <rPh sb="30" eb="32">
      <t>ケッピン</t>
    </rPh>
    <rPh sb="34" eb="35">
      <t>タ</t>
    </rPh>
    <rPh sb="39" eb="41">
      <t>ジユウ</t>
    </rPh>
    <rPh sb="48" eb="49">
      <t>ミト</t>
    </rPh>
    <rPh sb="58" eb="60">
      <t>ケイヤク</t>
    </rPh>
    <rPh sb="60" eb="62">
      <t>ケッテイ</t>
    </rPh>
    <rPh sb="62" eb="63">
      <t>ゴ</t>
    </rPh>
    <rPh sb="64" eb="66">
      <t>ジョウキ</t>
    </rPh>
    <rPh sb="66" eb="68">
      <t>ジユウ</t>
    </rPh>
    <rPh sb="69" eb="70">
      <t>アキ</t>
    </rPh>
    <rPh sb="76" eb="78">
      <t>ノウニュウ</t>
    </rPh>
    <rPh sb="83" eb="85">
      <t>バアイ</t>
    </rPh>
    <rPh sb="93" eb="95">
      <t>ノウニュウ</t>
    </rPh>
    <rPh sb="95" eb="97">
      <t>フノウ</t>
    </rPh>
    <rPh sb="97" eb="99">
      <t>ヒンモク</t>
    </rPh>
    <rPh sb="100" eb="102">
      <t>ケイヤク</t>
    </rPh>
    <rPh sb="102" eb="104">
      <t>カイジョ</t>
    </rPh>
    <phoneticPr fontId="8"/>
  </si>
  <si>
    <t>５　件名等</t>
    <rPh sb="2" eb="4">
      <t>ケンメイ</t>
    </rPh>
    <rPh sb="4" eb="5">
      <t>トウ</t>
    </rPh>
    <phoneticPr fontId="13"/>
  </si>
  <si>
    <t>↓</t>
    <phoneticPr fontId="8"/>
  </si>
  <si>
    <t>件　名</t>
    <rPh sb="0" eb="1">
      <t>ケン</t>
    </rPh>
    <rPh sb="2" eb="3">
      <t>ナ</t>
    </rPh>
    <phoneticPr fontId="4"/>
  </si>
  <si>
    <t>自動入力（１件のみの場合は直入力）</t>
    <rPh sb="0" eb="2">
      <t>ジドウ</t>
    </rPh>
    <rPh sb="2" eb="4">
      <t>ニュウリョク</t>
    </rPh>
    <rPh sb="6" eb="7">
      <t>ケン</t>
    </rPh>
    <rPh sb="10" eb="12">
      <t>バアイ</t>
    </rPh>
    <rPh sb="13" eb="14">
      <t>チョク</t>
    </rPh>
    <rPh sb="14" eb="16">
      <t>ニュウリョク</t>
    </rPh>
    <phoneticPr fontId="8"/>
  </si>
  <si>
    <t>規　格</t>
    <rPh sb="0" eb="1">
      <t>キ</t>
    </rPh>
    <rPh sb="2" eb="3">
      <t>カク</t>
    </rPh>
    <phoneticPr fontId="4"/>
  </si>
  <si>
    <t>別添見積書参照</t>
    <rPh sb="0" eb="2">
      <t>ベッテン</t>
    </rPh>
    <rPh sb="2" eb="5">
      <t>ミツモリショ</t>
    </rPh>
    <rPh sb="5" eb="7">
      <t>サンショウ</t>
    </rPh>
    <phoneticPr fontId="4"/>
  </si>
  <si>
    <t>役務の場合は仕様書参照に変更</t>
    <rPh sb="0" eb="2">
      <t>エキム</t>
    </rPh>
    <rPh sb="3" eb="5">
      <t>バアイ</t>
    </rPh>
    <rPh sb="6" eb="9">
      <t>シヨウショ</t>
    </rPh>
    <rPh sb="9" eb="11">
      <t>サンショウ</t>
    </rPh>
    <rPh sb="12" eb="14">
      <t>ヘンコウ</t>
    </rPh>
    <phoneticPr fontId="8"/>
  </si>
  <si>
    <t>数　量</t>
    <rPh sb="0" eb="1">
      <t>スウ</t>
    </rPh>
    <rPh sb="2" eb="3">
      <t>リョウ</t>
    </rPh>
    <phoneticPr fontId="4"/>
  </si>
  <si>
    <t>納期（履行期限）</t>
    <rPh sb="0" eb="2">
      <t>ノウキ</t>
    </rPh>
    <rPh sb="3" eb="5">
      <t>リコウ</t>
    </rPh>
    <rPh sb="5" eb="7">
      <t>キゲン</t>
    </rPh>
    <phoneticPr fontId="4"/>
  </si>
  <si>
    <t>3-31とかで入力</t>
    <rPh sb="7" eb="9">
      <t>ニュウリョク</t>
    </rPh>
    <phoneticPr fontId="8"/>
  </si>
  <si>
    <t>納地（履行場所）</t>
    <rPh sb="0" eb="2">
      <t>ノウチ</t>
    </rPh>
    <rPh sb="3" eb="5">
      <t>リコウ</t>
    </rPh>
    <rPh sb="5" eb="7">
      <t>バショ</t>
    </rPh>
    <phoneticPr fontId="4"/>
  </si>
  <si>
    <t>情報本部（大井）</t>
    <rPh sb="0" eb="2">
      <t>ジョウホウ</t>
    </rPh>
    <rPh sb="2" eb="4">
      <t>ホンブ</t>
    </rPh>
    <rPh sb="5" eb="7">
      <t>オオイ</t>
    </rPh>
    <phoneticPr fontId="8"/>
  </si>
  <si>
    <t>（）内を変更</t>
    <rPh sb="2" eb="3">
      <t>ナイ</t>
    </rPh>
    <rPh sb="4" eb="6">
      <t>ヘンコウ</t>
    </rPh>
    <phoneticPr fontId="8"/>
  </si>
  <si>
    <t>添付書類</t>
    <rPh sb="0" eb="2">
      <t>テンプ</t>
    </rPh>
    <rPh sb="2" eb="4">
      <t>ショルイ</t>
    </rPh>
    <phoneticPr fontId="4"/>
  </si>
  <si>
    <t>見積書、参考見積書、同等品申請書</t>
    <rPh sb="0" eb="3">
      <t>ミツモリショ</t>
    </rPh>
    <rPh sb="4" eb="9">
      <t>サンコウミツモリショ</t>
    </rPh>
    <rPh sb="10" eb="13">
      <t>ドウトウヒン</t>
    </rPh>
    <rPh sb="13" eb="16">
      <t>シンセイショ</t>
    </rPh>
    <phoneticPr fontId="4"/>
  </si>
  <si>
    <t>全品目製品指定の場合は同等品を消す</t>
    <rPh sb="0" eb="1">
      <t>ゼン</t>
    </rPh>
    <rPh sb="1" eb="3">
      <t>ヒンモク</t>
    </rPh>
    <rPh sb="3" eb="5">
      <t>セイヒン</t>
    </rPh>
    <rPh sb="5" eb="7">
      <t>シテイ</t>
    </rPh>
    <rPh sb="8" eb="10">
      <t>バアイ</t>
    </rPh>
    <rPh sb="11" eb="14">
      <t>ドウトウヒン</t>
    </rPh>
    <rPh sb="15" eb="16">
      <t>ケ</t>
    </rPh>
    <phoneticPr fontId="8"/>
  </si>
  <si>
    <t>同等品審査申請書
提出期限</t>
    <rPh sb="0" eb="3">
      <t>ドウトウヒン</t>
    </rPh>
    <rPh sb="3" eb="5">
      <t>シンサ</t>
    </rPh>
    <rPh sb="5" eb="8">
      <t>シンセイショ</t>
    </rPh>
    <rPh sb="9" eb="11">
      <t>テイシュツ</t>
    </rPh>
    <rPh sb="11" eb="13">
      <t>キゲン</t>
    </rPh>
    <phoneticPr fontId="4"/>
  </si>
  <si>
    <t>3-15とかで入力（曜日は自動）（時間は適宜）</t>
    <rPh sb="7" eb="9">
      <t>ニュウリョク</t>
    </rPh>
    <rPh sb="10" eb="12">
      <t>ヨウビ</t>
    </rPh>
    <rPh sb="13" eb="15">
      <t>ジドウ</t>
    </rPh>
    <rPh sb="17" eb="19">
      <t>ジカン</t>
    </rPh>
    <rPh sb="20" eb="22">
      <t>テキギ</t>
    </rPh>
    <phoneticPr fontId="8"/>
  </si>
  <si>
    <t>見積書・参考見積書
提出期限</t>
    <rPh sb="0" eb="3">
      <t>ミツモリショ</t>
    </rPh>
    <rPh sb="4" eb="6">
      <t>サンコウ</t>
    </rPh>
    <rPh sb="6" eb="9">
      <t>ミツモリショ</t>
    </rPh>
    <rPh sb="10" eb="12">
      <t>テイシュツ</t>
    </rPh>
    <rPh sb="12" eb="14">
      <t>キゲン</t>
    </rPh>
    <phoneticPr fontId="4"/>
  </si>
  <si>
    <t>見積合わせ日時</t>
    <rPh sb="0" eb="2">
      <t>ミツモリ</t>
    </rPh>
    <rPh sb="2" eb="3">
      <t>ア</t>
    </rPh>
    <rPh sb="5" eb="7">
      <t>ニチジ</t>
    </rPh>
    <phoneticPr fontId="4"/>
  </si>
  <si>
    <t>参考見積日と同じ（自動入力）</t>
    <rPh sb="0" eb="2">
      <t>サンコウ</t>
    </rPh>
    <rPh sb="2" eb="4">
      <t>ミツ</t>
    </rPh>
    <rPh sb="4" eb="5">
      <t>ビ</t>
    </rPh>
    <rPh sb="6" eb="7">
      <t>オナ</t>
    </rPh>
    <rPh sb="9" eb="11">
      <t>ジドウ</t>
    </rPh>
    <rPh sb="11" eb="13">
      <t>ニュウリョク</t>
    </rPh>
    <phoneticPr fontId="8"/>
  </si>
  <si>
    <t>適用する契約条項</t>
    <rPh sb="0" eb="2">
      <t>テキヨウ</t>
    </rPh>
    <rPh sb="4" eb="6">
      <t>ケイヤク</t>
    </rPh>
    <rPh sb="6" eb="8">
      <t>ジョウコウ</t>
    </rPh>
    <phoneticPr fontId="8"/>
  </si>
  <si>
    <t>基本契約条項：</t>
    <rPh sb="0" eb="2">
      <t>キホン</t>
    </rPh>
    <rPh sb="2" eb="4">
      <t>ケイヤク</t>
    </rPh>
    <rPh sb="4" eb="6">
      <t>ジョウコウ</t>
    </rPh>
    <phoneticPr fontId="8"/>
  </si>
  <si>
    <t>「売買」　</t>
    <phoneticPr fontId="8"/>
  </si>
  <si>
    <t>特約条項：</t>
    <phoneticPr fontId="8"/>
  </si>
  <si>
    <t>「暴力団排除」「談合等防止」</t>
    <phoneticPr fontId="8"/>
  </si>
  <si>
    <t>参加資格</t>
    <rPh sb="0" eb="2">
      <t>サンカ</t>
    </rPh>
    <rPh sb="2" eb="4">
      <t>シカク</t>
    </rPh>
    <phoneticPr fontId="4"/>
  </si>
  <si>
    <t>なし</t>
    <phoneticPr fontId="8"/>
  </si>
  <si>
    <t>決定方式</t>
    <rPh sb="0" eb="2">
      <t>ケッテイ</t>
    </rPh>
    <rPh sb="2" eb="4">
      <t>ホウシキ</t>
    </rPh>
    <phoneticPr fontId="4"/>
  </si>
  <si>
    <t>総価</t>
    <rPh sb="0" eb="1">
      <t>ソウ</t>
    </rPh>
    <rPh sb="1" eb="2">
      <t>カ</t>
    </rPh>
    <phoneticPr fontId="4"/>
  </si>
  <si>
    <t>適宜</t>
    <rPh sb="0" eb="2">
      <t>テキギ</t>
    </rPh>
    <phoneticPr fontId="8"/>
  </si>
  <si>
    <t>６　仕様書の交付場所、契約条項等を示す場所、問合せ先及び提出先</t>
    <phoneticPr fontId="13"/>
  </si>
  <si>
    <t>　　防衛省情報本部ホームページ(https://www.mod.go.jp/dih/service.html)</t>
  </si>
  <si>
    <t>　　〒162-8806　東京都新宿区市谷本村町５番１号</t>
  </si>
  <si>
    <t>　　　　　　　　防衛省情報本部総務部会計課（担当：第１契約係）</t>
    <rPh sb="25" eb="26">
      <t>ダイ</t>
    </rPh>
    <rPh sb="27" eb="29">
      <t>ケイヤク</t>
    </rPh>
    <rPh sb="29" eb="30">
      <t>カカリ</t>
    </rPh>
    <phoneticPr fontId="13"/>
  </si>
  <si>
    <t>　　　　　　　　電話：03-3268-3111(内線31753)　直通ＦＡＸ:03-5225-9641　</t>
    <phoneticPr fontId="8"/>
  </si>
  <si>
    <t>　　　　　　　　メール：dih-kaikei@ext.dih.mod.go.jp</t>
    <phoneticPr fontId="8"/>
  </si>
  <si>
    <t>見　　積　　書</t>
    <phoneticPr fontId="8"/>
  </si>
  <si>
    <t>令和　　年　　月　　日</t>
    <rPh sb="0" eb="2">
      <t>レイワ</t>
    </rPh>
    <rPh sb="4" eb="5">
      <t>ネン</t>
    </rPh>
    <rPh sb="7" eb="8">
      <t>ガツ</t>
    </rPh>
    <rPh sb="10" eb="11">
      <t>ニチ</t>
    </rPh>
    <phoneticPr fontId="8"/>
  </si>
  <si>
    <t>支出負担行為担当官</t>
    <rPh sb="0" eb="9">
      <t>シシュツフタンコウイタントウカン</t>
    </rPh>
    <phoneticPr fontId="8"/>
  </si>
  <si>
    <t>防 衛 省 情 報 本 部</t>
    <rPh sb="0" eb="1">
      <t>ボウ</t>
    </rPh>
    <rPh sb="2" eb="3">
      <t>マモル</t>
    </rPh>
    <rPh sb="4" eb="5">
      <t>ショウ</t>
    </rPh>
    <rPh sb="6" eb="7">
      <t>ジョウ</t>
    </rPh>
    <rPh sb="8" eb="9">
      <t>ホウ</t>
    </rPh>
    <rPh sb="10" eb="11">
      <t>ホン</t>
    </rPh>
    <rPh sb="12" eb="13">
      <t>ブ</t>
    </rPh>
    <phoneticPr fontId="8"/>
  </si>
  <si>
    <t>総 務 部 長　　　殿</t>
    <rPh sb="0" eb="1">
      <t>ソウ</t>
    </rPh>
    <rPh sb="2" eb="3">
      <t>ツトム</t>
    </rPh>
    <rPh sb="4" eb="5">
      <t>ブ</t>
    </rPh>
    <rPh sb="6" eb="7">
      <t>チョウ</t>
    </rPh>
    <rPh sb="10" eb="11">
      <t>ドノ</t>
    </rPh>
    <phoneticPr fontId="8"/>
  </si>
  <si>
    <t xml:space="preserve">住　　所 </t>
    <rPh sb="0" eb="1">
      <t>ジュウ</t>
    </rPh>
    <rPh sb="3" eb="4">
      <t>ショ</t>
    </rPh>
    <phoneticPr fontId="8"/>
  </si>
  <si>
    <t xml:space="preserve"> </t>
    <phoneticPr fontId="8"/>
  </si>
  <si>
    <t xml:space="preserve">会 社 名 </t>
    <rPh sb="0" eb="1">
      <t>カイ</t>
    </rPh>
    <rPh sb="2" eb="3">
      <t>シャ</t>
    </rPh>
    <rPh sb="4" eb="5">
      <t>ナ</t>
    </rPh>
    <phoneticPr fontId="8"/>
  </si>
  <si>
    <t xml:space="preserve">代表者名 </t>
    <rPh sb="0" eb="3">
      <t>ダイヒョウシャ</t>
    </rPh>
    <rPh sb="3" eb="4">
      <t>メイ</t>
    </rPh>
    <phoneticPr fontId="8"/>
  </si>
  <si>
    <t xml:space="preserve">担当者名 </t>
    <rPh sb="0" eb="3">
      <t>タントウシャ</t>
    </rPh>
    <rPh sb="3" eb="4">
      <t>メイ</t>
    </rPh>
    <phoneticPr fontId="8"/>
  </si>
  <si>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8"/>
  </si>
  <si>
    <t xml:space="preserve">連 絡 先 </t>
    <rPh sb="0" eb="1">
      <t>レン</t>
    </rPh>
    <rPh sb="2" eb="3">
      <t>ラク</t>
    </rPh>
    <rPh sb="4" eb="5">
      <t>サキ</t>
    </rPh>
    <phoneticPr fontId="8"/>
  </si>
  <si>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8"/>
  </si>
  <si>
    <t>（税抜）</t>
    <rPh sb="1" eb="3">
      <t>ゼイヌキ</t>
    </rPh>
    <phoneticPr fontId="8"/>
  </si>
  <si>
    <t>内　　　　　訳</t>
    <rPh sb="0" eb="1">
      <t>ナイ</t>
    </rPh>
    <rPh sb="6" eb="7">
      <t>ヤク</t>
    </rPh>
    <phoneticPr fontId="8"/>
  </si>
  <si>
    <t>品　　　名</t>
    <rPh sb="0" eb="1">
      <t>シナ</t>
    </rPh>
    <rPh sb="4" eb="5">
      <t>ナ</t>
    </rPh>
    <phoneticPr fontId="8"/>
  </si>
  <si>
    <t>規　　　格</t>
    <rPh sb="0" eb="1">
      <t>キ</t>
    </rPh>
    <rPh sb="4" eb="5">
      <t>カク</t>
    </rPh>
    <phoneticPr fontId="8"/>
  </si>
  <si>
    <t>単位</t>
    <rPh sb="0" eb="2">
      <t>タンイ</t>
    </rPh>
    <phoneticPr fontId="8"/>
  </si>
  <si>
    <t>数量</t>
    <rPh sb="0" eb="2">
      <t>スウリョウ</t>
    </rPh>
    <phoneticPr fontId="8"/>
  </si>
  <si>
    <t>単　価</t>
    <rPh sb="0" eb="1">
      <t>タン</t>
    </rPh>
    <rPh sb="2" eb="3">
      <t>アタイ</t>
    </rPh>
    <phoneticPr fontId="8"/>
  </si>
  <si>
    <t>金　　額</t>
    <rPh sb="0" eb="1">
      <t>キン</t>
    </rPh>
    <rPh sb="3" eb="4">
      <t>ガク</t>
    </rPh>
    <phoneticPr fontId="8"/>
  </si>
  <si>
    <t>備　考</t>
    <rPh sb="0" eb="1">
      <t>ビ</t>
    </rPh>
    <rPh sb="2" eb="3">
      <t>コウ</t>
    </rPh>
    <phoneticPr fontId="8"/>
  </si>
  <si>
    <t>別紙内訳書のとおり</t>
    <rPh sb="0" eb="5">
      <t>ベッシウチワケショ</t>
    </rPh>
    <phoneticPr fontId="8"/>
  </si>
  <si>
    <t>以下余白</t>
    <rPh sb="0" eb="2">
      <t>イカ</t>
    </rPh>
    <rPh sb="2" eb="4">
      <t>ヨハク</t>
    </rPh>
    <phoneticPr fontId="8"/>
  </si>
  <si>
    <t>合　　計</t>
    <rPh sb="0" eb="1">
      <t>ゴウ</t>
    </rPh>
    <rPh sb="3" eb="4">
      <t>ケイ</t>
    </rPh>
    <phoneticPr fontId="8"/>
  </si>
  <si>
    <t>納期</t>
    <rPh sb="0" eb="2">
      <t>ノウキ</t>
    </rPh>
    <phoneticPr fontId="4"/>
  </si>
  <si>
    <t>納地：</t>
    <rPh sb="0" eb="1">
      <t>ノウ</t>
    </rPh>
    <rPh sb="1" eb="2">
      <t>チ</t>
    </rPh>
    <phoneticPr fontId="8"/>
  </si>
  <si>
    <t>・「暴力団排除に関し、入札及び契約心得を承諾しております。」</t>
    <phoneticPr fontId="8"/>
  </si>
  <si>
    <t>・「暴力団排除に関する特約事項を承諾しております。」</t>
    <phoneticPr fontId="8"/>
  </si>
  <si>
    <t>・認定済同等品にて見積合わせに参加する場合は、見積書に納入する品目の名称</t>
    <rPh sb="1" eb="3">
      <t>ニンテイ</t>
    </rPh>
    <rPh sb="3" eb="4">
      <t>ズ</t>
    </rPh>
    <rPh sb="4" eb="7">
      <t>ドウトウヒン</t>
    </rPh>
    <rPh sb="9" eb="11">
      <t>ミツモリ</t>
    </rPh>
    <rPh sb="11" eb="12">
      <t>ア</t>
    </rPh>
    <rPh sb="15" eb="17">
      <t>サンカ</t>
    </rPh>
    <rPh sb="19" eb="21">
      <t>バアイ</t>
    </rPh>
    <rPh sb="23" eb="26">
      <t>ミツモリショ</t>
    </rPh>
    <rPh sb="27" eb="29">
      <t>ノウニュウ</t>
    </rPh>
    <rPh sb="31" eb="33">
      <t>ヒンモク</t>
    </rPh>
    <rPh sb="34" eb="36">
      <t>メイショウ</t>
    </rPh>
    <phoneticPr fontId="8"/>
  </si>
  <si>
    <t>　及び規格等を明記すること。</t>
    <phoneticPr fontId="8"/>
  </si>
  <si>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8"/>
  </si>
  <si>
    <t>参　　考　　見　　積　　書</t>
    <rPh sb="0" eb="1">
      <t>サン</t>
    </rPh>
    <rPh sb="3" eb="4">
      <t>コウ</t>
    </rPh>
    <rPh sb="6" eb="7">
      <t>ミ</t>
    </rPh>
    <phoneticPr fontId="8"/>
  </si>
  <si>
    <t>同等品審査申請書</t>
    <rPh sb="0" eb="3">
      <t>ドウトウヒン</t>
    </rPh>
    <rPh sb="3" eb="5">
      <t>シンサ</t>
    </rPh>
    <rPh sb="5" eb="8">
      <t>シンセイショ</t>
    </rPh>
    <phoneticPr fontId="13"/>
  </si>
  <si>
    <t>令和   　年  　 月 　   日</t>
    <rPh sb="0" eb="2">
      <t>レイワ</t>
    </rPh>
    <rPh sb="6" eb="7">
      <t>トシ</t>
    </rPh>
    <phoneticPr fontId="13"/>
  </si>
  <si>
    <t>防衛省情報本部</t>
    <rPh sb="0" eb="3">
      <t>ボウエイショウ</t>
    </rPh>
    <rPh sb="3" eb="5">
      <t>ジョウホウ</t>
    </rPh>
    <rPh sb="5" eb="7">
      <t>ホンブ</t>
    </rPh>
    <phoneticPr fontId="13"/>
  </si>
  <si>
    <t>支出負担行為担当官　殿</t>
    <rPh sb="0" eb="2">
      <t>シシュツ</t>
    </rPh>
    <rPh sb="2" eb="4">
      <t>フタン</t>
    </rPh>
    <rPh sb="4" eb="6">
      <t>コウイ</t>
    </rPh>
    <rPh sb="6" eb="9">
      <t>タントウカン</t>
    </rPh>
    <rPh sb="10" eb="11">
      <t>ドノ</t>
    </rPh>
    <phoneticPr fontId="13"/>
  </si>
  <si>
    <t>　　　　　住所</t>
    <rPh sb="5" eb="7">
      <t>ジュウショ</t>
    </rPh>
    <phoneticPr fontId="13"/>
  </si>
  <si>
    <t>　　　　　社名</t>
    <rPh sb="5" eb="7">
      <t>シャメイ</t>
    </rPh>
    <phoneticPr fontId="13"/>
  </si>
  <si>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13"/>
  </si>
  <si>
    <t>Ｏ      Ｃ:</t>
    <phoneticPr fontId="8"/>
  </si>
  <si>
    <t>件　　　名：</t>
    <rPh sb="0" eb="1">
      <t>ケン</t>
    </rPh>
    <rPh sb="4" eb="5">
      <t>メイ</t>
    </rPh>
    <phoneticPr fontId="13"/>
  </si>
  <si>
    <t>調達要求番号：</t>
    <rPh sb="0" eb="2">
      <t>チョウタツ</t>
    </rPh>
    <rPh sb="2" eb="4">
      <t>ヨウキュウ</t>
    </rPh>
    <rPh sb="4" eb="6">
      <t>バンゴウ</t>
    </rPh>
    <phoneticPr fontId="13"/>
  </si>
  <si>
    <t>ほか</t>
    <phoneticPr fontId="8"/>
  </si>
  <si>
    <t>要求番号</t>
    <rPh sb="0" eb="2">
      <t>ヨウキュウ</t>
    </rPh>
    <rPh sb="2" eb="4">
      <t>バンゴウ</t>
    </rPh>
    <phoneticPr fontId="13"/>
  </si>
  <si>
    <t>要求品名</t>
    <rPh sb="0" eb="2">
      <t>ヨウキュウ</t>
    </rPh>
    <rPh sb="2" eb="4">
      <t>ヒンメイ</t>
    </rPh>
    <phoneticPr fontId="13"/>
  </si>
  <si>
    <t>規格</t>
    <rPh sb="0" eb="2">
      <t>キカク</t>
    </rPh>
    <phoneticPr fontId="13"/>
  </si>
  <si>
    <t>同等品規格</t>
    <rPh sb="0" eb="3">
      <t>ドウトウヒン</t>
    </rPh>
    <rPh sb="3" eb="5">
      <t>キカク</t>
    </rPh>
    <phoneticPr fontId="13"/>
  </si>
  <si>
    <t>備考</t>
    <rPh sb="0" eb="2">
      <t>ビコウ</t>
    </rPh>
    <phoneticPr fontId="13"/>
  </si>
  <si>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13"/>
  </si>
  <si>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1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</si>
  <si>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13"/>
  </si>
  <si>
    <t>同等品審査結果通知書</t>
    <rPh sb="0" eb="3">
      <t>ドウトウヒン</t>
    </rPh>
    <rPh sb="3" eb="5">
      <t>シンサ</t>
    </rPh>
    <rPh sb="5" eb="7">
      <t>ケッカ</t>
    </rPh>
    <rPh sb="7" eb="10">
      <t>ツウチショ</t>
    </rPh>
    <phoneticPr fontId="13"/>
  </si>
  <si>
    <t>令和　　　年　　　月　　　日</t>
    <rPh sb="0" eb="2">
      <t>レイワ</t>
    </rPh>
    <rPh sb="5" eb="6">
      <t>ネン</t>
    </rPh>
    <rPh sb="9" eb="10">
      <t>ツキ</t>
    </rPh>
    <rPh sb="13" eb="14">
      <t>ヒ</t>
    </rPh>
    <phoneticPr fontId="13"/>
  </si>
  <si>
    <t>　殿</t>
    <rPh sb="1" eb="2">
      <t>ドノ</t>
    </rPh>
    <phoneticPr fontId="8"/>
  </si>
  <si>
    <t>防衛省情報本部</t>
    <rPh sb="0" eb="2">
      <t>ボウエイ</t>
    </rPh>
    <rPh sb="2" eb="3">
      <t>ショウ</t>
    </rPh>
    <rPh sb="3" eb="5">
      <t>ジョウホウ</t>
    </rPh>
    <rPh sb="5" eb="7">
      <t>ホンブ</t>
    </rPh>
    <phoneticPr fontId="13"/>
  </si>
  <si>
    <t>支出負担行為担当官</t>
    <rPh sb="0" eb="2">
      <t>シシュツ</t>
    </rPh>
    <rPh sb="2" eb="4">
      <t>フタン</t>
    </rPh>
    <rPh sb="4" eb="6">
      <t>コウイ</t>
    </rPh>
    <rPh sb="6" eb="9">
      <t>タントウカン</t>
    </rPh>
    <phoneticPr fontId="13"/>
  </si>
  <si>
    <t>上記申請について、下記のとおり通知する。</t>
    <rPh sb="0" eb="2">
      <t>ジョウキ</t>
    </rPh>
    <rPh sb="2" eb="4">
      <t>シンセイ</t>
    </rPh>
    <rPh sb="9" eb="11">
      <t>カキ</t>
    </rPh>
    <rPh sb="15" eb="17">
      <t>ツウチ</t>
    </rPh>
    <phoneticPr fontId="13"/>
  </si>
  <si>
    <t>№</t>
    <phoneticPr fontId="13"/>
  </si>
  <si>
    <t>審査結果</t>
    <rPh sb="0" eb="2">
      <t>シンサ</t>
    </rPh>
    <rPh sb="2" eb="4">
      <t>ケッカ</t>
    </rPh>
    <phoneticPr fontId="13"/>
  </si>
  <si>
    <t>不許可の理由等</t>
    <rPh sb="0" eb="3">
      <t>フキョカ</t>
    </rPh>
    <rPh sb="4" eb="7">
      <t>リユウトウ</t>
    </rPh>
    <phoneticPr fontId="13"/>
  </si>
  <si>
    <t>許可</t>
    <rPh sb="0" eb="2">
      <t>キョカ</t>
    </rPh>
    <phoneticPr fontId="13"/>
  </si>
  <si>
    <t>不許可</t>
    <rPh sb="0" eb="3">
      <t>フキョカ</t>
    </rPh>
    <phoneticPr fontId="13"/>
  </si>
  <si>
    <t>調達要求番号</t>
    <rPh sb="0" eb="2">
      <t>チョウタツ</t>
    </rPh>
    <rPh sb="2" eb="4">
      <t>ヨウキュウ</t>
    </rPh>
    <rPh sb="4" eb="6">
      <t>バンゴウ</t>
    </rPh>
    <phoneticPr fontId="13"/>
  </si>
  <si>
    <t>　上記商品を同等品と審査した。</t>
    <rPh sb="1" eb="3">
      <t>ジョウキ</t>
    </rPh>
    <rPh sb="3" eb="5">
      <t>ショウヒン</t>
    </rPh>
    <rPh sb="6" eb="9">
      <t>ドウトウヒン</t>
    </rPh>
    <rPh sb="10" eb="12">
      <t>シンサ</t>
    </rPh>
    <phoneticPr fontId="13"/>
  </si>
  <si>
    <t>　上記商品を不許可と審査した。</t>
    <rPh sb="1" eb="3">
      <t>ジョウキ</t>
    </rPh>
    <rPh sb="3" eb="5">
      <t>ショウヒン</t>
    </rPh>
    <rPh sb="6" eb="7">
      <t>フ</t>
    </rPh>
    <rPh sb="7" eb="9">
      <t>キョカ</t>
    </rPh>
    <rPh sb="10" eb="12">
      <t>シンサ</t>
    </rPh>
    <phoneticPr fontId="13"/>
  </si>
  <si>
    <t>分任物品管理官</t>
    <rPh sb="0" eb="1">
      <t>ブン</t>
    </rPh>
    <rPh sb="1" eb="2">
      <t>ニン</t>
    </rPh>
    <rPh sb="2" eb="4">
      <t>ブッピン</t>
    </rPh>
    <rPh sb="4" eb="6">
      <t>カンリ</t>
    </rPh>
    <rPh sb="6" eb="7">
      <t>カン</t>
    </rPh>
    <phoneticPr fontId="13"/>
  </si>
  <si>
    <t>別紙</t>
    <rPh sb="0" eb="2">
      <t>ベッシ</t>
    </rPh>
    <phoneticPr fontId="13"/>
  </si>
  <si>
    <t>OC</t>
    <phoneticPr fontId="8"/>
  </si>
  <si>
    <t>審査結果</t>
    <rPh sb="0" eb="2">
      <t>シンサ</t>
    </rPh>
    <rPh sb="2" eb="4">
      <t>ケッカ</t>
    </rPh>
    <phoneticPr fontId="8"/>
  </si>
  <si>
    <t>不許可理由</t>
    <rPh sb="0" eb="3">
      <t>フキョカ</t>
    </rPh>
    <rPh sb="3" eb="5">
      <t>リユウ</t>
    </rPh>
    <phoneticPr fontId="13"/>
  </si>
  <si>
    <t>許可　・　不許可</t>
    <rPh sb="0" eb="2">
      <t>キョカ</t>
    </rPh>
    <rPh sb="5" eb="8">
      <t>フキョカ</t>
    </rPh>
    <phoneticPr fontId="8"/>
  </si>
  <si>
    <t>別　　紙</t>
    <rPh sb="0" eb="1">
      <t>ベツ</t>
    </rPh>
    <rPh sb="3" eb="4">
      <t>カミ</t>
    </rPh>
    <phoneticPr fontId="13"/>
  </si>
  <si>
    <t>内　訳　書</t>
    <rPh sb="0" eb="1">
      <t>ウチ</t>
    </rPh>
    <rPh sb="2" eb="3">
      <t>ワケ</t>
    </rPh>
    <rPh sb="4" eb="5">
      <t>ショ</t>
    </rPh>
    <phoneticPr fontId="13"/>
  </si>
  <si>
    <t>番号</t>
    <phoneticPr fontId="13"/>
  </si>
  <si>
    <t>物品番号</t>
  </si>
  <si>
    <t>品　　　名</t>
    <phoneticPr fontId="13"/>
  </si>
  <si>
    <t>規　　　格</t>
    <phoneticPr fontId="13"/>
  </si>
  <si>
    <t>単位</t>
  </si>
  <si>
    <t>数量</t>
  </si>
  <si>
    <t>単価</t>
    <rPh sb="0" eb="2">
      <t>タンカ</t>
    </rPh>
    <phoneticPr fontId="4"/>
  </si>
  <si>
    <t>金額</t>
    <rPh sb="0" eb="2">
      <t>キンガク</t>
    </rPh>
    <phoneticPr fontId="13"/>
  </si>
  <si>
    <t>A-04-EA</t>
  </si>
  <si>
    <t>JOINTEX 2026　Ｐ389</t>
  </si>
  <si>
    <t>JOINTEX 2026　Ｐ662</t>
  </si>
  <si>
    <t>A-04-PK</t>
  </si>
  <si>
    <t>メラニンスポンジ</t>
  </si>
  <si>
    <t>JOINTEX 2026　Ｐ665</t>
  </si>
  <si>
    <t>パック</t>
  </si>
  <si>
    <t>JOINTEX 2026　Ｐ666</t>
  </si>
  <si>
    <t>JOINTEX 2026　P671</t>
  </si>
  <si>
    <t>JOINTEX 2026　Ｐ682</t>
  </si>
  <si>
    <t>１２６－６４４
又は同等品以上のもの（他社製品含む）</t>
  </si>
  <si>
    <t>JOINTEX 2026　Ｐ683</t>
  </si>
  <si>
    <t>１７０－８５５
又は同等品以上のもの（他社製品含む）</t>
  </si>
  <si>
    <t>JOINTEX 2026　Ｐ709</t>
  </si>
  <si>
    <t>１５３－９２９
又は同等品以上のもの（他社製品含む）</t>
  </si>
  <si>
    <t>JOINTEX 2026　Ｐ712</t>
  </si>
  <si>
    <t>N０１９Ｊ－７０Ｐ　１７６－６４１
又は同等品以上のもの（他社製品含む）</t>
  </si>
  <si>
    <t>JOINTEX 2026　Ｐ733</t>
  </si>
  <si>
    <t>N０２０Ｊ－７０Ｐ　１７６－６４５
又は同等品以上のもの（他社製品含む）</t>
  </si>
  <si>
    <t>ＬＲ14ＸＪＮ／１０Ｓ　２６２－２６１
又は同等品以上のもの（他社製品含む）</t>
  </si>
  <si>
    <t>JOINTEX 2026　Ｐ803</t>
  </si>
  <si>
    <t>ＣＤ－ＫＢ０３Ｘ－Ｊ　１４７－６６７
又は同等品以上のもの（他社製品含む）</t>
  </si>
  <si>
    <t>JOINTEX 2026　Ｐ826</t>
  </si>
  <si>
    <t>TKG　P779</t>
  </si>
  <si>
    <t>TKG　P1419</t>
  </si>
  <si>
    <t>TKG　P1449</t>
  </si>
  <si>
    <t>TKG　P1454</t>
  </si>
  <si>
    <t>TKG　P1478</t>
  </si>
  <si>
    <t>TKG　P1566</t>
  </si>
  <si>
    <t>TKG　P1570</t>
  </si>
  <si>
    <t>ESCO　P1521</t>
  </si>
  <si>
    <t>殺虫剤</t>
  </si>
  <si>
    <t>ESCO　P2152</t>
  </si>
  <si>
    <t>ゴキブリ誘引殺虫剤</t>
  </si>
  <si>
    <t>ラバーカップ</t>
  </si>
  <si>
    <t>ESCO　P2368</t>
  </si>
  <si>
    <t>ESCO　P1507</t>
  </si>
  <si>
    <t>ESCO　P2150</t>
  </si>
  <si>
    <t>ESCO　P2026</t>
  </si>
  <si>
    <t>厨房用横型自在水栓</t>
  </si>
  <si>
    <t>デジタルオレンジブック9-1061</t>
  </si>
  <si>
    <t>虫よけ</t>
  </si>
  <si>
    <t>JOINTEX2026　P705</t>
  </si>
  <si>
    <t>JOINTEX2026　P706</t>
  </si>
  <si>
    <t>毛くし</t>
  </si>
  <si>
    <t>JOINTEX2026　P719</t>
  </si>
  <si>
    <t>駆除餌材</t>
  </si>
  <si>
    <t>JOINTEX2026　P704</t>
  </si>
  <si>
    <t>JOINTEX 2026　P743</t>
  </si>
  <si>
    <t>JOINTEX 2026　P735</t>
  </si>
  <si>
    <t>JOINTEX 2026　P640</t>
  </si>
  <si>
    <t>JOINTEX 2026　P637</t>
  </si>
  <si>
    <t>JOINTEX 2026　P751</t>
  </si>
  <si>
    <t>JOINTEX 2026　P272</t>
  </si>
  <si>
    <t>JOINTEX 2026　P643</t>
  </si>
  <si>
    <t>JOINTEX 2026　P746</t>
  </si>
  <si>
    <t>JOINTEX 2026　Ｐ752</t>
  </si>
  <si>
    <t>JOINTEX 2026　P705</t>
  </si>
  <si>
    <t>JOINTEX2026　P665</t>
  </si>
  <si>
    <t>JOINTEX2026　P673</t>
  </si>
  <si>
    <t>JOINTEX2026　P710</t>
  </si>
  <si>
    <t>JOINTEX2026　P741</t>
  </si>
  <si>
    <t>JOINTEX2026　P783</t>
  </si>
  <si>
    <t>JOINTEX2026　P666</t>
  </si>
  <si>
    <t>JOINTEX2026　P643</t>
  </si>
  <si>
    <t>JOINTEX 2026　P750</t>
  </si>
  <si>
    <t>JOINTEX 2026　P653</t>
  </si>
  <si>
    <t>JOINTEX 2026　P673</t>
  </si>
  <si>
    <t>JOINTEX 2026　P708</t>
  </si>
  <si>
    <t>JOINTEX 2026　P665</t>
  </si>
  <si>
    <t>JOINTEX2026　P687</t>
  </si>
  <si>
    <t>JOINTEX2026　P676</t>
  </si>
  <si>
    <t>JOINTEX2026　P711</t>
  </si>
  <si>
    <t>KOKUYO KiSPA 2026　
P1005</t>
  </si>
  <si>
    <t>KOKUYO KiSPA 2026　
P1003</t>
  </si>
  <si>
    <t>KOKUYO KiSPA 2026　
P1116</t>
  </si>
  <si>
    <t>KOKUYO KiSPA 2026
P744</t>
  </si>
  <si>
    <t>KOKUYO KiSPA 2026　
P815</t>
  </si>
  <si>
    <t>オレンジブック</t>
  </si>
  <si>
    <t>スマートオフィス　
Ｐ1101</t>
  </si>
  <si>
    <t>CROWNオフィス図鑑
2026　P520</t>
  </si>
  <si>
    <t>ネットスポンジ</t>
  </si>
  <si>
    <t>NT-01K 2PM
又は同等品以上のもの（他社製品含む)</t>
  </si>
  <si>
    <t>CROWNオフィス図鑑
2026　P521</t>
  </si>
  <si>
    <t>パイプユニッシュ プロ</t>
  </si>
  <si>
    <t>40321　
又は同等品以上のもの（他社製品含む)</t>
  </si>
  <si>
    <t>CROWNオフィス図鑑
2026　P525</t>
  </si>
  <si>
    <t>コア・ユース170　08009　
又は同等品以上のもの（他社製品含む)</t>
  </si>
  <si>
    <t>CROWNオフィス図鑑
2026　P540</t>
  </si>
  <si>
    <t>44316　
又は同等品以上のもの（他社製品含む)</t>
  </si>
  <si>
    <t>CROWNオフィス図鑑
2026　P545</t>
  </si>
  <si>
    <t>006605400　　
又は同等品以上のもの（他社製品含む)</t>
  </si>
  <si>
    <t>CROWNオフィス図鑑
2026　P560</t>
  </si>
  <si>
    <t>006605401　
又は同等品以上のもの（他社製品含む)</t>
  </si>
  <si>
    <t>スポンジ入れ</t>
  </si>
  <si>
    <t>ESCO便利カタログ 2026　　P2108</t>
  </si>
  <si>
    <t>自転車用ヘルメット</t>
  </si>
  <si>
    <t>ESCO便利カタログ 2026　　P2158</t>
  </si>
  <si>
    <t>シャワーホース</t>
  </si>
  <si>
    <t>ESCO便利カタログ 2026　　P1089</t>
  </si>
  <si>
    <t>EA928AB-136A　
又は同等品以上のもの（他社製品含む)</t>
  </si>
  <si>
    <t>ESCO便利カタログ 2026　
P2379</t>
  </si>
  <si>
    <t>排水口水切りネット</t>
  </si>
  <si>
    <t>EA922AL-3　
又は同等品以上のもの（他社製品含む)</t>
  </si>
  <si>
    <t>ESCO便利カタログ 2026　
P1105</t>
  </si>
  <si>
    <t>タイヤレバー（自転車用）</t>
  </si>
  <si>
    <t>EA573XW-1　
又は同等品以上のもの（他社製品を含む）</t>
  </si>
  <si>
    <t>［自転車用］スタンドバネ</t>
  </si>
  <si>
    <t>EA986YE-38　
又は同等品以上のもの（他社製品を含む）</t>
  </si>
  <si>
    <t>EA951FA-12　
又は同等品以上のもの（他社製品含む）</t>
  </si>
  <si>
    <t>ESCO便利カタログ 2026　
P1328</t>
  </si>
  <si>
    <t>EA354-40　
又は同等品以上のもの（他社製品含む）</t>
  </si>
  <si>
    <t>ESCO便利カタログ 2026　
P2219</t>
  </si>
  <si>
    <t>EA970KA-4　
又は同等品以上のもの（他社製品含む）</t>
  </si>
  <si>
    <t>ESCO便利カタログ 2026　
P1387</t>
  </si>
  <si>
    <t>プリーツフック</t>
  </si>
  <si>
    <t>EA970KB-6　
又は同等品以上のもの（他社製品含む）</t>
  </si>
  <si>
    <t>ESCO便利カタログ 2026　
Ｐ1387</t>
  </si>
  <si>
    <t>EA763AN-33A　
又は同等品以上のもの（他社製品含む）</t>
  </si>
  <si>
    <t>ESCO便利カタログ 2026　
P2074</t>
  </si>
  <si>
    <t>アイロンミトン</t>
  </si>
  <si>
    <t>EA763AN-71　
又は同等品以上のもの（他社製品含む）</t>
  </si>
  <si>
    <t>EA570Z-6　
又は同等品以上のもの（他社製品含む）</t>
  </si>
  <si>
    <t>ESCO便利カタログ 2026　
P2408</t>
  </si>
  <si>
    <t>ペットボトルつぶし</t>
  </si>
  <si>
    <t>EA570Z-5　
又は同等品以上のもの（他社製品含む）</t>
  </si>
  <si>
    <t>EA922KB-7AB　
又は同等品以上のもの（他社製品含む）</t>
  </si>
  <si>
    <t>ESCO便利カタログ 2026　
P2139</t>
  </si>
  <si>
    <t>EA913VR-11B　
又は同等品以上のもの（他社製品含む）</t>
  </si>
  <si>
    <t>ESCO便利カタログ 2026　
P2117</t>
  </si>
  <si>
    <t>バスポンプ</t>
  </si>
  <si>
    <t>EA345G-1A　
又は同等品以上のもの（他社製品含む）</t>
  </si>
  <si>
    <t>セット</t>
  </si>
  <si>
    <t>ESCO便利カタログ 2026　
P2082</t>
  </si>
  <si>
    <t>EA109M-11　
又は同等品以上のもの（他社製品含む）</t>
  </si>
  <si>
    <t>ESCO便利カタログ 2026
P147</t>
  </si>
  <si>
    <t>EA940PB-6A　
又は同等品以上のもの（他社製品含む）</t>
  </si>
  <si>
    <t>ESCO便利カタログ 2026　
P1202</t>
  </si>
  <si>
    <t>自転車スタンド</t>
  </si>
  <si>
    <t>スタンドバネ入れ</t>
  </si>
  <si>
    <t>合　計</t>
    <phoneticPr fontId="13"/>
  </si>
  <si>
    <t>紙紐</t>
  </si>
  <si>
    <t>巻</t>
  </si>
  <si>
    <t>水切りラック2段</t>
  </si>
  <si>
    <t>個</t>
  </si>
  <si>
    <t>袋</t>
  </si>
  <si>
    <t>水切りネット　
ストッキングタイプ</t>
  </si>
  <si>
    <t>食器用洗剤　つめかえ</t>
  </si>
  <si>
    <t>本</t>
  </si>
  <si>
    <t>消臭スプレー</t>
  </si>
  <si>
    <t>消臭剤　ゲル　つめかえ</t>
  </si>
  <si>
    <t>アルコール除菌　トイレ用</t>
  </si>
  <si>
    <t>尿石付着防止剤</t>
  </si>
  <si>
    <t>ゴミ袋〈透明〉</t>
  </si>
  <si>
    <t>箱</t>
  </si>
  <si>
    <t>ゴミ袋〈白半透明〉</t>
  </si>
  <si>
    <t>アルカリ乾電池</t>
  </si>
  <si>
    <t>電気ポット洗浄剤</t>
  </si>
  <si>
    <t>ガスバーナー</t>
  </si>
  <si>
    <t>カセットガス</t>
  </si>
  <si>
    <t>ポリ袋　45L</t>
  </si>
  <si>
    <t>ポリ袋　70L</t>
  </si>
  <si>
    <t>泡ハンドソープ　詰替</t>
  </si>
  <si>
    <t>ハンドタオル</t>
  </si>
  <si>
    <t>厨房スニーカー　２５㎝</t>
  </si>
  <si>
    <t>足</t>
  </si>
  <si>
    <t>厨房スニーカー　２６㎝</t>
  </si>
  <si>
    <t>厨房スニーカー　２７㎝</t>
  </si>
  <si>
    <t>ラップ　30㎝</t>
  </si>
  <si>
    <t>ラップ　45㎝</t>
  </si>
  <si>
    <t>規格袋</t>
  </si>
  <si>
    <t>折りたたみコンテナ　15ℓ</t>
  </si>
  <si>
    <t>潤滑強力防錆剤</t>
  </si>
  <si>
    <t>泥落としマット</t>
  </si>
  <si>
    <t>枚</t>
  </si>
  <si>
    <t>スリッパ</t>
  </si>
  <si>
    <t>165-757　
又は同等品以上のもの（他社製品含む）</t>
  </si>
  <si>
    <t>ゴミ袋 ＜白半透明＞</t>
  </si>
  <si>
    <t>366-053　
又は同等品以上のもの（他社製品含む）</t>
  </si>
  <si>
    <t>梱</t>
  </si>
  <si>
    <t>170-565　
又は同等品以上のもの（他社製品含む）</t>
  </si>
  <si>
    <t>ボックスティシュ</t>
  </si>
  <si>
    <t>202-706　
又は同等品以上のもの（他社製品含む）</t>
  </si>
  <si>
    <t>伸縮棚</t>
  </si>
  <si>
    <t>743-367　
又は同等品以上のもの（他社製品含む）</t>
  </si>
  <si>
    <t>超強力・メタルマグフック</t>
  </si>
  <si>
    <t>744-113
又は同等品以上のもの（他社製品含む）</t>
  </si>
  <si>
    <t>ペーパータオル</t>
  </si>
  <si>
    <t>157-448　
又は同等品以上のもの（他社製品含む）</t>
  </si>
  <si>
    <t>176-587　
又は同等品以上のもの（他社製品含む）</t>
  </si>
  <si>
    <t>387-084　
又は同等品以上のもの（他社製品含む）</t>
  </si>
  <si>
    <t>クロスサンダル（赤）</t>
  </si>
  <si>
    <t>743-233　　
又は同等品以上のもの（他社製品含む）</t>
  </si>
  <si>
    <t>クロスサンダル（グレー）</t>
  </si>
  <si>
    <t>743-237　　
又は同等品以上のもの（他社製品含む）</t>
  </si>
  <si>
    <t>座布団（ブルー）</t>
  </si>
  <si>
    <t>202-941
又は同等品以上のもの（他社製品含む）</t>
  </si>
  <si>
    <t>227-632　
又は同等品以上のもの（他社製品含む）</t>
  </si>
  <si>
    <t>シンク洗いスポンジ</t>
  </si>
  <si>
    <t>排水口ブラシ</t>
  </si>
  <si>
    <t>トイレポット</t>
  </si>
  <si>
    <t>ポリ袋　黒</t>
  </si>
  <si>
    <t>ヘルメット収納ハンガー</t>
  </si>
  <si>
    <t>水切りネット</t>
  </si>
  <si>
    <t>おしぼり</t>
  </si>
  <si>
    <t>743-046　
又は同等品以上のもの（他社製品含む）</t>
  </si>
  <si>
    <t>クリアーカップ</t>
  </si>
  <si>
    <t>395-555　
又は同等品以上のもの（他社製品含む）</t>
  </si>
  <si>
    <t>176-526　
又は同等品以上のもの（他社製品含む）</t>
  </si>
  <si>
    <t>トイレ用消臭・芳香剤</t>
  </si>
  <si>
    <t>743-099　
又は同等品以上のもの（他社製品含む）</t>
  </si>
  <si>
    <t>126-626　
又は同等品以上のもの（他社製品含む）</t>
  </si>
  <si>
    <t>たわし</t>
  </si>
  <si>
    <t>748-877　
又は同等品以上のもの（他社製品含む）</t>
  </si>
  <si>
    <t xml:space="preserve">薬用泡ハンドソープ </t>
  </si>
  <si>
    <t>749-016　
又は同等品以上のもの（他社製品含む）</t>
  </si>
  <si>
    <t>衣料用液体洗剤</t>
  </si>
  <si>
    <t>745-408　
又は同等品以上のもの（他社製品含む）</t>
  </si>
  <si>
    <t>202-417　
又は同等品以上のもの（他社製品含む）</t>
  </si>
  <si>
    <t>263-086　
又は同等品以上のもの（他社製品含む）</t>
  </si>
  <si>
    <t xml:space="preserve">靴でそのままスリッパ </t>
  </si>
  <si>
    <t>350831　
又は同等品以上のもの（他社製品含む）</t>
  </si>
  <si>
    <t>洗えるスリッパ</t>
  </si>
  <si>
    <t>300773　
又は同等品以上のもの（他社製品含む）</t>
  </si>
  <si>
    <t>踏み台</t>
  </si>
  <si>
    <t>835705　
又は同等品以上のもの（他社製品を含む）</t>
  </si>
  <si>
    <t>台</t>
  </si>
  <si>
    <t>水（ペットボトル）</t>
  </si>
  <si>
    <t>93365
又は同等品以上のもの（他社製品を含む）</t>
  </si>
  <si>
    <t>ボトル洗い　取替スポンジ</t>
  </si>
  <si>
    <t>MBC-03K-R
又は同等品以上のもの（他社製品を含む）</t>
  </si>
  <si>
    <t>排水口ゴミ受け</t>
  </si>
  <si>
    <t>520163
又は同等品以上のもの（他社製品含む）</t>
  </si>
  <si>
    <t>排水口蓋</t>
  </si>
  <si>
    <t>520187
又は同等品以上のもの（他社製品含む）</t>
  </si>
  <si>
    <t>740-383　
又は同等以上のもの（他社の製品を含む。）</t>
  </si>
  <si>
    <t>マイクロファイバークロス</t>
  </si>
  <si>
    <t>07986　
又は同等品以上のもの（他社製品含む)</t>
  </si>
  <si>
    <t>消臭力ビーズ　本体</t>
  </si>
  <si>
    <t>半透明ごみ袋</t>
  </si>
  <si>
    <t>回転モップ
［洗浄バケツ付］</t>
  </si>
  <si>
    <t>ESCO便利カタログ 2026　P2467</t>
  </si>
  <si>
    <t>ESCO便利カタログ 2026　
P2464</t>
  </si>
  <si>
    <t>［マグネット式］
ドアストッパー</t>
  </si>
  <si>
    <t>靴カバー</t>
  </si>
  <si>
    <t>伸縮カーテンレールセット</t>
  </si>
  <si>
    <t>アイロン台</t>
  </si>
  <si>
    <t>空缶ガス抜きプライヤー</t>
  </si>
  <si>
    <t>作業着用洗剤</t>
  </si>
  <si>
    <t>油性用万能刷毛(羊毛）</t>
  </si>
  <si>
    <t>手押しエアーポンプ</t>
  </si>
  <si>
    <t>EA919SD-15　
又は同等品以上のもの（他社製品を含む）</t>
  </si>
  <si>
    <t>ESCO便利カタログ 2026　
P2467</t>
  </si>
  <si>
    <t>YAMAHA　PAS　Cheer　PA26CH用</t>
  </si>
  <si>
    <t>製品指定</t>
  </si>
  <si>
    <t>2C-141</t>
  </si>
  <si>
    <t>TK-HS92C1</t>
  </si>
  <si>
    <t>蚊用殺虫剤液体用
詰替え</t>
    <phoneticPr fontId="8"/>
  </si>
  <si>
    <t>ロングトイレットペーパー
（ダブル）</t>
    <phoneticPr fontId="8"/>
  </si>
  <si>
    <t>芯なしトイレットペーパー
（シングル）</t>
    <phoneticPr fontId="8"/>
  </si>
  <si>
    <t>ゴキブリジェット
（凍らすタイプ）</t>
    <phoneticPr fontId="8"/>
  </si>
  <si>
    <t>キッチン泡ハイター
スプレー</t>
    <phoneticPr fontId="8"/>
  </si>
  <si>
    <t>トイレ用洗剤スプレー
本体</t>
    <phoneticPr fontId="8"/>
  </si>
  <si>
    <t>トイレ用洗剤スプレー
業務用</t>
    <phoneticPr fontId="8"/>
  </si>
  <si>
    <t>マグネットホワイトボード
シート</t>
    <phoneticPr fontId="8"/>
  </si>
  <si>
    <t>トイレットペーパー
（シングル）</t>
    <phoneticPr fontId="8"/>
  </si>
  <si>
    <t>［３点組］フライパンなべ
セット［ＩＨ対応］</t>
    <phoneticPr fontId="8"/>
  </si>
  <si>
    <t>［ＣＳ・ＢＳ・ＵＨＦ（Ｖパス）］
卓上ブースター</t>
    <phoneticPr fontId="8"/>
  </si>
  <si>
    <t>アルカリイオン整水器
交換用カートリッジ</t>
    <phoneticPr fontId="8"/>
  </si>
  <si>
    <t>カヒ－１０　２５６－９０４　
又は同等品以上のもの（他社製品含む）</t>
    <phoneticPr fontId="8"/>
  </si>
  <si>
    <t>２０２－４２７　
又は同等品以上のもの（他社製品含む）</t>
    <phoneticPr fontId="8"/>
  </si>
  <si>
    <t>２０２－４４４　
又は同等品以上のもの（他社製品含む）</t>
    <phoneticPr fontId="8"/>
  </si>
  <si>
    <t>１４７－３４２　
又は同等品以上のもの（他社製品含む）</t>
    <phoneticPr fontId="8"/>
  </si>
  <si>
    <t>１７０－６８７
又は同等品以上のもの（他社製品含む）</t>
    <phoneticPr fontId="8"/>
  </si>
  <si>
    <t>１２６－６４５
又は同等品以上のもの（他社製品含む）</t>
    <phoneticPr fontId="8"/>
  </si>
  <si>
    <t>１－０７７９－１８０１
又は同等品以上のもの（他社製品含む）</t>
    <phoneticPr fontId="8"/>
  </si>
  <si>
    <t>１－０７７９－１１０１
又は同等品以上のもの（他社製品含む）</t>
    <phoneticPr fontId="8"/>
  </si>
  <si>
    <t>１－１４１９－０８０３
又は同等品以上のもの（他社製品含む）</t>
    <phoneticPr fontId="8"/>
  </si>
  <si>
    <t>１－１４１９－０８０７
又は同等品以上のもの（他社製品含む）</t>
    <phoneticPr fontId="8"/>
  </si>
  <si>
    <t>１－１４４９－０３０１
又は同等品以上のもの（他社製品含む）</t>
    <phoneticPr fontId="8"/>
  </si>
  <si>
    <t>１－１４５４－０３０１
又は同等品以上のもの（他社製品含む）</t>
    <phoneticPr fontId="8"/>
  </si>
  <si>
    <t>１－１４７８－０６０５
又は同等品以上のもの（他社製品含む）</t>
    <phoneticPr fontId="8"/>
  </si>
  <si>
    <t>１－１４７８－０６０７
又は同等品以上のもの（他社製品含む）</t>
    <phoneticPr fontId="8"/>
  </si>
  <si>
    <t>１－１４７８－０６０９
又は同等品以上のもの（他社製品含む）</t>
    <phoneticPr fontId="8"/>
  </si>
  <si>
    <t>１－１５６６－０１０３
又は同等品以上のもの（他社製品含む）</t>
    <phoneticPr fontId="8"/>
  </si>
  <si>
    <t>１－１５６６－０１０５
又は同等品以上のもの（他社製品含む）</t>
    <phoneticPr fontId="8"/>
  </si>
  <si>
    <t>１－１５７０－０１０９
又は同等品以上のもの（他社製品含む）</t>
    <phoneticPr fontId="8"/>
  </si>
  <si>
    <t>EA506AK-56
又は同等品以上の物品（他社製品含む）</t>
    <phoneticPr fontId="8"/>
  </si>
  <si>
    <t>EA941-13A
又は同等品以上の物品（他社製品含む）</t>
    <phoneticPr fontId="8"/>
  </si>
  <si>
    <t>EA941-106
又は同等品以上の物品（他社製品含む）</t>
    <phoneticPr fontId="8"/>
  </si>
  <si>
    <t>EA340WC-4
又は同等品以上のもの（他社製品を含む）</t>
    <phoneticPr fontId="8"/>
  </si>
  <si>
    <t>EA340WC-6
又は同等品以上のもの（他社製品を含む）</t>
    <phoneticPr fontId="8"/>
  </si>
  <si>
    <t>EA340WC-12
又は同等品以上のもの（他社製品を含む）</t>
    <phoneticPr fontId="8"/>
  </si>
  <si>
    <t>EA340WC-3
又は同等品以上のもの（他社製品を含む）</t>
    <phoneticPr fontId="8"/>
  </si>
  <si>
    <t>EA920KA-7
又は同等品以上のもの（他社製品を含む）</t>
    <phoneticPr fontId="8"/>
  </si>
  <si>
    <t>EA941B-11A
又は同等品以上のもの（他社製品を含む）</t>
    <phoneticPr fontId="8"/>
  </si>
  <si>
    <t>EA997RH-16
又は同等品以上のもの（他社製品を含む）</t>
    <phoneticPr fontId="8"/>
  </si>
  <si>
    <t>707-007-13QR
又は同等品以上のもの（他社製品を含む）</t>
    <phoneticPr fontId="8"/>
  </si>
  <si>
    <t>126-659
又は同等品以上のもの（他社製品を含む）</t>
    <phoneticPr fontId="8"/>
  </si>
  <si>
    <t>227-632
又は同等品以上のもの（他社製品を含む）</t>
    <phoneticPr fontId="8"/>
  </si>
  <si>
    <t>170-874
又は同等品以上のもの（他社製品を含む）</t>
    <phoneticPr fontId="8"/>
  </si>
  <si>
    <t>802-286
又は同等品以上のもの（他社製品を含む）</t>
    <phoneticPr fontId="8"/>
  </si>
  <si>
    <t>203-714
又は同等品以上のもの（他社製品を含む）</t>
    <phoneticPr fontId="8"/>
  </si>
  <si>
    <t>749-047
又は同等品以上のもの（他社製品を含む）</t>
    <phoneticPr fontId="8"/>
  </si>
  <si>
    <t>743-823
又は同等品以上のもの（他社製品を含む）</t>
    <phoneticPr fontId="8"/>
  </si>
  <si>
    <t>170-856
又は同等品以上のもの（他社製品を含む）</t>
    <phoneticPr fontId="8"/>
  </si>
  <si>
    <t>147-261
又は同等品以上のもの（他社製品を含む）</t>
    <phoneticPr fontId="8"/>
  </si>
  <si>
    <t>769-652
又は同等品以上のもの（他社製品を含む）</t>
    <phoneticPr fontId="8"/>
  </si>
  <si>
    <t>147-343
又は同等品以上のもの（他社製品を含む）</t>
    <phoneticPr fontId="8"/>
  </si>
  <si>
    <t>157-448
又は同等品以上のもの（他社製品を含む）</t>
    <phoneticPr fontId="8"/>
  </si>
  <si>
    <t>EA912EA-10
又は同等品以上のもの（他社製品含む）</t>
    <phoneticPr fontId="8"/>
  </si>
  <si>
    <t>EA998AJ-36
又は同等品以上のもの（他社製品含む）</t>
    <phoneticPr fontId="8"/>
  </si>
  <si>
    <t>EA468HE-26
又は同等品以上のもの（他社製品含む）</t>
    <phoneticPr fontId="8"/>
  </si>
  <si>
    <t>小計</t>
    <rPh sb="0" eb="2">
      <t>ショウケイ</t>
    </rPh>
    <phoneticPr fontId="8"/>
  </si>
  <si>
    <t>紙紐ほか１０９件</t>
    <rPh sb="0" eb="1">
      <t>カミ</t>
    </rPh>
    <rPh sb="1" eb="2">
      <t>ヒモ</t>
    </rPh>
    <rPh sb="7" eb="8">
      <t>ケン</t>
    </rPh>
    <phoneticPr fontId="4"/>
  </si>
  <si>
    <t>BP-23D4-102001</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</si>
</sst>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第&quot;General&quot;号&quot;"/>
    <numFmt numFmtId="177" formatCode="[$-411]ggge&quot;年&quot;m&quot;月&quot;d&quot;日&quot;;@"/>
    <numFmt numFmtId="178" formatCode="h&quot;時&quot;mm&quot;分&quot;;@"/>
    <numFmt numFmtId="179" formatCode="&quot;¥&quot;###,###;&quot;¥&quot;\-###,###;;@"/>
    <numFmt numFmtId="180" formatCode="###,###;\-###,###;;@"/>
    <numFmt numFmtId="181" formatCode="#,##0_);[Red]\(#,##0\)"/>
  </numFmts>
  <fonts count="3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8"/>
      <color theme="1"/>
      <name val="ＭＳ 明朝"/>
      <family val="1"/>
      <charset val="128"/>
    </font>
    <font>
      <sz val="6"/>
      <name val="游ゴシック"/>
      <family val="2"/>
      <charset val="128"/>
      <scheme val="minor"/>
    </font>
    <font>
      <sz val="11"/>
      <color theme="1"/>
      <name val="ＭＳ 明朝"/>
      <family val="1"/>
      <charset val="128"/>
    </font>
    <font>
      <sz val="11"/>
      <color rgb="FFFF0000"/>
      <name val="ＭＳ 明朝"/>
      <family val="1"/>
      <charset val="128"/>
    </font>
    <font>
      <sz val="16"/>
      <color theme="1"/>
      <name val="ＭＳ 明朝"/>
      <family val="1"/>
      <charset val="128"/>
    </font>
    <font>
      <sz val="6"/>
      <name val="游ゴシック"/>
      <family val="3"/>
      <charset val="128"/>
      <scheme val="minor"/>
    </font>
    <font>
      <sz val="11"/>
      <name val="ＭＳ Ｐゴシック"/>
      <family val="3"/>
      <charset val="128"/>
    </font>
    <font>
      <sz val="16"/>
      <name val="ＭＳ Ｐ明朝"/>
      <family val="1"/>
      <charset val="128"/>
    </font>
    <font>
      <sz val="12"/>
      <name val="ＭＳ 明朝"/>
      <family val="1"/>
      <charset val="128"/>
    </font>
    <font>
      <sz val="12"/>
      <color theme="1"/>
      <name val="ＭＳ 明朝"/>
      <family val="1"/>
      <charset val="128"/>
    </font>
    <font>
      <sz val="6"/>
      <name val="ＭＳ Ｐゴシック"/>
      <family val="3"/>
      <charset val="128"/>
    </font>
    <font>
      <sz val="11"/>
      <name val="ＭＳ 明朝"/>
      <family val="1"/>
      <charset val="128"/>
    </font>
    <font>
      <b/>
      <sz val="11"/>
      <name val="ＭＳ 明朝"/>
      <family val="1"/>
      <charset val="128"/>
    </font>
    <font>
      <sz val="14"/>
      <color theme="1"/>
      <name val="ＭＳ 明朝"/>
      <family val="1"/>
      <charset val="128"/>
    </font>
    <font>
      <sz val="14"/>
      <name val="ＭＳ Ｐ明朝"/>
      <family val="1"/>
      <charset val="128"/>
    </font>
    <font>
      <sz val="11"/>
      <color theme="1"/>
      <name val="游ゴシック"/>
      <family val="2"/>
      <scheme val="minor"/>
    </font>
    <font>
      <sz val="20"/>
      <color theme="1"/>
      <name val="ＭＳ 明朝"/>
      <family val="1"/>
      <charset val="128"/>
    </font>
    <font>
      <sz val="16"/>
      <color theme="1"/>
      <name val="ＭＳ Ｐ明朝"/>
      <family val="1"/>
      <charset val="128"/>
    </font>
    <font>
      <b/>
      <sz val="22"/>
      <color theme="1"/>
      <name val="ＭＳ 明朝"/>
      <family val="1"/>
      <charset val="128"/>
    </font>
    <font>
      <sz val="9"/>
      <name val="ＭＳ 明朝"/>
      <family val="1"/>
      <charset val="128"/>
    </font>
    <font>
      <sz val="14"/>
      <color rgb="FFFF0000"/>
      <name val="ＭＳ 明朝"/>
      <family val="1"/>
      <charset val="128"/>
    </font>
    <font>
      <strike/>
      <sz val="14"/>
      <color theme="1"/>
      <name val="ＭＳ 明朝"/>
      <family val="1"/>
      <charset val="128"/>
    </font>
    <font>
      <sz val="16"/>
      <name val="ＭＳ 明朝"/>
      <family val="1"/>
      <charset val="128"/>
    </font>
    <font>
      <sz val="14"/>
      <name val="ＭＳ 明朝"/>
      <family val="1"/>
      <charset val="128"/>
    </font>
    <font>
      <sz val="12"/>
      <name val="ＭＳ Ｐ明朝"/>
      <family val="1"/>
      <charset val="128"/>
    </font>
    <font>
      <sz val="11"/>
      <name val="ＭＳ Ｐ明朝"/>
      <family val="1"/>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
      <left/>
      <right/>
      <top/>
      <bottom style="mediumDashDotDot">
        <color indexed="64"/>
      </bottom>
      <diagonal/>
    </border>
  </borders>
  <cellStyleXfs count="11">
    <xf numFmtId="0" fontId="0" fillId="0" borderId="0"/>
    <xf numFmtId="38" fontId="18" fillId="0" borderId="0" applyFont="0" applyFill="0" applyBorder="0" applyAlignment="0" applyProtection="0">
      <alignment vertical="center"/>
    </xf>
    <xf numFmtId="0" fontId="2" fillId="0" borderId="0">
      <alignment vertical="center"/>
    </xf>
    <xf numFmtId="0" fontId="9" fillId="0" borderId="0"/>
    <xf numFmtId="0" fontId="9" fillId="0" borderId="0"/>
    <xf numFmtId="0" fontId="9" fillId="0" borderId="0">
      <alignment vertical="center"/>
    </xf>
    <xf numFmtId="0" fontId="9" fillId="0" borderId="0">
      <alignment vertical="center"/>
    </xf>
    <xf numFmtId="0" fontId="1" fillId="0" borderId="0">
      <alignment vertical="center"/>
    </xf>
    <xf numFmtId="0" fontId="11" fillId="0" borderId="0">
      <alignment vertical="center"/>
    </xf>
    <xf numFmtId="0" fontId="9" fillId="0" borderId="0"/>
    <xf numFmtId="0" fontId="9" fillId="0" borderId="0"/>
  </cellStyleXfs>
  <cellXfs count="172">
    <xf numFmtId="0" fontId="0" fillId="0" borderId="0" xfId="0"/>
    <xf numFmtId="0" fontId="3" fillId="0" borderId="0" xfId="2" applyFont="1" applyFill="1" applyAlignment="1">
      <alignment horizontal="center" vertical="center"/>
    </xf>
    <xf numFmtId="0" fontId="5" fillId="0" borderId="0" xfId="2" applyFont="1" applyFill="1">
      <alignment vertical="center"/>
    </xf>
    <xf numFmtId="0" fontId="6" fillId="0" borderId="0" xfId="2" applyFont="1" applyFill="1">
      <alignment vertical="center"/>
    </xf>
    <xf numFmtId="0" fontId="7" fillId="0" borderId="0" xfId="2" applyFont="1" applyFill="1" applyAlignment="1">
      <alignment horizontal="right" vertical="center"/>
    </xf>
    <xf numFmtId="176" fontId="10" fillId="0" borderId="0" xfId="3" applyNumberFormat="1" applyFont="1" applyFill="1" applyAlignment="1">
      <alignment horizontal="center" vertical="center"/>
    </xf>
    <xf numFmtId="0" fontId="5" fillId="0" borderId="0" xfId="2" applyFont="1" applyFill="1" applyAlignment="1">
      <alignment horizontal="right" vertical="center"/>
    </xf>
    <xf numFmtId="58" fontId="12" fillId="0" borderId="0" xfId="2" applyNumberFormat="1" applyFont="1" applyFill="1" applyAlignment="1">
      <alignment horizontal="right" vertical="center"/>
    </xf>
    <xf numFmtId="0" fontId="12" fillId="0" borderId="0" xfId="2" applyFont="1" applyFill="1" applyAlignment="1">
      <alignment horizontal="right" vertical="center"/>
    </xf>
    <xf numFmtId="0" fontId="3" fillId="0" borderId="0" xfId="2" applyFont="1" applyFill="1" applyAlignment="1">
      <alignment horizontal="center" vertical="center" shrinkToFit="1"/>
    </xf>
    <xf numFmtId="0" fontId="5" fillId="0" borderId="0" xfId="2" applyFont="1" applyFill="1" applyAlignment="1">
      <alignment horizontal="left" vertical="center" shrinkToFit="1"/>
    </xf>
    <xf numFmtId="0" fontId="5" fillId="0" borderId="0" xfId="2" applyFont="1" applyFill="1" applyAlignment="1">
      <alignment horizontal="left" vertical="center"/>
    </xf>
    <xf numFmtId="0" fontId="5" fillId="0" borderId="0" xfId="2" applyFont="1" applyFill="1" applyAlignment="1">
      <alignment vertical="center"/>
    </xf>
    <xf numFmtId="0" fontId="14" fillId="0" borderId="0" xfId="2" applyFont="1" applyFill="1" applyAlignment="1">
      <alignment horizontal="left" vertical="center" wrapText="1" shrinkToFit="1"/>
    </xf>
    <xf numFmtId="0" fontId="5" fillId="0" borderId="0" xfId="2" applyFont="1" applyFill="1" applyBorder="1" applyAlignment="1">
      <alignment horizontal="center" vertical="center"/>
    </xf>
    <xf numFmtId="0" fontId="16" fillId="0" borderId="3" xfId="2" applyFont="1" applyFill="1" applyBorder="1" applyAlignment="1">
      <alignment horizontal="center" vertical="center"/>
    </xf>
    <xf numFmtId="0" fontId="5" fillId="0" borderId="3" xfId="2" applyFont="1" applyFill="1" applyBorder="1">
      <alignment vertical="center"/>
    </xf>
    <xf numFmtId="0" fontId="17" fillId="0" borderId="2" xfId="3" applyNumberFormat="1" applyFont="1" applyFill="1" applyBorder="1" applyAlignment="1">
      <alignment horizontal="center" vertical="center"/>
    </xf>
    <xf numFmtId="20" fontId="5" fillId="0" borderId="0" xfId="2" applyNumberFormat="1" applyFont="1" applyFill="1">
      <alignment vertical="center"/>
    </xf>
    <xf numFmtId="0" fontId="12" fillId="0" borderId="3" xfId="2" applyFont="1" applyFill="1" applyBorder="1" applyAlignment="1">
      <alignment horizontal="center" vertical="center" wrapText="1"/>
    </xf>
    <xf numFmtId="58" fontId="16" fillId="0" borderId="1" xfId="2" applyNumberFormat="1" applyFont="1" applyFill="1" applyBorder="1" applyAlignment="1">
      <alignment horizontal="left" vertical="center" shrinkToFit="1"/>
    </xf>
    <xf numFmtId="0" fontId="16" fillId="0" borderId="4" xfId="2" applyFont="1" applyFill="1" applyBorder="1" applyAlignment="1">
      <alignment horizontal="center" vertical="center"/>
    </xf>
    <xf numFmtId="178" fontId="16" fillId="0" borderId="4" xfId="2" applyNumberFormat="1" applyFont="1" applyFill="1" applyBorder="1" applyAlignment="1">
      <alignment horizontal="left" vertical="center"/>
    </xf>
    <xf numFmtId="0" fontId="5" fillId="0" borderId="2" xfId="2" applyFont="1" applyFill="1" applyBorder="1">
      <alignment vertical="center"/>
    </xf>
    <xf numFmtId="177" fontId="12" fillId="0" borderId="1" xfId="2" applyNumberFormat="1" applyFont="1" applyFill="1" applyBorder="1" applyAlignment="1">
      <alignment horizontal="distributed" vertical="center" shrinkToFit="1"/>
    </xf>
    <xf numFmtId="0" fontId="12" fillId="0" borderId="0" xfId="2" applyFont="1" applyFill="1">
      <alignment vertical="center"/>
    </xf>
    <xf numFmtId="0" fontId="5" fillId="0" borderId="0" xfId="0" applyFont="1" applyAlignment="1">
      <alignment horizontal="centerContinuous"/>
    </xf>
    <xf numFmtId="0" fontId="19" fillId="0" borderId="0" xfId="0" applyFont="1" applyAlignment="1">
      <alignment horizontal="centerContinuous"/>
    </xf>
    <xf numFmtId="0" fontId="5" fillId="0" borderId="0" xfId="0" applyFont="1"/>
    <xf numFmtId="0" fontId="12" fillId="0" borderId="0" xfId="0" applyFont="1" applyAlignment="1">
      <alignment horizontal="right"/>
    </xf>
    <xf numFmtId="0" fontId="12" fillId="0" borderId="0" xfId="0" applyFont="1" applyAlignment="1">
      <alignment vertical="center"/>
    </xf>
    <xf numFmtId="0" fontId="20" fillId="0" borderId="0" xfId="0" applyFont="1" applyAlignment="1">
      <alignment horizontal="right"/>
    </xf>
    <xf numFmtId="0" fontId="5" fillId="0" borderId="0" xfId="0" applyFont="1" applyAlignment="1">
      <alignment horizontal="right" vertical="center"/>
    </xf>
    <xf numFmtId="0" fontId="12" fillId="0" borderId="0" xfId="0" applyFont="1" applyAlignment="1">
      <alignment horizontal="center"/>
    </xf>
    <xf numFmtId="0" fontId="16" fillId="0" borderId="0" xfId="0" applyFont="1" applyAlignment="1">
      <alignment horizontal="centerContinuous"/>
    </xf>
    <xf numFmtId="0" fontId="5" fillId="0" borderId="3" xfId="0" applyFont="1" applyBorder="1" applyAlignment="1">
      <alignment horizontal="center" vertical="center"/>
    </xf>
    <xf numFmtId="0" fontId="14" fillId="0" borderId="3" xfId="4" applyFont="1" applyFill="1" applyBorder="1" applyAlignment="1">
      <alignment horizontal="center" vertical="center"/>
    </xf>
    <xf numFmtId="180" fontId="12" fillId="0" borderId="3" xfId="0" applyNumberFormat="1" applyFont="1" applyBorder="1" applyAlignment="1">
      <alignment horizontal="right" vertical="center"/>
    </xf>
    <xf numFmtId="49" fontId="22" fillId="2" borderId="3" xfId="4" applyNumberFormat="1" applyFont="1" applyFill="1" applyBorder="1" applyAlignment="1">
      <alignment horizontal="left" vertical="center" wrapText="1"/>
    </xf>
    <xf numFmtId="0" fontId="12" fillId="0" borderId="3" xfId="0" applyFont="1" applyBorder="1" applyAlignment="1">
      <alignment horizontal="left" vertical="center" wrapText="1"/>
    </xf>
    <xf numFmtId="0" fontId="12" fillId="0" borderId="3" xfId="0" applyFont="1" applyBorder="1" applyAlignment="1">
      <alignment horizontal="distributed" vertical="center"/>
    </xf>
    <xf numFmtId="0" fontId="16" fillId="0" borderId="0" xfId="0" applyFont="1" applyAlignment="1">
      <alignment horizontal="left" indent="1"/>
    </xf>
    <xf numFmtId="0" fontId="23" fillId="0" borderId="0" xfId="0" applyFont="1" applyAlignment="1">
      <alignment horizontal="left" indent="1"/>
    </xf>
    <xf numFmtId="0" fontId="14" fillId="0" borderId="0" xfId="5" applyFont="1">
      <alignment vertical="center"/>
    </xf>
    <xf numFmtId="0" fontId="11" fillId="0" borderId="0" xfId="5" applyFont="1">
      <alignment vertical="center"/>
    </xf>
    <xf numFmtId="14" fontId="11" fillId="0" borderId="0" xfId="5" quotePrefix="1" applyNumberFormat="1" applyFont="1" applyAlignment="1">
      <alignment horizontal="right" vertical="center"/>
    </xf>
    <xf numFmtId="58" fontId="11" fillId="0" borderId="0" xfId="5" applyNumberFormat="1" applyFont="1">
      <alignment vertical="center"/>
    </xf>
    <xf numFmtId="0" fontId="11" fillId="0" borderId="0" xfId="5" applyFont="1" applyAlignment="1">
      <alignment horizontal="left" vertical="center"/>
    </xf>
    <xf numFmtId="0" fontId="11" fillId="0" borderId="0" xfId="5" applyFont="1" applyAlignment="1">
      <alignment horizontal="left" vertical="center" shrinkToFit="1"/>
    </xf>
    <xf numFmtId="0" fontId="26" fillId="0" borderId="0" xfId="5" applyFont="1">
      <alignment vertical="center"/>
    </xf>
    <xf numFmtId="176" fontId="17" fillId="0" borderId="0" xfId="3" applyNumberFormat="1" applyFont="1" applyFill="1" applyAlignment="1">
      <alignment horizontal="left" vertical="center"/>
    </xf>
    <xf numFmtId="0" fontId="25" fillId="0" borderId="0" xfId="5" applyFont="1">
      <alignment vertical="center"/>
    </xf>
    <xf numFmtId="176" fontId="10" fillId="0" borderId="0" xfId="3" applyNumberFormat="1" applyFont="1" applyFill="1" applyAlignment="1">
      <alignment horizontal="left" vertical="center"/>
    </xf>
    <xf numFmtId="0" fontId="14" fillId="0" borderId="3" xfId="5" applyFont="1" applyBorder="1" applyAlignment="1">
      <alignment horizontal="center" vertical="center" shrinkToFit="1"/>
    </xf>
    <xf numFmtId="0" fontId="14" fillId="0" borderId="3" xfId="5" applyFont="1" applyBorder="1" applyAlignment="1">
      <alignment horizontal="center" vertical="center"/>
    </xf>
    <xf numFmtId="0" fontId="14" fillId="0" borderId="8" xfId="5" applyFont="1" applyBorder="1" applyAlignment="1">
      <alignment horizontal="center" vertical="center"/>
    </xf>
    <xf numFmtId="56" fontId="11" fillId="0" borderId="3" xfId="5" applyNumberFormat="1" applyFont="1" applyBorder="1" applyAlignment="1">
      <alignment vertical="center" wrapText="1" shrinkToFit="1"/>
    </xf>
    <xf numFmtId="0" fontId="11" fillId="0" borderId="3" xfId="5" applyFont="1" applyBorder="1" applyAlignment="1">
      <alignment vertical="center" wrapText="1"/>
    </xf>
    <xf numFmtId="0" fontId="11" fillId="0" borderId="3" xfId="5" applyFont="1" applyBorder="1" applyAlignment="1">
      <alignment vertical="center" wrapText="1" shrinkToFit="1"/>
    </xf>
    <xf numFmtId="0" fontId="14" fillId="0" borderId="8" xfId="5" applyFont="1" applyBorder="1">
      <alignment vertical="center"/>
    </xf>
    <xf numFmtId="0" fontId="14" fillId="0" borderId="3" xfId="5" applyFont="1" applyBorder="1" applyAlignment="1">
      <alignment horizontal="left" vertical="center" wrapText="1"/>
    </xf>
    <xf numFmtId="0" fontId="14" fillId="0" borderId="3" xfId="5" applyFont="1" applyBorder="1" applyAlignment="1">
      <alignment vertical="center" wrapText="1"/>
    </xf>
    <xf numFmtId="56" fontId="14" fillId="0" borderId="3" xfId="5" applyNumberFormat="1" applyFont="1" applyBorder="1" applyAlignment="1">
      <alignment vertical="center" wrapText="1" shrinkToFit="1"/>
    </xf>
    <xf numFmtId="0" fontId="14" fillId="0" borderId="3" xfId="5" applyFont="1" applyBorder="1" applyAlignment="1">
      <alignment vertical="center" wrapText="1" shrinkToFit="1"/>
    </xf>
    <xf numFmtId="0" fontId="14" fillId="0" borderId="3" xfId="5" applyFont="1" applyBorder="1" applyAlignment="1">
      <alignment horizontal="left" vertical="center"/>
    </xf>
    <xf numFmtId="0" fontId="14" fillId="0" borderId="3" xfId="5" applyFont="1" applyBorder="1" applyAlignment="1">
      <alignment vertical="center" shrinkToFit="1"/>
    </xf>
    <xf numFmtId="0" fontId="14" fillId="0" borderId="3" xfId="5" applyFont="1" applyBorder="1">
      <alignment vertical="center"/>
    </xf>
    <xf numFmtId="0" fontId="14" fillId="0" borderId="0" xfId="5" applyFont="1" applyBorder="1">
      <alignment vertical="center"/>
    </xf>
    <xf numFmtId="0" fontId="11" fillId="0" borderId="9" xfId="5" applyFont="1" applyBorder="1">
      <alignment vertical="center"/>
    </xf>
    <xf numFmtId="0" fontId="11" fillId="0" borderId="0" xfId="5" applyFont="1" applyBorder="1">
      <alignment vertical="center"/>
    </xf>
    <xf numFmtId="0" fontId="14" fillId="0" borderId="0" xfId="5" applyFont="1" applyBorder="1" applyAlignment="1">
      <alignment horizontal="center" vertical="center"/>
    </xf>
    <xf numFmtId="0" fontId="11" fillId="0" borderId="3" xfId="5" applyFont="1" applyBorder="1" applyAlignment="1">
      <alignment horizontal="center" vertical="center"/>
    </xf>
    <xf numFmtId="0" fontId="11" fillId="0" borderId="5" xfId="5" applyFont="1" applyBorder="1">
      <alignment vertical="center"/>
    </xf>
    <xf numFmtId="0" fontId="11" fillId="0" borderId="6" xfId="5" applyFont="1" applyBorder="1">
      <alignment vertical="center"/>
    </xf>
    <xf numFmtId="0" fontId="27" fillId="0" borderId="0" xfId="6" applyFont="1">
      <alignment vertical="center"/>
    </xf>
    <xf numFmtId="0" fontId="27" fillId="0" borderId="0" xfId="6" applyFont="1" applyAlignment="1">
      <alignment horizontal="right" vertical="center"/>
    </xf>
    <xf numFmtId="0" fontId="28" fillId="0" borderId="0" xfId="6" applyFont="1">
      <alignment vertical="center"/>
    </xf>
    <xf numFmtId="176" fontId="27" fillId="0" borderId="0" xfId="3" applyNumberFormat="1" applyFont="1" applyFill="1" applyAlignment="1">
      <alignment horizontal="left" vertical="center"/>
    </xf>
    <xf numFmtId="14" fontId="27" fillId="0" borderId="0" xfId="6" quotePrefix="1" applyNumberFormat="1" applyFont="1" applyAlignment="1">
      <alignment horizontal="right" vertical="center"/>
    </xf>
    <xf numFmtId="0" fontId="28" fillId="0" borderId="3" xfId="6" applyFont="1" applyBorder="1" applyAlignment="1">
      <alignment horizontal="center" vertical="center" shrinkToFit="1"/>
    </xf>
    <xf numFmtId="0" fontId="28" fillId="0" borderId="3" xfId="6" applyFont="1" applyBorder="1" applyAlignment="1">
      <alignment horizontal="distributed" vertical="center" justifyLastLine="1"/>
    </xf>
    <xf numFmtId="0" fontId="28" fillId="0" borderId="8" xfId="6" applyFont="1" applyBorder="1" applyAlignment="1">
      <alignment horizontal="distributed" vertical="center" justifyLastLine="1"/>
    </xf>
    <xf numFmtId="56" fontId="28" fillId="0" borderId="3" xfId="6" applyNumberFormat="1" applyFont="1" applyBorder="1" applyAlignment="1">
      <alignment vertical="center" wrapText="1" shrinkToFit="1"/>
    </xf>
    <xf numFmtId="0" fontId="28" fillId="0" borderId="3" xfId="6" applyFont="1" applyBorder="1" applyAlignment="1">
      <alignment vertical="center" wrapText="1"/>
    </xf>
    <xf numFmtId="0" fontId="28" fillId="0" borderId="3" xfId="6" applyFont="1" applyBorder="1" applyAlignment="1">
      <alignment vertical="center" wrapText="1" shrinkToFit="1"/>
    </xf>
    <xf numFmtId="0" fontId="28" fillId="0" borderId="8" xfId="6" applyFont="1" applyBorder="1">
      <alignment vertical="center"/>
    </xf>
    <xf numFmtId="0" fontId="28" fillId="0" borderId="3" xfId="6" applyFont="1" applyBorder="1" applyAlignment="1">
      <alignment horizontal="left" vertical="center"/>
    </xf>
    <xf numFmtId="0" fontId="28" fillId="0" borderId="3" xfId="6" applyFont="1" applyBorder="1" applyAlignment="1">
      <alignment horizontal="center" vertical="center"/>
    </xf>
    <xf numFmtId="0" fontId="28" fillId="0" borderId="3" xfId="6" applyFont="1" applyBorder="1" applyAlignment="1">
      <alignment vertical="center" shrinkToFit="1"/>
    </xf>
    <xf numFmtId="0" fontId="28" fillId="0" borderId="3" xfId="6" applyFont="1" applyBorder="1">
      <alignment vertical="center"/>
    </xf>
    <xf numFmtId="0" fontId="29" fillId="0" borderId="0" xfId="4" applyFont="1" applyFill="1" applyAlignment="1">
      <alignment horizontal="right" vertical="center" shrinkToFit="1"/>
    </xf>
    <xf numFmtId="0" fontId="17" fillId="0" borderId="0" xfId="4" applyFont="1" applyFill="1" applyAlignment="1">
      <alignment vertical="center"/>
    </xf>
    <xf numFmtId="0" fontId="30" fillId="0" borderId="0" xfId="7" applyFont="1" applyAlignment="1">
      <alignment vertical="center" shrinkToFit="1"/>
    </xf>
    <xf numFmtId="0" fontId="29" fillId="0" borderId="0" xfId="4" applyFont="1" applyFill="1" applyAlignment="1">
      <alignment horizontal="right" vertical="top" wrapText="1" shrinkToFit="1"/>
    </xf>
    <xf numFmtId="0" fontId="30" fillId="0" borderId="3" xfId="4" applyFont="1" applyFill="1" applyBorder="1" applyAlignment="1">
      <alignment horizontal="center" vertical="center" shrinkToFit="1"/>
    </xf>
    <xf numFmtId="181" fontId="30" fillId="0" borderId="3" xfId="4" applyNumberFormat="1" applyFont="1" applyFill="1" applyBorder="1" applyAlignment="1">
      <alignment horizontal="center" vertical="center" shrinkToFit="1"/>
    </xf>
    <xf numFmtId="0" fontId="30" fillId="0" borderId="3" xfId="7" applyFont="1" applyBorder="1" applyAlignment="1">
      <alignment horizontal="center" vertical="center" wrapText="1" shrinkToFit="1"/>
    </xf>
    <xf numFmtId="0" fontId="17" fillId="0" borderId="0" xfId="4" applyFont="1" applyFill="1" applyAlignment="1">
      <alignment vertical="center" shrinkToFit="1"/>
    </xf>
    <xf numFmtId="0" fontId="30" fillId="0" borderId="6" xfId="4" applyFont="1" applyFill="1" applyBorder="1" applyAlignment="1">
      <alignment horizontal="center" vertical="center" shrinkToFit="1"/>
    </xf>
    <xf numFmtId="38" fontId="30" fillId="0" borderId="6" xfId="1" applyFont="1" applyFill="1" applyBorder="1" applyAlignment="1">
      <alignment horizontal="center" vertical="center" shrinkToFit="1"/>
    </xf>
    <xf numFmtId="49" fontId="14" fillId="2" borderId="3" xfId="8" applyNumberFormat="1" applyFont="1" applyFill="1" applyBorder="1" applyAlignment="1">
      <alignment horizontal="left" vertical="center" wrapText="1"/>
    </xf>
    <xf numFmtId="0" fontId="14" fillId="0" borderId="6" xfId="4" applyFont="1" applyFill="1" applyBorder="1" applyAlignment="1">
      <alignment horizontal="center" vertical="center"/>
    </xf>
    <xf numFmtId="0" fontId="30" fillId="0" borderId="3" xfId="4" applyFont="1" applyFill="1" applyBorder="1" applyAlignment="1">
      <alignment horizontal="center" vertical="center" wrapText="1"/>
    </xf>
    <xf numFmtId="0" fontId="28" fillId="0" borderId="3" xfId="9" applyNumberFormat="1" applyFont="1" applyFill="1" applyBorder="1" applyAlignment="1">
      <alignment horizontal="center" vertical="center" shrinkToFit="1"/>
    </xf>
    <xf numFmtId="181" fontId="28" fillId="0" borderId="3" xfId="10" applyNumberFormat="1" applyFont="1" applyFill="1" applyBorder="1" applyAlignment="1">
      <alignment horizontal="right" vertical="center" wrapText="1" shrinkToFit="1"/>
    </xf>
    <xf numFmtId="38" fontId="30" fillId="0" borderId="3" xfId="1" applyFont="1" applyFill="1" applyBorder="1" applyAlignment="1">
      <alignment horizontal="center" vertical="center" shrinkToFit="1"/>
    </xf>
    <xf numFmtId="38" fontId="14" fillId="0" borderId="3" xfId="1" applyFont="1" applyFill="1" applyBorder="1" applyAlignment="1">
      <alignment horizontal="right" vertical="center"/>
    </xf>
    <xf numFmtId="0" fontId="30" fillId="0" borderId="3" xfId="4" applyFont="1" applyFill="1" applyBorder="1" applyAlignment="1">
      <alignment horizontal="left" vertical="center" wrapText="1" shrinkToFit="1"/>
    </xf>
    <xf numFmtId="0" fontId="28" fillId="0" borderId="0" xfId="10" applyFont="1" applyFill="1"/>
    <xf numFmtId="0" fontId="29" fillId="0" borderId="0" xfId="10" applyFont="1" applyFill="1" applyAlignment="1">
      <alignment horizontal="right" vertical="center" shrinkToFit="1"/>
    </xf>
    <xf numFmtId="0" fontId="31" fillId="0" borderId="0" xfId="10" applyFont="1" applyFill="1" applyAlignment="1">
      <alignment horizontal="center" vertical="center" wrapText="1"/>
    </xf>
    <xf numFmtId="0" fontId="29" fillId="0" borderId="0" xfId="10" applyFont="1" applyFill="1" applyAlignment="1">
      <alignment shrinkToFit="1"/>
    </xf>
    <xf numFmtId="181" fontId="32" fillId="0" borderId="0" xfId="10" applyNumberFormat="1" applyFont="1" applyFill="1" applyAlignment="1">
      <alignment horizontal="right" shrinkToFit="1"/>
    </xf>
    <xf numFmtId="38" fontId="30" fillId="0" borderId="0" xfId="1" applyFont="1" applyAlignment="1">
      <alignment vertical="center" shrinkToFit="1"/>
    </xf>
    <xf numFmtId="38" fontId="17" fillId="0" borderId="0" xfId="1" applyFont="1" applyFill="1" applyAlignment="1">
      <alignment wrapText="1" shrinkToFit="1"/>
    </xf>
    <xf numFmtId="0" fontId="17" fillId="0" borderId="0" xfId="10" applyNumberFormat="1" applyFont="1" applyFill="1" applyAlignment="1">
      <alignment wrapText="1" shrinkToFit="1"/>
    </xf>
    <xf numFmtId="0" fontId="30" fillId="0" borderId="3" xfId="4" applyFont="1" applyFill="1" applyBorder="1" applyAlignment="1">
      <alignment horizontal="center" vertical="center" wrapText="1" shrinkToFit="1"/>
    </xf>
    <xf numFmtId="0" fontId="17" fillId="0" borderId="0" xfId="4" applyFont="1" applyFill="1" applyAlignment="1">
      <alignment horizontal="left" vertical="center" wrapText="1"/>
    </xf>
    <xf numFmtId="0" fontId="30" fillId="0" borderId="6" xfId="4" applyFont="1" applyFill="1" applyBorder="1" applyAlignment="1">
      <alignment horizontal="left" vertical="center" wrapText="1" shrinkToFit="1"/>
    </xf>
    <xf numFmtId="0" fontId="28" fillId="0" borderId="3" xfId="9" applyNumberFormat="1" applyFont="1" applyFill="1" applyBorder="1" applyAlignment="1">
      <alignment horizontal="left" vertical="center" wrapText="1"/>
    </xf>
    <xf numFmtId="0" fontId="29" fillId="0" borderId="0" xfId="10" applyFont="1" applyFill="1" applyAlignment="1">
      <alignment horizontal="left" wrapText="1"/>
    </xf>
    <xf numFmtId="0" fontId="28" fillId="0" borderId="3" xfId="4" applyNumberFormat="1" applyFont="1" applyFill="1" applyBorder="1" applyAlignment="1">
      <alignment horizontal="left" vertical="center" wrapText="1" shrinkToFit="1"/>
    </xf>
    <xf numFmtId="0" fontId="5" fillId="0" borderId="3" xfId="2" applyFont="1" applyFill="1" applyBorder="1" applyAlignment="1">
      <alignment horizontal="left" vertical="center" wrapText="1"/>
    </xf>
    <xf numFmtId="0" fontId="16" fillId="0" borderId="3" xfId="2" applyFont="1" applyFill="1" applyBorder="1" applyAlignment="1">
      <alignment horizontal="left" vertical="center"/>
    </xf>
    <xf numFmtId="0" fontId="16" fillId="0" borderId="3" xfId="2" applyFont="1" applyFill="1" applyBorder="1" applyAlignment="1">
      <alignment horizontal="left" vertical="center" wrapText="1"/>
    </xf>
    <xf numFmtId="177" fontId="16" fillId="0" borderId="3" xfId="2" applyNumberFormat="1" applyFont="1" applyFill="1" applyBorder="1" applyAlignment="1">
      <alignment horizontal="left" vertical="center" wrapText="1"/>
    </xf>
    <xf numFmtId="0" fontId="16" fillId="0" borderId="1" xfId="2" applyFont="1" applyFill="1" applyBorder="1" applyAlignment="1">
      <alignment horizontal="left" vertical="center"/>
    </xf>
    <xf numFmtId="0" fontId="16" fillId="0" borderId="4" xfId="2" applyFont="1" applyFill="1" applyBorder="1" applyAlignment="1">
      <alignment horizontal="left" vertical="center"/>
    </xf>
    <xf numFmtId="0" fontId="16" fillId="0" borderId="2" xfId="2" applyFont="1" applyFill="1" applyBorder="1" applyAlignment="1">
      <alignment horizontal="left" vertical="center"/>
    </xf>
    <xf numFmtId="0" fontId="16" fillId="0" borderId="5" xfId="2" applyFont="1" applyFill="1" applyBorder="1" applyAlignment="1">
      <alignment horizontal="center" vertical="center"/>
    </xf>
    <xf numFmtId="0" fontId="16" fillId="0" borderId="6" xfId="2" applyFont="1" applyFill="1" applyBorder="1" applyAlignment="1">
      <alignment horizontal="center" vertical="center"/>
    </xf>
    <xf numFmtId="177" fontId="12" fillId="0" borderId="4" xfId="2" applyNumberFormat="1" applyFont="1" applyFill="1" applyBorder="1" applyAlignment="1">
      <alignment horizontal="left" vertical="center" shrinkToFit="1"/>
    </xf>
    <xf numFmtId="177" fontId="12" fillId="0" borderId="2" xfId="2" applyNumberFormat="1" applyFont="1" applyFill="1" applyBorder="1" applyAlignment="1">
      <alignment horizontal="left" vertical="center" shrinkToFit="1"/>
    </xf>
    <xf numFmtId="0" fontId="14" fillId="0" borderId="0" xfId="2" applyFont="1" applyFill="1" applyAlignment="1">
      <alignment horizontal="left" vertical="center" wrapText="1" shrinkToFit="1"/>
    </xf>
    <xf numFmtId="0" fontId="5" fillId="0" borderId="1"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0" xfId="2" applyFont="1" applyFill="1" applyAlignment="1">
      <alignment horizontal="left" vertical="center" shrinkToFit="1"/>
    </xf>
    <xf numFmtId="0" fontId="16" fillId="0" borderId="1" xfId="2" applyNumberFormat="1" applyFont="1" applyFill="1" applyBorder="1" applyAlignment="1">
      <alignment vertical="center"/>
    </xf>
    <xf numFmtId="0" fontId="16" fillId="0" borderId="4" xfId="2" applyNumberFormat="1" applyFont="1" applyFill="1" applyBorder="1" applyAlignment="1">
      <alignment vertical="center"/>
    </xf>
    <xf numFmtId="0" fontId="16" fillId="0" borderId="2" xfId="2" applyNumberFormat="1" applyFont="1" applyFill="1" applyBorder="1" applyAlignment="1">
      <alignment vertical="center"/>
    </xf>
    <xf numFmtId="58" fontId="11" fillId="0" borderId="0" xfId="2" applyNumberFormat="1" applyFont="1" applyFill="1" applyAlignment="1">
      <alignment horizontal="right" vertical="center"/>
    </xf>
    <xf numFmtId="0" fontId="12" fillId="0" borderId="0" xfId="2" applyFont="1" applyFill="1" applyAlignment="1">
      <alignment horizontal="center" vertical="center" shrinkToFit="1"/>
    </xf>
    <xf numFmtId="0" fontId="5" fillId="0" borderId="0" xfId="2" applyFont="1" applyFill="1" applyAlignment="1">
      <alignment vertical="center" shrinkToFit="1"/>
    </xf>
    <xf numFmtId="0" fontId="5" fillId="0" borderId="0" xfId="2" applyFont="1" applyFill="1" applyAlignment="1">
      <alignment vertical="center"/>
    </xf>
    <xf numFmtId="0" fontId="14" fillId="0" borderId="1" xfId="0" applyFont="1" applyFill="1" applyBorder="1" applyAlignment="1">
      <alignment horizontal="left" vertical="center" wrapText="1" shrinkToFit="1"/>
    </xf>
    <xf numFmtId="0" fontId="14" fillId="0" borderId="2" xfId="0" applyFont="1" applyFill="1" applyBorder="1" applyAlignment="1">
      <alignment horizontal="left" vertical="center" wrapText="1" shrinkToFit="1"/>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177" fontId="12" fillId="0" borderId="3" xfId="0" applyNumberFormat="1" applyFont="1" applyBorder="1" applyAlignment="1">
      <alignment horizontal="center" vertical="center"/>
    </xf>
    <xf numFmtId="0" fontId="12" fillId="0" borderId="3" xfId="0" applyFont="1" applyBorder="1" applyAlignment="1">
      <alignment horizontal="distributed" vertical="center"/>
    </xf>
    <xf numFmtId="0" fontId="12" fillId="0" borderId="3" xfId="0" applyFont="1" applyBorder="1" applyAlignment="1">
      <alignment horizontal="center" vertical="center"/>
    </xf>
    <xf numFmtId="0" fontId="5" fillId="0" borderId="3" xfId="0" applyFont="1" applyBorder="1" applyAlignment="1">
      <alignment horizontal="center" vertical="center"/>
    </xf>
    <xf numFmtId="0" fontId="14" fillId="0" borderId="1" xfId="0" applyFont="1" applyFill="1" applyBorder="1" applyAlignment="1">
      <alignment horizontal="center" vertical="center" wrapText="1" shrinkToFit="1"/>
    </xf>
    <xf numFmtId="0" fontId="14" fillId="0" borderId="2" xfId="0" applyFont="1" applyFill="1" applyBorder="1" applyAlignment="1">
      <alignment horizontal="center" vertical="center" wrapText="1" shrinkToFit="1"/>
    </xf>
    <xf numFmtId="0" fontId="12" fillId="0" borderId="0" xfId="0" applyFont="1" applyAlignment="1">
      <alignment vertical="center" shrinkToFit="1"/>
    </xf>
    <xf numFmtId="179" fontId="21" fillId="0" borderId="7" xfId="0" applyNumberFormat="1" applyFont="1" applyBorder="1" applyAlignment="1">
      <alignment horizontal="center"/>
    </xf>
    <xf numFmtId="0" fontId="11" fillId="0" borderId="1" xfId="5" applyFont="1" applyBorder="1" applyAlignment="1">
      <alignment vertical="center"/>
    </xf>
    <xf numFmtId="0" fontId="14" fillId="0" borderId="4" xfId="5" applyFont="1" applyBorder="1" applyAlignment="1">
      <alignment vertical="center"/>
    </xf>
    <xf numFmtId="0" fontId="14" fillId="0" borderId="2" xfId="5" applyFont="1" applyBorder="1" applyAlignment="1">
      <alignment vertical="center"/>
    </xf>
    <xf numFmtId="0" fontId="11" fillId="0" borderId="5" xfId="5" applyFont="1" applyBorder="1" applyAlignment="1">
      <alignment vertical="center" shrinkToFit="1"/>
    </xf>
    <xf numFmtId="0" fontId="14" fillId="0" borderId="6" xfId="5" applyFont="1" applyBorder="1" applyAlignment="1">
      <alignment vertical="center" shrinkToFit="1"/>
    </xf>
    <xf numFmtId="0" fontId="11" fillId="0" borderId="0" xfId="5" applyFont="1" applyAlignment="1">
      <alignment horizontal="left" vertical="center" shrinkToFit="1"/>
    </xf>
    <xf numFmtId="0" fontId="14" fillId="0" borderId="0" xfId="5" applyFont="1" applyAlignment="1">
      <alignment horizontal="left" vertical="center" shrinkToFit="1"/>
    </xf>
    <xf numFmtId="0" fontId="11" fillId="0" borderId="1" xfId="5" applyFont="1" applyBorder="1" applyAlignment="1">
      <alignment horizontal="center" vertical="center"/>
    </xf>
    <xf numFmtId="0" fontId="11" fillId="0" borderId="2" xfId="5" applyFont="1" applyBorder="1" applyAlignment="1">
      <alignment horizontal="center" vertical="center"/>
    </xf>
    <xf numFmtId="0" fontId="11" fillId="0" borderId="4" xfId="5" applyFont="1" applyBorder="1" applyAlignment="1">
      <alignment horizontal="center" vertical="center"/>
    </xf>
    <xf numFmtId="0" fontId="25" fillId="0" borderId="0" xfId="5" applyFont="1" applyAlignment="1">
      <alignment horizontal="center" vertical="center"/>
    </xf>
    <xf numFmtId="0" fontId="11" fillId="0" borderId="0" xfId="5" applyFont="1" applyAlignment="1">
      <alignment horizontal="left" vertical="center"/>
    </xf>
    <xf numFmtId="0" fontId="14" fillId="0" borderId="0" xfId="5" applyFont="1" applyAlignment="1">
      <alignment horizontal="left" vertical="center"/>
    </xf>
    <xf numFmtId="0" fontId="26" fillId="0" borderId="7" xfId="5" applyFont="1" applyBorder="1" applyAlignment="1">
      <alignment horizontal="left" vertical="center"/>
    </xf>
    <xf numFmtId="0" fontId="20" fillId="0" borderId="7" xfId="4" applyFont="1" applyFill="1" applyBorder="1" applyAlignment="1">
      <alignment horizontal="center" vertical="center"/>
    </xf>
  </cellXfs>
  <cellStyles count="11">
    <cellStyle name="桁区切り" xfId="1" builtinId="6"/>
    <cellStyle name="標準" xfId="0" builtinId="0"/>
    <cellStyle name="標準 10" xfId="10" xr:uid="{70C74C88-2439-47E6-BCB1-6782DDA752FD}"/>
    <cellStyle name="標準 2" xfId="8" xr:uid="{619DD819-58BE-47B0-BC5C-CD41F7E3EEC6}"/>
    <cellStyle name="標準 21 4 3" xfId="7" xr:uid="{B9C121B5-9B32-4CC6-B2D2-2DBF9A932CBC}"/>
    <cellStyle name="標準 25 2" xfId="6" xr:uid="{7661CF58-73EB-4242-AC8D-8BE3A3C75BC1}"/>
    <cellStyle name="標準 25 3" xfId="2" xr:uid="{413797EF-79F3-4BDB-9654-B0ECEBC0A13A}"/>
    <cellStyle name="標準 26" xfId="5" xr:uid="{DAEC871C-DC63-46A4-991C-4B4B8412AC74}"/>
    <cellStyle name="標準_17年度1四（消耗品費）2019～2023　" xfId="4" xr:uid="{875914B0-0632-4127-9B78-F1E3961A3A40}"/>
    <cellStyle name="標準_2046" xfId="9" xr:uid="{D2A46F71-73BA-4181-9356-0FC98B7D5ED9}"/>
    <cellStyle name="標準_決定済通知書等" xfId="3" xr:uid="{E7E7DAC0-7E47-47D8-8DC3-7C385C827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sharedStrings" Target="sharedStrings.xml"/><Relationship Id="rId8"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theme" Target="theme/theme1.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12416;&#12384;\&#23553;&#31570;&#21360;&#2104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dii.mod.go.jp\dih_oa\f6141\&#21407;&#35336;&#20966;&#29702;\16Fy\&#21407;&#20385;&#35336;&#31639;&#26041;&#24335;\&#19977;&#33777;&#38651;&#27231;\&#35211;&#31309;&#36039;&#26009;\F4&#26619;&#2345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dii.mod.go.jp\dih_oa\NORA-1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BOU3\FUJIMURA\&#35211;&#31309;\&#25216;&#26412;\&#30446;&#27161;&#35413;\&#38609;&#3602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CCP&#25552;&#209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dii.mod.go.jp\dih_oa\WINDOWS\TEMP\G01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ile.dii.mod.go.jp\dih_oa\Documents%20and%20Settings\ie21pd33.DIH2-I\Local%20Settings\Temporary%20Internet%20Files\OLK28F\&#22577;&#21578;&#26360;&#38306;&#20418;\&#39135;&#22120;&#27927;&#27972;&#31561;&#20316;&#26989;\&#35531;&#27714;&#26360;&#12539;&#20316;&#26989;&#30906;&#35469;&#3180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D885F-1793-436E-B1B6-3485E307DCFD}">
  <sheetPr>
    <pageSetUpPr fitToPage="1"/>
  </sheetPr>
  <dimension ref="A1:M38"/>
  <sheetViews>
    <sheetView view="pageBreakPreview" zoomScale="90" zoomScaleNormal="100" zoomScaleSheetLayoutView="90" workbookViewId="0">
      <selection activeCell="E25" sqref="E25"/>
    </sheetView>
  </sheetViews>
  <sheetFormatPr defaultColWidth="9" defaultRowHeight="13.5" x14ac:dyDescent="0.4"/>
  <cols>
    <col min="1" max="1" width="26.375" style="2" customWidth="1"/>
    <col min="2" max="2" width="18.5" style="2" customWidth="1"/>
    <col min="3" max="3" width="7.375" style="2" customWidth="1"/>
    <col min="4" max="4" width="21.875" style="2" customWidth="1"/>
    <col min="5" max="5" width="12.75" style="2" customWidth="1"/>
    <col min="6" max="6" width="3.625" style="2" customWidth="1"/>
    <col min="7" max="12" width="9" style="2"/>
    <col min="13" max="13" width="11.375" style="2" customWidth="1"/>
    <col min="14" max="16384" width="9" style="2"/>
  </cols>
  <sheetData>
    <row r="1" spans="1:13" ht="15.75" customHeight="1" x14ac:dyDescent="0.4">
      <c r="A1" s="1"/>
      <c r="B1" s="1"/>
      <c r="C1" s="1"/>
      <c r="D1" s="1"/>
      <c r="E1" s="1"/>
    </row>
    <row r="2" spans="1:13" ht="18.75" x14ac:dyDescent="0.4">
      <c r="A2" s="3"/>
      <c r="D2" s="4" t="s">
        <v>0</v>
      </c>
      <c r="E2" s="5">
        <v>156</v>
      </c>
      <c r="F2" s="6" t="s">
        <v>1</v>
      </c>
      <c r="G2" s="2" t="s">
        <v>2</v>
      </c>
    </row>
    <row r="3" spans="1:13" ht="18.75" customHeight="1" x14ac:dyDescent="0.4">
      <c r="D3" s="140">
        <v>46202</v>
      </c>
      <c r="E3" s="140"/>
      <c r="F3" s="6" t="s">
        <v>1</v>
      </c>
      <c r="G3" s="2" t="s">
        <v>3</v>
      </c>
    </row>
    <row r="4" spans="1:13" ht="9.9499999999999993" customHeight="1" x14ac:dyDescent="0.4">
      <c r="A4" s="7"/>
      <c r="B4" s="8"/>
      <c r="C4" s="8"/>
      <c r="D4" s="8"/>
      <c r="E4" s="8"/>
    </row>
    <row r="5" spans="1:13" ht="22.5" customHeight="1" x14ac:dyDescent="0.4">
      <c r="A5" s="141" t="s">
        <v>4</v>
      </c>
      <c r="B5" s="141"/>
      <c r="C5" s="141"/>
      <c r="D5" s="141"/>
      <c r="E5" s="141"/>
    </row>
    <row r="6" spans="1:13" ht="9.9499999999999993" customHeight="1" x14ac:dyDescent="0.4">
      <c r="A6" s="9"/>
      <c r="B6" s="9"/>
      <c r="C6" s="9"/>
      <c r="D6" s="9"/>
      <c r="E6" s="9"/>
    </row>
    <row r="7" spans="1:13" ht="14.25" customHeight="1" x14ac:dyDescent="0.4">
      <c r="A7" s="142" t="s">
        <v>5</v>
      </c>
      <c r="B7" s="142"/>
      <c r="C7" s="142"/>
      <c r="D7" s="142"/>
      <c r="E7" s="142"/>
    </row>
    <row r="8" spans="1:13" ht="14.25" customHeight="1" x14ac:dyDescent="0.4">
      <c r="A8" s="142" t="s">
        <v>6</v>
      </c>
      <c r="B8" s="142"/>
      <c r="C8" s="142"/>
      <c r="D8" s="142"/>
      <c r="E8" s="142"/>
    </row>
    <row r="9" spans="1:13" ht="9.9499999999999993" customHeight="1" x14ac:dyDescent="0.4">
      <c r="A9" s="10"/>
      <c r="B9" s="10"/>
      <c r="C9" s="10"/>
      <c r="D9" s="10"/>
      <c r="E9" s="10"/>
    </row>
    <row r="10" spans="1:13" ht="14.25" customHeight="1" x14ac:dyDescent="0.4">
      <c r="A10" s="11" t="s">
        <v>7</v>
      </c>
      <c r="B10" s="11"/>
      <c r="C10" s="11"/>
      <c r="D10" s="11"/>
      <c r="E10" s="11"/>
    </row>
    <row r="11" spans="1:13" ht="14.25" customHeight="1" x14ac:dyDescent="0.4">
      <c r="A11" s="143" t="s">
        <v>8</v>
      </c>
      <c r="B11" s="143"/>
      <c r="C11" s="143"/>
      <c r="D11" s="143"/>
      <c r="E11" s="143"/>
    </row>
    <row r="12" spans="1:13" ht="14.25" customHeight="1" x14ac:dyDescent="0.4">
      <c r="A12" s="143" t="s">
        <v>9</v>
      </c>
      <c r="B12" s="143"/>
      <c r="C12" s="143"/>
      <c r="D12" s="143"/>
      <c r="E12" s="143"/>
    </row>
    <row r="13" spans="1:13" ht="9.9499999999999993" customHeight="1" x14ac:dyDescent="0.4">
      <c r="A13" s="12"/>
      <c r="B13" s="12"/>
      <c r="C13" s="12"/>
      <c r="D13" s="12"/>
      <c r="E13" s="12"/>
    </row>
    <row r="14" spans="1:13" ht="57" customHeight="1" x14ac:dyDescent="0.4">
      <c r="A14" s="133" t="s">
        <v>10</v>
      </c>
      <c r="B14" s="133"/>
      <c r="C14" s="133"/>
      <c r="D14" s="133"/>
      <c r="E14" s="133"/>
      <c r="L14" s="134" t="s">
        <v>11</v>
      </c>
      <c r="M14" s="135"/>
    </row>
    <row r="15" spans="1:13" ht="9.9499999999999993" customHeight="1" x14ac:dyDescent="0.4">
      <c r="A15" s="13"/>
      <c r="B15" s="13"/>
      <c r="C15" s="13"/>
      <c r="D15" s="13"/>
      <c r="E15" s="13"/>
      <c r="L15" s="14"/>
      <c r="M15" s="14"/>
    </row>
    <row r="16" spans="1:13" ht="56.25" customHeight="1" x14ac:dyDescent="0.4">
      <c r="A16" s="133" t="s">
        <v>12</v>
      </c>
      <c r="B16" s="133"/>
      <c r="C16" s="133"/>
      <c r="D16" s="133"/>
      <c r="E16" s="133"/>
      <c r="L16" s="14"/>
      <c r="M16" s="14"/>
    </row>
    <row r="17" spans="1:13" ht="14.25" customHeight="1" x14ac:dyDescent="0.4">
      <c r="A17" s="136"/>
      <c r="B17" s="136"/>
      <c r="C17" s="136"/>
      <c r="D17" s="136"/>
      <c r="E17" s="136"/>
      <c r="L17" s="14"/>
      <c r="M17" s="14"/>
    </row>
    <row r="18" spans="1:13" ht="14.25" customHeight="1" x14ac:dyDescent="0.4">
      <c r="A18" s="2" t="s">
        <v>13</v>
      </c>
      <c r="L18" s="2" t="s">
        <v>14</v>
      </c>
      <c r="M18" s="2" t="s">
        <v>14</v>
      </c>
    </row>
    <row r="19" spans="1:13" ht="27" customHeight="1" x14ac:dyDescent="0.4">
      <c r="A19" s="15" t="s">
        <v>15</v>
      </c>
      <c r="B19" s="137" t="s">
        <v>446</v>
      </c>
      <c r="C19" s="138"/>
      <c r="D19" s="138"/>
      <c r="E19" s="139"/>
      <c r="F19" s="2" t="s">
        <v>1</v>
      </c>
      <c r="G19" s="2" t="s">
        <v>16</v>
      </c>
      <c r="L19" s="16" t="str">
        <f>DBCS(見積書内訳!C4)</f>
        <v>紙紐</v>
      </c>
      <c r="M19" s="17" t="e">
        <f>DBCS(見積書内訳!#REF!)</f>
        <v>#REF!</v>
      </c>
    </row>
    <row r="20" spans="1:13" ht="27" customHeight="1" x14ac:dyDescent="0.4">
      <c r="A20" s="15" t="s">
        <v>17</v>
      </c>
      <c r="B20" s="124" t="s">
        <v>18</v>
      </c>
      <c r="C20" s="124"/>
      <c r="D20" s="124"/>
      <c r="E20" s="124"/>
      <c r="F20" s="2" t="s">
        <v>1</v>
      </c>
      <c r="G20" s="2" t="s">
        <v>19</v>
      </c>
      <c r="M20" s="18">
        <v>4.1666666666666664E-2</v>
      </c>
    </row>
    <row r="21" spans="1:13" ht="27" customHeight="1" x14ac:dyDescent="0.4">
      <c r="A21" s="15" t="s">
        <v>20</v>
      </c>
      <c r="B21" s="124" t="s">
        <v>18</v>
      </c>
      <c r="C21" s="124"/>
      <c r="D21" s="124"/>
      <c r="E21" s="124"/>
      <c r="F21" s="2" t="s">
        <v>1</v>
      </c>
      <c r="G21" s="2" t="s">
        <v>19</v>
      </c>
    </row>
    <row r="22" spans="1:13" ht="27" customHeight="1" x14ac:dyDescent="0.4">
      <c r="A22" s="15" t="s">
        <v>21</v>
      </c>
      <c r="B22" s="125">
        <v>46295</v>
      </c>
      <c r="C22" s="125"/>
      <c r="D22" s="125"/>
      <c r="E22" s="125"/>
      <c r="F22" s="6" t="s">
        <v>1</v>
      </c>
      <c r="G22" s="2" t="s">
        <v>22</v>
      </c>
    </row>
    <row r="23" spans="1:13" ht="27" customHeight="1" x14ac:dyDescent="0.4">
      <c r="A23" s="15" t="s">
        <v>23</v>
      </c>
      <c r="B23" s="126" t="s">
        <v>24</v>
      </c>
      <c r="C23" s="127"/>
      <c r="D23" s="127"/>
      <c r="E23" s="128"/>
      <c r="F23" s="6" t="s">
        <v>1</v>
      </c>
      <c r="G23" s="2" t="s">
        <v>25</v>
      </c>
    </row>
    <row r="24" spans="1:13" ht="27" customHeight="1" x14ac:dyDescent="0.4">
      <c r="A24" s="15" t="s">
        <v>26</v>
      </c>
      <c r="B24" s="123" t="s">
        <v>27</v>
      </c>
      <c r="C24" s="123"/>
      <c r="D24" s="123"/>
      <c r="E24" s="123"/>
      <c r="F24" s="6" t="s">
        <v>1</v>
      </c>
      <c r="G24" s="2" t="s">
        <v>28</v>
      </c>
    </row>
    <row r="25" spans="1:13" ht="27" customHeight="1" x14ac:dyDescent="0.4">
      <c r="A25" s="19" t="s">
        <v>29</v>
      </c>
      <c r="B25" s="20">
        <v>46209</v>
      </c>
      <c r="C25" s="21" t="str">
        <f>TEXT(B25,"(aaa)")</f>
        <v>(月)</v>
      </c>
      <c r="D25" s="22">
        <v>0.5</v>
      </c>
      <c r="E25" s="23"/>
      <c r="F25" s="6" t="s">
        <v>1</v>
      </c>
      <c r="G25" s="2" t="s">
        <v>30</v>
      </c>
    </row>
    <row r="26" spans="1:13" ht="27" customHeight="1" x14ac:dyDescent="0.4">
      <c r="A26" s="19" t="s">
        <v>31</v>
      </c>
      <c r="B26" s="20">
        <v>46216</v>
      </c>
      <c r="C26" s="21" t="str">
        <f>TEXT(B26,"(aaa)")</f>
        <v>(月)</v>
      </c>
      <c r="D26" s="22">
        <f>D27-M20</f>
        <v>0.375</v>
      </c>
      <c r="E26" s="23"/>
      <c r="F26" s="6" t="s">
        <v>1</v>
      </c>
      <c r="G26" s="2" t="s">
        <v>30</v>
      </c>
    </row>
    <row r="27" spans="1:13" ht="27" customHeight="1" x14ac:dyDescent="0.4">
      <c r="A27" s="15" t="s">
        <v>32</v>
      </c>
      <c r="B27" s="20">
        <v>46216</v>
      </c>
      <c r="C27" s="21" t="str">
        <f>C26</f>
        <v>(月)</v>
      </c>
      <c r="D27" s="22">
        <v>0.41666666666666669</v>
      </c>
      <c r="E27" s="23"/>
      <c r="F27" s="6" t="s">
        <v>1</v>
      </c>
      <c r="G27" s="2" t="s">
        <v>33</v>
      </c>
    </row>
    <row r="28" spans="1:13" ht="27" customHeight="1" x14ac:dyDescent="0.4">
      <c r="A28" s="129" t="s">
        <v>34</v>
      </c>
      <c r="B28" s="24" t="s">
        <v>35</v>
      </c>
      <c r="C28" s="131" t="s">
        <v>36</v>
      </c>
      <c r="D28" s="131"/>
      <c r="E28" s="132"/>
      <c r="F28" s="6"/>
    </row>
    <row r="29" spans="1:13" ht="27" customHeight="1" x14ac:dyDescent="0.4">
      <c r="A29" s="130"/>
      <c r="B29" s="24" t="s">
        <v>37</v>
      </c>
      <c r="C29" s="131" t="s">
        <v>38</v>
      </c>
      <c r="D29" s="131"/>
      <c r="E29" s="132"/>
      <c r="F29" s="6"/>
    </row>
    <row r="30" spans="1:13" ht="27" customHeight="1" x14ac:dyDescent="0.4">
      <c r="A30" s="15" t="s">
        <v>39</v>
      </c>
      <c r="B30" s="122" t="s">
        <v>40</v>
      </c>
      <c r="C30" s="122"/>
      <c r="D30" s="122"/>
      <c r="E30" s="122"/>
    </row>
    <row r="31" spans="1:13" ht="27" customHeight="1" x14ac:dyDescent="0.4">
      <c r="A31" s="15" t="s">
        <v>41</v>
      </c>
      <c r="B31" s="123" t="s">
        <v>42</v>
      </c>
      <c r="C31" s="123"/>
      <c r="D31" s="123"/>
      <c r="E31" s="123"/>
      <c r="F31" s="6" t="s">
        <v>1</v>
      </c>
      <c r="G31" s="2" t="s">
        <v>43</v>
      </c>
    </row>
    <row r="32" spans="1:13" ht="14.25" customHeight="1" x14ac:dyDescent="0.4"/>
    <row r="33" spans="1:1" ht="14.25" customHeight="1" x14ac:dyDescent="0.4">
      <c r="A33" s="25" t="s">
        <v>44</v>
      </c>
    </row>
    <row r="34" spans="1:1" ht="14.25" x14ac:dyDescent="0.4">
      <c r="A34" s="25" t="s">
        <v>45</v>
      </c>
    </row>
    <row r="35" spans="1:1" ht="14.25" x14ac:dyDescent="0.4">
      <c r="A35" s="25" t="s">
        <v>46</v>
      </c>
    </row>
    <row r="36" spans="1:1" x14ac:dyDescent="0.4">
      <c r="A36" s="2" t="s">
        <v>47</v>
      </c>
    </row>
    <row r="37" spans="1:1" x14ac:dyDescent="0.4">
      <c r="A37" s="2" t="s">
        <v>48</v>
      </c>
    </row>
    <row r="38" spans="1:1" x14ac:dyDescent="0.4">
      <c r="A38" s="2" t="s">
        <v>49</v>
      </c>
    </row>
  </sheetData>
  <mergeCells count="21">
    <mergeCell ref="A12:E12"/>
    <mergeCell ref="D3:E3"/>
    <mergeCell ref="A5:E5"/>
    <mergeCell ref="A7:E7"/>
    <mergeCell ref="A8:E8"/>
    <mergeCell ref="A11:E11"/>
    <mergeCell ref="A28:A29"/>
    <mergeCell ref="C28:E28"/>
    <mergeCell ref="C29:E29"/>
    <mergeCell ref="A14:E14"/>
    <mergeCell ref="L14:M14"/>
    <mergeCell ref="A16:E16"/>
    <mergeCell ref="A17:E17"/>
    <mergeCell ref="B19:E19"/>
    <mergeCell ref="B20:E20"/>
    <mergeCell ref="B30:E30"/>
    <mergeCell ref="B31:E31"/>
    <mergeCell ref="B21:E21"/>
    <mergeCell ref="B22:E22"/>
    <mergeCell ref="B23:E23"/>
    <mergeCell ref="B24:E24"/>
  </mergeCells>
  <phoneticPr fontId="4"/>
  <dataValidations count="1">
    <dataValidation type="list" allowBlank="1" showInputMessage="1" sqref="B23:E23" xr:uid="{3A19B794-E0CB-495A-A120-522390E28E8F}">
      <formula1>#REF!</formula1>
    </dataValidation>
  </dataValidations>
  <pageMargins left="0.78740157480314965" right="0.21" top="0.55000000000000004" bottom="0.51"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DD63-0300-4466-9C11-0B6B0E33397A}">
  <sheetPr>
    <tabColor rgb="FF0070C0"/>
    <pageSetUpPr fitToPage="1"/>
  </sheetPr>
  <dimension ref="A1:K29"/>
  <sheetViews>
    <sheetView showZeros="0" tabSelected="1" view="pageBreakPreview" zoomScale="80" zoomScaleNormal="85" zoomScaleSheetLayoutView="80" workbookViewId="0">
      <selection activeCell="C23" sqref="C23:E23"/>
    </sheetView>
  </sheetViews>
  <sheetFormatPr defaultColWidth="8.625" defaultRowHeight="13.5" x14ac:dyDescent="0.15"/>
  <cols>
    <col min="1" max="1" width="1.125" style="28" customWidth="1"/>
    <col min="2" max="2" width="14" style="28" customWidth="1"/>
    <col min="3" max="3" width="6.5" style="28" customWidth="1"/>
    <col min="4" max="4" width="18.25" style="28" customWidth="1"/>
    <col min="5" max="5" width="17.375" style="28" customWidth="1"/>
    <col min="6" max="6" width="6" style="28" customWidth="1"/>
    <col min="7" max="7" width="6.375" style="28" customWidth="1"/>
    <col min="8" max="9" width="13" style="28" customWidth="1"/>
    <col min="10" max="10" width="23.25" style="28" customWidth="1"/>
    <col min="11" max="16384" width="8.625" style="28"/>
  </cols>
  <sheetData>
    <row r="1" spans="1:11" ht="23.45" customHeight="1" x14ac:dyDescent="0.25">
      <c r="A1" s="26"/>
      <c r="B1" s="27" t="s">
        <v>50</v>
      </c>
      <c r="C1" s="26"/>
      <c r="D1" s="26"/>
      <c r="E1" s="26"/>
      <c r="F1" s="26"/>
      <c r="G1" s="26"/>
      <c r="H1" s="26"/>
      <c r="I1" s="26"/>
      <c r="J1" s="26"/>
    </row>
    <row r="2" spans="1:11" ht="30" customHeight="1" x14ac:dyDescent="0.15">
      <c r="J2" s="29" t="s">
        <v>51</v>
      </c>
    </row>
    <row r="3" spans="1:11" ht="18.600000000000001" customHeight="1" x14ac:dyDescent="0.15">
      <c r="B3" s="30" t="s">
        <v>52</v>
      </c>
    </row>
    <row r="4" spans="1:11" ht="18.600000000000001" customHeight="1" x14ac:dyDescent="0.2">
      <c r="B4" s="30" t="s">
        <v>53</v>
      </c>
      <c r="I4" s="31" t="str">
        <f>見積依頼!D2</f>
        <v>ＯＣ</v>
      </c>
      <c r="J4" s="5">
        <f>見積依頼!E2</f>
        <v>156</v>
      </c>
    </row>
    <row r="5" spans="1:11" ht="18.600000000000001" customHeight="1" x14ac:dyDescent="0.15">
      <c r="B5" s="30" t="s">
        <v>54</v>
      </c>
    </row>
    <row r="6" spans="1:11" ht="16.5" customHeight="1" x14ac:dyDescent="0.15"/>
    <row r="7" spans="1:11" ht="21" customHeight="1" x14ac:dyDescent="0.15">
      <c r="E7" s="32" t="s">
        <v>55</v>
      </c>
      <c r="F7" s="155" t="s">
        <v>56</v>
      </c>
      <c r="G7" s="155"/>
      <c r="H7" s="155"/>
      <c r="I7" s="155"/>
      <c r="J7" s="155"/>
    </row>
    <row r="8" spans="1:11" ht="21" customHeight="1" x14ac:dyDescent="0.15">
      <c r="E8" s="32" t="s">
        <v>57</v>
      </c>
      <c r="F8" s="155" t="s">
        <v>56</v>
      </c>
      <c r="G8" s="155"/>
      <c r="H8" s="155"/>
      <c r="I8" s="155"/>
      <c r="J8" s="155"/>
    </row>
    <row r="9" spans="1:11" ht="21" customHeight="1" x14ac:dyDescent="0.15">
      <c r="E9" s="32" t="s">
        <v>58</v>
      </c>
      <c r="F9" s="155" t="s">
        <v>56</v>
      </c>
      <c r="G9" s="155"/>
      <c r="H9" s="155"/>
      <c r="I9" s="155"/>
      <c r="J9" s="155"/>
    </row>
    <row r="10" spans="1:11" ht="21" customHeight="1" x14ac:dyDescent="0.15">
      <c r="E10" s="32" t="s">
        <v>59</v>
      </c>
      <c r="F10" s="155" t="s">
        <v>56</v>
      </c>
      <c r="G10" s="155"/>
      <c r="H10" s="155"/>
      <c r="I10" s="155"/>
      <c r="J10" s="155"/>
      <c r="K10" s="28" t="s">
        <v>60</v>
      </c>
    </row>
    <row r="11" spans="1:11" ht="21" customHeight="1" x14ac:dyDescent="0.15">
      <c r="E11" s="32" t="s">
        <v>61</v>
      </c>
      <c r="F11" s="155" t="s">
        <v>56</v>
      </c>
      <c r="G11" s="155"/>
      <c r="H11" s="155"/>
      <c r="I11" s="155"/>
      <c r="J11" s="155"/>
      <c r="K11" s="28" t="s">
        <v>62</v>
      </c>
    </row>
    <row r="12" spans="1:11" ht="21.95" customHeight="1" x14ac:dyDescent="0.15">
      <c r="E12" s="32"/>
    </row>
    <row r="13" spans="1:11" ht="33.6" customHeight="1" x14ac:dyDescent="0.25">
      <c r="E13" s="156">
        <f>I22</f>
        <v>0</v>
      </c>
      <c r="F13" s="156"/>
      <c r="G13" s="156"/>
      <c r="H13" s="156"/>
      <c r="I13" s="33" t="s">
        <v>63</v>
      </c>
    </row>
    <row r="14" spans="1:11" ht="25.5" customHeight="1" x14ac:dyDescent="0.2">
      <c r="B14" s="34" t="s">
        <v>64</v>
      </c>
      <c r="C14" s="26"/>
      <c r="D14" s="26"/>
      <c r="E14" s="26"/>
      <c r="F14" s="26"/>
      <c r="G14" s="26"/>
      <c r="H14" s="26"/>
      <c r="I14" s="26"/>
      <c r="J14" s="26"/>
    </row>
    <row r="15" spans="1:11" ht="42" customHeight="1" x14ac:dyDescent="0.15">
      <c r="B15" s="152" t="s">
        <v>65</v>
      </c>
      <c r="C15" s="152"/>
      <c r="D15" s="152" t="s">
        <v>66</v>
      </c>
      <c r="E15" s="152"/>
      <c r="F15" s="35" t="s">
        <v>67</v>
      </c>
      <c r="G15" s="35" t="s">
        <v>68</v>
      </c>
      <c r="H15" s="35" t="s">
        <v>69</v>
      </c>
      <c r="I15" s="35" t="s">
        <v>70</v>
      </c>
      <c r="J15" s="35" t="s">
        <v>71</v>
      </c>
    </row>
    <row r="16" spans="1:11" ht="50.1" customHeight="1" x14ac:dyDescent="0.15">
      <c r="B16" s="144" t="str">
        <f>見積依頼!B19</f>
        <v>紙紐ほか１０９件</v>
      </c>
      <c r="C16" s="145"/>
      <c r="D16" s="153" t="s">
        <v>72</v>
      </c>
      <c r="E16" s="154"/>
      <c r="F16" s="36"/>
      <c r="G16" s="36"/>
      <c r="H16" s="37"/>
      <c r="I16" s="37">
        <v>0</v>
      </c>
      <c r="J16" s="38"/>
    </row>
    <row r="17" spans="2:10" ht="50.1" customHeight="1" x14ac:dyDescent="0.15">
      <c r="B17" s="144"/>
      <c r="C17" s="145"/>
      <c r="D17" s="153" t="s">
        <v>73</v>
      </c>
      <c r="E17" s="154"/>
      <c r="F17" s="36"/>
      <c r="G17" s="36"/>
      <c r="H17" s="37"/>
      <c r="I17" s="37"/>
      <c r="J17" s="38"/>
    </row>
    <row r="18" spans="2:10" ht="50.1" customHeight="1" x14ac:dyDescent="0.15">
      <c r="B18" s="144"/>
      <c r="C18" s="145"/>
      <c r="D18" s="144"/>
      <c r="E18" s="145"/>
      <c r="F18" s="36"/>
      <c r="G18" s="36"/>
      <c r="H18" s="37"/>
      <c r="I18" s="37"/>
      <c r="J18" s="38"/>
    </row>
    <row r="19" spans="2:10" ht="50.1" customHeight="1" x14ac:dyDescent="0.15">
      <c r="B19" s="144"/>
      <c r="C19" s="145"/>
      <c r="D19" s="144"/>
      <c r="E19" s="145"/>
      <c r="F19" s="36"/>
      <c r="G19" s="36"/>
      <c r="H19" s="37"/>
      <c r="I19" s="37"/>
      <c r="J19" s="38"/>
    </row>
    <row r="20" spans="2:10" ht="50.1" customHeight="1" x14ac:dyDescent="0.15">
      <c r="B20" s="144"/>
      <c r="C20" s="145"/>
      <c r="D20" s="144"/>
      <c r="E20" s="145"/>
      <c r="F20" s="36"/>
      <c r="G20" s="36"/>
      <c r="H20" s="37"/>
      <c r="I20" s="37"/>
      <c r="J20" s="38"/>
    </row>
    <row r="21" spans="2:10" ht="50.1" customHeight="1" x14ac:dyDescent="0.15">
      <c r="B21" s="144"/>
      <c r="C21" s="145"/>
      <c r="D21" s="144"/>
      <c r="E21" s="145"/>
      <c r="F21" s="36"/>
      <c r="G21" s="36"/>
      <c r="H21" s="37"/>
      <c r="I21" s="37"/>
      <c r="J21" s="38"/>
    </row>
    <row r="22" spans="2:10" ht="35.1" customHeight="1" x14ac:dyDescent="0.15">
      <c r="B22" s="146" t="s">
        <v>74</v>
      </c>
      <c r="C22" s="147"/>
      <c r="D22" s="147"/>
      <c r="E22" s="147"/>
      <c r="F22" s="147"/>
      <c r="G22" s="147"/>
      <c r="H22" s="148"/>
      <c r="I22" s="37">
        <f>SUM($I$16:$I$21)</f>
        <v>0</v>
      </c>
      <c r="J22" s="39"/>
    </row>
    <row r="23" spans="2:10" ht="35.1" customHeight="1" x14ac:dyDescent="0.15">
      <c r="B23" s="40" t="s">
        <v>75</v>
      </c>
      <c r="C23" s="149">
        <f>見積依頼!$B$22</f>
        <v>46295</v>
      </c>
      <c r="D23" s="149"/>
      <c r="E23" s="149"/>
      <c r="F23" s="150" t="s">
        <v>76</v>
      </c>
      <c r="G23" s="150"/>
      <c r="H23" s="151" t="str">
        <f>見積依頼!$B$23</f>
        <v>情報本部（大井）</v>
      </c>
      <c r="I23" s="151"/>
      <c r="J23" s="151"/>
    </row>
    <row r="24" spans="2:10" ht="24.6" customHeight="1" x14ac:dyDescent="0.2">
      <c r="B24" s="41" t="s">
        <v>77</v>
      </c>
    </row>
    <row r="25" spans="2:10" ht="24.6" customHeight="1" x14ac:dyDescent="0.2">
      <c r="B25" s="41" t="s">
        <v>78</v>
      </c>
    </row>
    <row r="26" spans="2:10" ht="24.6" customHeight="1" x14ac:dyDescent="0.2">
      <c r="B26" s="42" t="s">
        <v>79</v>
      </c>
    </row>
    <row r="27" spans="2:10" ht="24.6" customHeight="1" x14ac:dyDescent="0.2">
      <c r="B27" s="42" t="s">
        <v>80</v>
      </c>
    </row>
    <row r="28" spans="2:10" ht="24.6" customHeight="1" x14ac:dyDescent="0.2">
      <c r="B28" s="41" t="s">
        <v>81</v>
      </c>
    </row>
    <row r="29" spans="2:10" ht="24.6" customHeight="1" x14ac:dyDescent="0.2">
      <c r="B29" s="41"/>
    </row>
  </sheetData>
  <mergeCells count="24">
    <mergeCell ref="E13:H13"/>
    <mergeCell ref="F7:J7"/>
    <mergeCell ref="F8:J8"/>
    <mergeCell ref="F9:J9"/>
    <mergeCell ref="F10:J10"/>
    <mergeCell ref="F11:J11"/>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H22"/>
    <mergeCell ref="C23:E23"/>
    <mergeCell ref="F23:G23"/>
    <mergeCell ref="H23:J23"/>
  </mergeCells>
  <phoneticPr fontId="8"/>
  <pageMargins left="0.51181102362204722" right="0.51181102362204722" top="0.44" bottom="0" header="0.2" footer="0.2"/>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B80BE-E9DB-4582-B649-2C7D682EC9EB}">
  <sheetPr>
    <tabColor rgb="FFFF0000"/>
    <pageSetUpPr fitToPage="1"/>
  </sheetPr>
  <dimension ref="A1:I121"/>
  <sheetViews>
    <sheetView showZeros="0" view="pageBreakPreview" zoomScale="85" zoomScaleNormal="70" zoomScaleSheetLayoutView="85" workbookViewId="0">
      <pane ySplit="3" topLeftCell="A4" activePane="bottomLeft" state="frozen"/>
      <selection activeCell="F2" sqref="F2"/>
      <selection pane="bottomLeft" activeCell="C6" sqref="C6"/>
    </sheetView>
  </sheetViews>
  <sheetFormatPr defaultColWidth="9" defaultRowHeight="35.25" customHeight="1" x14ac:dyDescent="0.2"/>
  <cols>
    <col min="1" max="1" width="5.75" style="109" customWidth="1"/>
    <col min="2" max="2" width="11.25" style="110" customWidth="1"/>
    <col min="3" max="3" width="21.75" style="120" customWidth="1"/>
    <col min="4" max="4" width="38.375" style="120" customWidth="1"/>
    <col min="5" max="5" width="5.25" style="111" customWidth="1"/>
    <col min="6" max="6" width="5.25" style="112" customWidth="1"/>
    <col min="7" max="7" width="9.875" style="92" customWidth="1"/>
    <col min="8" max="8" width="9.875" style="115" customWidth="1"/>
    <col min="9" max="9" width="18.375" style="115" customWidth="1"/>
    <col min="10" max="16384" width="9" style="108"/>
  </cols>
  <sheetData>
    <row r="1" spans="1:9" s="91" customFormat="1" ht="17.25" x14ac:dyDescent="0.4">
      <c r="A1" s="90"/>
      <c r="C1" s="117"/>
      <c r="D1" s="117"/>
      <c r="G1" s="92"/>
      <c r="H1" s="93"/>
      <c r="I1" s="93" t="s">
        <v>122</v>
      </c>
    </row>
    <row r="2" spans="1:9" s="91" customFormat="1" ht="23.25" customHeight="1" x14ac:dyDescent="0.4">
      <c r="A2" s="171" t="s">
        <v>123</v>
      </c>
      <c r="B2" s="171"/>
      <c r="C2" s="171"/>
      <c r="D2" s="171"/>
      <c r="E2" s="171"/>
      <c r="F2" s="171"/>
      <c r="G2" s="171"/>
      <c r="H2" s="171"/>
      <c r="I2" s="171"/>
    </row>
    <row r="3" spans="1:9" s="97" customFormat="1" ht="35.1" customHeight="1" x14ac:dyDescent="0.4">
      <c r="A3" s="94" t="s">
        <v>124</v>
      </c>
      <c r="B3" s="94" t="s">
        <v>125</v>
      </c>
      <c r="C3" s="116" t="s">
        <v>126</v>
      </c>
      <c r="D3" s="116" t="s">
        <v>127</v>
      </c>
      <c r="E3" s="94" t="s">
        <v>128</v>
      </c>
      <c r="F3" s="95" t="s">
        <v>129</v>
      </c>
      <c r="G3" s="96" t="s">
        <v>130</v>
      </c>
      <c r="H3" s="94" t="s">
        <v>131</v>
      </c>
      <c r="I3" s="94" t="s">
        <v>98</v>
      </c>
    </row>
    <row r="4" spans="1:9" s="97" customFormat="1" ht="48" customHeight="1" x14ac:dyDescent="0.4">
      <c r="A4" s="98">
        <v>1</v>
      </c>
      <c r="B4" s="98" t="s">
        <v>132</v>
      </c>
      <c r="C4" s="118" t="s">
        <v>273</v>
      </c>
      <c r="D4" s="118" t="s">
        <v>401</v>
      </c>
      <c r="E4" s="98" t="s">
        <v>274</v>
      </c>
      <c r="F4" s="98">
        <v>2</v>
      </c>
      <c r="G4" s="99"/>
      <c r="H4" s="99">
        <f>SUM(F4*G4)</f>
        <v>0</v>
      </c>
      <c r="I4" s="100" t="s">
        <v>133</v>
      </c>
    </row>
    <row r="5" spans="1:9" s="97" customFormat="1" ht="48" customHeight="1" x14ac:dyDescent="0.4">
      <c r="A5" s="98">
        <v>2</v>
      </c>
      <c r="B5" s="98" t="s">
        <v>132</v>
      </c>
      <c r="C5" s="118" t="s">
        <v>275</v>
      </c>
      <c r="D5" s="118" t="s">
        <v>402</v>
      </c>
      <c r="E5" s="98" t="s">
        <v>276</v>
      </c>
      <c r="F5" s="98">
        <v>1</v>
      </c>
      <c r="G5" s="99"/>
      <c r="H5" s="99">
        <f t="shared" ref="H5:H70" si="0">SUM(F5*G5)</f>
        <v>0</v>
      </c>
      <c r="I5" s="100" t="s">
        <v>134</v>
      </c>
    </row>
    <row r="6" spans="1:9" s="97" customFormat="1" ht="48" customHeight="1" x14ac:dyDescent="0.4">
      <c r="A6" s="98">
        <v>3</v>
      </c>
      <c r="B6" s="98" t="s">
        <v>135</v>
      </c>
      <c r="C6" s="118" t="s">
        <v>136</v>
      </c>
      <c r="D6" s="118" t="s">
        <v>403</v>
      </c>
      <c r="E6" s="98" t="s">
        <v>277</v>
      </c>
      <c r="F6" s="98">
        <v>2</v>
      </c>
      <c r="G6" s="99"/>
      <c r="H6" s="99">
        <f t="shared" si="0"/>
        <v>0</v>
      </c>
      <c r="I6" s="100" t="s">
        <v>137</v>
      </c>
    </row>
    <row r="7" spans="1:9" s="97" customFormat="1" ht="48" customHeight="1" x14ac:dyDescent="0.4">
      <c r="A7" s="98">
        <v>4</v>
      </c>
      <c r="B7" s="98" t="s">
        <v>135</v>
      </c>
      <c r="C7" s="118" t="s">
        <v>278</v>
      </c>
      <c r="D7" s="118" t="s">
        <v>404</v>
      </c>
      <c r="E7" s="98" t="s">
        <v>138</v>
      </c>
      <c r="F7" s="98">
        <v>3</v>
      </c>
      <c r="G7" s="99"/>
      <c r="H7" s="99">
        <f t="shared" si="0"/>
        <v>0</v>
      </c>
      <c r="I7" s="100" t="s">
        <v>139</v>
      </c>
    </row>
    <row r="8" spans="1:9" s="97" customFormat="1" ht="48" customHeight="1" x14ac:dyDescent="0.4">
      <c r="A8" s="98">
        <v>5</v>
      </c>
      <c r="B8" s="98" t="s">
        <v>132</v>
      </c>
      <c r="C8" s="118" t="s">
        <v>279</v>
      </c>
      <c r="D8" s="118" t="s">
        <v>405</v>
      </c>
      <c r="E8" s="98" t="s">
        <v>280</v>
      </c>
      <c r="F8" s="98">
        <v>1</v>
      </c>
      <c r="G8" s="99"/>
      <c r="H8" s="99">
        <f t="shared" si="0"/>
        <v>0</v>
      </c>
      <c r="I8" s="100" t="s">
        <v>140</v>
      </c>
    </row>
    <row r="9" spans="1:9" s="97" customFormat="1" ht="48" customHeight="1" x14ac:dyDescent="0.4">
      <c r="A9" s="98">
        <v>6</v>
      </c>
      <c r="B9" s="98" t="s">
        <v>132</v>
      </c>
      <c r="C9" s="118" t="s">
        <v>281</v>
      </c>
      <c r="D9" s="118" t="s">
        <v>406</v>
      </c>
      <c r="E9" s="98" t="s">
        <v>280</v>
      </c>
      <c r="F9" s="98">
        <v>6</v>
      </c>
      <c r="G9" s="99"/>
      <c r="H9" s="99">
        <f t="shared" si="0"/>
        <v>0</v>
      </c>
      <c r="I9" s="100" t="s">
        <v>141</v>
      </c>
    </row>
    <row r="10" spans="1:9" s="97" customFormat="1" ht="48" customHeight="1" x14ac:dyDescent="0.4">
      <c r="A10" s="98">
        <v>7</v>
      </c>
      <c r="B10" s="98" t="s">
        <v>132</v>
      </c>
      <c r="C10" s="118" t="s">
        <v>282</v>
      </c>
      <c r="D10" s="118" t="s">
        <v>142</v>
      </c>
      <c r="E10" s="98" t="s">
        <v>276</v>
      </c>
      <c r="F10" s="98">
        <v>2</v>
      </c>
      <c r="G10" s="99"/>
      <c r="H10" s="99">
        <f t="shared" si="0"/>
        <v>0</v>
      </c>
      <c r="I10" s="100" t="s">
        <v>143</v>
      </c>
    </row>
    <row r="11" spans="1:9" s="97" customFormat="1" ht="48" customHeight="1" x14ac:dyDescent="0.4">
      <c r="A11" s="98">
        <v>8</v>
      </c>
      <c r="B11" s="98" t="s">
        <v>132</v>
      </c>
      <c r="C11" s="118" t="s">
        <v>283</v>
      </c>
      <c r="D11" s="118" t="s">
        <v>144</v>
      </c>
      <c r="E11" s="98" t="s">
        <v>277</v>
      </c>
      <c r="F11" s="98">
        <v>6</v>
      </c>
      <c r="G11" s="99"/>
      <c r="H11" s="99">
        <f t="shared" si="0"/>
        <v>0</v>
      </c>
      <c r="I11" s="100" t="s">
        <v>145</v>
      </c>
    </row>
    <row r="12" spans="1:9" s="97" customFormat="1" ht="48" customHeight="1" x14ac:dyDescent="0.4">
      <c r="A12" s="98">
        <v>9</v>
      </c>
      <c r="B12" s="98" t="s">
        <v>132</v>
      </c>
      <c r="C12" s="118" t="s">
        <v>284</v>
      </c>
      <c r="D12" s="118" t="s">
        <v>146</v>
      </c>
      <c r="E12" s="98" t="s">
        <v>277</v>
      </c>
      <c r="F12" s="98">
        <v>10</v>
      </c>
      <c r="G12" s="99"/>
      <c r="H12" s="99">
        <f t="shared" si="0"/>
        <v>0</v>
      </c>
      <c r="I12" s="100" t="s">
        <v>147</v>
      </c>
    </row>
    <row r="13" spans="1:9" s="97" customFormat="1" ht="48" customHeight="1" x14ac:dyDescent="0.4">
      <c r="A13" s="98">
        <v>10</v>
      </c>
      <c r="B13" s="98" t="s">
        <v>135</v>
      </c>
      <c r="C13" s="118" t="s">
        <v>285</v>
      </c>
      <c r="D13" s="118" t="s">
        <v>148</v>
      </c>
      <c r="E13" s="98" t="s">
        <v>286</v>
      </c>
      <c r="F13" s="98">
        <v>1</v>
      </c>
      <c r="G13" s="99"/>
      <c r="H13" s="99">
        <f t="shared" si="0"/>
        <v>0</v>
      </c>
      <c r="I13" s="100" t="s">
        <v>149</v>
      </c>
    </row>
    <row r="14" spans="1:9" s="97" customFormat="1" ht="48" customHeight="1" x14ac:dyDescent="0.4">
      <c r="A14" s="98">
        <v>11</v>
      </c>
      <c r="B14" s="98" t="s">
        <v>135</v>
      </c>
      <c r="C14" s="118" t="s">
        <v>287</v>
      </c>
      <c r="D14" s="118" t="s">
        <v>150</v>
      </c>
      <c r="E14" s="98" t="s">
        <v>286</v>
      </c>
      <c r="F14" s="98">
        <v>1</v>
      </c>
      <c r="G14" s="99"/>
      <c r="H14" s="99">
        <f t="shared" si="0"/>
        <v>0</v>
      </c>
      <c r="I14" s="100" t="s">
        <v>149</v>
      </c>
    </row>
    <row r="15" spans="1:9" s="97" customFormat="1" ht="48" customHeight="1" x14ac:dyDescent="0.4">
      <c r="A15" s="98">
        <v>12</v>
      </c>
      <c r="B15" s="98" t="s">
        <v>135</v>
      </c>
      <c r="C15" s="118" t="s">
        <v>288</v>
      </c>
      <c r="D15" s="118" t="s">
        <v>151</v>
      </c>
      <c r="E15" s="98" t="s">
        <v>286</v>
      </c>
      <c r="F15" s="98">
        <v>2</v>
      </c>
      <c r="G15" s="99"/>
      <c r="H15" s="99">
        <f t="shared" si="0"/>
        <v>0</v>
      </c>
      <c r="I15" s="100" t="s">
        <v>152</v>
      </c>
    </row>
    <row r="16" spans="1:9" s="97" customFormat="1" ht="48" customHeight="1" x14ac:dyDescent="0.4">
      <c r="A16" s="98">
        <v>13</v>
      </c>
      <c r="B16" s="98" t="s">
        <v>135</v>
      </c>
      <c r="C16" s="118" t="s">
        <v>289</v>
      </c>
      <c r="D16" s="118" t="s">
        <v>153</v>
      </c>
      <c r="E16" s="98" t="s">
        <v>286</v>
      </c>
      <c r="F16" s="98">
        <v>2</v>
      </c>
      <c r="G16" s="99"/>
      <c r="H16" s="99">
        <f t="shared" si="0"/>
        <v>0</v>
      </c>
      <c r="I16" s="100" t="s">
        <v>154</v>
      </c>
    </row>
    <row r="17" spans="1:9" s="97" customFormat="1" ht="48" customHeight="1" x14ac:dyDescent="0.4">
      <c r="A17" s="98">
        <v>14</v>
      </c>
      <c r="B17" s="98" t="s">
        <v>132</v>
      </c>
      <c r="C17" s="118" t="s">
        <v>290</v>
      </c>
      <c r="D17" s="118" t="s">
        <v>407</v>
      </c>
      <c r="E17" s="98" t="s">
        <v>276</v>
      </c>
      <c r="F17" s="98">
        <v>2</v>
      </c>
      <c r="G17" s="99"/>
      <c r="H17" s="99">
        <f t="shared" si="0"/>
        <v>0</v>
      </c>
      <c r="I17" s="100" t="s">
        <v>155</v>
      </c>
    </row>
    <row r="18" spans="1:9" s="97" customFormat="1" ht="48" customHeight="1" x14ac:dyDescent="0.4">
      <c r="A18" s="98">
        <v>15</v>
      </c>
      <c r="B18" s="98" t="s">
        <v>132</v>
      </c>
      <c r="C18" s="118" t="s">
        <v>291</v>
      </c>
      <c r="D18" s="118" t="s">
        <v>408</v>
      </c>
      <c r="E18" s="98" t="s">
        <v>276</v>
      </c>
      <c r="F18" s="98">
        <v>6</v>
      </c>
      <c r="G18" s="99"/>
      <c r="H18" s="99">
        <f t="shared" si="0"/>
        <v>0</v>
      </c>
      <c r="I18" s="100" t="s">
        <v>155</v>
      </c>
    </row>
    <row r="19" spans="1:9" s="97" customFormat="1" ht="48" customHeight="1" x14ac:dyDescent="0.4">
      <c r="A19" s="98">
        <v>16</v>
      </c>
      <c r="B19" s="98" t="s">
        <v>135</v>
      </c>
      <c r="C19" s="118" t="s">
        <v>292</v>
      </c>
      <c r="D19" s="118" t="s">
        <v>409</v>
      </c>
      <c r="E19" s="98" t="s">
        <v>277</v>
      </c>
      <c r="F19" s="98">
        <v>5</v>
      </c>
      <c r="G19" s="99"/>
      <c r="H19" s="99">
        <f t="shared" si="0"/>
        <v>0</v>
      </c>
      <c r="I19" s="100" t="s">
        <v>156</v>
      </c>
    </row>
    <row r="20" spans="1:9" s="97" customFormat="1" ht="48" customHeight="1" x14ac:dyDescent="0.4">
      <c r="A20" s="98">
        <v>17</v>
      </c>
      <c r="B20" s="98" t="s">
        <v>135</v>
      </c>
      <c r="C20" s="118" t="s">
        <v>293</v>
      </c>
      <c r="D20" s="118" t="s">
        <v>410</v>
      </c>
      <c r="E20" s="98" t="s">
        <v>277</v>
      </c>
      <c r="F20" s="98">
        <v>5</v>
      </c>
      <c r="G20" s="99"/>
      <c r="H20" s="99">
        <f t="shared" si="0"/>
        <v>0</v>
      </c>
      <c r="I20" s="100" t="s">
        <v>156</v>
      </c>
    </row>
    <row r="21" spans="1:9" s="97" customFormat="1" ht="48" customHeight="1" x14ac:dyDescent="0.4">
      <c r="A21" s="98">
        <v>18</v>
      </c>
      <c r="B21" s="98" t="s">
        <v>132</v>
      </c>
      <c r="C21" s="118" t="s">
        <v>294</v>
      </c>
      <c r="D21" s="118" t="s">
        <v>411</v>
      </c>
      <c r="E21" s="98" t="s">
        <v>276</v>
      </c>
      <c r="F21" s="98">
        <v>6</v>
      </c>
      <c r="G21" s="99"/>
      <c r="H21" s="99">
        <f t="shared" si="0"/>
        <v>0</v>
      </c>
      <c r="I21" s="100" t="s">
        <v>157</v>
      </c>
    </row>
    <row r="22" spans="1:9" s="97" customFormat="1" ht="48" customHeight="1" x14ac:dyDescent="0.4">
      <c r="A22" s="98">
        <v>19</v>
      </c>
      <c r="B22" s="98" t="s">
        <v>135</v>
      </c>
      <c r="C22" s="118" t="s">
        <v>295</v>
      </c>
      <c r="D22" s="118" t="s">
        <v>412</v>
      </c>
      <c r="E22" s="98" t="s">
        <v>286</v>
      </c>
      <c r="F22" s="98">
        <v>1</v>
      </c>
      <c r="G22" s="99"/>
      <c r="H22" s="99">
        <f t="shared" si="0"/>
        <v>0</v>
      </c>
      <c r="I22" s="100" t="s">
        <v>158</v>
      </c>
    </row>
    <row r="23" spans="1:9" s="97" customFormat="1" ht="48" customHeight="1" x14ac:dyDescent="0.4">
      <c r="A23" s="98">
        <v>20</v>
      </c>
      <c r="B23" s="98" t="s">
        <v>132</v>
      </c>
      <c r="C23" s="118" t="s">
        <v>296</v>
      </c>
      <c r="D23" s="118" t="s">
        <v>413</v>
      </c>
      <c r="E23" s="98" t="s">
        <v>297</v>
      </c>
      <c r="F23" s="98">
        <v>2</v>
      </c>
      <c r="G23" s="99"/>
      <c r="H23" s="99">
        <f t="shared" si="0"/>
        <v>0</v>
      </c>
      <c r="I23" s="100" t="s">
        <v>159</v>
      </c>
    </row>
    <row r="24" spans="1:9" s="97" customFormat="1" ht="48" customHeight="1" x14ac:dyDescent="0.4">
      <c r="A24" s="98"/>
      <c r="B24" s="98"/>
      <c r="C24" s="118"/>
      <c r="D24" s="118"/>
      <c r="E24" s="98"/>
      <c r="F24" s="98"/>
      <c r="G24" s="99" t="s">
        <v>445</v>
      </c>
      <c r="H24" s="99">
        <f>SUM(H4:H23)</f>
        <v>0</v>
      </c>
      <c r="I24" s="100"/>
    </row>
    <row r="25" spans="1:9" s="97" customFormat="1" ht="48" customHeight="1" x14ac:dyDescent="0.4">
      <c r="A25" s="98">
        <v>21</v>
      </c>
      <c r="B25" s="98" t="s">
        <v>132</v>
      </c>
      <c r="C25" s="118" t="s">
        <v>298</v>
      </c>
      <c r="D25" s="118" t="s">
        <v>414</v>
      </c>
      <c r="E25" s="98" t="s">
        <v>297</v>
      </c>
      <c r="F25" s="98">
        <v>2</v>
      </c>
      <c r="G25" s="99"/>
      <c r="H25" s="99">
        <f t="shared" si="0"/>
        <v>0</v>
      </c>
      <c r="I25" s="100" t="s">
        <v>159</v>
      </c>
    </row>
    <row r="26" spans="1:9" s="97" customFormat="1" ht="48" customHeight="1" x14ac:dyDescent="0.4">
      <c r="A26" s="98">
        <v>22</v>
      </c>
      <c r="B26" s="98" t="s">
        <v>132</v>
      </c>
      <c r="C26" s="118" t="s">
        <v>299</v>
      </c>
      <c r="D26" s="118" t="s">
        <v>415</v>
      </c>
      <c r="E26" s="98" t="s">
        <v>297</v>
      </c>
      <c r="F26" s="98">
        <v>2</v>
      </c>
      <c r="G26" s="99"/>
      <c r="H26" s="99">
        <f t="shared" si="0"/>
        <v>0</v>
      </c>
      <c r="I26" s="100" t="s">
        <v>159</v>
      </c>
    </row>
    <row r="27" spans="1:9" s="97" customFormat="1" ht="48" customHeight="1" x14ac:dyDescent="0.4">
      <c r="A27" s="98">
        <v>23</v>
      </c>
      <c r="B27" s="98" t="s">
        <v>132</v>
      </c>
      <c r="C27" s="118" t="s">
        <v>300</v>
      </c>
      <c r="D27" s="118" t="s">
        <v>416</v>
      </c>
      <c r="E27" s="98" t="s">
        <v>276</v>
      </c>
      <c r="F27" s="98">
        <v>1</v>
      </c>
      <c r="G27" s="99"/>
      <c r="H27" s="99">
        <f t="shared" si="0"/>
        <v>0</v>
      </c>
      <c r="I27" s="100" t="s">
        <v>160</v>
      </c>
    </row>
    <row r="28" spans="1:9" s="97" customFormat="1" ht="48" customHeight="1" x14ac:dyDescent="0.4">
      <c r="A28" s="98">
        <v>24</v>
      </c>
      <c r="B28" s="98" t="s">
        <v>132</v>
      </c>
      <c r="C28" s="118" t="s">
        <v>301</v>
      </c>
      <c r="D28" s="118" t="s">
        <v>417</v>
      </c>
      <c r="E28" s="98" t="s">
        <v>276</v>
      </c>
      <c r="F28" s="98">
        <v>1</v>
      </c>
      <c r="G28" s="99"/>
      <c r="H28" s="99">
        <f t="shared" si="0"/>
        <v>0</v>
      </c>
      <c r="I28" s="100" t="s">
        <v>160</v>
      </c>
    </row>
    <row r="29" spans="1:9" s="97" customFormat="1" ht="48" customHeight="1" x14ac:dyDescent="0.4">
      <c r="A29" s="98">
        <v>25</v>
      </c>
      <c r="B29" s="98" t="s">
        <v>135</v>
      </c>
      <c r="C29" s="118" t="s">
        <v>302</v>
      </c>
      <c r="D29" s="118" t="s">
        <v>418</v>
      </c>
      <c r="E29" s="98" t="s">
        <v>277</v>
      </c>
      <c r="F29" s="98">
        <v>10</v>
      </c>
      <c r="G29" s="99"/>
      <c r="H29" s="99">
        <f t="shared" si="0"/>
        <v>0</v>
      </c>
      <c r="I29" s="100" t="s">
        <v>161</v>
      </c>
    </row>
    <row r="30" spans="1:9" s="97" customFormat="1" ht="48" customHeight="1" x14ac:dyDescent="0.4">
      <c r="A30" s="98">
        <v>26</v>
      </c>
      <c r="B30" s="98" t="s">
        <v>132</v>
      </c>
      <c r="C30" s="118" t="s">
        <v>303</v>
      </c>
      <c r="D30" s="118" t="s">
        <v>419</v>
      </c>
      <c r="E30" s="98" t="s">
        <v>276</v>
      </c>
      <c r="F30" s="98">
        <v>10</v>
      </c>
      <c r="G30" s="99"/>
      <c r="H30" s="99">
        <f t="shared" si="0"/>
        <v>0</v>
      </c>
      <c r="I30" s="100" t="s">
        <v>162</v>
      </c>
    </row>
    <row r="31" spans="1:9" s="97" customFormat="1" ht="48" customHeight="1" x14ac:dyDescent="0.4">
      <c r="A31" s="98">
        <v>27</v>
      </c>
      <c r="B31" s="98" t="s">
        <v>132</v>
      </c>
      <c r="C31" s="118" t="s">
        <v>163</v>
      </c>
      <c r="D31" s="118" t="s">
        <v>420</v>
      </c>
      <c r="E31" s="98" t="s">
        <v>276</v>
      </c>
      <c r="F31" s="98">
        <v>30</v>
      </c>
      <c r="G31" s="99"/>
      <c r="H31" s="99">
        <f t="shared" si="0"/>
        <v>0</v>
      </c>
      <c r="I31" s="100" t="s">
        <v>164</v>
      </c>
    </row>
    <row r="32" spans="1:9" s="97" customFormat="1" ht="48" customHeight="1" x14ac:dyDescent="0.4">
      <c r="A32" s="98">
        <v>28</v>
      </c>
      <c r="B32" s="98" t="s">
        <v>135</v>
      </c>
      <c r="C32" s="118" t="s">
        <v>165</v>
      </c>
      <c r="D32" s="118" t="s">
        <v>421</v>
      </c>
      <c r="E32" s="98" t="s">
        <v>276</v>
      </c>
      <c r="F32" s="98">
        <v>2</v>
      </c>
      <c r="G32" s="99"/>
      <c r="H32" s="99">
        <f t="shared" si="0"/>
        <v>0</v>
      </c>
      <c r="I32" s="100" t="s">
        <v>164</v>
      </c>
    </row>
    <row r="33" spans="1:9" s="97" customFormat="1" ht="48" customHeight="1" x14ac:dyDescent="0.4">
      <c r="A33" s="98">
        <v>29</v>
      </c>
      <c r="B33" s="98" t="s">
        <v>132</v>
      </c>
      <c r="C33" s="118" t="s">
        <v>166</v>
      </c>
      <c r="D33" s="118" t="s">
        <v>422</v>
      </c>
      <c r="E33" s="98" t="s">
        <v>280</v>
      </c>
      <c r="F33" s="98">
        <v>2</v>
      </c>
      <c r="G33" s="99"/>
      <c r="H33" s="99">
        <f t="shared" si="0"/>
        <v>0</v>
      </c>
      <c r="I33" s="100" t="s">
        <v>167</v>
      </c>
    </row>
    <row r="34" spans="1:9" s="97" customFormat="1" ht="48" customHeight="1" x14ac:dyDescent="0.4">
      <c r="A34" s="98">
        <v>30</v>
      </c>
      <c r="B34" s="98" t="s">
        <v>132</v>
      </c>
      <c r="C34" s="118" t="s">
        <v>166</v>
      </c>
      <c r="D34" s="118" t="s">
        <v>423</v>
      </c>
      <c r="E34" s="98" t="s">
        <v>280</v>
      </c>
      <c r="F34" s="98">
        <v>2</v>
      </c>
      <c r="G34" s="99"/>
      <c r="H34" s="99">
        <f t="shared" si="0"/>
        <v>0</v>
      </c>
      <c r="I34" s="100" t="s">
        <v>167</v>
      </c>
    </row>
    <row r="35" spans="1:9" s="97" customFormat="1" ht="48" customHeight="1" x14ac:dyDescent="0.4">
      <c r="A35" s="98">
        <v>31</v>
      </c>
      <c r="B35" s="98" t="s">
        <v>132</v>
      </c>
      <c r="C35" s="118" t="s">
        <v>166</v>
      </c>
      <c r="D35" s="118" t="s">
        <v>424</v>
      </c>
      <c r="E35" s="98" t="s">
        <v>276</v>
      </c>
      <c r="F35" s="98">
        <v>2</v>
      </c>
      <c r="G35" s="99"/>
      <c r="H35" s="99">
        <f t="shared" si="0"/>
        <v>0</v>
      </c>
      <c r="I35" s="100" t="s">
        <v>167</v>
      </c>
    </row>
    <row r="36" spans="1:9" s="97" customFormat="1" ht="48" customHeight="1" x14ac:dyDescent="0.4">
      <c r="A36" s="98">
        <v>32</v>
      </c>
      <c r="B36" s="98" t="s">
        <v>132</v>
      </c>
      <c r="C36" s="118" t="s">
        <v>166</v>
      </c>
      <c r="D36" s="118" t="s">
        <v>425</v>
      </c>
      <c r="E36" s="98" t="s">
        <v>276</v>
      </c>
      <c r="F36" s="98">
        <v>2</v>
      </c>
      <c r="G36" s="99"/>
      <c r="H36" s="99">
        <f t="shared" si="0"/>
        <v>0</v>
      </c>
      <c r="I36" s="100" t="s">
        <v>167</v>
      </c>
    </row>
    <row r="37" spans="1:9" s="97" customFormat="1" ht="48" customHeight="1" x14ac:dyDescent="0.4">
      <c r="A37" s="98">
        <v>33</v>
      </c>
      <c r="B37" s="98" t="s">
        <v>132</v>
      </c>
      <c r="C37" s="118" t="s">
        <v>304</v>
      </c>
      <c r="D37" s="118" t="s">
        <v>426</v>
      </c>
      <c r="E37" s="98" t="s">
        <v>280</v>
      </c>
      <c r="F37" s="98">
        <v>2</v>
      </c>
      <c r="G37" s="99"/>
      <c r="H37" s="99">
        <f t="shared" si="0"/>
        <v>0</v>
      </c>
      <c r="I37" s="100" t="s">
        <v>168</v>
      </c>
    </row>
    <row r="38" spans="1:9" s="97" customFormat="1" ht="48" customHeight="1" x14ac:dyDescent="0.4">
      <c r="A38" s="98">
        <v>34</v>
      </c>
      <c r="B38" s="98" t="s">
        <v>135</v>
      </c>
      <c r="C38" s="118" t="s">
        <v>389</v>
      </c>
      <c r="D38" s="118" t="s">
        <v>427</v>
      </c>
      <c r="E38" s="98" t="s">
        <v>286</v>
      </c>
      <c r="F38" s="98">
        <v>3</v>
      </c>
      <c r="G38" s="99"/>
      <c r="H38" s="99">
        <f t="shared" si="0"/>
        <v>0</v>
      </c>
      <c r="I38" s="100" t="s">
        <v>169</v>
      </c>
    </row>
    <row r="39" spans="1:9" s="97" customFormat="1" ht="48" customHeight="1" x14ac:dyDescent="0.4">
      <c r="A39" s="98">
        <v>35</v>
      </c>
      <c r="B39" s="98" t="s">
        <v>132</v>
      </c>
      <c r="C39" s="118" t="s">
        <v>305</v>
      </c>
      <c r="D39" s="118" t="s">
        <v>428</v>
      </c>
      <c r="E39" s="98" t="s">
        <v>306</v>
      </c>
      <c r="F39" s="98">
        <v>1</v>
      </c>
      <c r="G39" s="99"/>
      <c r="H39" s="99">
        <f t="shared" si="0"/>
        <v>0</v>
      </c>
      <c r="I39" s="100" t="s">
        <v>170</v>
      </c>
    </row>
    <row r="40" spans="1:9" s="97" customFormat="1" ht="48" customHeight="1" x14ac:dyDescent="0.4">
      <c r="A40" s="98">
        <v>36</v>
      </c>
      <c r="B40" s="98" t="s">
        <v>132</v>
      </c>
      <c r="C40" s="118" t="s">
        <v>171</v>
      </c>
      <c r="D40" s="118" t="s">
        <v>429</v>
      </c>
      <c r="E40" s="98" t="s">
        <v>276</v>
      </c>
      <c r="F40" s="98">
        <v>6</v>
      </c>
      <c r="G40" s="99"/>
      <c r="H40" s="99">
        <f t="shared" si="0"/>
        <v>0</v>
      </c>
      <c r="I40" s="100" t="s">
        <v>172</v>
      </c>
    </row>
    <row r="41" spans="1:9" s="97" customFormat="1" ht="48" customHeight="1" x14ac:dyDescent="0.4">
      <c r="A41" s="98">
        <v>37</v>
      </c>
      <c r="B41" s="98" t="s">
        <v>132</v>
      </c>
      <c r="C41" s="118" t="s">
        <v>173</v>
      </c>
      <c r="D41" s="118" t="s">
        <v>430</v>
      </c>
      <c r="E41" s="98" t="s">
        <v>280</v>
      </c>
      <c r="F41" s="98">
        <v>2</v>
      </c>
      <c r="G41" s="99"/>
      <c r="H41" s="99">
        <f t="shared" si="0"/>
        <v>0</v>
      </c>
      <c r="I41" s="100" t="s">
        <v>174</v>
      </c>
    </row>
    <row r="42" spans="1:9" s="97" customFormat="1" ht="48" customHeight="1" x14ac:dyDescent="0.4">
      <c r="A42" s="98">
        <v>38</v>
      </c>
      <c r="B42" s="98" t="s">
        <v>132</v>
      </c>
      <c r="C42" s="118" t="s">
        <v>163</v>
      </c>
      <c r="D42" s="118" t="s">
        <v>431</v>
      </c>
      <c r="E42" s="98" t="s">
        <v>280</v>
      </c>
      <c r="F42" s="98">
        <v>2</v>
      </c>
      <c r="G42" s="99"/>
      <c r="H42" s="99">
        <f t="shared" si="0"/>
        <v>0</v>
      </c>
      <c r="I42" s="100" t="s">
        <v>174</v>
      </c>
    </row>
    <row r="43" spans="1:9" s="97" customFormat="1" ht="48" customHeight="1" x14ac:dyDescent="0.4">
      <c r="A43" s="98">
        <v>39</v>
      </c>
      <c r="B43" s="98" t="s">
        <v>132</v>
      </c>
      <c r="C43" s="118" t="s">
        <v>173</v>
      </c>
      <c r="D43" s="118" t="s">
        <v>432</v>
      </c>
      <c r="E43" s="98" t="s">
        <v>276</v>
      </c>
      <c r="F43" s="98">
        <v>1</v>
      </c>
      <c r="G43" s="99"/>
      <c r="H43" s="99">
        <f t="shared" si="0"/>
        <v>0</v>
      </c>
      <c r="I43" s="100" t="s">
        <v>175</v>
      </c>
    </row>
    <row r="44" spans="1:9" s="97" customFormat="1" ht="48" customHeight="1" x14ac:dyDescent="0.4">
      <c r="A44" s="98">
        <v>40</v>
      </c>
      <c r="B44" s="98" t="s">
        <v>132</v>
      </c>
      <c r="C44" s="118" t="s">
        <v>176</v>
      </c>
      <c r="D44" s="118" t="s">
        <v>433</v>
      </c>
      <c r="E44" s="98" t="s">
        <v>276</v>
      </c>
      <c r="F44" s="98">
        <v>1</v>
      </c>
      <c r="G44" s="99"/>
      <c r="H44" s="99">
        <f t="shared" si="0"/>
        <v>0</v>
      </c>
      <c r="I44" s="100" t="s">
        <v>177</v>
      </c>
    </row>
    <row r="45" spans="1:9" s="97" customFormat="1" ht="48" customHeight="1" x14ac:dyDescent="0.4">
      <c r="A45" s="98"/>
      <c r="B45" s="98"/>
      <c r="C45" s="118"/>
      <c r="D45" s="118"/>
      <c r="E45" s="98"/>
      <c r="F45" s="98"/>
      <c r="G45" s="99" t="s">
        <v>445</v>
      </c>
      <c r="H45" s="99">
        <f>SUM(H25:H44)</f>
        <v>0</v>
      </c>
      <c r="I45" s="100"/>
    </row>
    <row r="46" spans="1:9" s="97" customFormat="1" ht="48" customHeight="1" x14ac:dyDescent="0.4">
      <c r="A46" s="98">
        <v>41</v>
      </c>
      <c r="B46" s="98" t="s">
        <v>135</v>
      </c>
      <c r="C46" s="118" t="s">
        <v>178</v>
      </c>
      <c r="D46" s="118" t="s">
        <v>434</v>
      </c>
      <c r="E46" s="98" t="s">
        <v>286</v>
      </c>
      <c r="F46" s="98">
        <v>1</v>
      </c>
      <c r="G46" s="99"/>
      <c r="H46" s="99">
        <f t="shared" si="0"/>
        <v>0</v>
      </c>
      <c r="I46" s="100" t="s">
        <v>179</v>
      </c>
    </row>
    <row r="47" spans="1:9" s="97" customFormat="1" ht="48" customHeight="1" x14ac:dyDescent="0.4">
      <c r="A47" s="98">
        <v>42</v>
      </c>
      <c r="B47" s="98" t="s">
        <v>132</v>
      </c>
      <c r="C47" s="118" t="s">
        <v>307</v>
      </c>
      <c r="D47" s="118" t="s">
        <v>308</v>
      </c>
      <c r="E47" s="98" t="s">
        <v>297</v>
      </c>
      <c r="F47" s="98">
        <v>20</v>
      </c>
      <c r="G47" s="99"/>
      <c r="H47" s="99">
        <f t="shared" si="0"/>
        <v>0</v>
      </c>
      <c r="I47" s="100" t="s">
        <v>180</v>
      </c>
    </row>
    <row r="48" spans="1:9" s="97" customFormat="1" ht="48" customHeight="1" x14ac:dyDescent="0.4">
      <c r="A48" s="98">
        <v>43</v>
      </c>
      <c r="B48" s="98" t="s">
        <v>135</v>
      </c>
      <c r="C48" s="118" t="s">
        <v>309</v>
      </c>
      <c r="D48" s="118" t="s">
        <v>310</v>
      </c>
      <c r="E48" s="98" t="s">
        <v>311</v>
      </c>
      <c r="F48" s="98">
        <v>1</v>
      </c>
      <c r="G48" s="99"/>
      <c r="H48" s="99">
        <f t="shared" si="0"/>
        <v>0</v>
      </c>
      <c r="I48" s="100" t="s">
        <v>181</v>
      </c>
    </row>
    <row r="49" spans="1:9" s="97" customFormat="1" ht="48" customHeight="1" x14ac:dyDescent="0.4">
      <c r="A49" s="98">
        <v>44</v>
      </c>
      <c r="B49" s="98" t="s">
        <v>135</v>
      </c>
      <c r="C49" s="118" t="s">
        <v>390</v>
      </c>
      <c r="D49" s="118" t="s">
        <v>312</v>
      </c>
      <c r="E49" s="98" t="s">
        <v>286</v>
      </c>
      <c r="F49" s="98">
        <v>3</v>
      </c>
      <c r="G49" s="99"/>
      <c r="H49" s="99">
        <f t="shared" si="0"/>
        <v>0</v>
      </c>
      <c r="I49" s="100" t="s">
        <v>182</v>
      </c>
    </row>
    <row r="50" spans="1:9" s="97" customFormat="1" ht="48" customHeight="1" x14ac:dyDescent="0.4">
      <c r="A50" s="98">
        <v>45</v>
      </c>
      <c r="B50" s="98" t="s">
        <v>135</v>
      </c>
      <c r="C50" s="118" t="s">
        <v>313</v>
      </c>
      <c r="D50" s="118" t="s">
        <v>314</v>
      </c>
      <c r="E50" s="98" t="s">
        <v>311</v>
      </c>
      <c r="F50" s="98">
        <v>3</v>
      </c>
      <c r="G50" s="99"/>
      <c r="H50" s="99">
        <f t="shared" si="0"/>
        <v>0</v>
      </c>
      <c r="I50" s="100" t="s">
        <v>183</v>
      </c>
    </row>
    <row r="51" spans="1:9" s="97" customFormat="1" ht="48" customHeight="1" x14ac:dyDescent="0.4">
      <c r="A51" s="98">
        <v>46</v>
      </c>
      <c r="B51" s="98" t="s">
        <v>132</v>
      </c>
      <c r="C51" s="118" t="s">
        <v>315</v>
      </c>
      <c r="D51" s="118" t="s">
        <v>316</v>
      </c>
      <c r="E51" s="98" t="s">
        <v>276</v>
      </c>
      <c r="F51" s="98">
        <v>1</v>
      </c>
      <c r="G51" s="99"/>
      <c r="H51" s="99">
        <f t="shared" si="0"/>
        <v>0</v>
      </c>
      <c r="I51" s="100" t="s">
        <v>184</v>
      </c>
    </row>
    <row r="52" spans="1:9" s="97" customFormat="1" ht="48" customHeight="1" x14ac:dyDescent="0.4">
      <c r="A52" s="98">
        <v>47</v>
      </c>
      <c r="B52" s="98" t="s">
        <v>135</v>
      </c>
      <c r="C52" s="118" t="s">
        <v>317</v>
      </c>
      <c r="D52" s="118" t="s">
        <v>318</v>
      </c>
      <c r="E52" s="98" t="s">
        <v>286</v>
      </c>
      <c r="F52" s="98">
        <v>2</v>
      </c>
      <c r="G52" s="99"/>
      <c r="H52" s="99">
        <f t="shared" si="0"/>
        <v>0</v>
      </c>
      <c r="I52" s="100" t="s">
        <v>185</v>
      </c>
    </row>
    <row r="53" spans="1:9" s="97" customFormat="1" ht="48" customHeight="1" x14ac:dyDescent="0.4">
      <c r="A53" s="98">
        <v>48</v>
      </c>
      <c r="B53" s="98" t="s">
        <v>135</v>
      </c>
      <c r="C53" s="118" t="s">
        <v>319</v>
      </c>
      <c r="D53" s="118" t="s">
        <v>320</v>
      </c>
      <c r="E53" s="98" t="s">
        <v>286</v>
      </c>
      <c r="F53" s="98">
        <v>2</v>
      </c>
      <c r="G53" s="99"/>
      <c r="H53" s="99">
        <f t="shared" si="0"/>
        <v>0</v>
      </c>
      <c r="I53" s="100" t="s">
        <v>186</v>
      </c>
    </row>
    <row r="54" spans="1:9" s="97" customFormat="1" ht="48" customHeight="1" x14ac:dyDescent="0.4">
      <c r="A54" s="98">
        <v>49</v>
      </c>
      <c r="B54" s="98" t="s">
        <v>135</v>
      </c>
      <c r="C54" s="118" t="s">
        <v>391</v>
      </c>
      <c r="D54" s="118" t="s">
        <v>321</v>
      </c>
      <c r="E54" s="98" t="s">
        <v>286</v>
      </c>
      <c r="F54" s="98">
        <v>1</v>
      </c>
      <c r="G54" s="99"/>
      <c r="H54" s="99">
        <f t="shared" si="0"/>
        <v>0</v>
      </c>
      <c r="I54" s="100" t="s">
        <v>182</v>
      </c>
    </row>
    <row r="55" spans="1:9" s="97" customFormat="1" ht="48" customHeight="1" x14ac:dyDescent="0.4">
      <c r="A55" s="98">
        <v>50</v>
      </c>
      <c r="B55" s="98" t="s">
        <v>135</v>
      </c>
      <c r="C55" s="118" t="s">
        <v>313</v>
      </c>
      <c r="D55" s="118" t="s">
        <v>322</v>
      </c>
      <c r="E55" s="98" t="s">
        <v>311</v>
      </c>
      <c r="F55" s="98">
        <v>1</v>
      </c>
      <c r="G55" s="99"/>
      <c r="H55" s="99">
        <f t="shared" si="0"/>
        <v>0</v>
      </c>
      <c r="I55" s="100" t="s">
        <v>183</v>
      </c>
    </row>
    <row r="56" spans="1:9" s="97" customFormat="1" ht="48" customHeight="1" x14ac:dyDescent="0.4">
      <c r="A56" s="98">
        <v>51</v>
      </c>
      <c r="B56" s="98" t="s">
        <v>132</v>
      </c>
      <c r="C56" s="118" t="s">
        <v>323</v>
      </c>
      <c r="D56" s="118" t="s">
        <v>324</v>
      </c>
      <c r="E56" s="98" t="s">
        <v>297</v>
      </c>
      <c r="F56" s="98">
        <v>5</v>
      </c>
      <c r="G56" s="99"/>
      <c r="H56" s="99">
        <f t="shared" si="0"/>
        <v>0</v>
      </c>
      <c r="I56" s="100" t="s">
        <v>187</v>
      </c>
    </row>
    <row r="57" spans="1:9" s="97" customFormat="1" ht="48" customHeight="1" x14ac:dyDescent="0.4">
      <c r="A57" s="98">
        <v>52</v>
      </c>
      <c r="B57" s="98" t="s">
        <v>132</v>
      </c>
      <c r="C57" s="118" t="s">
        <v>325</v>
      </c>
      <c r="D57" s="118" t="s">
        <v>326</v>
      </c>
      <c r="E57" s="98" t="s">
        <v>297</v>
      </c>
      <c r="F57" s="98">
        <v>10</v>
      </c>
      <c r="G57" s="99"/>
      <c r="H57" s="99">
        <f t="shared" si="0"/>
        <v>0</v>
      </c>
      <c r="I57" s="100" t="s">
        <v>187</v>
      </c>
    </row>
    <row r="58" spans="1:9" s="97" customFormat="1" ht="48" customHeight="1" x14ac:dyDescent="0.4">
      <c r="A58" s="98">
        <v>53</v>
      </c>
      <c r="B58" s="98" t="s">
        <v>132</v>
      </c>
      <c r="C58" s="118" t="s">
        <v>327</v>
      </c>
      <c r="D58" s="118" t="s">
        <v>328</v>
      </c>
      <c r="E58" s="98" t="s">
        <v>306</v>
      </c>
      <c r="F58" s="98">
        <v>6</v>
      </c>
      <c r="G58" s="99"/>
      <c r="H58" s="99">
        <f t="shared" si="0"/>
        <v>0</v>
      </c>
      <c r="I58" s="100" t="s">
        <v>188</v>
      </c>
    </row>
    <row r="59" spans="1:9" s="97" customFormat="1" ht="48" customHeight="1" x14ac:dyDescent="0.4">
      <c r="A59" s="98">
        <v>54</v>
      </c>
      <c r="B59" s="98" t="s">
        <v>132</v>
      </c>
      <c r="C59" s="118" t="s">
        <v>392</v>
      </c>
      <c r="D59" s="118" t="s">
        <v>329</v>
      </c>
      <c r="E59" s="98" t="s">
        <v>280</v>
      </c>
      <c r="F59" s="98">
        <v>5</v>
      </c>
      <c r="G59" s="99"/>
      <c r="H59" s="99">
        <f t="shared" si="0"/>
        <v>0</v>
      </c>
      <c r="I59" s="100" t="s">
        <v>189</v>
      </c>
    </row>
    <row r="60" spans="1:9" s="97" customFormat="1" ht="48" customHeight="1" x14ac:dyDescent="0.4">
      <c r="A60" s="98">
        <v>55</v>
      </c>
      <c r="B60" s="98" t="s">
        <v>132</v>
      </c>
      <c r="C60" s="118" t="s">
        <v>330</v>
      </c>
      <c r="D60" s="118" t="s">
        <v>435</v>
      </c>
      <c r="E60" s="98" t="s">
        <v>276</v>
      </c>
      <c r="F60" s="98">
        <v>3</v>
      </c>
      <c r="G60" s="99"/>
      <c r="H60" s="99">
        <f t="shared" si="0"/>
        <v>0</v>
      </c>
      <c r="I60" s="100" t="s">
        <v>190</v>
      </c>
    </row>
    <row r="61" spans="1:9" s="97" customFormat="1" ht="48" customHeight="1" x14ac:dyDescent="0.4">
      <c r="A61" s="98">
        <v>56</v>
      </c>
      <c r="B61" s="98" t="s">
        <v>132</v>
      </c>
      <c r="C61" s="118" t="s">
        <v>331</v>
      </c>
      <c r="D61" s="118" t="s">
        <v>436</v>
      </c>
      <c r="E61" s="98" t="s">
        <v>280</v>
      </c>
      <c r="F61" s="98">
        <v>1</v>
      </c>
      <c r="G61" s="99"/>
      <c r="H61" s="99">
        <f t="shared" si="0"/>
        <v>0</v>
      </c>
      <c r="I61" s="100" t="s">
        <v>191</v>
      </c>
    </row>
    <row r="62" spans="1:9" s="97" customFormat="1" ht="48" customHeight="1" x14ac:dyDescent="0.4">
      <c r="A62" s="98">
        <v>57</v>
      </c>
      <c r="B62" s="98" t="s">
        <v>132</v>
      </c>
      <c r="C62" s="118" t="s">
        <v>332</v>
      </c>
      <c r="D62" s="118" t="s">
        <v>437</v>
      </c>
      <c r="E62" s="98" t="s">
        <v>276</v>
      </c>
      <c r="F62" s="98">
        <v>1</v>
      </c>
      <c r="G62" s="99"/>
      <c r="H62" s="99">
        <f t="shared" si="0"/>
        <v>0</v>
      </c>
      <c r="I62" s="100" t="s">
        <v>192</v>
      </c>
    </row>
    <row r="63" spans="1:9" s="97" customFormat="1" ht="48" customHeight="1" x14ac:dyDescent="0.4">
      <c r="A63" s="98">
        <v>58</v>
      </c>
      <c r="B63" s="98" t="s">
        <v>135</v>
      </c>
      <c r="C63" s="118" t="s">
        <v>333</v>
      </c>
      <c r="D63" s="118" t="s">
        <v>438</v>
      </c>
      <c r="E63" s="98" t="s">
        <v>138</v>
      </c>
      <c r="F63" s="98">
        <v>1</v>
      </c>
      <c r="G63" s="99"/>
      <c r="H63" s="99">
        <f t="shared" si="0"/>
        <v>0</v>
      </c>
      <c r="I63" s="100" t="s">
        <v>193</v>
      </c>
    </row>
    <row r="64" spans="1:9" s="97" customFormat="1" ht="48" customHeight="1" x14ac:dyDescent="0.4">
      <c r="A64" s="98">
        <v>59</v>
      </c>
      <c r="B64" s="98" t="s">
        <v>132</v>
      </c>
      <c r="C64" s="118" t="s">
        <v>334</v>
      </c>
      <c r="D64" s="118" t="s">
        <v>439</v>
      </c>
      <c r="E64" s="98" t="s">
        <v>264</v>
      </c>
      <c r="F64" s="98">
        <v>6</v>
      </c>
      <c r="G64" s="99"/>
      <c r="H64" s="99">
        <f t="shared" si="0"/>
        <v>0</v>
      </c>
      <c r="I64" s="100" t="s">
        <v>194</v>
      </c>
    </row>
    <row r="65" spans="1:9" s="97" customFormat="1" ht="48" customHeight="1" x14ac:dyDescent="0.4">
      <c r="A65" s="98">
        <v>60</v>
      </c>
      <c r="B65" s="98" t="s">
        <v>135</v>
      </c>
      <c r="C65" s="118" t="s">
        <v>335</v>
      </c>
      <c r="D65" s="118" t="s">
        <v>440</v>
      </c>
      <c r="E65" s="98" t="s">
        <v>138</v>
      </c>
      <c r="F65" s="98">
        <v>4</v>
      </c>
      <c r="G65" s="99"/>
      <c r="H65" s="99">
        <f t="shared" si="0"/>
        <v>0</v>
      </c>
      <c r="I65" s="100" t="s">
        <v>195</v>
      </c>
    </row>
    <row r="66" spans="1:9" s="97" customFormat="1" ht="48" customHeight="1" x14ac:dyDescent="0.4">
      <c r="A66" s="98"/>
      <c r="B66" s="98"/>
      <c r="C66" s="118"/>
      <c r="D66" s="118"/>
      <c r="E66" s="98"/>
      <c r="F66" s="98"/>
      <c r="G66" s="99" t="s">
        <v>445</v>
      </c>
      <c r="H66" s="99">
        <f>SUM(H46:H65)</f>
        <v>0</v>
      </c>
      <c r="I66" s="100"/>
    </row>
    <row r="67" spans="1:9" s="97" customFormat="1" ht="48" customHeight="1" x14ac:dyDescent="0.4">
      <c r="A67" s="98">
        <v>61</v>
      </c>
      <c r="B67" s="98" t="s">
        <v>135</v>
      </c>
      <c r="C67" s="118" t="s">
        <v>319</v>
      </c>
      <c r="D67" s="118" t="s">
        <v>441</v>
      </c>
      <c r="E67" s="98" t="s">
        <v>286</v>
      </c>
      <c r="F67" s="98">
        <v>1</v>
      </c>
      <c r="G67" s="99"/>
      <c r="H67" s="99">
        <f t="shared" si="0"/>
        <v>0</v>
      </c>
      <c r="I67" s="100" t="s">
        <v>196</v>
      </c>
    </row>
    <row r="68" spans="1:9" s="97" customFormat="1" ht="48" customHeight="1" x14ac:dyDescent="0.4">
      <c r="A68" s="98">
        <v>62</v>
      </c>
      <c r="B68" s="98" t="s">
        <v>135</v>
      </c>
      <c r="C68" s="118" t="s">
        <v>336</v>
      </c>
      <c r="D68" s="118" t="s">
        <v>337</v>
      </c>
      <c r="E68" s="98" t="s">
        <v>138</v>
      </c>
      <c r="F68" s="98">
        <v>1</v>
      </c>
      <c r="G68" s="99"/>
      <c r="H68" s="99">
        <f t="shared" si="0"/>
        <v>0</v>
      </c>
      <c r="I68" s="100" t="s">
        <v>197</v>
      </c>
    </row>
    <row r="69" spans="1:9" s="97" customFormat="1" ht="48" customHeight="1" x14ac:dyDescent="0.4">
      <c r="A69" s="98">
        <v>63</v>
      </c>
      <c r="B69" s="98" t="s">
        <v>135</v>
      </c>
      <c r="C69" s="118" t="s">
        <v>338</v>
      </c>
      <c r="D69" s="118" t="s">
        <v>339</v>
      </c>
      <c r="E69" s="98" t="s">
        <v>138</v>
      </c>
      <c r="F69" s="98">
        <v>1</v>
      </c>
      <c r="G69" s="99"/>
      <c r="H69" s="99">
        <f t="shared" si="0"/>
        <v>0</v>
      </c>
      <c r="I69" s="100" t="s">
        <v>198</v>
      </c>
    </row>
    <row r="70" spans="1:9" s="97" customFormat="1" ht="48" customHeight="1" x14ac:dyDescent="0.4">
      <c r="A70" s="98">
        <v>64</v>
      </c>
      <c r="B70" s="98" t="s">
        <v>132</v>
      </c>
      <c r="C70" s="118" t="s">
        <v>393</v>
      </c>
      <c r="D70" s="118" t="s">
        <v>340</v>
      </c>
      <c r="E70" s="98" t="s">
        <v>280</v>
      </c>
      <c r="F70" s="98">
        <v>5</v>
      </c>
      <c r="G70" s="99"/>
      <c r="H70" s="99">
        <f t="shared" si="0"/>
        <v>0</v>
      </c>
      <c r="I70" s="100" t="s">
        <v>199</v>
      </c>
    </row>
    <row r="71" spans="1:9" s="97" customFormat="1" ht="48" customHeight="1" x14ac:dyDescent="0.4">
      <c r="A71" s="98">
        <v>65</v>
      </c>
      <c r="B71" s="98" t="s">
        <v>132</v>
      </c>
      <c r="C71" s="118" t="s">
        <v>341</v>
      </c>
      <c r="D71" s="118" t="s">
        <v>342</v>
      </c>
      <c r="E71" s="98" t="s">
        <v>276</v>
      </c>
      <c r="F71" s="98">
        <v>5</v>
      </c>
      <c r="G71" s="99"/>
      <c r="H71" s="99">
        <f t="shared" ref="H71:H118" si="1">SUM(F71*G71)</f>
        <v>0</v>
      </c>
      <c r="I71" s="100" t="s">
        <v>200</v>
      </c>
    </row>
    <row r="72" spans="1:9" s="97" customFormat="1" ht="48" customHeight="1" x14ac:dyDescent="0.4">
      <c r="A72" s="98">
        <v>66</v>
      </c>
      <c r="B72" s="98" t="s">
        <v>132</v>
      </c>
      <c r="C72" s="118" t="s">
        <v>341</v>
      </c>
      <c r="D72" s="118" t="s">
        <v>343</v>
      </c>
      <c r="E72" s="98" t="s">
        <v>276</v>
      </c>
      <c r="F72" s="98">
        <v>5</v>
      </c>
      <c r="G72" s="99"/>
      <c r="H72" s="99">
        <f t="shared" si="1"/>
        <v>0</v>
      </c>
      <c r="I72" s="100" t="s">
        <v>200</v>
      </c>
    </row>
    <row r="73" spans="1:9" s="97" customFormat="1" ht="48" customHeight="1" x14ac:dyDescent="0.4">
      <c r="A73" s="98">
        <v>67</v>
      </c>
      <c r="B73" s="98" t="s">
        <v>132</v>
      </c>
      <c r="C73" s="118" t="s">
        <v>344</v>
      </c>
      <c r="D73" s="118" t="s">
        <v>345</v>
      </c>
      <c r="E73" s="98" t="s">
        <v>276</v>
      </c>
      <c r="F73" s="98">
        <v>10</v>
      </c>
      <c r="G73" s="99"/>
      <c r="H73" s="99">
        <f t="shared" si="1"/>
        <v>0</v>
      </c>
      <c r="I73" s="100" t="s">
        <v>201</v>
      </c>
    </row>
    <row r="74" spans="1:9" s="97" customFormat="1" ht="48" customHeight="1" x14ac:dyDescent="0.4">
      <c r="A74" s="98">
        <v>68</v>
      </c>
      <c r="B74" s="98" t="s">
        <v>132</v>
      </c>
      <c r="C74" s="118" t="s">
        <v>346</v>
      </c>
      <c r="D74" s="118" t="s">
        <v>347</v>
      </c>
      <c r="E74" s="98" t="s">
        <v>280</v>
      </c>
      <c r="F74" s="98">
        <v>1</v>
      </c>
      <c r="G74" s="99"/>
      <c r="H74" s="99">
        <f t="shared" si="1"/>
        <v>0</v>
      </c>
      <c r="I74" s="100" t="s">
        <v>202</v>
      </c>
    </row>
    <row r="75" spans="1:9" s="97" customFormat="1" ht="48" customHeight="1" x14ac:dyDescent="0.4">
      <c r="A75" s="98">
        <v>69</v>
      </c>
      <c r="B75" s="98" t="s">
        <v>132</v>
      </c>
      <c r="C75" s="118" t="s">
        <v>348</v>
      </c>
      <c r="D75" s="118" t="s">
        <v>349</v>
      </c>
      <c r="E75" s="98" t="s">
        <v>280</v>
      </c>
      <c r="F75" s="98">
        <v>1</v>
      </c>
      <c r="G75" s="99"/>
      <c r="H75" s="99">
        <f t="shared" si="1"/>
        <v>0</v>
      </c>
      <c r="I75" s="100" t="s">
        <v>203</v>
      </c>
    </row>
    <row r="76" spans="1:9" s="97" customFormat="1" ht="48" customHeight="1" x14ac:dyDescent="0.4">
      <c r="A76" s="98">
        <v>70</v>
      </c>
      <c r="B76" s="98" t="s">
        <v>132</v>
      </c>
      <c r="C76" s="118" t="s">
        <v>394</v>
      </c>
      <c r="D76" s="118" t="s">
        <v>350</v>
      </c>
      <c r="E76" s="98" t="s">
        <v>280</v>
      </c>
      <c r="F76" s="98">
        <v>4</v>
      </c>
      <c r="G76" s="99"/>
      <c r="H76" s="99">
        <f t="shared" si="1"/>
        <v>0</v>
      </c>
      <c r="I76" s="100" t="s">
        <v>204</v>
      </c>
    </row>
    <row r="77" spans="1:9" s="97" customFormat="1" ht="48" customHeight="1" x14ac:dyDescent="0.4">
      <c r="A77" s="98">
        <v>71</v>
      </c>
      <c r="B77" s="98" t="s">
        <v>132</v>
      </c>
      <c r="C77" s="118" t="s">
        <v>395</v>
      </c>
      <c r="D77" s="118" t="s">
        <v>351</v>
      </c>
      <c r="E77" s="98" t="s">
        <v>280</v>
      </c>
      <c r="F77" s="98">
        <v>1</v>
      </c>
      <c r="G77" s="99"/>
      <c r="H77" s="99">
        <f t="shared" si="1"/>
        <v>0</v>
      </c>
      <c r="I77" s="100" t="s">
        <v>204</v>
      </c>
    </row>
    <row r="78" spans="1:9" s="97" customFormat="1" ht="48" customHeight="1" x14ac:dyDescent="0.4">
      <c r="A78" s="98">
        <v>72</v>
      </c>
      <c r="B78" s="98" t="s">
        <v>132</v>
      </c>
      <c r="C78" s="118" t="s">
        <v>352</v>
      </c>
      <c r="D78" s="118" t="s">
        <v>353</v>
      </c>
      <c r="E78" s="98" t="s">
        <v>297</v>
      </c>
      <c r="F78" s="98">
        <v>10</v>
      </c>
      <c r="G78" s="99"/>
      <c r="H78" s="99">
        <f t="shared" si="1"/>
        <v>0</v>
      </c>
      <c r="I78" s="100" t="s">
        <v>205</v>
      </c>
    </row>
    <row r="79" spans="1:9" s="97" customFormat="1" ht="48" customHeight="1" x14ac:dyDescent="0.4">
      <c r="A79" s="98">
        <v>73</v>
      </c>
      <c r="B79" s="98" t="s">
        <v>132</v>
      </c>
      <c r="C79" s="118" t="s">
        <v>354</v>
      </c>
      <c r="D79" s="118" t="s">
        <v>355</v>
      </c>
      <c r="E79" s="98" t="s">
        <v>297</v>
      </c>
      <c r="F79" s="98">
        <v>5</v>
      </c>
      <c r="G79" s="99"/>
      <c r="H79" s="99">
        <f t="shared" si="1"/>
        <v>0</v>
      </c>
      <c r="I79" s="100" t="s">
        <v>206</v>
      </c>
    </row>
    <row r="80" spans="1:9" s="97" customFormat="1" ht="48" customHeight="1" x14ac:dyDescent="0.4">
      <c r="A80" s="98">
        <v>74</v>
      </c>
      <c r="B80" s="98" t="s">
        <v>132</v>
      </c>
      <c r="C80" s="118" t="s">
        <v>356</v>
      </c>
      <c r="D80" s="118" t="s">
        <v>357</v>
      </c>
      <c r="E80" s="98" t="s">
        <v>358</v>
      </c>
      <c r="F80" s="98">
        <v>2</v>
      </c>
      <c r="G80" s="99"/>
      <c r="H80" s="99">
        <f t="shared" si="1"/>
        <v>0</v>
      </c>
      <c r="I80" s="100" t="s">
        <v>207</v>
      </c>
    </row>
    <row r="81" spans="1:9" s="97" customFormat="1" ht="48" customHeight="1" x14ac:dyDescent="0.4">
      <c r="A81" s="98">
        <v>75</v>
      </c>
      <c r="B81" s="98" t="s">
        <v>135</v>
      </c>
      <c r="C81" s="118" t="s">
        <v>359</v>
      </c>
      <c r="D81" s="118" t="s">
        <v>360</v>
      </c>
      <c r="E81" s="98" t="s">
        <v>286</v>
      </c>
      <c r="F81" s="98">
        <v>9</v>
      </c>
      <c r="G81" s="99"/>
      <c r="H81" s="99">
        <f t="shared" si="1"/>
        <v>0</v>
      </c>
      <c r="I81" s="100" t="s">
        <v>208</v>
      </c>
    </row>
    <row r="82" spans="1:9" s="97" customFormat="1" ht="48" customHeight="1" x14ac:dyDescent="0.4">
      <c r="A82" s="98">
        <v>76</v>
      </c>
      <c r="B82" s="98" t="s">
        <v>132</v>
      </c>
      <c r="C82" s="118" t="s">
        <v>361</v>
      </c>
      <c r="D82" s="118" t="s">
        <v>362</v>
      </c>
      <c r="E82" s="98" t="s">
        <v>276</v>
      </c>
      <c r="F82" s="98">
        <v>5</v>
      </c>
      <c r="G82" s="99"/>
      <c r="H82" s="99">
        <f t="shared" si="1"/>
        <v>0</v>
      </c>
      <c r="I82" s="100" t="s">
        <v>209</v>
      </c>
    </row>
    <row r="83" spans="1:9" s="97" customFormat="1" ht="48" customHeight="1" x14ac:dyDescent="0.4">
      <c r="A83" s="98">
        <v>77</v>
      </c>
      <c r="B83" s="98" t="s">
        <v>132</v>
      </c>
      <c r="C83" s="118" t="s">
        <v>363</v>
      </c>
      <c r="D83" s="118" t="s">
        <v>364</v>
      </c>
      <c r="E83" s="98" t="s">
        <v>276</v>
      </c>
      <c r="F83" s="98">
        <v>1</v>
      </c>
      <c r="G83" s="99"/>
      <c r="H83" s="99">
        <f t="shared" si="1"/>
        <v>0</v>
      </c>
      <c r="I83" s="100" t="s">
        <v>210</v>
      </c>
    </row>
    <row r="84" spans="1:9" s="97" customFormat="1" ht="48" customHeight="1" x14ac:dyDescent="0.4">
      <c r="A84" s="98">
        <v>78</v>
      </c>
      <c r="B84" s="98" t="s">
        <v>132</v>
      </c>
      <c r="C84" s="118" t="s">
        <v>365</v>
      </c>
      <c r="D84" s="118" t="s">
        <v>366</v>
      </c>
      <c r="E84" s="98" t="s">
        <v>276</v>
      </c>
      <c r="F84" s="98">
        <v>1</v>
      </c>
      <c r="G84" s="99"/>
      <c r="H84" s="99">
        <f t="shared" si="1"/>
        <v>0</v>
      </c>
      <c r="I84" s="100" t="s">
        <v>210</v>
      </c>
    </row>
    <row r="85" spans="1:9" s="97" customFormat="1" ht="48" customHeight="1" x14ac:dyDescent="0.4">
      <c r="A85" s="98">
        <v>79</v>
      </c>
      <c r="B85" s="98" t="s">
        <v>132</v>
      </c>
      <c r="C85" s="118" t="s">
        <v>396</v>
      </c>
      <c r="D85" s="118" t="s">
        <v>367</v>
      </c>
      <c r="E85" s="98" t="s">
        <v>276</v>
      </c>
      <c r="F85" s="98">
        <v>2</v>
      </c>
      <c r="G85" s="99"/>
      <c r="H85" s="99">
        <f t="shared" si="1"/>
        <v>0</v>
      </c>
      <c r="I85" s="100" t="s">
        <v>211</v>
      </c>
    </row>
    <row r="86" spans="1:9" s="97" customFormat="1" ht="48" customHeight="1" x14ac:dyDescent="0.4">
      <c r="A86" s="98">
        <v>80</v>
      </c>
      <c r="B86" s="98" t="s">
        <v>135</v>
      </c>
      <c r="C86" s="118" t="s">
        <v>368</v>
      </c>
      <c r="D86" s="118" t="s">
        <v>369</v>
      </c>
      <c r="E86" s="98" t="s">
        <v>138</v>
      </c>
      <c r="F86" s="98">
        <v>4</v>
      </c>
      <c r="G86" s="99"/>
      <c r="H86" s="99">
        <f t="shared" si="1"/>
        <v>0</v>
      </c>
      <c r="I86" s="100" t="s">
        <v>212</v>
      </c>
    </row>
    <row r="87" spans="1:9" s="97" customFormat="1" ht="48" customHeight="1" x14ac:dyDescent="0.4">
      <c r="A87" s="98"/>
      <c r="B87" s="98"/>
      <c r="C87" s="118"/>
      <c r="D87" s="118"/>
      <c r="E87" s="98"/>
      <c r="F87" s="98"/>
      <c r="G87" s="99" t="s">
        <v>445</v>
      </c>
      <c r="H87" s="99">
        <f>SUM(H67:H86)</f>
        <v>0</v>
      </c>
      <c r="I87" s="100"/>
    </row>
    <row r="88" spans="1:9" s="97" customFormat="1" ht="48" customHeight="1" x14ac:dyDescent="0.4">
      <c r="A88" s="98">
        <v>81</v>
      </c>
      <c r="B88" s="98" t="s">
        <v>135</v>
      </c>
      <c r="C88" s="118" t="s">
        <v>213</v>
      </c>
      <c r="D88" s="118" t="s">
        <v>214</v>
      </c>
      <c r="E88" s="98" t="s">
        <v>138</v>
      </c>
      <c r="F88" s="98">
        <v>15</v>
      </c>
      <c r="G88" s="99"/>
      <c r="H88" s="99">
        <f t="shared" si="1"/>
        <v>0</v>
      </c>
      <c r="I88" s="100" t="s">
        <v>215</v>
      </c>
    </row>
    <row r="89" spans="1:9" s="97" customFormat="1" ht="48" customHeight="1" x14ac:dyDescent="0.4">
      <c r="A89" s="98">
        <v>82</v>
      </c>
      <c r="B89" s="98" t="s">
        <v>132</v>
      </c>
      <c r="C89" s="118" t="s">
        <v>216</v>
      </c>
      <c r="D89" s="118" t="s">
        <v>217</v>
      </c>
      <c r="E89" s="98" t="s">
        <v>276</v>
      </c>
      <c r="F89" s="98">
        <v>5</v>
      </c>
      <c r="G89" s="99"/>
      <c r="H89" s="99">
        <f t="shared" si="1"/>
        <v>0</v>
      </c>
      <c r="I89" s="100" t="s">
        <v>218</v>
      </c>
    </row>
    <row r="90" spans="1:9" s="97" customFormat="1" ht="48" customHeight="1" x14ac:dyDescent="0.4">
      <c r="A90" s="98">
        <v>83</v>
      </c>
      <c r="B90" s="98" t="s">
        <v>135</v>
      </c>
      <c r="C90" s="118" t="s">
        <v>397</v>
      </c>
      <c r="D90" s="118" t="s">
        <v>219</v>
      </c>
      <c r="E90" s="98" t="s">
        <v>138</v>
      </c>
      <c r="F90" s="98">
        <v>1</v>
      </c>
      <c r="G90" s="99"/>
      <c r="H90" s="99">
        <f t="shared" si="1"/>
        <v>0</v>
      </c>
      <c r="I90" s="100" t="s">
        <v>220</v>
      </c>
    </row>
    <row r="91" spans="1:9" s="97" customFormat="1" ht="48" customHeight="1" x14ac:dyDescent="0.4">
      <c r="A91" s="98">
        <v>84</v>
      </c>
      <c r="B91" s="98" t="s">
        <v>132</v>
      </c>
      <c r="C91" s="118" t="s">
        <v>370</v>
      </c>
      <c r="D91" s="118" t="s">
        <v>221</v>
      </c>
      <c r="E91" s="98" t="s">
        <v>276</v>
      </c>
      <c r="F91" s="98">
        <v>3</v>
      </c>
      <c r="G91" s="99"/>
      <c r="H91" s="99">
        <f t="shared" si="1"/>
        <v>0</v>
      </c>
      <c r="I91" s="100" t="s">
        <v>222</v>
      </c>
    </row>
    <row r="92" spans="1:9" s="97" customFormat="1" ht="48" customHeight="1" x14ac:dyDescent="0.4">
      <c r="A92" s="98">
        <v>85</v>
      </c>
      <c r="B92" s="98" t="s">
        <v>135</v>
      </c>
      <c r="C92" s="118" t="s">
        <v>371</v>
      </c>
      <c r="D92" s="118" t="s">
        <v>223</v>
      </c>
      <c r="E92" s="98" t="s">
        <v>138</v>
      </c>
      <c r="F92" s="98">
        <v>2</v>
      </c>
      <c r="G92" s="99"/>
      <c r="H92" s="99">
        <f t="shared" si="1"/>
        <v>0</v>
      </c>
      <c r="I92" s="100" t="s">
        <v>224</v>
      </c>
    </row>
    <row r="93" spans="1:9" s="97" customFormat="1" ht="48" customHeight="1" x14ac:dyDescent="0.4">
      <c r="A93" s="98">
        <v>86</v>
      </c>
      <c r="B93" s="98" t="s">
        <v>135</v>
      </c>
      <c r="C93" s="118" t="s">
        <v>371</v>
      </c>
      <c r="D93" s="118" t="s">
        <v>225</v>
      </c>
      <c r="E93" s="98" t="s">
        <v>138</v>
      </c>
      <c r="F93" s="98">
        <v>2</v>
      </c>
      <c r="G93" s="99"/>
      <c r="H93" s="99">
        <f t="shared" si="1"/>
        <v>0</v>
      </c>
      <c r="I93" s="100" t="s">
        <v>224</v>
      </c>
    </row>
    <row r="94" spans="1:9" s="97" customFormat="1" ht="48" customHeight="1" x14ac:dyDescent="0.4">
      <c r="A94" s="98">
        <v>87</v>
      </c>
      <c r="B94" s="98" t="s">
        <v>132</v>
      </c>
      <c r="C94" s="118" t="s">
        <v>226</v>
      </c>
      <c r="D94" s="118" t="s">
        <v>442</v>
      </c>
      <c r="E94" s="98" t="s">
        <v>276</v>
      </c>
      <c r="F94" s="98">
        <v>1</v>
      </c>
      <c r="G94" s="99"/>
      <c r="H94" s="99">
        <f t="shared" si="1"/>
        <v>0</v>
      </c>
      <c r="I94" s="100" t="s">
        <v>227</v>
      </c>
    </row>
    <row r="95" spans="1:9" s="97" customFormat="1" ht="48" customHeight="1" x14ac:dyDescent="0.4">
      <c r="A95" s="98">
        <v>88</v>
      </c>
      <c r="B95" s="98" t="s">
        <v>132</v>
      </c>
      <c r="C95" s="118" t="s">
        <v>228</v>
      </c>
      <c r="D95" s="118" t="s">
        <v>443</v>
      </c>
      <c r="E95" s="98" t="s">
        <v>276</v>
      </c>
      <c r="F95" s="98">
        <v>6</v>
      </c>
      <c r="G95" s="99"/>
      <c r="H95" s="99">
        <f t="shared" si="1"/>
        <v>0</v>
      </c>
      <c r="I95" s="100" t="s">
        <v>229</v>
      </c>
    </row>
    <row r="96" spans="1:9" s="97" customFormat="1" ht="48" customHeight="1" x14ac:dyDescent="0.4">
      <c r="A96" s="98">
        <v>89</v>
      </c>
      <c r="B96" s="98" t="s">
        <v>132</v>
      </c>
      <c r="C96" s="118" t="s">
        <v>230</v>
      </c>
      <c r="D96" s="118" t="s">
        <v>444</v>
      </c>
      <c r="E96" s="98" t="s">
        <v>280</v>
      </c>
      <c r="F96" s="98">
        <v>1</v>
      </c>
      <c r="G96" s="99"/>
      <c r="H96" s="99">
        <f t="shared" si="1"/>
        <v>0</v>
      </c>
      <c r="I96" s="100" t="s">
        <v>231</v>
      </c>
    </row>
    <row r="97" spans="1:9" s="97" customFormat="1" ht="48" customHeight="1" x14ac:dyDescent="0.4">
      <c r="A97" s="98">
        <v>90</v>
      </c>
      <c r="B97" s="98" t="s">
        <v>132</v>
      </c>
      <c r="C97" s="118" t="s">
        <v>372</v>
      </c>
      <c r="D97" s="118" t="s">
        <v>232</v>
      </c>
      <c r="E97" s="98" t="s">
        <v>276</v>
      </c>
      <c r="F97" s="98">
        <v>1</v>
      </c>
      <c r="G97" s="99"/>
      <c r="H97" s="99">
        <f t="shared" si="1"/>
        <v>0</v>
      </c>
      <c r="I97" s="100" t="s">
        <v>233</v>
      </c>
    </row>
    <row r="98" spans="1:9" s="97" customFormat="1" ht="48" customHeight="1" x14ac:dyDescent="0.4">
      <c r="A98" s="98">
        <v>91</v>
      </c>
      <c r="B98" s="98" t="s">
        <v>132</v>
      </c>
      <c r="C98" s="118" t="s">
        <v>234</v>
      </c>
      <c r="D98" s="118" t="s">
        <v>235</v>
      </c>
      <c r="E98" s="98" t="s">
        <v>276</v>
      </c>
      <c r="F98" s="98">
        <v>2</v>
      </c>
      <c r="G98" s="99"/>
      <c r="H98" s="99">
        <f t="shared" si="1"/>
        <v>0</v>
      </c>
      <c r="I98" s="100" t="s">
        <v>236</v>
      </c>
    </row>
    <row r="99" spans="1:9" s="97" customFormat="1" ht="48" customHeight="1" x14ac:dyDescent="0.4">
      <c r="A99" s="98">
        <v>92</v>
      </c>
      <c r="B99" s="98" t="s">
        <v>132</v>
      </c>
      <c r="C99" s="118" t="s">
        <v>237</v>
      </c>
      <c r="D99" s="118" t="s">
        <v>238</v>
      </c>
      <c r="E99" s="98" t="s">
        <v>276</v>
      </c>
      <c r="F99" s="98">
        <v>1</v>
      </c>
      <c r="G99" s="99"/>
      <c r="H99" s="99">
        <f t="shared" si="1"/>
        <v>0</v>
      </c>
      <c r="I99" s="100" t="s">
        <v>373</v>
      </c>
    </row>
    <row r="100" spans="1:9" s="97" customFormat="1" ht="48" customHeight="1" x14ac:dyDescent="0.4">
      <c r="A100" s="98">
        <v>93</v>
      </c>
      <c r="B100" s="98" t="s">
        <v>132</v>
      </c>
      <c r="C100" s="118" t="s">
        <v>239</v>
      </c>
      <c r="D100" s="118" t="s">
        <v>240</v>
      </c>
      <c r="E100" s="98" t="s">
        <v>276</v>
      </c>
      <c r="F100" s="98">
        <v>2</v>
      </c>
      <c r="G100" s="99"/>
      <c r="H100" s="99">
        <f t="shared" si="1"/>
        <v>0</v>
      </c>
      <c r="I100" s="100" t="s">
        <v>374</v>
      </c>
    </row>
    <row r="101" spans="1:9" s="97" customFormat="1" ht="48" customHeight="1" x14ac:dyDescent="0.4">
      <c r="A101" s="98">
        <v>94</v>
      </c>
      <c r="B101" s="98" t="s">
        <v>132</v>
      </c>
      <c r="C101" s="118" t="s">
        <v>375</v>
      </c>
      <c r="D101" s="118" t="s">
        <v>241</v>
      </c>
      <c r="E101" s="98" t="s">
        <v>276</v>
      </c>
      <c r="F101" s="98">
        <v>2</v>
      </c>
      <c r="G101" s="99"/>
      <c r="H101" s="99">
        <f t="shared" si="1"/>
        <v>0</v>
      </c>
      <c r="I101" s="100" t="s">
        <v>242</v>
      </c>
    </row>
    <row r="102" spans="1:9" s="97" customFormat="1" ht="48" customHeight="1" x14ac:dyDescent="0.4">
      <c r="A102" s="98">
        <v>95</v>
      </c>
      <c r="B102" s="98" t="s">
        <v>132</v>
      </c>
      <c r="C102" s="118" t="s">
        <v>376</v>
      </c>
      <c r="D102" s="118" t="s">
        <v>243</v>
      </c>
      <c r="E102" s="98" t="s">
        <v>297</v>
      </c>
      <c r="F102" s="98">
        <v>20</v>
      </c>
      <c r="G102" s="99"/>
      <c r="H102" s="99">
        <f t="shared" si="1"/>
        <v>0</v>
      </c>
      <c r="I102" s="100" t="s">
        <v>244</v>
      </c>
    </row>
    <row r="103" spans="1:9" s="97" customFormat="1" ht="48" customHeight="1" x14ac:dyDescent="0.4">
      <c r="A103" s="98">
        <v>96</v>
      </c>
      <c r="B103" s="98" t="s">
        <v>132</v>
      </c>
      <c r="C103" s="118" t="s">
        <v>377</v>
      </c>
      <c r="D103" s="118" t="s">
        <v>245</v>
      </c>
      <c r="E103" s="98" t="s">
        <v>276</v>
      </c>
      <c r="F103" s="98">
        <v>4</v>
      </c>
      <c r="G103" s="99"/>
      <c r="H103" s="99">
        <f t="shared" si="1"/>
        <v>0</v>
      </c>
      <c r="I103" s="100" t="s">
        <v>246</v>
      </c>
    </row>
    <row r="104" spans="1:9" s="97" customFormat="1" ht="48" customHeight="1" x14ac:dyDescent="0.4">
      <c r="A104" s="98">
        <v>97</v>
      </c>
      <c r="B104" s="98" t="s">
        <v>132</v>
      </c>
      <c r="C104" s="118" t="s">
        <v>247</v>
      </c>
      <c r="D104" s="118" t="s">
        <v>248</v>
      </c>
      <c r="E104" s="98" t="s">
        <v>276</v>
      </c>
      <c r="F104" s="98">
        <v>4</v>
      </c>
      <c r="G104" s="99"/>
      <c r="H104" s="99">
        <f t="shared" si="1"/>
        <v>0</v>
      </c>
      <c r="I104" s="100" t="s">
        <v>249</v>
      </c>
    </row>
    <row r="105" spans="1:9" s="97" customFormat="1" ht="48" customHeight="1" x14ac:dyDescent="0.4">
      <c r="A105" s="98">
        <v>98</v>
      </c>
      <c r="B105" s="98" t="s">
        <v>132</v>
      </c>
      <c r="C105" s="118" t="s">
        <v>378</v>
      </c>
      <c r="D105" s="118" t="s">
        <v>250</v>
      </c>
      <c r="E105" s="98" t="s">
        <v>276</v>
      </c>
      <c r="F105" s="98">
        <v>2</v>
      </c>
      <c r="G105" s="99"/>
      <c r="H105" s="99">
        <f t="shared" si="1"/>
        <v>0</v>
      </c>
      <c r="I105" s="100" t="s">
        <v>251</v>
      </c>
    </row>
    <row r="106" spans="1:9" s="97" customFormat="1" ht="48" customHeight="1" x14ac:dyDescent="0.4">
      <c r="A106" s="98">
        <v>99</v>
      </c>
      <c r="B106" s="98" t="s">
        <v>132</v>
      </c>
      <c r="C106" s="118" t="s">
        <v>252</v>
      </c>
      <c r="D106" s="118" t="s">
        <v>253</v>
      </c>
      <c r="E106" s="98" t="s">
        <v>276</v>
      </c>
      <c r="F106" s="98">
        <v>2</v>
      </c>
      <c r="G106" s="99"/>
      <c r="H106" s="99">
        <f t="shared" si="1"/>
        <v>0</v>
      </c>
      <c r="I106" s="100" t="s">
        <v>251</v>
      </c>
    </row>
    <row r="107" spans="1:9" s="97" customFormat="1" ht="48" customHeight="1" x14ac:dyDescent="0.4">
      <c r="A107" s="98">
        <v>100</v>
      </c>
      <c r="B107" s="98" t="s">
        <v>132</v>
      </c>
      <c r="C107" s="118" t="s">
        <v>379</v>
      </c>
      <c r="D107" s="118" t="s">
        <v>254</v>
      </c>
      <c r="E107" s="98" t="s">
        <v>276</v>
      </c>
      <c r="F107" s="98">
        <v>2</v>
      </c>
      <c r="G107" s="99"/>
      <c r="H107" s="99">
        <f t="shared" si="1"/>
        <v>0</v>
      </c>
      <c r="I107" s="100" t="s">
        <v>255</v>
      </c>
    </row>
    <row r="108" spans="1:9" s="97" customFormat="1" ht="48" customHeight="1" x14ac:dyDescent="0.4">
      <c r="A108" s="98"/>
      <c r="B108" s="98"/>
      <c r="C108" s="118"/>
      <c r="D108" s="118"/>
      <c r="E108" s="98"/>
      <c r="F108" s="98"/>
      <c r="G108" s="99" t="s">
        <v>445</v>
      </c>
      <c r="H108" s="99">
        <f>SUM(H88:H107)</f>
        <v>0</v>
      </c>
      <c r="I108" s="100"/>
    </row>
    <row r="109" spans="1:9" s="97" customFormat="1" ht="48" customHeight="1" x14ac:dyDescent="0.4">
      <c r="A109" s="98">
        <v>101</v>
      </c>
      <c r="B109" s="98" t="s">
        <v>132</v>
      </c>
      <c r="C109" s="118" t="s">
        <v>256</v>
      </c>
      <c r="D109" s="118" t="s">
        <v>257</v>
      </c>
      <c r="E109" s="98" t="s">
        <v>276</v>
      </c>
      <c r="F109" s="98">
        <v>1</v>
      </c>
      <c r="G109" s="99"/>
      <c r="H109" s="99">
        <f t="shared" si="1"/>
        <v>0</v>
      </c>
      <c r="I109" s="100" t="s">
        <v>255</v>
      </c>
    </row>
    <row r="110" spans="1:9" s="97" customFormat="1" ht="48" customHeight="1" x14ac:dyDescent="0.4">
      <c r="A110" s="98">
        <v>102</v>
      </c>
      <c r="B110" s="98" t="s">
        <v>132</v>
      </c>
      <c r="C110" s="118" t="s">
        <v>380</v>
      </c>
      <c r="D110" s="118" t="s">
        <v>258</v>
      </c>
      <c r="E110" s="98" t="s">
        <v>276</v>
      </c>
      <c r="F110" s="98">
        <v>1</v>
      </c>
      <c r="G110" s="99"/>
      <c r="H110" s="99">
        <f t="shared" si="1"/>
        <v>0</v>
      </c>
      <c r="I110" s="100" t="s">
        <v>259</v>
      </c>
    </row>
    <row r="111" spans="1:9" s="97" customFormat="1" ht="48" customHeight="1" x14ac:dyDescent="0.4">
      <c r="A111" s="98">
        <v>103</v>
      </c>
      <c r="B111" s="98" t="s">
        <v>132</v>
      </c>
      <c r="C111" s="118" t="s">
        <v>398</v>
      </c>
      <c r="D111" s="118" t="s">
        <v>260</v>
      </c>
      <c r="E111" s="98" t="s">
        <v>276</v>
      </c>
      <c r="F111" s="98">
        <v>1</v>
      </c>
      <c r="G111" s="99"/>
      <c r="H111" s="99">
        <f t="shared" si="1"/>
        <v>0</v>
      </c>
      <c r="I111" s="100" t="s">
        <v>261</v>
      </c>
    </row>
    <row r="112" spans="1:9" s="97" customFormat="1" ht="48" customHeight="1" x14ac:dyDescent="0.4">
      <c r="A112" s="98">
        <v>104</v>
      </c>
      <c r="B112" s="98" t="s">
        <v>135</v>
      </c>
      <c r="C112" s="118" t="s">
        <v>262</v>
      </c>
      <c r="D112" s="118" t="s">
        <v>263</v>
      </c>
      <c r="E112" s="98" t="s">
        <v>264</v>
      </c>
      <c r="F112" s="98">
        <v>1</v>
      </c>
      <c r="G112" s="99"/>
      <c r="H112" s="99">
        <f t="shared" si="1"/>
        <v>0</v>
      </c>
      <c r="I112" s="100" t="s">
        <v>265</v>
      </c>
    </row>
    <row r="113" spans="1:9" s="97" customFormat="1" ht="48" customHeight="1" x14ac:dyDescent="0.4">
      <c r="A113" s="98">
        <v>105</v>
      </c>
      <c r="B113" s="98" t="s">
        <v>132</v>
      </c>
      <c r="C113" s="118" t="s">
        <v>381</v>
      </c>
      <c r="D113" s="118" t="s">
        <v>266</v>
      </c>
      <c r="E113" s="98" t="s">
        <v>276</v>
      </c>
      <c r="F113" s="98">
        <v>10</v>
      </c>
      <c r="G113" s="99"/>
      <c r="H113" s="99">
        <f t="shared" si="1"/>
        <v>0</v>
      </c>
      <c r="I113" s="100" t="s">
        <v>267</v>
      </c>
    </row>
    <row r="114" spans="1:9" s="97" customFormat="1" ht="48" customHeight="1" x14ac:dyDescent="0.4">
      <c r="A114" s="98">
        <v>106</v>
      </c>
      <c r="B114" s="98" t="s">
        <v>132</v>
      </c>
      <c r="C114" s="118" t="s">
        <v>399</v>
      </c>
      <c r="D114" s="118" t="s">
        <v>268</v>
      </c>
      <c r="E114" s="98" t="s">
        <v>276</v>
      </c>
      <c r="F114" s="98">
        <v>2</v>
      </c>
      <c r="G114" s="99"/>
      <c r="H114" s="99">
        <f t="shared" si="1"/>
        <v>0</v>
      </c>
      <c r="I114" s="100" t="s">
        <v>269</v>
      </c>
    </row>
    <row r="115" spans="1:9" s="97" customFormat="1" ht="48" customHeight="1" x14ac:dyDescent="0.4">
      <c r="A115" s="98">
        <v>107</v>
      </c>
      <c r="B115" s="98" t="s">
        <v>132</v>
      </c>
      <c r="C115" s="118" t="s">
        <v>382</v>
      </c>
      <c r="D115" s="118" t="s">
        <v>383</v>
      </c>
      <c r="E115" s="98" t="s">
        <v>276</v>
      </c>
      <c r="F115" s="98">
        <v>1</v>
      </c>
      <c r="G115" s="99"/>
      <c r="H115" s="99">
        <f t="shared" si="1"/>
        <v>0</v>
      </c>
      <c r="I115" s="100" t="s">
        <v>384</v>
      </c>
    </row>
    <row r="116" spans="1:9" s="97" customFormat="1" ht="48" customHeight="1" x14ac:dyDescent="0.4">
      <c r="A116" s="98">
        <v>108</v>
      </c>
      <c r="B116" s="98" t="s">
        <v>132</v>
      </c>
      <c r="C116" s="118" t="s">
        <v>270</v>
      </c>
      <c r="D116" s="118" t="s">
        <v>385</v>
      </c>
      <c r="E116" s="98" t="s">
        <v>276</v>
      </c>
      <c r="F116" s="98">
        <v>1</v>
      </c>
      <c r="G116" s="99"/>
      <c r="H116" s="99">
        <f t="shared" si="1"/>
        <v>0</v>
      </c>
      <c r="I116" s="100" t="s">
        <v>386</v>
      </c>
    </row>
    <row r="117" spans="1:9" s="97" customFormat="1" ht="48" customHeight="1" x14ac:dyDescent="0.4">
      <c r="A117" s="98">
        <v>109</v>
      </c>
      <c r="B117" s="98" t="s">
        <v>132</v>
      </c>
      <c r="C117" s="118" t="s">
        <v>271</v>
      </c>
      <c r="D117" s="118" t="s">
        <v>387</v>
      </c>
      <c r="E117" s="98" t="s">
        <v>276</v>
      </c>
      <c r="F117" s="98">
        <v>1</v>
      </c>
      <c r="G117" s="99"/>
      <c r="H117" s="99">
        <f t="shared" si="1"/>
        <v>0</v>
      </c>
      <c r="I117" s="100" t="s">
        <v>386</v>
      </c>
    </row>
    <row r="118" spans="1:9" s="97" customFormat="1" ht="48" customHeight="1" x14ac:dyDescent="0.4">
      <c r="A118" s="98">
        <v>110</v>
      </c>
      <c r="B118" s="98" t="s">
        <v>132</v>
      </c>
      <c r="C118" s="118" t="s">
        <v>400</v>
      </c>
      <c r="D118" s="118" t="s">
        <v>388</v>
      </c>
      <c r="E118" s="98" t="s">
        <v>276</v>
      </c>
      <c r="F118" s="98">
        <v>12</v>
      </c>
      <c r="G118" s="99"/>
      <c r="H118" s="99">
        <f t="shared" si="1"/>
        <v>0</v>
      </c>
      <c r="I118" s="100" t="s">
        <v>386</v>
      </c>
    </row>
    <row r="119" spans="1:9" s="97" customFormat="1" ht="48" customHeight="1" x14ac:dyDescent="0.4">
      <c r="A119" s="98"/>
      <c r="B119" s="98"/>
      <c r="C119" s="118"/>
      <c r="D119" s="118"/>
      <c r="E119" s="98"/>
      <c r="F119" s="98"/>
      <c r="G119" s="99" t="s">
        <v>445</v>
      </c>
      <c r="H119" s="99">
        <f>SUM(H109:H118)</f>
        <v>0</v>
      </c>
      <c r="I119" s="100"/>
    </row>
    <row r="120" spans="1:9" ht="36.75" customHeight="1" x14ac:dyDescent="0.15">
      <c r="A120" s="101"/>
      <c r="B120" s="102"/>
      <c r="C120" s="121"/>
      <c r="D120" s="119"/>
      <c r="E120" s="103"/>
      <c r="F120" s="104"/>
      <c r="G120" s="105" t="s">
        <v>272</v>
      </c>
      <c r="H120" s="106">
        <f>H24+H45+H66+H87+H108+H119</f>
        <v>0</v>
      </c>
      <c r="I120" s="107"/>
    </row>
    <row r="121" spans="1:9" ht="35.25" customHeight="1" x14ac:dyDescent="0.2">
      <c r="G121" s="113"/>
      <c r="H121" s="114"/>
    </row>
  </sheetData>
  <mergeCells count="1">
    <mergeCell ref="A2:I2"/>
  </mergeCells>
  <phoneticPr fontId="8"/>
  <dataValidations count="1">
    <dataValidation imeMode="on" allowBlank="1" showInputMessage="1" showErrorMessage="1" sqref="H120" xr:uid="{EAD62A9D-28DF-409A-A1EF-6A2F71374838}"/>
  </dataValidations>
  <pageMargins left="0.11811023622047245" right="0.11811023622047245" top="0.55118110236220474" bottom="0.19685039370078741" header="0.31496062992125984" footer="0.31496062992125984"/>
  <pageSetup paperSize="9" scale="7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89860-B4A1-41C3-8C87-D977970F816D}">
  <sheetPr>
    <tabColor rgb="FF0070C0"/>
    <pageSetUpPr fitToPage="1"/>
  </sheetPr>
  <dimension ref="A1:K29"/>
  <sheetViews>
    <sheetView showZeros="0" view="pageBreakPreview" zoomScale="80" zoomScaleNormal="85" zoomScaleSheetLayoutView="80" workbookViewId="0">
      <selection activeCell="A2" sqref="A2:I2"/>
    </sheetView>
  </sheetViews>
  <sheetFormatPr defaultColWidth="8.625" defaultRowHeight="13.5" x14ac:dyDescent="0.15"/>
  <cols>
    <col min="1" max="1" width="1.125" style="28" customWidth="1"/>
    <col min="2" max="2" width="14" style="28" customWidth="1"/>
    <col min="3" max="3" width="6.5" style="28" customWidth="1"/>
    <col min="4" max="4" width="18.25" style="28" customWidth="1"/>
    <col min="5" max="5" width="17.375" style="28" customWidth="1"/>
    <col min="6" max="6" width="6" style="28" customWidth="1"/>
    <col min="7" max="7" width="6.375" style="28" customWidth="1"/>
    <col min="8" max="9" width="13" style="28" customWidth="1"/>
    <col min="10" max="10" width="23.25" style="28" customWidth="1"/>
    <col min="11" max="16384" width="8.625" style="28"/>
  </cols>
  <sheetData>
    <row r="1" spans="1:11" ht="23.45" customHeight="1" x14ac:dyDescent="0.25">
      <c r="A1" s="26"/>
      <c r="B1" s="27" t="s">
        <v>82</v>
      </c>
      <c r="C1" s="26"/>
      <c r="D1" s="26"/>
      <c r="E1" s="26"/>
      <c r="F1" s="26"/>
      <c r="G1" s="26"/>
      <c r="H1" s="26"/>
      <c r="I1" s="26"/>
      <c r="J1" s="26"/>
    </row>
    <row r="2" spans="1:11" ht="30" customHeight="1" x14ac:dyDescent="0.15">
      <c r="J2" s="29" t="s">
        <v>51</v>
      </c>
    </row>
    <row r="3" spans="1:11" ht="18.600000000000001" customHeight="1" x14ac:dyDescent="0.15">
      <c r="B3" s="30" t="s">
        <v>52</v>
      </c>
    </row>
    <row r="4" spans="1:11" ht="18.600000000000001" customHeight="1" x14ac:dyDescent="0.2">
      <c r="B4" s="30" t="s">
        <v>53</v>
      </c>
      <c r="I4" s="31" t="str">
        <f>見積依頼!D2</f>
        <v>ＯＣ</v>
      </c>
      <c r="J4" s="5">
        <f>見積依頼!E2</f>
        <v>156</v>
      </c>
    </row>
    <row r="5" spans="1:11" ht="18.600000000000001" customHeight="1" x14ac:dyDescent="0.15">
      <c r="B5" s="30" t="s">
        <v>54</v>
      </c>
    </row>
    <row r="6" spans="1:11" ht="16.5" customHeight="1" x14ac:dyDescent="0.15"/>
    <row r="7" spans="1:11" ht="21" customHeight="1" x14ac:dyDescent="0.15">
      <c r="E7" s="32" t="s">
        <v>55</v>
      </c>
      <c r="F7" s="155" t="s">
        <v>56</v>
      </c>
      <c r="G7" s="155"/>
      <c r="H7" s="155"/>
      <c r="I7" s="155"/>
      <c r="J7" s="155"/>
    </row>
    <row r="8" spans="1:11" ht="21" customHeight="1" x14ac:dyDescent="0.15">
      <c r="E8" s="32" t="s">
        <v>57</v>
      </c>
      <c r="F8" s="155" t="s">
        <v>56</v>
      </c>
      <c r="G8" s="155"/>
      <c r="H8" s="155"/>
      <c r="I8" s="155"/>
      <c r="J8" s="155"/>
    </row>
    <row r="9" spans="1:11" ht="21" customHeight="1" x14ac:dyDescent="0.15">
      <c r="E9" s="32" t="s">
        <v>58</v>
      </c>
      <c r="F9" s="155" t="s">
        <v>56</v>
      </c>
      <c r="G9" s="155"/>
      <c r="H9" s="155"/>
      <c r="I9" s="155"/>
      <c r="J9" s="155"/>
    </row>
    <row r="10" spans="1:11" ht="21" customHeight="1" x14ac:dyDescent="0.15">
      <c r="E10" s="32" t="s">
        <v>59</v>
      </c>
      <c r="F10" s="155" t="s">
        <v>56</v>
      </c>
      <c r="G10" s="155"/>
      <c r="H10" s="155"/>
      <c r="I10" s="155"/>
      <c r="J10" s="155"/>
      <c r="K10" s="28" t="s">
        <v>60</v>
      </c>
    </row>
    <row r="11" spans="1:11" ht="21" customHeight="1" x14ac:dyDescent="0.15">
      <c r="E11" s="32" t="s">
        <v>61</v>
      </c>
      <c r="F11" s="155" t="s">
        <v>56</v>
      </c>
      <c r="G11" s="155"/>
      <c r="H11" s="155"/>
      <c r="I11" s="155"/>
      <c r="J11" s="155"/>
      <c r="K11" s="28" t="s">
        <v>62</v>
      </c>
    </row>
    <row r="12" spans="1:11" ht="21.95" customHeight="1" x14ac:dyDescent="0.15">
      <c r="E12" s="32"/>
    </row>
    <row r="13" spans="1:11" ht="33.6" customHeight="1" x14ac:dyDescent="0.25">
      <c r="E13" s="156">
        <f>I22</f>
        <v>0</v>
      </c>
      <c r="F13" s="156"/>
      <c r="G13" s="156"/>
      <c r="H13" s="156"/>
      <c r="I13" s="33" t="s">
        <v>63</v>
      </c>
    </row>
    <row r="14" spans="1:11" ht="25.5" customHeight="1" x14ac:dyDescent="0.2">
      <c r="B14" s="34" t="s">
        <v>64</v>
      </c>
      <c r="C14" s="26"/>
      <c r="D14" s="26"/>
      <c r="E14" s="26"/>
      <c r="F14" s="26"/>
      <c r="G14" s="26"/>
      <c r="H14" s="26"/>
      <c r="I14" s="26"/>
      <c r="J14" s="26"/>
    </row>
    <row r="15" spans="1:11" ht="42" customHeight="1" x14ac:dyDescent="0.15">
      <c r="B15" s="152" t="s">
        <v>65</v>
      </c>
      <c r="C15" s="152"/>
      <c r="D15" s="152" t="s">
        <v>66</v>
      </c>
      <c r="E15" s="152"/>
      <c r="F15" s="35" t="s">
        <v>67</v>
      </c>
      <c r="G15" s="35" t="s">
        <v>68</v>
      </c>
      <c r="H15" s="35" t="s">
        <v>69</v>
      </c>
      <c r="I15" s="35" t="s">
        <v>70</v>
      </c>
      <c r="J15" s="35" t="s">
        <v>71</v>
      </c>
    </row>
    <row r="16" spans="1:11" ht="50.1" customHeight="1" x14ac:dyDescent="0.15">
      <c r="B16" s="144" t="str">
        <f>見積依頼!B19</f>
        <v>紙紐ほか１０９件</v>
      </c>
      <c r="C16" s="145"/>
      <c r="D16" s="153" t="s">
        <v>72</v>
      </c>
      <c r="E16" s="154"/>
      <c r="F16" s="36"/>
      <c r="G16" s="36"/>
      <c r="H16" s="37"/>
      <c r="I16" s="37">
        <v>0</v>
      </c>
      <c r="J16" s="38"/>
    </row>
    <row r="17" spans="2:10" ht="50.1" customHeight="1" x14ac:dyDescent="0.15">
      <c r="B17" s="144"/>
      <c r="C17" s="145"/>
      <c r="D17" s="153" t="s">
        <v>73</v>
      </c>
      <c r="E17" s="154"/>
      <c r="F17" s="36"/>
      <c r="G17" s="36"/>
      <c r="H17" s="37"/>
      <c r="I17" s="37"/>
      <c r="J17" s="38"/>
    </row>
    <row r="18" spans="2:10" ht="50.1" customHeight="1" x14ac:dyDescent="0.15">
      <c r="B18" s="144"/>
      <c r="C18" s="145"/>
      <c r="D18" s="144"/>
      <c r="E18" s="145"/>
      <c r="F18" s="36"/>
      <c r="G18" s="36"/>
      <c r="H18" s="37"/>
      <c r="I18" s="37"/>
      <c r="J18" s="38"/>
    </row>
    <row r="19" spans="2:10" ht="50.1" customHeight="1" x14ac:dyDescent="0.15">
      <c r="B19" s="144"/>
      <c r="C19" s="145"/>
      <c r="D19" s="144"/>
      <c r="E19" s="145"/>
      <c r="F19" s="36"/>
      <c r="G19" s="36"/>
      <c r="H19" s="37"/>
      <c r="I19" s="37"/>
      <c r="J19" s="38"/>
    </row>
    <row r="20" spans="2:10" ht="50.1" customHeight="1" x14ac:dyDescent="0.15">
      <c r="B20" s="144"/>
      <c r="C20" s="145"/>
      <c r="D20" s="144"/>
      <c r="E20" s="145"/>
      <c r="F20" s="36"/>
      <c r="G20" s="36"/>
      <c r="H20" s="37"/>
      <c r="I20" s="37"/>
      <c r="J20" s="38"/>
    </row>
    <row r="21" spans="2:10" ht="50.1" customHeight="1" x14ac:dyDescent="0.15">
      <c r="B21" s="144"/>
      <c r="C21" s="145"/>
      <c r="D21" s="144"/>
      <c r="E21" s="145"/>
      <c r="F21" s="36"/>
      <c r="G21" s="36"/>
      <c r="H21" s="37"/>
      <c r="I21" s="37"/>
      <c r="J21" s="38"/>
    </row>
    <row r="22" spans="2:10" ht="35.1" customHeight="1" x14ac:dyDescent="0.15">
      <c r="B22" s="146" t="s">
        <v>74</v>
      </c>
      <c r="C22" s="147"/>
      <c r="D22" s="147"/>
      <c r="E22" s="147"/>
      <c r="F22" s="147"/>
      <c r="G22" s="147"/>
      <c r="H22" s="148"/>
      <c r="I22" s="37">
        <f>SUM($I$16:$I$21)</f>
        <v>0</v>
      </c>
      <c r="J22" s="39"/>
    </row>
    <row r="23" spans="2:10" ht="35.1" customHeight="1" x14ac:dyDescent="0.15">
      <c r="B23" s="40" t="s">
        <v>75</v>
      </c>
      <c r="C23" s="149">
        <f>見積依頼!$B$22</f>
        <v>46295</v>
      </c>
      <c r="D23" s="149"/>
      <c r="E23" s="149"/>
      <c r="F23" s="150" t="s">
        <v>76</v>
      </c>
      <c r="G23" s="150"/>
      <c r="H23" s="151" t="str">
        <f>見積依頼!$B$23</f>
        <v>情報本部（大井）</v>
      </c>
      <c r="I23" s="151"/>
      <c r="J23" s="151"/>
    </row>
    <row r="24" spans="2:10" ht="24.6" customHeight="1" x14ac:dyDescent="0.2">
      <c r="B24" s="41" t="s">
        <v>77</v>
      </c>
    </row>
    <row r="25" spans="2:10" ht="24.6" customHeight="1" x14ac:dyDescent="0.2">
      <c r="B25" s="41" t="s">
        <v>78</v>
      </c>
    </row>
    <row r="26" spans="2:10" ht="24.6" customHeight="1" x14ac:dyDescent="0.2">
      <c r="B26" s="42" t="s">
        <v>79</v>
      </c>
    </row>
    <row r="27" spans="2:10" ht="24.6" customHeight="1" x14ac:dyDescent="0.2">
      <c r="B27" s="42" t="s">
        <v>80</v>
      </c>
    </row>
    <row r="28" spans="2:10" ht="24.6" customHeight="1" x14ac:dyDescent="0.2">
      <c r="B28" s="41" t="s">
        <v>81</v>
      </c>
    </row>
    <row r="29" spans="2:10" ht="24.6" customHeight="1" x14ac:dyDescent="0.2">
      <c r="B29" s="41"/>
    </row>
  </sheetData>
  <mergeCells count="24">
    <mergeCell ref="E13:H13"/>
    <mergeCell ref="F7:J7"/>
    <mergeCell ref="F8:J8"/>
    <mergeCell ref="F9:J9"/>
    <mergeCell ref="F10:J10"/>
    <mergeCell ref="F11:J11"/>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H22"/>
    <mergeCell ref="C23:E23"/>
    <mergeCell ref="F23:G23"/>
    <mergeCell ref="H23:J23"/>
  </mergeCells>
  <phoneticPr fontId="8"/>
  <pageMargins left="0.51181102362204722" right="0.51181102362204722" top="0.44" bottom="0" header="0.2" footer="0.2"/>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39F3-D7C6-4E75-B8A4-B5614AF51A24}">
  <sheetPr>
    <tabColor rgb="FFFF0000"/>
    <pageSetUpPr fitToPage="1"/>
  </sheetPr>
  <dimension ref="A1:I121"/>
  <sheetViews>
    <sheetView showZeros="0" view="pageBreakPreview" zoomScale="85" zoomScaleNormal="70" zoomScaleSheetLayoutView="85" workbookViewId="0">
      <pane ySplit="3" topLeftCell="A4" activePane="bottomLeft" state="frozen"/>
      <selection activeCell="F2" sqref="F2"/>
      <selection pane="bottomLeft" activeCell="D6" sqref="D6"/>
    </sheetView>
  </sheetViews>
  <sheetFormatPr defaultColWidth="9" defaultRowHeight="35.25" customHeight="1" x14ac:dyDescent="0.2"/>
  <cols>
    <col min="1" max="1" width="5.75" style="109" customWidth="1"/>
    <col min="2" max="2" width="11.25" style="110" customWidth="1"/>
    <col min="3" max="3" width="21.75" style="120" customWidth="1"/>
    <col min="4" max="4" width="38.375" style="120" customWidth="1"/>
    <col min="5" max="5" width="5.25" style="111" customWidth="1"/>
    <col min="6" max="6" width="5.25" style="112" customWidth="1"/>
    <col min="7" max="7" width="9.875" style="92" customWidth="1"/>
    <col min="8" max="8" width="9.875" style="115" customWidth="1"/>
    <col min="9" max="9" width="18.375" style="115" customWidth="1"/>
    <col min="10" max="16384" width="9" style="108"/>
  </cols>
  <sheetData>
    <row r="1" spans="1:9" s="91" customFormat="1" ht="17.25" x14ac:dyDescent="0.4">
      <c r="A1" s="90"/>
      <c r="C1" s="117"/>
      <c r="D1" s="117"/>
      <c r="G1" s="92"/>
      <c r="H1" s="93"/>
      <c r="I1" s="93" t="s">
        <v>122</v>
      </c>
    </row>
    <row r="2" spans="1:9" s="91" customFormat="1" ht="23.25" customHeight="1" x14ac:dyDescent="0.4">
      <c r="A2" s="171" t="s">
        <v>123</v>
      </c>
      <c r="B2" s="171"/>
      <c r="C2" s="171"/>
      <c r="D2" s="171"/>
      <c r="E2" s="171"/>
      <c r="F2" s="171"/>
      <c r="G2" s="171"/>
      <c r="H2" s="171"/>
      <c r="I2" s="171"/>
    </row>
    <row r="3" spans="1:9" s="97" customFormat="1" ht="35.1" customHeight="1" x14ac:dyDescent="0.4">
      <c r="A3" s="94" t="s">
        <v>124</v>
      </c>
      <c r="B3" s="94" t="s">
        <v>125</v>
      </c>
      <c r="C3" s="116" t="s">
        <v>126</v>
      </c>
      <c r="D3" s="116" t="s">
        <v>127</v>
      </c>
      <c r="E3" s="94" t="s">
        <v>128</v>
      </c>
      <c r="F3" s="95" t="s">
        <v>129</v>
      </c>
      <c r="G3" s="96" t="s">
        <v>130</v>
      </c>
      <c r="H3" s="94" t="s">
        <v>131</v>
      </c>
      <c r="I3" s="94" t="s">
        <v>98</v>
      </c>
    </row>
    <row r="4" spans="1:9" s="97" customFormat="1" ht="48" customHeight="1" x14ac:dyDescent="0.4">
      <c r="A4" s="98">
        <v>1</v>
      </c>
      <c r="B4" s="98" t="s">
        <v>132</v>
      </c>
      <c r="C4" s="118" t="s">
        <v>273</v>
      </c>
      <c r="D4" s="118" t="s">
        <v>401</v>
      </c>
      <c r="E4" s="98" t="s">
        <v>274</v>
      </c>
      <c r="F4" s="98">
        <v>2</v>
      </c>
      <c r="G4" s="99"/>
      <c r="H4" s="99">
        <f>SUM(F4*G4)</f>
        <v>0</v>
      </c>
      <c r="I4" s="100" t="s">
        <v>133</v>
      </c>
    </row>
    <row r="5" spans="1:9" s="97" customFormat="1" ht="48" customHeight="1" x14ac:dyDescent="0.4">
      <c r="A5" s="98">
        <v>2</v>
      </c>
      <c r="B5" s="98" t="s">
        <v>132</v>
      </c>
      <c r="C5" s="118" t="s">
        <v>275</v>
      </c>
      <c r="D5" s="118" t="s">
        <v>402</v>
      </c>
      <c r="E5" s="98" t="s">
        <v>276</v>
      </c>
      <c r="F5" s="98">
        <v>1</v>
      </c>
      <c r="G5" s="99"/>
      <c r="H5" s="99">
        <f t="shared" ref="H5:H70" si="0">SUM(F5*G5)</f>
        <v>0</v>
      </c>
      <c r="I5" s="100" t="s">
        <v>134</v>
      </c>
    </row>
    <row r="6" spans="1:9" s="97" customFormat="1" ht="48" customHeight="1" x14ac:dyDescent="0.4">
      <c r="A6" s="98">
        <v>3</v>
      </c>
      <c r="B6" s="98" t="s">
        <v>135</v>
      </c>
      <c r="C6" s="118" t="s">
        <v>136</v>
      </c>
      <c r="D6" s="118" t="s">
        <v>403</v>
      </c>
      <c r="E6" s="98" t="s">
        <v>277</v>
      </c>
      <c r="F6" s="98">
        <v>2</v>
      </c>
      <c r="G6" s="99"/>
      <c r="H6" s="99">
        <f t="shared" si="0"/>
        <v>0</v>
      </c>
      <c r="I6" s="100" t="s">
        <v>137</v>
      </c>
    </row>
    <row r="7" spans="1:9" s="97" customFormat="1" ht="48" customHeight="1" x14ac:dyDescent="0.4">
      <c r="A7" s="98">
        <v>4</v>
      </c>
      <c r="B7" s="98" t="s">
        <v>135</v>
      </c>
      <c r="C7" s="118" t="s">
        <v>278</v>
      </c>
      <c r="D7" s="118" t="s">
        <v>404</v>
      </c>
      <c r="E7" s="98" t="s">
        <v>138</v>
      </c>
      <c r="F7" s="98">
        <v>3</v>
      </c>
      <c r="G7" s="99"/>
      <c r="H7" s="99">
        <f t="shared" si="0"/>
        <v>0</v>
      </c>
      <c r="I7" s="100" t="s">
        <v>139</v>
      </c>
    </row>
    <row r="8" spans="1:9" s="97" customFormat="1" ht="48" customHeight="1" x14ac:dyDescent="0.4">
      <c r="A8" s="98">
        <v>5</v>
      </c>
      <c r="B8" s="98" t="s">
        <v>132</v>
      </c>
      <c r="C8" s="118" t="s">
        <v>279</v>
      </c>
      <c r="D8" s="118" t="s">
        <v>405</v>
      </c>
      <c r="E8" s="98" t="s">
        <v>280</v>
      </c>
      <c r="F8" s="98">
        <v>1</v>
      </c>
      <c r="G8" s="99"/>
      <c r="H8" s="99">
        <f t="shared" si="0"/>
        <v>0</v>
      </c>
      <c r="I8" s="100" t="s">
        <v>140</v>
      </c>
    </row>
    <row r="9" spans="1:9" s="97" customFormat="1" ht="48" customHeight="1" x14ac:dyDescent="0.4">
      <c r="A9" s="98">
        <v>6</v>
      </c>
      <c r="B9" s="98" t="s">
        <v>132</v>
      </c>
      <c r="C9" s="118" t="s">
        <v>281</v>
      </c>
      <c r="D9" s="118" t="s">
        <v>406</v>
      </c>
      <c r="E9" s="98" t="s">
        <v>280</v>
      </c>
      <c r="F9" s="98">
        <v>6</v>
      </c>
      <c r="G9" s="99"/>
      <c r="H9" s="99">
        <f t="shared" si="0"/>
        <v>0</v>
      </c>
      <c r="I9" s="100" t="s">
        <v>141</v>
      </c>
    </row>
    <row r="10" spans="1:9" s="97" customFormat="1" ht="48" customHeight="1" x14ac:dyDescent="0.4">
      <c r="A10" s="98">
        <v>7</v>
      </c>
      <c r="B10" s="98" t="s">
        <v>132</v>
      </c>
      <c r="C10" s="118" t="s">
        <v>282</v>
      </c>
      <c r="D10" s="118" t="s">
        <v>142</v>
      </c>
      <c r="E10" s="98" t="s">
        <v>276</v>
      </c>
      <c r="F10" s="98">
        <v>2</v>
      </c>
      <c r="G10" s="99"/>
      <c r="H10" s="99">
        <f t="shared" si="0"/>
        <v>0</v>
      </c>
      <c r="I10" s="100" t="s">
        <v>143</v>
      </c>
    </row>
    <row r="11" spans="1:9" s="97" customFormat="1" ht="48" customHeight="1" x14ac:dyDescent="0.4">
      <c r="A11" s="98">
        <v>8</v>
      </c>
      <c r="B11" s="98" t="s">
        <v>132</v>
      </c>
      <c r="C11" s="118" t="s">
        <v>283</v>
      </c>
      <c r="D11" s="118" t="s">
        <v>144</v>
      </c>
      <c r="E11" s="98" t="s">
        <v>277</v>
      </c>
      <c r="F11" s="98">
        <v>6</v>
      </c>
      <c r="G11" s="99"/>
      <c r="H11" s="99">
        <f t="shared" si="0"/>
        <v>0</v>
      </c>
      <c r="I11" s="100" t="s">
        <v>145</v>
      </c>
    </row>
    <row r="12" spans="1:9" s="97" customFormat="1" ht="48" customHeight="1" x14ac:dyDescent="0.4">
      <c r="A12" s="98">
        <v>9</v>
      </c>
      <c r="B12" s="98" t="s">
        <v>132</v>
      </c>
      <c r="C12" s="118" t="s">
        <v>284</v>
      </c>
      <c r="D12" s="118" t="s">
        <v>146</v>
      </c>
      <c r="E12" s="98" t="s">
        <v>277</v>
      </c>
      <c r="F12" s="98">
        <v>10</v>
      </c>
      <c r="G12" s="99"/>
      <c r="H12" s="99">
        <f t="shared" si="0"/>
        <v>0</v>
      </c>
      <c r="I12" s="100" t="s">
        <v>147</v>
      </c>
    </row>
    <row r="13" spans="1:9" s="97" customFormat="1" ht="48" customHeight="1" x14ac:dyDescent="0.4">
      <c r="A13" s="98">
        <v>10</v>
      </c>
      <c r="B13" s="98" t="s">
        <v>135</v>
      </c>
      <c r="C13" s="118" t="s">
        <v>285</v>
      </c>
      <c r="D13" s="118" t="s">
        <v>148</v>
      </c>
      <c r="E13" s="98" t="s">
        <v>286</v>
      </c>
      <c r="F13" s="98">
        <v>1</v>
      </c>
      <c r="G13" s="99"/>
      <c r="H13" s="99">
        <f t="shared" si="0"/>
        <v>0</v>
      </c>
      <c r="I13" s="100" t="s">
        <v>149</v>
      </c>
    </row>
    <row r="14" spans="1:9" s="97" customFormat="1" ht="48" customHeight="1" x14ac:dyDescent="0.4">
      <c r="A14" s="98">
        <v>11</v>
      </c>
      <c r="B14" s="98" t="s">
        <v>135</v>
      </c>
      <c r="C14" s="118" t="s">
        <v>287</v>
      </c>
      <c r="D14" s="118" t="s">
        <v>150</v>
      </c>
      <c r="E14" s="98" t="s">
        <v>286</v>
      </c>
      <c r="F14" s="98">
        <v>1</v>
      </c>
      <c r="G14" s="99"/>
      <c r="H14" s="99">
        <f t="shared" si="0"/>
        <v>0</v>
      </c>
      <c r="I14" s="100" t="s">
        <v>149</v>
      </c>
    </row>
    <row r="15" spans="1:9" s="97" customFormat="1" ht="48" customHeight="1" x14ac:dyDescent="0.4">
      <c r="A15" s="98">
        <v>12</v>
      </c>
      <c r="B15" s="98" t="s">
        <v>135</v>
      </c>
      <c r="C15" s="118" t="s">
        <v>288</v>
      </c>
      <c r="D15" s="118" t="s">
        <v>151</v>
      </c>
      <c r="E15" s="98" t="s">
        <v>286</v>
      </c>
      <c r="F15" s="98">
        <v>2</v>
      </c>
      <c r="G15" s="99"/>
      <c r="H15" s="99">
        <f t="shared" si="0"/>
        <v>0</v>
      </c>
      <c r="I15" s="100" t="s">
        <v>152</v>
      </c>
    </row>
    <row r="16" spans="1:9" s="97" customFormat="1" ht="48" customHeight="1" x14ac:dyDescent="0.4">
      <c r="A16" s="98">
        <v>13</v>
      </c>
      <c r="B16" s="98" t="s">
        <v>135</v>
      </c>
      <c r="C16" s="118" t="s">
        <v>289</v>
      </c>
      <c r="D16" s="118" t="s">
        <v>153</v>
      </c>
      <c r="E16" s="98" t="s">
        <v>286</v>
      </c>
      <c r="F16" s="98">
        <v>2</v>
      </c>
      <c r="G16" s="99"/>
      <c r="H16" s="99">
        <f t="shared" si="0"/>
        <v>0</v>
      </c>
      <c r="I16" s="100" t="s">
        <v>154</v>
      </c>
    </row>
    <row r="17" spans="1:9" s="97" customFormat="1" ht="48" customHeight="1" x14ac:dyDescent="0.4">
      <c r="A17" s="98">
        <v>14</v>
      </c>
      <c r="B17" s="98" t="s">
        <v>132</v>
      </c>
      <c r="C17" s="118" t="s">
        <v>290</v>
      </c>
      <c r="D17" s="118" t="s">
        <v>407</v>
      </c>
      <c r="E17" s="98" t="s">
        <v>276</v>
      </c>
      <c r="F17" s="98">
        <v>2</v>
      </c>
      <c r="G17" s="99"/>
      <c r="H17" s="99">
        <f t="shared" si="0"/>
        <v>0</v>
      </c>
      <c r="I17" s="100" t="s">
        <v>155</v>
      </c>
    </row>
    <row r="18" spans="1:9" s="97" customFormat="1" ht="48" customHeight="1" x14ac:dyDescent="0.4">
      <c r="A18" s="98">
        <v>15</v>
      </c>
      <c r="B18" s="98" t="s">
        <v>132</v>
      </c>
      <c r="C18" s="118" t="s">
        <v>291</v>
      </c>
      <c r="D18" s="118" t="s">
        <v>408</v>
      </c>
      <c r="E18" s="98" t="s">
        <v>276</v>
      </c>
      <c r="F18" s="98">
        <v>6</v>
      </c>
      <c r="G18" s="99"/>
      <c r="H18" s="99">
        <f t="shared" si="0"/>
        <v>0</v>
      </c>
      <c r="I18" s="100" t="s">
        <v>155</v>
      </c>
    </row>
    <row r="19" spans="1:9" s="97" customFormat="1" ht="48" customHeight="1" x14ac:dyDescent="0.4">
      <c r="A19" s="98">
        <v>16</v>
      </c>
      <c r="B19" s="98" t="s">
        <v>135</v>
      </c>
      <c r="C19" s="118" t="s">
        <v>292</v>
      </c>
      <c r="D19" s="118" t="s">
        <v>409</v>
      </c>
      <c r="E19" s="98" t="s">
        <v>277</v>
      </c>
      <c r="F19" s="98">
        <v>5</v>
      </c>
      <c r="G19" s="99"/>
      <c r="H19" s="99">
        <f t="shared" si="0"/>
        <v>0</v>
      </c>
      <c r="I19" s="100" t="s">
        <v>156</v>
      </c>
    </row>
    <row r="20" spans="1:9" s="97" customFormat="1" ht="48" customHeight="1" x14ac:dyDescent="0.4">
      <c r="A20" s="98">
        <v>17</v>
      </c>
      <c r="B20" s="98" t="s">
        <v>135</v>
      </c>
      <c r="C20" s="118" t="s">
        <v>293</v>
      </c>
      <c r="D20" s="118" t="s">
        <v>410</v>
      </c>
      <c r="E20" s="98" t="s">
        <v>277</v>
      </c>
      <c r="F20" s="98">
        <v>5</v>
      </c>
      <c r="G20" s="99"/>
      <c r="H20" s="99">
        <f t="shared" si="0"/>
        <v>0</v>
      </c>
      <c r="I20" s="100" t="s">
        <v>156</v>
      </c>
    </row>
    <row r="21" spans="1:9" s="97" customFormat="1" ht="48" customHeight="1" x14ac:dyDescent="0.4">
      <c r="A21" s="98">
        <v>18</v>
      </c>
      <c r="B21" s="98" t="s">
        <v>132</v>
      </c>
      <c r="C21" s="118" t="s">
        <v>294</v>
      </c>
      <c r="D21" s="118" t="s">
        <v>411</v>
      </c>
      <c r="E21" s="98" t="s">
        <v>276</v>
      </c>
      <c r="F21" s="98">
        <v>6</v>
      </c>
      <c r="G21" s="99"/>
      <c r="H21" s="99">
        <f t="shared" si="0"/>
        <v>0</v>
      </c>
      <c r="I21" s="100" t="s">
        <v>157</v>
      </c>
    </row>
    <row r="22" spans="1:9" s="97" customFormat="1" ht="48" customHeight="1" x14ac:dyDescent="0.4">
      <c r="A22" s="98">
        <v>19</v>
      </c>
      <c r="B22" s="98" t="s">
        <v>135</v>
      </c>
      <c r="C22" s="118" t="s">
        <v>295</v>
      </c>
      <c r="D22" s="118" t="s">
        <v>412</v>
      </c>
      <c r="E22" s="98" t="s">
        <v>286</v>
      </c>
      <c r="F22" s="98">
        <v>1</v>
      </c>
      <c r="G22" s="99"/>
      <c r="H22" s="99">
        <f t="shared" si="0"/>
        <v>0</v>
      </c>
      <c r="I22" s="100" t="s">
        <v>158</v>
      </c>
    </row>
    <row r="23" spans="1:9" s="97" customFormat="1" ht="48" customHeight="1" x14ac:dyDescent="0.4">
      <c r="A23" s="98">
        <v>20</v>
      </c>
      <c r="B23" s="98" t="s">
        <v>132</v>
      </c>
      <c r="C23" s="118" t="s">
        <v>296</v>
      </c>
      <c r="D23" s="118" t="s">
        <v>413</v>
      </c>
      <c r="E23" s="98" t="s">
        <v>297</v>
      </c>
      <c r="F23" s="98">
        <v>2</v>
      </c>
      <c r="G23" s="99"/>
      <c r="H23" s="99">
        <f t="shared" si="0"/>
        <v>0</v>
      </c>
      <c r="I23" s="100" t="s">
        <v>159</v>
      </c>
    </row>
    <row r="24" spans="1:9" s="97" customFormat="1" ht="48" customHeight="1" x14ac:dyDescent="0.4">
      <c r="A24" s="98"/>
      <c r="B24" s="98"/>
      <c r="C24" s="118"/>
      <c r="D24" s="118"/>
      <c r="E24" s="98"/>
      <c r="F24" s="98"/>
      <c r="G24" s="99" t="s">
        <v>445</v>
      </c>
      <c r="H24" s="99">
        <f>SUM(H4:H23)</f>
        <v>0</v>
      </c>
      <c r="I24" s="100"/>
    </row>
    <row r="25" spans="1:9" s="97" customFormat="1" ht="48" customHeight="1" x14ac:dyDescent="0.4">
      <c r="A25" s="98">
        <v>21</v>
      </c>
      <c r="B25" s="98" t="s">
        <v>132</v>
      </c>
      <c r="C25" s="118" t="s">
        <v>298</v>
      </c>
      <c r="D25" s="118" t="s">
        <v>414</v>
      </c>
      <c r="E25" s="98" t="s">
        <v>297</v>
      </c>
      <c r="F25" s="98">
        <v>2</v>
      </c>
      <c r="G25" s="99"/>
      <c r="H25" s="99">
        <f t="shared" si="0"/>
        <v>0</v>
      </c>
      <c r="I25" s="100" t="s">
        <v>159</v>
      </c>
    </row>
    <row r="26" spans="1:9" s="97" customFormat="1" ht="48" customHeight="1" x14ac:dyDescent="0.4">
      <c r="A26" s="98">
        <v>22</v>
      </c>
      <c r="B26" s="98" t="s">
        <v>132</v>
      </c>
      <c r="C26" s="118" t="s">
        <v>299</v>
      </c>
      <c r="D26" s="118" t="s">
        <v>415</v>
      </c>
      <c r="E26" s="98" t="s">
        <v>297</v>
      </c>
      <c r="F26" s="98">
        <v>2</v>
      </c>
      <c r="G26" s="99"/>
      <c r="H26" s="99">
        <f t="shared" si="0"/>
        <v>0</v>
      </c>
      <c r="I26" s="100" t="s">
        <v>159</v>
      </c>
    </row>
    <row r="27" spans="1:9" s="97" customFormat="1" ht="48" customHeight="1" x14ac:dyDescent="0.4">
      <c r="A27" s="98">
        <v>23</v>
      </c>
      <c r="B27" s="98" t="s">
        <v>132</v>
      </c>
      <c r="C27" s="118" t="s">
        <v>300</v>
      </c>
      <c r="D27" s="118" t="s">
        <v>416</v>
      </c>
      <c r="E27" s="98" t="s">
        <v>276</v>
      </c>
      <c r="F27" s="98">
        <v>1</v>
      </c>
      <c r="G27" s="99"/>
      <c r="H27" s="99">
        <f t="shared" si="0"/>
        <v>0</v>
      </c>
      <c r="I27" s="100" t="s">
        <v>160</v>
      </c>
    </row>
    <row r="28" spans="1:9" s="97" customFormat="1" ht="48" customHeight="1" x14ac:dyDescent="0.4">
      <c r="A28" s="98">
        <v>24</v>
      </c>
      <c r="B28" s="98" t="s">
        <v>132</v>
      </c>
      <c r="C28" s="118" t="s">
        <v>301</v>
      </c>
      <c r="D28" s="118" t="s">
        <v>417</v>
      </c>
      <c r="E28" s="98" t="s">
        <v>276</v>
      </c>
      <c r="F28" s="98">
        <v>1</v>
      </c>
      <c r="G28" s="99"/>
      <c r="H28" s="99">
        <f t="shared" si="0"/>
        <v>0</v>
      </c>
      <c r="I28" s="100" t="s">
        <v>160</v>
      </c>
    </row>
    <row r="29" spans="1:9" s="97" customFormat="1" ht="48" customHeight="1" x14ac:dyDescent="0.4">
      <c r="A29" s="98">
        <v>25</v>
      </c>
      <c r="B29" s="98" t="s">
        <v>135</v>
      </c>
      <c r="C29" s="118" t="s">
        <v>302</v>
      </c>
      <c r="D29" s="118" t="s">
        <v>418</v>
      </c>
      <c r="E29" s="98" t="s">
        <v>277</v>
      </c>
      <c r="F29" s="98">
        <v>10</v>
      </c>
      <c r="G29" s="99"/>
      <c r="H29" s="99">
        <f t="shared" si="0"/>
        <v>0</v>
      </c>
      <c r="I29" s="100" t="s">
        <v>161</v>
      </c>
    </row>
    <row r="30" spans="1:9" s="97" customFormat="1" ht="48" customHeight="1" x14ac:dyDescent="0.4">
      <c r="A30" s="98">
        <v>26</v>
      </c>
      <c r="B30" s="98" t="s">
        <v>132</v>
      </c>
      <c r="C30" s="118" t="s">
        <v>303</v>
      </c>
      <c r="D30" s="118" t="s">
        <v>419</v>
      </c>
      <c r="E30" s="98" t="s">
        <v>276</v>
      </c>
      <c r="F30" s="98">
        <v>10</v>
      </c>
      <c r="G30" s="99"/>
      <c r="H30" s="99">
        <f t="shared" si="0"/>
        <v>0</v>
      </c>
      <c r="I30" s="100" t="s">
        <v>162</v>
      </c>
    </row>
    <row r="31" spans="1:9" s="97" customFormat="1" ht="48" customHeight="1" x14ac:dyDescent="0.4">
      <c r="A31" s="98">
        <v>27</v>
      </c>
      <c r="B31" s="98" t="s">
        <v>132</v>
      </c>
      <c r="C31" s="118" t="s">
        <v>163</v>
      </c>
      <c r="D31" s="118" t="s">
        <v>420</v>
      </c>
      <c r="E31" s="98" t="s">
        <v>276</v>
      </c>
      <c r="F31" s="98">
        <v>30</v>
      </c>
      <c r="G31" s="99"/>
      <c r="H31" s="99">
        <f t="shared" si="0"/>
        <v>0</v>
      </c>
      <c r="I31" s="100" t="s">
        <v>164</v>
      </c>
    </row>
    <row r="32" spans="1:9" s="97" customFormat="1" ht="48" customHeight="1" x14ac:dyDescent="0.4">
      <c r="A32" s="98">
        <v>28</v>
      </c>
      <c r="B32" s="98" t="s">
        <v>135</v>
      </c>
      <c r="C32" s="118" t="s">
        <v>165</v>
      </c>
      <c r="D32" s="118" t="s">
        <v>421</v>
      </c>
      <c r="E32" s="98" t="s">
        <v>276</v>
      </c>
      <c r="F32" s="98">
        <v>2</v>
      </c>
      <c r="G32" s="99"/>
      <c r="H32" s="99">
        <f t="shared" si="0"/>
        <v>0</v>
      </c>
      <c r="I32" s="100" t="s">
        <v>164</v>
      </c>
    </row>
    <row r="33" spans="1:9" s="97" customFormat="1" ht="48" customHeight="1" x14ac:dyDescent="0.4">
      <c r="A33" s="98">
        <v>29</v>
      </c>
      <c r="B33" s="98" t="s">
        <v>132</v>
      </c>
      <c r="C33" s="118" t="s">
        <v>166</v>
      </c>
      <c r="D33" s="118" t="s">
        <v>422</v>
      </c>
      <c r="E33" s="98" t="s">
        <v>280</v>
      </c>
      <c r="F33" s="98">
        <v>2</v>
      </c>
      <c r="G33" s="99"/>
      <c r="H33" s="99">
        <f t="shared" si="0"/>
        <v>0</v>
      </c>
      <c r="I33" s="100" t="s">
        <v>167</v>
      </c>
    </row>
    <row r="34" spans="1:9" s="97" customFormat="1" ht="48" customHeight="1" x14ac:dyDescent="0.4">
      <c r="A34" s="98">
        <v>30</v>
      </c>
      <c r="B34" s="98" t="s">
        <v>132</v>
      </c>
      <c r="C34" s="118" t="s">
        <v>166</v>
      </c>
      <c r="D34" s="118" t="s">
        <v>423</v>
      </c>
      <c r="E34" s="98" t="s">
        <v>280</v>
      </c>
      <c r="F34" s="98">
        <v>2</v>
      </c>
      <c r="G34" s="99"/>
      <c r="H34" s="99">
        <f t="shared" si="0"/>
        <v>0</v>
      </c>
      <c r="I34" s="100" t="s">
        <v>167</v>
      </c>
    </row>
    <row r="35" spans="1:9" s="97" customFormat="1" ht="48" customHeight="1" x14ac:dyDescent="0.4">
      <c r="A35" s="98">
        <v>31</v>
      </c>
      <c r="B35" s="98" t="s">
        <v>132</v>
      </c>
      <c r="C35" s="118" t="s">
        <v>166</v>
      </c>
      <c r="D35" s="118" t="s">
        <v>424</v>
      </c>
      <c r="E35" s="98" t="s">
        <v>276</v>
      </c>
      <c r="F35" s="98">
        <v>2</v>
      </c>
      <c r="G35" s="99"/>
      <c r="H35" s="99">
        <f t="shared" si="0"/>
        <v>0</v>
      </c>
      <c r="I35" s="100" t="s">
        <v>167</v>
      </c>
    </row>
    <row r="36" spans="1:9" s="97" customFormat="1" ht="48" customHeight="1" x14ac:dyDescent="0.4">
      <c r="A36" s="98">
        <v>32</v>
      </c>
      <c r="B36" s="98" t="s">
        <v>132</v>
      </c>
      <c r="C36" s="118" t="s">
        <v>166</v>
      </c>
      <c r="D36" s="118" t="s">
        <v>425</v>
      </c>
      <c r="E36" s="98" t="s">
        <v>276</v>
      </c>
      <c r="F36" s="98">
        <v>2</v>
      </c>
      <c r="G36" s="99"/>
      <c r="H36" s="99">
        <f t="shared" si="0"/>
        <v>0</v>
      </c>
      <c r="I36" s="100" t="s">
        <v>167</v>
      </c>
    </row>
    <row r="37" spans="1:9" s="97" customFormat="1" ht="48" customHeight="1" x14ac:dyDescent="0.4">
      <c r="A37" s="98">
        <v>33</v>
      </c>
      <c r="B37" s="98" t="s">
        <v>132</v>
      </c>
      <c r="C37" s="118" t="s">
        <v>304</v>
      </c>
      <c r="D37" s="118" t="s">
        <v>426</v>
      </c>
      <c r="E37" s="98" t="s">
        <v>280</v>
      </c>
      <c r="F37" s="98">
        <v>2</v>
      </c>
      <c r="G37" s="99"/>
      <c r="H37" s="99">
        <f t="shared" si="0"/>
        <v>0</v>
      </c>
      <c r="I37" s="100" t="s">
        <v>168</v>
      </c>
    </row>
    <row r="38" spans="1:9" s="97" customFormat="1" ht="48" customHeight="1" x14ac:dyDescent="0.4">
      <c r="A38" s="98">
        <v>34</v>
      </c>
      <c r="B38" s="98" t="s">
        <v>135</v>
      </c>
      <c r="C38" s="118" t="s">
        <v>389</v>
      </c>
      <c r="D38" s="118" t="s">
        <v>427</v>
      </c>
      <c r="E38" s="98" t="s">
        <v>286</v>
      </c>
      <c r="F38" s="98">
        <v>3</v>
      </c>
      <c r="G38" s="99"/>
      <c r="H38" s="99">
        <f t="shared" si="0"/>
        <v>0</v>
      </c>
      <c r="I38" s="100" t="s">
        <v>169</v>
      </c>
    </row>
    <row r="39" spans="1:9" s="97" customFormat="1" ht="48" customHeight="1" x14ac:dyDescent="0.4">
      <c r="A39" s="98">
        <v>35</v>
      </c>
      <c r="B39" s="98" t="s">
        <v>132</v>
      </c>
      <c r="C39" s="118" t="s">
        <v>305</v>
      </c>
      <c r="D39" s="118" t="s">
        <v>428</v>
      </c>
      <c r="E39" s="98" t="s">
        <v>306</v>
      </c>
      <c r="F39" s="98">
        <v>1</v>
      </c>
      <c r="G39" s="99"/>
      <c r="H39" s="99">
        <f t="shared" si="0"/>
        <v>0</v>
      </c>
      <c r="I39" s="100" t="s">
        <v>170</v>
      </c>
    </row>
    <row r="40" spans="1:9" s="97" customFormat="1" ht="48" customHeight="1" x14ac:dyDescent="0.4">
      <c r="A40" s="98">
        <v>36</v>
      </c>
      <c r="B40" s="98" t="s">
        <v>132</v>
      </c>
      <c r="C40" s="118" t="s">
        <v>171</v>
      </c>
      <c r="D40" s="118" t="s">
        <v>429</v>
      </c>
      <c r="E40" s="98" t="s">
        <v>276</v>
      </c>
      <c r="F40" s="98">
        <v>6</v>
      </c>
      <c r="G40" s="99"/>
      <c r="H40" s="99">
        <f t="shared" si="0"/>
        <v>0</v>
      </c>
      <c r="I40" s="100" t="s">
        <v>172</v>
      </c>
    </row>
    <row r="41" spans="1:9" s="97" customFormat="1" ht="48" customHeight="1" x14ac:dyDescent="0.4">
      <c r="A41" s="98">
        <v>37</v>
      </c>
      <c r="B41" s="98" t="s">
        <v>132</v>
      </c>
      <c r="C41" s="118" t="s">
        <v>173</v>
      </c>
      <c r="D41" s="118" t="s">
        <v>430</v>
      </c>
      <c r="E41" s="98" t="s">
        <v>280</v>
      </c>
      <c r="F41" s="98">
        <v>2</v>
      </c>
      <c r="G41" s="99"/>
      <c r="H41" s="99">
        <f t="shared" si="0"/>
        <v>0</v>
      </c>
      <c r="I41" s="100" t="s">
        <v>174</v>
      </c>
    </row>
    <row r="42" spans="1:9" s="97" customFormat="1" ht="48" customHeight="1" x14ac:dyDescent="0.4">
      <c r="A42" s="98">
        <v>38</v>
      </c>
      <c r="B42" s="98" t="s">
        <v>132</v>
      </c>
      <c r="C42" s="118" t="s">
        <v>163</v>
      </c>
      <c r="D42" s="118" t="s">
        <v>431</v>
      </c>
      <c r="E42" s="98" t="s">
        <v>280</v>
      </c>
      <c r="F42" s="98">
        <v>2</v>
      </c>
      <c r="G42" s="99"/>
      <c r="H42" s="99">
        <f t="shared" si="0"/>
        <v>0</v>
      </c>
      <c r="I42" s="100" t="s">
        <v>174</v>
      </c>
    </row>
    <row r="43" spans="1:9" s="97" customFormat="1" ht="48" customHeight="1" x14ac:dyDescent="0.4">
      <c r="A43" s="98">
        <v>39</v>
      </c>
      <c r="B43" s="98" t="s">
        <v>132</v>
      </c>
      <c r="C43" s="118" t="s">
        <v>173</v>
      </c>
      <c r="D43" s="118" t="s">
        <v>432</v>
      </c>
      <c r="E43" s="98" t="s">
        <v>276</v>
      </c>
      <c r="F43" s="98">
        <v>1</v>
      </c>
      <c r="G43" s="99"/>
      <c r="H43" s="99">
        <f t="shared" si="0"/>
        <v>0</v>
      </c>
      <c r="I43" s="100" t="s">
        <v>175</v>
      </c>
    </row>
    <row r="44" spans="1:9" s="97" customFormat="1" ht="48" customHeight="1" x14ac:dyDescent="0.4">
      <c r="A44" s="98">
        <v>40</v>
      </c>
      <c r="B44" s="98" t="s">
        <v>132</v>
      </c>
      <c r="C44" s="118" t="s">
        <v>176</v>
      </c>
      <c r="D44" s="118" t="s">
        <v>433</v>
      </c>
      <c r="E44" s="98" t="s">
        <v>276</v>
      </c>
      <c r="F44" s="98">
        <v>1</v>
      </c>
      <c r="G44" s="99"/>
      <c r="H44" s="99">
        <f t="shared" si="0"/>
        <v>0</v>
      </c>
      <c r="I44" s="100" t="s">
        <v>177</v>
      </c>
    </row>
    <row r="45" spans="1:9" s="97" customFormat="1" ht="48" customHeight="1" x14ac:dyDescent="0.4">
      <c r="A45" s="98"/>
      <c r="B45" s="98"/>
      <c r="C45" s="118"/>
      <c r="D45" s="118"/>
      <c r="E45" s="98"/>
      <c r="F45" s="98"/>
      <c r="G45" s="99" t="s">
        <v>445</v>
      </c>
      <c r="H45" s="99">
        <f>SUM(H25:H44)</f>
        <v>0</v>
      </c>
      <c r="I45" s="100"/>
    </row>
    <row r="46" spans="1:9" s="97" customFormat="1" ht="48" customHeight="1" x14ac:dyDescent="0.4">
      <c r="A46" s="98">
        <v>41</v>
      </c>
      <c r="B46" s="98" t="s">
        <v>135</v>
      </c>
      <c r="C46" s="118" t="s">
        <v>178</v>
      </c>
      <c r="D46" s="118" t="s">
        <v>434</v>
      </c>
      <c r="E46" s="98" t="s">
        <v>286</v>
      </c>
      <c r="F46" s="98">
        <v>1</v>
      </c>
      <c r="G46" s="99"/>
      <c r="H46" s="99">
        <f t="shared" si="0"/>
        <v>0</v>
      </c>
      <c r="I46" s="100" t="s">
        <v>179</v>
      </c>
    </row>
    <row r="47" spans="1:9" s="97" customFormat="1" ht="48" customHeight="1" x14ac:dyDescent="0.4">
      <c r="A47" s="98">
        <v>42</v>
      </c>
      <c r="B47" s="98" t="s">
        <v>132</v>
      </c>
      <c r="C47" s="118" t="s">
        <v>307</v>
      </c>
      <c r="D47" s="118" t="s">
        <v>308</v>
      </c>
      <c r="E47" s="98" t="s">
        <v>297</v>
      </c>
      <c r="F47" s="98">
        <v>20</v>
      </c>
      <c r="G47" s="99"/>
      <c r="H47" s="99">
        <f t="shared" si="0"/>
        <v>0</v>
      </c>
      <c r="I47" s="100" t="s">
        <v>180</v>
      </c>
    </row>
    <row r="48" spans="1:9" s="97" customFormat="1" ht="48" customHeight="1" x14ac:dyDescent="0.4">
      <c r="A48" s="98">
        <v>43</v>
      </c>
      <c r="B48" s="98" t="s">
        <v>135</v>
      </c>
      <c r="C48" s="118" t="s">
        <v>309</v>
      </c>
      <c r="D48" s="118" t="s">
        <v>310</v>
      </c>
      <c r="E48" s="98" t="s">
        <v>311</v>
      </c>
      <c r="F48" s="98">
        <v>1</v>
      </c>
      <c r="G48" s="99"/>
      <c r="H48" s="99">
        <f t="shared" si="0"/>
        <v>0</v>
      </c>
      <c r="I48" s="100" t="s">
        <v>181</v>
      </c>
    </row>
    <row r="49" spans="1:9" s="97" customFormat="1" ht="48" customHeight="1" x14ac:dyDescent="0.4">
      <c r="A49" s="98">
        <v>44</v>
      </c>
      <c r="B49" s="98" t="s">
        <v>135</v>
      </c>
      <c r="C49" s="118" t="s">
        <v>390</v>
      </c>
      <c r="D49" s="118" t="s">
        <v>312</v>
      </c>
      <c r="E49" s="98" t="s">
        <v>286</v>
      </c>
      <c r="F49" s="98">
        <v>3</v>
      </c>
      <c r="G49" s="99"/>
      <c r="H49" s="99">
        <f t="shared" si="0"/>
        <v>0</v>
      </c>
      <c r="I49" s="100" t="s">
        <v>182</v>
      </c>
    </row>
    <row r="50" spans="1:9" s="97" customFormat="1" ht="48" customHeight="1" x14ac:dyDescent="0.4">
      <c r="A50" s="98">
        <v>45</v>
      </c>
      <c r="B50" s="98" t="s">
        <v>135</v>
      </c>
      <c r="C50" s="118" t="s">
        <v>313</v>
      </c>
      <c r="D50" s="118" t="s">
        <v>314</v>
      </c>
      <c r="E50" s="98" t="s">
        <v>311</v>
      </c>
      <c r="F50" s="98">
        <v>3</v>
      </c>
      <c r="G50" s="99"/>
      <c r="H50" s="99">
        <f t="shared" si="0"/>
        <v>0</v>
      </c>
      <c r="I50" s="100" t="s">
        <v>183</v>
      </c>
    </row>
    <row r="51" spans="1:9" s="97" customFormat="1" ht="48" customHeight="1" x14ac:dyDescent="0.4">
      <c r="A51" s="98">
        <v>46</v>
      </c>
      <c r="B51" s="98" t="s">
        <v>132</v>
      </c>
      <c r="C51" s="118" t="s">
        <v>315</v>
      </c>
      <c r="D51" s="118" t="s">
        <v>316</v>
      </c>
      <c r="E51" s="98" t="s">
        <v>276</v>
      </c>
      <c r="F51" s="98">
        <v>1</v>
      </c>
      <c r="G51" s="99"/>
      <c r="H51" s="99">
        <f t="shared" si="0"/>
        <v>0</v>
      </c>
      <c r="I51" s="100" t="s">
        <v>184</v>
      </c>
    </row>
    <row r="52" spans="1:9" s="97" customFormat="1" ht="48" customHeight="1" x14ac:dyDescent="0.4">
      <c r="A52" s="98">
        <v>47</v>
      </c>
      <c r="B52" s="98" t="s">
        <v>135</v>
      </c>
      <c r="C52" s="118" t="s">
        <v>317</v>
      </c>
      <c r="D52" s="118" t="s">
        <v>318</v>
      </c>
      <c r="E52" s="98" t="s">
        <v>286</v>
      </c>
      <c r="F52" s="98">
        <v>2</v>
      </c>
      <c r="G52" s="99"/>
      <c r="H52" s="99">
        <f t="shared" si="0"/>
        <v>0</v>
      </c>
      <c r="I52" s="100" t="s">
        <v>185</v>
      </c>
    </row>
    <row r="53" spans="1:9" s="97" customFormat="1" ht="48" customHeight="1" x14ac:dyDescent="0.4">
      <c r="A53" s="98">
        <v>48</v>
      </c>
      <c r="B53" s="98" t="s">
        <v>135</v>
      </c>
      <c r="C53" s="118" t="s">
        <v>319</v>
      </c>
      <c r="D53" s="118" t="s">
        <v>320</v>
      </c>
      <c r="E53" s="98" t="s">
        <v>286</v>
      </c>
      <c r="F53" s="98">
        <v>2</v>
      </c>
      <c r="G53" s="99"/>
      <c r="H53" s="99">
        <f t="shared" si="0"/>
        <v>0</v>
      </c>
      <c r="I53" s="100" t="s">
        <v>186</v>
      </c>
    </row>
    <row r="54" spans="1:9" s="97" customFormat="1" ht="48" customHeight="1" x14ac:dyDescent="0.4">
      <c r="A54" s="98">
        <v>49</v>
      </c>
      <c r="B54" s="98" t="s">
        <v>135</v>
      </c>
      <c r="C54" s="118" t="s">
        <v>391</v>
      </c>
      <c r="D54" s="118" t="s">
        <v>321</v>
      </c>
      <c r="E54" s="98" t="s">
        <v>286</v>
      </c>
      <c r="F54" s="98">
        <v>1</v>
      </c>
      <c r="G54" s="99"/>
      <c r="H54" s="99">
        <f t="shared" si="0"/>
        <v>0</v>
      </c>
      <c r="I54" s="100" t="s">
        <v>182</v>
      </c>
    </row>
    <row r="55" spans="1:9" s="97" customFormat="1" ht="48" customHeight="1" x14ac:dyDescent="0.4">
      <c r="A55" s="98">
        <v>50</v>
      </c>
      <c r="B55" s="98" t="s">
        <v>135</v>
      </c>
      <c r="C55" s="118" t="s">
        <v>313</v>
      </c>
      <c r="D55" s="118" t="s">
        <v>322</v>
      </c>
      <c r="E55" s="98" t="s">
        <v>311</v>
      </c>
      <c r="F55" s="98">
        <v>1</v>
      </c>
      <c r="G55" s="99"/>
      <c r="H55" s="99">
        <f t="shared" si="0"/>
        <v>0</v>
      </c>
      <c r="I55" s="100" t="s">
        <v>183</v>
      </c>
    </row>
    <row r="56" spans="1:9" s="97" customFormat="1" ht="48" customHeight="1" x14ac:dyDescent="0.4">
      <c r="A56" s="98">
        <v>51</v>
      </c>
      <c r="B56" s="98" t="s">
        <v>132</v>
      </c>
      <c r="C56" s="118" t="s">
        <v>323</v>
      </c>
      <c r="D56" s="118" t="s">
        <v>324</v>
      </c>
      <c r="E56" s="98" t="s">
        <v>297</v>
      </c>
      <c r="F56" s="98">
        <v>5</v>
      </c>
      <c r="G56" s="99"/>
      <c r="H56" s="99">
        <f t="shared" si="0"/>
        <v>0</v>
      </c>
      <c r="I56" s="100" t="s">
        <v>187</v>
      </c>
    </row>
    <row r="57" spans="1:9" s="97" customFormat="1" ht="48" customHeight="1" x14ac:dyDescent="0.4">
      <c r="A57" s="98">
        <v>52</v>
      </c>
      <c r="B57" s="98" t="s">
        <v>132</v>
      </c>
      <c r="C57" s="118" t="s">
        <v>325</v>
      </c>
      <c r="D57" s="118" t="s">
        <v>326</v>
      </c>
      <c r="E57" s="98" t="s">
        <v>297</v>
      </c>
      <c r="F57" s="98">
        <v>10</v>
      </c>
      <c r="G57" s="99"/>
      <c r="H57" s="99">
        <f t="shared" si="0"/>
        <v>0</v>
      </c>
      <c r="I57" s="100" t="s">
        <v>187</v>
      </c>
    </row>
    <row r="58" spans="1:9" s="97" customFormat="1" ht="48" customHeight="1" x14ac:dyDescent="0.4">
      <c r="A58" s="98">
        <v>53</v>
      </c>
      <c r="B58" s="98" t="s">
        <v>132</v>
      </c>
      <c r="C58" s="118" t="s">
        <v>327</v>
      </c>
      <c r="D58" s="118" t="s">
        <v>328</v>
      </c>
      <c r="E58" s="98" t="s">
        <v>306</v>
      </c>
      <c r="F58" s="98">
        <v>6</v>
      </c>
      <c r="G58" s="99"/>
      <c r="H58" s="99">
        <f t="shared" si="0"/>
        <v>0</v>
      </c>
      <c r="I58" s="100" t="s">
        <v>188</v>
      </c>
    </row>
    <row r="59" spans="1:9" s="97" customFormat="1" ht="48" customHeight="1" x14ac:dyDescent="0.4">
      <c r="A59" s="98">
        <v>54</v>
      </c>
      <c r="B59" s="98" t="s">
        <v>132</v>
      </c>
      <c r="C59" s="118" t="s">
        <v>392</v>
      </c>
      <c r="D59" s="118" t="s">
        <v>329</v>
      </c>
      <c r="E59" s="98" t="s">
        <v>280</v>
      </c>
      <c r="F59" s="98">
        <v>5</v>
      </c>
      <c r="G59" s="99"/>
      <c r="H59" s="99">
        <f t="shared" si="0"/>
        <v>0</v>
      </c>
      <c r="I59" s="100" t="s">
        <v>189</v>
      </c>
    </row>
    <row r="60" spans="1:9" s="97" customFormat="1" ht="48" customHeight="1" x14ac:dyDescent="0.4">
      <c r="A60" s="98">
        <v>55</v>
      </c>
      <c r="B60" s="98" t="s">
        <v>132</v>
      </c>
      <c r="C60" s="118" t="s">
        <v>330</v>
      </c>
      <c r="D60" s="118" t="s">
        <v>435</v>
      </c>
      <c r="E60" s="98" t="s">
        <v>276</v>
      </c>
      <c r="F60" s="98">
        <v>3</v>
      </c>
      <c r="G60" s="99"/>
      <c r="H60" s="99">
        <f t="shared" si="0"/>
        <v>0</v>
      </c>
      <c r="I60" s="100" t="s">
        <v>190</v>
      </c>
    </row>
    <row r="61" spans="1:9" s="97" customFormat="1" ht="48" customHeight="1" x14ac:dyDescent="0.4">
      <c r="A61" s="98">
        <v>56</v>
      </c>
      <c r="B61" s="98" t="s">
        <v>132</v>
      </c>
      <c r="C61" s="118" t="s">
        <v>331</v>
      </c>
      <c r="D61" s="118" t="s">
        <v>436</v>
      </c>
      <c r="E61" s="98" t="s">
        <v>280</v>
      </c>
      <c r="F61" s="98">
        <v>1</v>
      </c>
      <c r="G61" s="99"/>
      <c r="H61" s="99">
        <f t="shared" si="0"/>
        <v>0</v>
      </c>
      <c r="I61" s="100" t="s">
        <v>191</v>
      </c>
    </row>
    <row r="62" spans="1:9" s="97" customFormat="1" ht="48" customHeight="1" x14ac:dyDescent="0.4">
      <c r="A62" s="98">
        <v>57</v>
      </c>
      <c r="B62" s="98" t="s">
        <v>132</v>
      </c>
      <c r="C62" s="118" t="s">
        <v>332</v>
      </c>
      <c r="D62" s="118" t="s">
        <v>437</v>
      </c>
      <c r="E62" s="98" t="s">
        <v>276</v>
      </c>
      <c r="F62" s="98">
        <v>1</v>
      </c>
      <c r="G62" s="99"/>
      <c r="H62" s="99">
        <f t="shared" si="0"/>
        <v>0</v>
      </c>
      <c r="I62" s="100" t="s">
        <v>192</v>
      </c>
    </row>
    <row r="63" spans="1:9" s="97" customFormat="1" ht="48" customHeight="1" x14ac:dyDescent="0.4">
      <c r="A63" s="98">
        <v>58</v>
      </c>
      <c r="B63" s="98" t="s">
        <v>135</v>
      </c>
      <c r="C63" s="118" t="s">
        <v>333</v>
      </c>
      <c r="D63" s="118" t="s">
        <v>438</v>
      </c>
      <c r="E63" s="98" t="s">
        <v>138</v>
      </c>
      <c r="F63" s="98">
        <v>1</v>
      </c>
      <c r="G63" s="99"/>
      <c r="H63" s="99">
        <f t="shared" si="0"/>
        <v>0</v>
      </c>
      <c r="I63" s="100" t="s">
        <v>193</v>
      </c>
    </row>
    <row r="64" spans="1:9" s="97" customFormat="1" ht="48" customHeight="1" x14ac:dyDescent="0.4">
      <c r="A64" s="98">
        <v>59</v>
      </c>
      <c r="B64" s="98" t="s">
        <v>132</v>
      </c>
      <c r="C64" s="118" t="s">
        <v>334</v>
      </c>
      <c r="D64" s="118" t="s">
        <v>439</v>
      </c>
      <c r="E64" s="98" t="s">
        <v>264</v>
      </c>
      <c r="F64" s="98">
        <v>6</v>
      </c>
      <c r="G64" s="99"/>
      <c r="H64" s="99">
        <f t="shared" si="0"/>
        <v>0</v>
      </c>
      <c r="I64" s="100" t="s">
        <v>194</v>
      </c>
    </row>
    <row r="65" spans="1:9" s="97" customFormat="1" ht="48" customHeight="1" x14ac:dyDescent="0.4">
      <c r="A65" s="98">
        <v>60</v>
      </c>
      <c r="B65" s="98" t="s">
        <v>135</v>
      </c>
      <c r="C65" s="118" t="s">
        <v>335</v>
      </c>
      <c r="D65" s="118" t="s">
        <v>440</v>
      </c>
      <c r="E65" s="98" t="s">
        <v>138</v>
      </c>
      <c r="F65" s="98">
        <v>4</v>
      </c>
      <c r="G65" s="99"/>
      <c r="H65" s="99">
        <f t="shared" si="0"/>
        <v>0</v>
      </c>
      <c r="I65" s="100" t="s">
        <v>195</v>
      </c>
    </row>
    <row r="66" spans="1:9" s="97" customFormat="1" ht="48" customHeight="1" x14ac:dyDescent="0.4">
      <c r="A66" s="98"/>
      <c r="B66" s="98"/>
      <c r="C66" s="118"/>
      <c r="D66" s="118"/>
      <c r="E66" s="98"/>
      <c r="F66" s="98"/>
      <c r="G66" s="99" t="s">
        <v>445</v>
      </c>
      <c r="H66" s="99">
        <f>SUM(H46:H65)</f>
        <v>0</v>
      </c>
      <c r="I66" s="100"/>
    </row>
    <row r="67" spans="1:9" s="97" customFormat="1" ht="48" customHeight="1" x14ac:dyDescent="0.4">
      <c r="A67" s="98">
        <v>61</v>
      </c>
      <c r="B67" s="98" t="s">
        <v>135</v>
      </c>
      <c r="C67" s="118" t="s">
        <v>319</v>
      </c>
      <c r="D67" s="118" t="s">
        <v>441</v>
      </c>
      <c r="E67" s="98" t="s">
        <v>286</v>
      </c>
      <c r="F67" s="98">
        <v>1</v>
      </c>
      <c r="G67" s="99"/>
      <c r="H67" s="99">
        <f t="shared" si="0"/>
        <v>0</v>
      </c>
      <c r="I67" s="100" t="s">
        <v>196</v>
      </c>
    </row>
    <row r="68" spans="1:9" s="97" customFormat="1" ht="48" customHeight="1" x14ac:dyDescent="0.4">
      <c r="A68" s="98">
        <v>62</v>
      </c>
      <c r="B68" s="98" t="s">
        <v>135</v>
      </c>
      <c r="C68" s="118" t="s">
        <v>336</v>
      </c>
      <c r="D68" s="118" t="s">
        <v>337</v>
      </c>
      <c r="E68" s="98" t="s">
        <v>138</v>
      </c>
      <c r="F68" s="98">
        <v>1</v>
      </c>
      <c r="G68" s="99"/>
      <c r="H68" s="99">
        <f t="shared" si="0"/>
        <v>0</v>
      </c>
      <c r="I68" s="100" t="s">
        <v>197</v>
      </c>
    </row>
    <row r="69" spans="1:9" s="97" customFormat="1" ht="48" customHeight="1" x14ac:dyDescent="0.4">
      <c r="A69" s="98">
        <v>63</v>
      </c>
      <c r="B69" s="98" t="s">
        <v>135</v>
      </c>
      <c r="C69" s="118" t="s">
        <v>338</v>
      </c>
      <c r="D69" s="118" t="s">
        <v>339</v>
      </c>
      <c r="E69" s="98" t="s">
        <v>138</v>
      </c>
      <c r="F69" s="98">
        <v>1</v>
      </c>
      <c r="G69" s="99"/>
      <c r="H69" s="99">
        <f t="shared" si="0"/>
        <v>0</v>
      </c>
      <c r="I69" s="100" t="s">
        <v>198</v>
      </c>
    </row>
    <row r="70" spans="1:9" s="97" customFormat="1" ht="48" customHeight="1" x14ac:dyDescent="0.4">
      <c r="A70" s="98">
        <v>64</v>
      </c>
      <c r="B70" s="98" t="s">
        <v>132</v>
      </c>
      <c r="C70" s="118" t="s">
        <v>393</v>
      </c>
      <c r="D70" s="118" t="s">
        <v>340</v>
      </c>
      <c r="E70" s="98" t="s">
        <v>280</v>
      </c>
      <c r="F70" s="98">
        <v>5</v>
      </c>
      <c r="G70" s="99"/>
      <c r="H70" s="99">
        <f t="shared" si="0"/>
        <v>0</v>
      </c>
      <c r="I70" s="100" t="s">
        <v>199</v>
      </c>
    </row>
    <row r="71" spans="1:9" s="97" customFormat="1" ht="48" customHeight="1" x14ac:dyDescent="0.4">
      <c r="A71" s="98">
        <v>65</v>
      </c>
      <c r="B71" s="98" t="s">
        <v>132</v>
      </c>
      <c r="C71" s="118" t="s">
        <v>341</v>
      </c>
      <c r="D71" s="118" t="s">
        <v>342</v>
      </c>
      <c r="E71" s="98" t="s">
        <v>276</v>
      </c>
      <c r="F71" s="98">
        <v>5</v>
      </c>
      <c r="G71" s="99"/>
      <c r="H71" s="99">
        <f t="shared" ref="H71:H118" si="1">SUM(F71*G71)</f>
        <v>0</v>
      </c>
      <c r="I71" s="100" t="s">
        <v>200</v>
      </c>
    </row>
    <row r="72" spans="1:9" s="97" customFormat="1" ht="48" customHeight="1" x14ac:dyDescent="0.4">
      <c r="A72" s="98">
        <v>66</v>
      </c>
      <c r="B72" s="98" t="s">
        <v>132</v>
      </c>
      <c r="C72" s="118" t="s">
        <v>341</v>
      </c>
      <c r="D72" s="118" t="s">
        <v>343</v>
      </c>
      <c r="E72" s="98" t="s">
        <v>276</v>
      </c>
      <c r="F72" s="98">
        <v>5</v>
      </c>
      <c r="G72" s="99"/>
      <c r="H72" s="99">
        <f t="shared" si="1"/>
        <v>0</v>
      </c>
      <c r="I72" s="100" t="s">
        <v>200</v>
      </c>
    </row>
    <row r="73" spans="1:9" s="97" customFormat="1" ht="48" customHeight="1" x14ac:dyDescent="0.4">
      <c r="A73" s="98">
        <v>67</v>
      </c>
      <c r="B73" s="98" t="s">
        <v>132</v>
      </c>
      <c r="C73" s="118" t="s">
        <v>344</v>
      </c>
      <c r="D73" s="118" t="s">
        <v>345</v>
      </c>
      <c r="E73" s="98" t="s">
        <v>276</v>
      </c>
      <c r="F73" s="98">
        <v>10</v>
      </c>
      <c r="G73" s="99"/>
      <c r="H73" s="99">
        <f t="shared" si="1"/>
        <v>0</v>
      </c>
      <c r="I73" s="100" t="s">
        <v>201</v>
      </c>
    </row>
    <row r="74" spans="1:9" s="97" customFormat="1" ht="48" customHeight="1" x14ac:dyDescent="0.4">
      <c r="A74" s="98">
        <v>68</v>
      </c>
      <c r="B74" s="98" t="s">
        <v>132</v>
      </c>
      <c r="C74" s="118" t="s">
        <v>346</v>
      </c>
      <c r="D74" s="118" t="s">
        <v>347</v>
      </c>
      <c r="E74" s="98" t="s">
        <v>280</v>
      </c>
      <c r="F74" s="98">
        <v>1</v>
      </c>
      <c r="G74" s="99"/>
      <c r="H74" s="99">
        <f t="shared" si="1"/>
        <v>0</v>
      </c>
      <c r="I74" s="100" t="s">
        <v>202</v>
      </c>
    </row>
    <row r="75" spans="1:9" s="97" customFormat="1" ht="48" customHeight="1" x14ac:dyDescent="0.4">
      <c r="A75" s="98">
        <v>69</v>
      </c>
      <c r="B75" s="98" t="s">
        <v>132</v>
      </c>
      <c r="C75" s="118" t="s">
        <v>348</v>
      </c>
      <c r="D75" s="118" t="s">
        <v>349</v>
      </c>
      <c r="E75" s="98" t="s">
        <v>280</v>
      </c>
      <c r="F75" s="98">
        <v>1</v>
      </c>
      <c r="G75" s="99"/>
      <c r="H75" s="99">
        <f t="shared" si="1"/>
        <v>0</v>
      </c>
      <c r="I75" s="100" t="s">
        <v>203</v>
      </c>
    </row>
    <row r="76" spans="1:9" s="97" customFormat="1" ht="48" customHeight="1" x14ac:dyDescent="0.4">
      <c r="A76" s="98">
        <v>70</v>
      </c>
      <c r="B76" s="98" t="s">
        <v>132</v>
      </c>
      <c r="C76" s="118" t="s">
        <v>394</v>
      </c>
      <c r="D76" s="118" t="s">
        <v>350</v>
      </c>
      <c r="E76" s="98" t="s">
        <v>280</v>
      </c>
      <c r="F76" s="98">
        <v>4</v>
      </c>
      <c r="G76" s="99"/>
      <c r="H76" s="99">
        <f t="shared" si="1"/>
        <v>0</v>
      </c>
      <c r="I76" s="100" t="s">
        <v>204</v>
      </c>
    </row>
    <row r="77" spans="1:9" s="97" customFormat="1" ht="48" customHeight="1" x14ac:dyDescent="0.4">
      <c r="A77" s="98">
        <v>71</v>
      </c>
      <c r="B77" s="98" t="s">
        <v>132</v>
      </c>
      <c r="C77" s="118" t="s">
        <v>395</v>
      </c>
      <c r="D77" s="118" t="s">
        <v>351</v>
      </c>
      <c r="E77" s="98" t="s">
        <v>280</v>
      </c>
      <c r="F77" s="98">
        <v>1</v>
      </c>
      <c r="G77" s="99"/>
      <c r="H77" s="99">
        <f t="shared" si="1"/>
        <v>0</v>
      </c>
      <c r="I77" s="100" t="s">
        <v>204</v>
      </c>
    </row>
    <row r="78" spans="1:9" s="97" customFormat="1" ht="48" customHeight="1" x14ac:dyDescent="0.4">
      <c r="A78" s="98">
        <v>72</v>
      </c>
      <c r="B78" s="98" t="s">
        <v>132</v>
      </c>
      <c r="C78" s="118" t="s">
        <v>352</v>
      </c>
      <c r="D78" s="118" t="s">
        <v>353</v>
      </c>
      <c r="E78" s="98" t="s">
        <v>297</v>
      </c>
      <c r="F78" s="98">
        <v>10</v>
      </c>
      <c r="G78" s="99"/>
      <c r="H78" s="99">
        <f t="shared" si="1"/>
        <v>0</v>
      </c>
      <c r="I78" s="100" t="s">
        <v>205</v>
      </c>
    </row>
    <row r="79" spans="1:9" s="97" customFormat="1" ht="48" customHeight="1" x14ac:dyDescent="0.4">
      <c r="A79" s="98">
        <v>73</v>
      </c>
      <c r="B79" s="98" t="s">
        <v>132</v>
      </c>
      <c r="C79" s="118" t="s">
        <v>354</v>
      </c>
      <c r="D79" s="118" t="s">
        <v>355</v>
      </c>
      <c r="E79" s="98" t="s">
        <v>297</v>
      </c>
      <c r="F79" s="98">
        <v>5</v>
      </c>
      <c r="G79" s="99"/>
      <c r="H79" s="99">
        <f t="shared" si="1"/>
        <v>0</v>
      </c>
      <c r="I79" s="100" t="s">
        <v>206</v>
      </c>
    </row>
    <row r="80" spans="1:9" s="97" customFormat="1" ht="48" customHeight="1" x14ac:dyDescent="0.4">
      <c r="A80" s="98">
        <v>74</v>
      </c>
      <c r="B80" s="98" t="s">
        <v>132</v>
      </c>
      <c r="C80" s="118" t="s">
        <v>356</v>
      </c>
      <c r="D80" s="118" t="s">
        <v>357</v>
      </c>
      <c r="E80" s="98" t="s">
        <v>358</v>
      </c>
      <c r="F80" s="98">
        <v>2</v>
      </c>
      <c r="G80" s="99"/>
      <c r="H80" s="99">
        <f t="shared" si="1"/>
        <v>0</v>
      </c>
      <c r="I80" s="100" t="s">
        <v>207</v>
      </c>
    </row>
    <row r="81" spans="1:9" s="97" customFormat="1" ht="48" customHeight="1" x14ac:dyDescent="0.4">
      <c r="A81" s="98">
        <v>75</v>
      </c>
      <c r="B81" s="98" t="s">
        <v>135</v>
      </c>
      <c r="C81" s="118" t="s">
        <v>359</v>
      </c>
      <c r="D81" s="118" t="s">
        <v>360</v>
      </c>
      <c r="E81" s="98" t="s">
        <v>286</v>
      </c>
      <c r="F81" s="98">
        <v>9</v>
      </c>
      <c r="G81" s="99"/>
      <c r="H81" s="99">
        <f t="shared" si="1"/>
        <v>0</v>
      </c>
      <c r="I81" s="100" t="s">
        <v>208</v>
      </c>
    </row>
    <row r="82" spans="1:9" s="97" customFormat="1" ht="48" customHeight="1" x14ac:dyDescent="0.4">
      <c r="A82" s="98">
        <v>76</v>
      </c>
      <c r="B82" s="98" t="s">
        <v>132</v>
      </c>
      <c r="C82" s="118" t="s">
        <v>361</v>
      </c>
      <c r="D82" s="118" t="s">
        <v>362</v>
      </c>
      <c r="E82" s="98" t="s">
        <v>276</v>
      </c>
      <c r="F82" s="98">
        <v>5</v>
      </c>
      <c r="G82" s="99"/>
      <c r="H82" s="99">
        <f t="shared" si="1"/>
        <v>0</v>
      </c>
      <c r="I82" s="100" t="s">
        <v>209</v>
      </c>
    </row>
    <row r="83" spans="1:9" s="97" customFormat="1" ht="48" customHeight="1" x14ac:dyDescent="0.4">
      <c r="A83" s="98">
        <v>77</v>
      </c>
      <c r="B83" s="98" t="s">
        <v>132</v>
      </c>
      <c r="C83" s="118" t="s">
        <v>363</v>
      </c>
      <c r="D83" s="118" t="s">
        <v>364</v>
      </c>
      <c r="E83" s="98" t="s">
        <v>276</v>
      </c>
      <c r="F83" s="98">
        <v>1</v>
      </c>
      <c r="G83" s="99"/>
      <c r="H83" s="99">
        <f t="shared" si="1"/>
        <v>0</v>
      </c>
      <c r="I83" s="100" t="s">
        <v>210</v>
      </c>
    </row>
    <row r="84" spans="1:9" s="97" customFormat="1" ht="48" customHeight="1" x14ac:dyDescent="0.4">
      <c r="A84" s="98">
        <v>78</v>
      </c>
      <c r="B84" s="98" t="s">
        <v>132</v>
      </c>
      <c r="C84" s="118" t="s">
        <v>365</v>
      </c>
      <c r="D84" s="118" t="s">
        <v>366</v>
      </c>
      <c r="E84" s="98" t="s">
        <v>276</v>
      </c>
      <c r="F84" s="98">
        <v>1</v>
      </c>
      <c r="G84" s="99"/>
      <c r="H84" s="99">
        <f t="shared" si="1"/>
        <v>0</v>
      </c>
      <c r="I84" s="100" t="s">
        <v>210</v>
      </c>
    </row>
    <row r="85" spans="1:9" s="97" customFormat="1" ht="48" customHeight="1" x14ac:dyDescent="0.4">
      <c r="A85" s="98">
        <v>79</v>
      </c>
      <c r="B85" s="98" t="s">
        <v>132</v>
      </c>
      <c r="C85" s="118" t="s">
        <v>396</v>
      </c>
      <c r="D85" s="118" t="s">
        <v>367</v>
      </c>
      <c r="E85" s="98" t="s">
        <v>276</v>
      </c>
      <c r="F85" s="98">
        <v>2</v>
      </c>
      <c r="G85" s="99"/>
      <c r="H85" s="99">
        <f t="shared" si="1"/>
        <v>0</v>
      </c>
      <c r="I85" s="100" t="s">
        <v>211</v>
      </c>
    </row>
    <row r="86" spans="1:9" s="97" customFormat="1" ht="48" customHeight="1" x14ac:dyDescent="0.4">
      <c r="A86" s="98">
        <v>80</v>
      </c>
      <c r="B86" s="98" t="s">
        <v>135</v>
      </c>
      <c r="C86" s="118" t="s">
        <v>368</v>
      </c>
      <c r="D86" s="118" t="s">
        <v>369</v>
      </c>
      <c r="E86" s="98" t="s">
        <v>138</v>
      </c>
      <c r="F86" s="98">
        <v>4</v>
      </c>
      <c r="G86" s="99"/>
      <c r="H86" s="99">
        <f t="shared" si="1"/>
        <v>0</v>
      </c>
      <c r="I86" s="100" t="s">
        <v>212</v>
      </c>
    </row>
    <row r="87" spans="1:9" s="97" customFormat="1" ht="48" customHeight="1" x14ac:dyDescent="0.4">
      <c r="A87" s="98"/>
      <c r="B87" s="98"/>
      <c r="C87" s="118"/>
      <c r="D87" s="118"/>
      <c r="E87" s="98"/>
      <c r="F87" s="98"/>
      <c r="G87" s="99" t="s">
        <v>445</v>
      </c>
      <c r="H87" s="99">
        <f>SUM(H67:H86)</f>
        <v>0</v>
      </c>
      <c r="I87" s="100"/>
    </row>
    <row r="88" spans="1:9" s="97" customFormat="1" ht="48" customHeight="1" x14ac:dyDescent="0.4">
      <c r="A88" s="98">
        <v>81</v>
      </c>
      <c r="B88" s="98" t="s">
        <v>135</v>
      </c>
      <c r="C88" s="118" t="s">
        <v>213</v>
      </c>
      <c r="D88" s="118" t="s">
        <v>214</v>
      </c>
      <c r="E88" s="98" t="s">
        <v>138</v>
      </c>
      <c r="F88" s="98">
        <v>15</v>
      </c>
      <c r="G88" s="99"/>
      <c r="H88" s="99">
        <f t="shared" si="1"/>
        <v>0</v>
      </c>
      <c r="I88" s="100" t="s">
        <v>215</v>
      </c>
    </row>
    <row r="89" spans="1:9" s="97" customFormat="1" ht="48" customHeight="1" x14ac:dyDescent="0.4">
      <c r="A89" s="98">
        <v>82</v>
      </c>
      <c r="B89" s="98" t="s">
        <v>132</v>
      </c>
      <c r="C89" s="118" t="s">
        <v>216</v>
      </c>
      <c r="D89" s="118" t="s">
        <v>217</v>
      </c>
      <c r="E89" s="98" t="s">
        <v>276</v>
      </c>
      <c r="F89" s="98">
        <v>5</v>
      </c>
      <c r="G89" s="99"/>
      <c r="H89" s="99">
        <f t="shared" si="1"/>
        <v>0</v>
      </c>
      <c r="I89" s="100" t="s">
        <v>218</v>
      </c>
    </row>
    <row r="90" spans="1:9" s="97" customFormat="1" ht="48" customHeight="1" x14ac:dyDescent="0.4">
      <c r="A90" s="98">
        <v>83</v>
      </c>
      <c r="B90" s="98" t="s">
        <v>135</v>
      </c>
      <c r="C90" s="118" t="s">
        <v>397</v>
      </c>
      <c r="D90" s="118" t="s">
        <v>219</v>
      </c>
      <c r="E90" s="98" t="s">
        <v>138</v>
      </c>
      <c r="F90" s="98">
        <v>1</v>
      </c>
      <c r="G90" s="99"/>
      <c r="H90" s="99">
        <f t="shared" si="1"/>
        <v>0</v>
      </c>
      <c r="I90" s="100" t="s">
        <v>220</v>
      </c>
    </row>
    <row r="91" spans="1:9" s="97" customFormat="1" ht="48" customHeight="1" x14ac:dyDescent="0.4">
      <c r="A91" s="98">
        <v>84</v>
      </c>
      <c r="B91" s="98" t="s">
        <v>132</v>
      </c>
      <c r="C91" s="118" t="s">
        <v>370</v>
      </c>
      <c r="D91" s="118" t="s">
        <v>221</v>
      </c>
      <c r="E91" s="98" t="s">
        <v>276</v>
      </c>
      <c r="F91" s="98">
        <v>3</v>
      </c>
      <c r="G91" s="99"/>
      <c r="H91" s="99">
        <f t="shared" si="1"/>
        <v>0</v>
      </c>
      <c r="I91" s="100" t="s">
        <v>222</v>
      </c>
    </row>
    <row r="92" spans="1:9" s="97" customFormat="1" ht="48" customHeight="1" x14ac:dyDescent="0.4">
      <c r="A92" s="98">
        <v>85</v>
      </c>
      <c r="B92" s="98" t="s">
        <v>135</v>
      </c>
      <c r="C92" s="118" t="s">
        <v>371</v>
      </c>
      <c r="D92" s="118" t="s">
        <v>223</v>
      </c>
      <c r="E92" s="98" t="s">
        <v>138</v>
      </c>
      <c r="F92" s="98">
        <v>2</v>
      </c>
      <c r="G92" s="99"/>
      <c r="H92" s="99">
        <f t="shared" si="1"/>
        <v>0</v>
      </c>
      <c r="I92" s="100" t="s">
        <v>224</v>
      </c>
    </row>
    <row r="93" spans="1:9" s="97" customFormat="1" ht="48" customHeight="1" x14ac:dyDescent="0.4">
      <c r="A93" s="98">
        <v>86</v>
      </c>
      <c r="B93" s="98" t="s">
        <v>135</v>
      </c>
      <c r="C93" s="118" t="s">
        <v>371</v>
      </c>
      <c r="D93" s="118" t="s">
        <v>225</v>
      </c>
      <c r="E93" s="98" t="s">
        <v>138</v>
      </c>
      <c r="F93" s="98">
        <v>2</v>
      </c>
      <c r="G93" s="99"/>
      <c r="H93" s="99">
        <f t="shared" si="1"/>
        <v>0</v>
      </c>
      <c r="I93" s="100" t="s">
        <v>224</v>
      </c>
    </row>
    <row r="94" spans="1:9" s="97" customFormat="1" ht="48" customHeight="1" x14ac:dyDescent="0.4">
      <c r="A94" s="98">
        <v>87</v>
      </c>
      <c r="B94" s="98" t="s">
        <v>132</v>
      </c>
      <c r="C94" s="118" t="s">
        <v>226</v>
      </c>
      <c r="D94" s="118" t="s">
        <v>442</v>
      </c>
      <c r="E94" s="98" t="s">
        <v>276</v>
      </c>
      <c r="F94" s="98">
        <v>1</v>
      </c>
      <c r="G94" s="99"/>
      <c r="H94" s="99">
        <f t="shared" si="1"/>
        <v>0</v>
      </c>
      <c r="I94" s="100" t="s">
        <v>227</v>
      </c>
    </row>
    <row r="95" spans="1:9" s="97" customFormat="1" ht="48" customHeight="1" x14ac:dyDescent="0.4">
      <c r="A95" s="98">
        <v>88</v>
      </c>
      <c r="B95" s="98" t="s">
        <v>132</v>
      </c>
      <c r="C95" s="118" t="s">
        <v>228</v>
      </c>
      <c r="D95" s="118" t="s">
        <v>443</v>
      </c>
      <c r="E95" s="98" t="s">
        <v>276</v>
      </c>
      <c r="F95" s="98">
        <v>6</v>
      </c>
      <c r="G95" s="99"/>
      <c r="H95" s="99">
        <f t="shared" si="1"/>
        <v>0</v>
      </c>
      <c r="I95" s="100" t="s">
        <v>229</v>
      </c>
    </row>
    <row r="96" spans="1:9" s="97" customFormat="1" ht="48" customHeight="1" x14ac:dyDescent="0.4">
      <c r="A96" s="98">
        <v>89</v>
      </c>
      <c r="B96" s="98" t="s">
        <v>132</v>
      </c>
      <c r="C96" s="118" t="s">
        <v>230</v>
      </c>
      <c r="D96" s="118" t="s">
        <v>444</v>
      </c>
      <c r="E96" s="98" t="s">
        <v>280</v>
      </c>
      <c r="F96" s="98">
        <v>1</v>
      </c>
      <c r="G96" s="99"/>
      <c r="H96" s="99">
        <f t="shared" si="1"/>
        <v>0</v>
      </c>
      <c r="I96" s="100" t="s">
        <v>231</v>
      </c>
    </row>
    <row r="97" spans="1:9" s="97" customFormat="1" ht="48" customHeight="1" x14ac:dyDescent="0.4">
      <c r="A97" s="98">
        <v>90</v>
      </c>
      <c r="B97" s="98" t="s">
        <v>132</v>
      </c>
      <c r="C97" s="118" t="s">
        <v>372</v>
      </c>
      <c r="D97" s="118" t="s">
        <v>232</v>
      </c>
      <c r="E97" s="98" t="s">
        <v>276</v>
      </c>
      <c r="F97" s="98">
        <v>1</v>
      </c>
      <c r="G97" s="99"/>
      <c r="H97" s="99">
        <f t="shared" si="1"/>
        <v>0</v>
      </c>
      <c r="I97" s="100" t="s">
        <v>233</v>
      </c>
    </row>
    <row r="98" spans="1:9" s="97" customFormat="1" ht="48" customHeight="1" x14ac:dyDescent="0.4">
      <c r="A98" s="98">
        <v>91</v>
      </c>
      <c r="B98" s="98" t="s">
        <v>132</v>
      </c>
      <c r="C98" s="118" t="s">
        <v>234</v>
      </c>
      <c r="D98" s="118" t="s">
        <v>235</v>
      </c>
      <c r="E98" s="98" t="s">
        <v>276</v>
      </c>
      <c r="F98" s="98">
        <v>2</v>
      </c>
      <c r="G98" s="99"/>
      <c r="H98" s="99">
        <f t="shared" si="1"/>
        <v>0</v>
      </c>
      <c r="I98" s="100" t="s">
        <v>236</v>
      </c>
    </row>
    <row r="99" spans="1:9" s="97" customFormat="1" ht="48" customHeight="1" x14ac:dyDescent="0.4">
      <c r="A99" s="98">
        <v>92</v>
      </c>
      <c r="B99" s="98" t="s">
        <v>132</v>
      </c>
      <c r="C99" s="118" t="s">
        <v>237</v>
      </c>
      <c r="D99" s="118" t="s">
        <v>238</v>
      </c>
      <c r="E99" s="98" t="s">
        <v>276</v>
      </c>
      <c r="F99" s="98">
        <v>1</v>
      </c>
      <c r="G99" s="99"/>
      <c r="H99" s="99">
        <f t="shared" si="1"/>
        <v>0</v>
      </c>
      <c r="I99" s="100" t="s">
        <v>373</v>
      </c>
    </row>
    <row r="100" spans="1:9" s="97" customFormat="1" ht="48" customHeight="1" x14ac:dyDescent="0.4">
      <c r="A100" s="98">
        <v>93</v>
      </c>
      <c r="B100" s="98" t="s">
        <v>132</v>
      </c>
      <c r="C100" s="118" t="s">
        <v>239</v>
      </c>
      <c r="D100" s="118" t="s">
        <v>240</v>
      </c>
      <c r="E100" s="98" t="s">
        <v>276</v>
      </c>
      <c r="F100" s="98">
        <v>2</v>
      </c>
      <c r="G100" s="99"/>
      <c r="H100" s="99">
        <f t="shared" si="1"/>
        <v>0</v>
      </c>
      <c r="I100" s="100" t="s">
        <v>374</v>
      </c>
    </row>
    <row r="101" spans="1:9" s="97" customFormat="1" ht="48" customHeight="1" x14ac:dyDescent="0.4">
      <c r="A101" s="98">
        <v>94</v>
      </c>
      <c r="B101" s="98" t="s">
        <v>132</v>
      </c>
      <c r="C101" s="118" t="s">
        <v>375</v>
      </c>
      <c r="D101" s="118" t="s">
        <v>241</v>
      </c>
      <c r="E101" s="98" t="s">
        <v>276</v>
      </c>
      <c r="F101" s="98">
        <v>2</v>
      </c>
      <c r="G101" s="99"/>
      <c r="H101" s="99">
        <f t="shared" si="1"/>
        <v>0</v>
      </c>
      <c r="I101" s="100" t="s">
        <v>242</v>
      </c>
    </row>
    <row r="102" spans="1:9" s="97" customFormat="1" ht="48" customHeight="1" x14ac:dyDescent="0.4">
      <c r="A102" s="98">
        <v>95</v>
      </c>
      <c r="B102" s="98" t="s">
        <v>132</v>
      </c>
      <c r="C102" s="118" t="s">
        <v>376</v>
      </c>
      <c r="D102" s="118" t="s">
        <v>243</v>
      </c>
      <c r="E102" s="98" t="s">
        <v>297</v>
      </c>
      <c r="F102" s="98">
        <v>20</v>
      </c>
      <c r="G102" s="99"/>
      <c r="H102" s="99">
        <f t="shared" si="1"/>
        <v>0</v>
      </c>
      <c r="I102" s="100" t="s">
        <v>244</v>
      </c>
    </row>
    <row r="103" spans="1:9" s="97" customFormat="1" ht="48" customHeight="1" x14ac:dyDescent="0.4">
      <c r="A103" s="98">
        <v>96</v>
      </c>
      <c r="B103" s="98" t="s">
        <v>132</v>
      </c>
      <c r="C103" s="118" t="s">
        <v>377</v>
      </c>
      <c r="D103" s="118" t="s">
        <v>245</v>
      </c>
      <c r="E103" s="98" t="s">
        <v>276</v>
      </c>
      <c r="F103" s="98">
        <v>4</v>
      </c>
      <c r="G103" s="99"/>
      <c r="H103" s="99">
        <f t="shared" si="1"/>
        <v>0</v>
      </c>
      <c r="I103" s="100" t="s">
        <v>246</v>
      </c>
    </row>
    <row r="104" spans="1:9" s="97" customFormat="1" ht="48" customHeight="1" x14ac:dyDescent="0.4">
      <c r="A104" s="98">
        <v>97</v>
      </c>
      <c r="B104" s="98" t="s">
        <v>132</v>
      </c>
      <c r="C104" s="118" t="s">
        <v>247</v>
      </c>
      <c r="D104" s="118" t="s">
        <v>248</v>
      </c>
      <c r="E104" s="98" t="s">
        <v>276</v>
      </c>
      <c r="F104" s="98">
        <v>4</v>
      </c>
      <c r="G104" s="99"/>
      <c r="H104" s="99">
        <f t="shared" si="1"/>
        <v>0</v>
      </c>
      <c r="I104" s="100" t="s">
        <v>249</v>
      </c>
    </row>
    <row r="105" spans="1:9" s="97" customFormat="1" ht="48" customHeight="1" x14ac:dyDescent="0.4">
      <c r="A105" s="98">
        <v>98</v>
      </c>
      <c r="B105" s="98" t="s">
        <v>132</v>
      </c>
      <c r="C105" s="118" t="s">
        <v>378</v>
      </c>
      <c r="D105" s="118" t="s">
        <v>250</v>
      </c>
      <c r="E105" s="98" t="s">
        <v>276</v>
      </c>
      <c r="F105" s="98">
        <v>2</v>
      </c>
      <c r="G105" s="99"/>
      <c r="H105" s="99">
        <f t="shared" si="1"/>
        <v>0</v>
      </c>
      <c r="I105" s="100" t="s">
        <v>251</v>
      </c>
    </row>
    <row r="106" spans="1:9" s="97" customFormat="1" ht="48" customHeight="1" x14ac:dyDescent="0.4">
      <c r="A106" s="98">
        <v>99</v>
      </c>
      <c r="B106" s="98" t="s">
        <v>132</v>
      </c>
      <c r="C106" s="118" t="s">
        <v>252</v>
      </c>
      <c r="D106" s="118" t="s">
        <v>253</v>
      </c>
      <c r="E106" s="98" t="s">
        <v>276</v>
      </c>
      <c r="F106" s="98">
        <v>2</v>
      </c>
      <c r="G106" s="99"/>
      <c r="H106" s="99">
        <f t="shared" si="1"/>
        <v>0</v>
      </c>
      <c r="I106" s="100" t="s">
        <v>251</v>
      </c>
    </row>
    <row r="107" spans="1:9" s="97" customFormat="1" ht="48" customHeight="1" x14ac:dyDescent="0.4">
      <c r="A107" s="98">
        <v>100</v>
      </c>
      <c r="B107" s="98" t="s">
        <v>132</v>
      </c>
      <c r="C107" s="118" t="s">
        <v>379</v>
      </c>
      <c r="D107" s="118" t="s">
        <v>254</v>
      </c>
      <c r="E107" s="98" t="s">
        <v>276</v>
      </c>
      <c r="F107" s="98">
        <v>2</v>
      </c>
      <c r="G107" s="99"/>
      <c r="H107" s="99">
        <f t="shared" si="1"/>
        <v>0</v>
      </c>
      <c r="I107" s="100" t="s">
        <v>255</v>
      </c>
    </row>
    <row r="108" spans="1:9" s="97" customFormat="1" ht="48" customHeight="1" x14ac:dyDescent="0.4">
      <c r="A108" s="98"/>
      <c r="B108" s="98"/>
      <c r="C108" s="118"/>
      <c r="D108" s="118"/>
      <c r="E108" s="98"/>
      <c r="F108" s="98"/>
      <c r="G108" s="99" t="s">
        <v>445</v>
      </c>
      <c r="H108" s="99">
        <f>SUM(H88:H107)</f>
        <v>0</v>
      </c>
      <c r="I108" s="100"/>
    </row>
    <row r="109" spans="1:9" s="97" customFormat="1" ht="48" customHeight="1" x14ac:dyDescent="0.4">
      <c r="A109" s="98">
        <v>101</v>
      </c>
      <c r="B109" s="98" t="s">
        <v>132</v>
      </c>
      <c r="C109" s="118" t="s">
        <v>256</v>
      </c>
      <c r="D109" s="118" t="s">
        <v>257</v>
      </c>
      <c r="E109" s="98" t="s">
        <v>276</v>
      </c>
      <c r="F109" s="98">
        <v>1</v>
      </c>
      <c r="G109" s="99"/>
      <c r="H109" s="99">
        <f t="shared" si="1"/>
        <v>0</v>
      </c>
      <c r="I109" s="100" t="s">
        <v>255</v>
      </c>
    </row>
    <row r="110" spans="1:9" s="97" customFormat="1" ht="48" customHeight="1" x14ac:dyDescent="0.4">
      <c r="A110" s="98">
        <v>102</v>
      </c>
      <c r="B110" s="98" t="s">
        <v>132</v>
      </c>
      <c r="C110" s="118" t="s">
        <v>380</v>
      </c>
      <c r="D110" s="118" t="s">
        <v>258</v>
      </c>
      <c r="E110" s="98" t="s">
        <v>276</v>
      </c>
      <c r="F110" s="98">
        <v>1</v>
      </c>
      <c r="G110" s="99"/>
      <c r="H110" s="99">
        <f t="shared" si="1"/>
        <v>0</v>
      </c>
      <c r="I110" s="100" t="s">
        <v>259</v>
      </c>
    </row>
    <row r="111" spans="1:9" s="97" customFormat="1" ht="48" customHeight="1" x14ac:dyDescent="0.4">
      <c r="A111" s="98">
        <v>103</v>
      </c>
      <c r="B111" s="98" t="s">
        <v>132</v>
      </c>
      <c r="C111" s="118" t="s">
        <v>398</v>
      </c>
      <c r="D111" s="118" t="s">
        <v>260</v>
      </c>
      <c r="E111" s="98" t="s">
        <v>276</v>
      </c>
      <c r="F111" s="98">
        <v>1</v>
      </c>
      <c r="G111" s="99"/>
      <c r="H111" s="99">
        <f t="shared" si="1"/>
        <v>0</v>
      </c>
      <c r="I111" s="100" t="s">
        <v>261</v>
      </c>
    </row>
    <row r="112" spans="1:9" s="97" customFormat="1" ht="48" customHeight="1" x14ac:dyDescent="0.4">
      <c r="A112" s="98">
        <v>104</v>
      </c>
      <c r="B112" s="98" t="s">
        <v>135</v>
      </c>
      <c r="C112" s="118" t="s">
        <v>262</v>
      </c>
      <c r="D112" s="118" t="s">
        <v>263</v>
      </c>
      <c r="E112" s="98" t="s">
        <v>264</v>
      </c>
      <c r="F112" s="98">
        <v>1</v>
      </c>
      <c r="G112" s="99"/>
      <c r="H112" s="99">
        <f t="shared" si="1"/>
        <v>0</v>
      </c>
      <c r="I112" s="100" t="s">
        <v>265</v>
      </c>
    </row>
    <row r="113" spans="1:9" s="97" customFormat="1" ht="48" customHeight="1" x14ac:dyDescent="0.4">
      <c r="A113" s="98">
        <v>105</v>
      </c>
      <c r="B113" s="98" t="s">
        <v>132</v>
      </c>
      <c r="C113" s="118" t="s">
        <v>381</v>
      </c>
      <c r="D113" s="118" t="s">
        <v>266</v>
      </c>
      <c r="E113" s="98" t="s">
        <v>276</v>
      </c>
      <c r="F113" s="98">
        <v>10</v>
      </c>
      <c r="G113" s="99"/>
      <c r="H113" s="99">
        <f t="shared" si="1"/>
        <v>0</v>
      </c>
      <c r="I113" s="100" t="s">
        <v>267</v>
      </c>
    </row>
    <row r="114" spans="1:9" s="97" customFormat="1" ht="48" customHeight="1" x14ac:dyDescent="0.4">
      <c r="A114" s="98">
        <v>106</v>
      </c>
      <c r="B114" s="98" t="s">
        <v>132</v>
      </c>
      <c r="C114" s="118" t="s">
        <v>399</v>
      </c>
      <c r="D114" s="118" t="s">
        <v>268</v>
      </c>
      <c r="E114" s="98" t="s">
        <v>276</v>
      </c>
      <c r="F114" s="98">
        <v>2</v>
      </c>
      <c r="G114" s="99"/>
      <c r="H114" s="99">
        <f t="shared" si="1"/>
        <v>0</v>
      </c>
      <c r="I114" s="100" t="s">
        <v>269</v>
      </c>
    </row>
    <row r="115" spans="1:9" s="97" customFormat="1" ht="48" customHeight="1" x14ac:dyDescent="0.4">
      <c r="A115" s="98">
        <v>107</v>
      </c>
      <c r="B115" s="98" t="s">
        <v>132</v>
      </c>
      <c r="C115" s="118" t="s">
        <v>382</v>
      </c>
      <c r="D115" s="118" t="s">
        <v>383</v>
      </c>
      <c r="E115" s="98" t="s">
        <v>276</v>
      </c>
      <c r="F115" s="98">
        <v>1</v>
      </c>
      <c r="G115" s="99"/>
      <c r="H115" s="99">
        <f t="shared" si="1"/>
        <v>0</v>
      </c>
      <c r="I115" s="100" t="s">
        <v>384</v>
      </c>
    </row>
    <row r="116" spans="1:9" s="97" customFormat="1" ht="48" customHeight="1" x14ac:dyDescent="0.4">
      <c r="A116" s="98">
        <v>108</v>
      </c>
      <c r="B116" s="98" t="s">
        <v>132</v>
      </c>
      <c r="C116" s="118" t="s">
        <v>270</v>
      </c>
      <c r="D116" s="118" t="s">
        <v>385</v>
      </c>
      <c r="E116" s="98" t="s">
        <v>276</v>
      </c>
      <c r="F116" s="98">
        <v>1</v>
      </c>
      <c r="G116" s="99"/>
      <c r="H116" s="99">
        <f t="shared" si="1"/>
        <v>0</v>
      </c>
      <c r="I116" s="100" t="s">
        <v>386</v>
      </c>
    </row>
    <row r="117" spans="1:9" s="97" customFormat="1" ht="48" customHeight="1" x14ac:dyDescent="0.4">
      <c r="A117" s="98">
        <v>109</v>
      </c>
      <c r="B117" s="98" t="s">
        <v>132</v>
      </c>
      <c r="C117" s="118" t="s">
        <v>271</v>
      </c>
      <c r="D117" s="118" t="s">
        <v>387</v>
      </c>
      <c r="E117" s="98" t="s">
        <v>276</v>
      </c>
      <c r="F117" s="98">
        <v>1</v>
      </c>
      <c r="G117" s="99"/>
      <c r="H117" s="99">
        <f t="shared" si="1"/>
        <v>0</v>
      </c>
      <c r="I117" s="100" t="s">
        <v>386</v>
      </c>
    </row>
    <row r="118" spans="1:9" s="97" customFormat="1" ht="48" customHeight="1" x14ac:dyDescent="0.4">
      <c r="A118" s="98">
        <v>110</v>
      </c>
      <c r="B118" s="98" t="s">
        <v>132</v>
      </c>
      <c r="C118" s="118" t="s">
        <v>400</v>
      </c>
      <c r="D118" s="118" t="s">
        <v>388</v>
      </c>
      <c r="E118" s="98" t="s">
        <v>276</v>
      </c>
      <c r="F118" s="98">
        <v>12</v>
      </c>
      <c r="G118" s="99"/>
      <c r="H118" s="99">
        <f t="shared" si="1"/>
        <v>0</v>
      </c>
      <c r="I118" s="100" t="s">
        <v>386</v>
      </c>
    </row>
    <row r="119" spans="1:9" s="97" customFormat="1" ht="48" customHeight="1" x14ac:dyDescent="0.4">
      <c r="A119" s="98"/>
      <c r="B119" s="98"/>
      <c r="C119" s="118"/>
      <c r="D119" s="118"/>
      <c r="E119" s="98"/>
      <c r="F119" s="98"/>
      <c r="G119" s="99" t="s">
        <v>445</v>
      </c>
      <c r="H119" s="99">
        <f>SUM(H109:H118)</f>
        <v>0</v>
      </c>
      <c r="I119" s="100"/>
    </row>
    <row r="120" spans="1:9" ht="36.75" customHeight="1" x14ac:dyDescent="0.15">
      <c r="A120" s="101"/>
      <c r="B120" s="102"/>
      <c r="C120" s="121"/>
      <c r="D120" s="119"/>
      <c r="E120" s="103"/>
      <c r="F120" s="104"/>
      <c r="G120" s="105" t="s">
        <v>272</v>
      </c>
      <c r="H120" s="106">
        <f>H24+H45+H66+H87+H108+H119</f>
        <v>0</v>
      </c>
      <c r="I120" s="107"/>
    </row>
    <row r="121" spans="1:9" ht="35.25" customHeight="1" x14ac:dyDescent="0.2">
      <c r="G121" s="113"/>
      <c r="H121" s="114"/>
    </row>
  </sheetData>
  <mergeCells count="1">
    <mergeCell ref="A2:I2"/>
  </mergeCells>
  <phoneticPr fontId="8"/>
  <dataValidations count="1">
    <dataValidation imeMode="on" allowBlank="1" showInputMessage="1" showErrorMessage="1" sqref="H120" xr:uid="{EE2E6AE9-9795-417D-AE3D-9E40070FF903}"/>
  </dataValidations>
  <pageMargins left="0.11811023622047245" right="0.11811023622047245" top="0.55118110236220474" bottom="0.19685039370078741" header="0.31496062992125984" footer="0.31496062992125984"/>
  <pageSetup paperSize="9" scale="7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724A-4BDE-4E21-AFC8-1A1475C2A684}">
  <sheetPr>
    <tabColor rgb="FF92D050"/>
    <pageSetUpPr fitToPage="1"/>
  </sheetPr>
  <dimension ref="A1:I51"/>
  <sheetViews>
    <sheetView showZeros="0" view="pageBreakPreview" zoomScale="70" zoomScaleNormal="100" zoomScaleSheetLayoutView="70" workbookViewId="0">
      <selection activeCell="F14" sqref="F14"/>
    </sheetView>
  </sheetViews>
  <sheetFormatPr defaultColWidth="9" defaultRowHeight="14.25" x14ac:dyDescent="0.4"/>
  <cols>
    <col min="1" max="1" width="4" style="44" customWidth="1"/>
    <col min="2" max="2" width="3.875" style="44" customWidth="1"/>
    <col min="3" max="3" width="11.625" style="44" customWidth="1"/>
    <col min="4" max="4" width="17.625" style="44" customWidth="1"/>
    <col min="5" max="5" width="18.25" style="44" customWidth="1"/>
    <col min="6" max="6" width="2.125" style="44" customWidth="1"/>
    <col min="7" max="7" width="18.875" style="44" customWidth="1"/>
    <col min="8" max="8" width="14.75" style="44" customWidth="1"/>
    <col min="9" max="16384" width="9" style="43"/>
  </cols>
  <sheetData>
    <row r="1" spans="1:9" ht="18.75" x14ac:dyDescent="0.4">
      <c r="A1" s="167" t="s">
        <v>83</v>
      </c>
      <c r="B1" s="167"/>
      <c r="C1" s="167"/>
      <c r="D1" s="167"/>
      <c r="E1" s="167"/>
      <c r="F1" s="167"/>
      <c r="G1" s="167"/>
      <c r="H1" s="167"/>
    </row>
    <row r="3" spans="1:9" x14ac:dyDescent="0.4">
      <c r="H3" s="45" t="s">
        <v>84</v>
      </c>
    </row>
    <row r="4" spans="1:9" x14ac:dyDescent="0.4">
      <c r="B4" s="44" t="s">
        <v>85</v>
      </c>
      <c r="H4" s="45"/>
    </row>
    <row r="5" spans="1:9" x14ac:dyDescent="0.4">
      <c r="B5" s="168" t="s">
        <v>86</v>
      </c>
      <c r="C5" s="169"/>
      <c r="D5" s="169"/>
    </row>
    <row r="6" spans="1:9" x14ac:dyDescent="0.4">
      <c r="F6" s="46"/>
      <c r="H6" s="45"/>
    </row>
    <row r="7" spans="1:9" x14ac:dyDescent="0.4">
      <c r="E7" s="47" t="s">
        <v>87</v>
      </c>
      <c r="G7" s="47"/>
      <c r="H7" s="48"/>
    </row>
    <row r="8" spans="1:9" x14ac:dyDescent="0.4">
      <c r="E8" s="47" t="s">
        <v>88</v>
      </c>
      <c r="G8" s="47"/>
    </row>
    <row r="9" spans="1:9" x14ac:dyDescent="0.4">
      <c r="E9" s="47"/>
      <c r="G9" s="47"/>
    </row>
    <row r="11" spans="1:9" x14ac:dyDescent="0.4">
      <c r="B11" s="44" t="s">
        <v>89</v>
      </c>
    </row>
    <row r="12" spans="1:9" ht="17.25" x14ac:dyDescent="0.4">
      <c r="B12" s="49" t="s">
        <v>90</v>
      </c>
      <c r="C12" s="49"/>
      <c r="D12" s="50">
        <f>見積依頼!E2</f>
        <v>156</v>
      </c>
    </row>
    <row r="13" spans="1:9" s="51" customFormat="1" ht="18.75" x14ac:dyDescent="0.2">
      <c r="B13" s="49" t="s">
        <v>91</v>
      </c>
      <c r="C13" s="49"/>
      <c r="D13" s="49" t="str">
        <f>見積依頼!B19</f>
        <v>紙紐ほか１０９件</v>
      </c>
      <c r="G13" s="31"/>
      <c r="H13" s="52"/>
    </row>
    <row r="14" spans="1:9" ht="17.25" x14ac:dyDescent="0.4">
      <c r="B14" s="44" t="s">
        <v>92</v>
      </c>
      <c r="D14" s="170" t="s">
        <v>447</v>
      </c>
      <c r="E14" s="170"/>
      <c r="F14" s="44" t="s">
        <v>93</v>
      </c>
      <c r="I14" s="49"/>
    </row>
    <row r="15" spans="1:9" ht="27.75" customHeight="1" x14ac:dyDescent="0.4">
      <c r="B15" s="53"/>
      <c r="C15" s="54" t="s">
        <v>94</v>
      </c>
      <c r="D15" s="54" t="s">
        <v>95</v>
      </c>
      <c r="E15" s="54" t="s">
        <v>96</v>
      </c>
      <c r="F15" s="55"/>
      <c r="G15" s="54" t="s">
        <v>97</v>
      </c>
      <c r="H15" s="54" t="s">
        <v>98</v>
      </c>
    </row>
    <row r="16" spans="1:9" ht="33" customHeight="1" x14ac:dyDescent="0.4">
      <c r="B16" s="53">
        <v>1</v>
      </c>
      <c r="C16" s="56"/>
      <c r="D16" s="57"/>
      <c r="E16" s="58"/>
      <c r="F16" s="59"/>
      <c r="G16" s="60"/>
      <c r="H16" s="61"/>
    </row>
    <row r="17" spans="1:8" ht="33" customHeight="1" x14ac:dyDescent="0.4">
      <c r="B17" s="53">
        <v>2</v>
      </c>
      <c r="C17" s="62"/>
      <c r="D17" s="61"/>
      <c r="E17" s="63"/>
      <c r="F17" s="59"/>
      <c r="G17" s="64"/>
      <c r="H17" s="61"/>
    </row>
    <row r="18" spans="1:8" ht="33" customHeight="1" x14ac:dyDescent="0.4">
      <c r="B18" s="53">
        <v>3</v>
      </c>
      <c r="C18" s="62"/>
      <c r="D18" s="61"/>
      <c r="E18" s="63"/>
      <c r="F18" s="59"/>
      <c r="G18" s="64"/>
      <c r="H18" s="61"/>
    </row>
    <row r="19" spans="1:8" ht="33" customHeight="1" x14ac:dyDescent="0.4">
      <c r="B19" s="53">
        <v>4</v>
      </c>
      <c r="C19" s="62"/>
      <c r="D19" s="61"/>
      <c r="E19" s="63"/>
      <c r="F19" s="59"/>
      <c r="G19" s="64"/>
      <c r="H19" s="61"/>
    </row>
    <row r="20" spans="1:8" ht="33" customHeight="1" x14ac:dyDescent="0.4">
      <c r="B20" s="53">
        <v>5</v>
      </c>
      <c r="C20" s="65"/>
      <c r="D20" s="66"/>
      <c r="E20" s="65"/>
      <c r="F20" s="59"/>
      <c r="G20" s="54"/>
      <c r="H20" s="61"/>
    </row>
    <row r="21" spans="1:8" ht="17.25" customHeight="1" x14ac:dyDescent="0.4">
      <c r="C21" s="44" t="s">
        <v>99</v>
      </c>
      <c r="D21" s="67"/>
      <c r="E21" s="67"/>
      <c r="F21" s="67"/>
      <c r="G21" s="67"/>
      <c r="H21" s="67"/>
    </row>
    <row r="22" spans="1:8" ht="17.25" customHeight="1" x14ac:dyDescent="0.4">
      <c r="C22" s="44" t="s">
        <v>100</v>
      </c>
      <c r="D22" s="67"/>
      <c r="E22" s="67"/>
      <c r="F22" s="67"/>
      <c r="G22" s="67"/>
      <c r="H22" s="67"/>
    </row>
    <row r="23" spans="1:8" ht="17.25" customHeight="1" x14ac:dyDescent="0.4">
      <c r="C23" s="44" t="s">
        <v>101</v>
      </c>
    </row>
    <row r="24" spans="1:8" ht="15" thickBot="1" x14ac:dyDescent="0.45">
      <c r="A24" s="68"/>
      <c r="B24" s="68"/>
      <c r="C24" s="68"/>
      <c r="D24" s="68"/>
      <c r="E24" s="68"/>
      <c r="F24" s="68"/>
      <c r="G24" s="68"/>
      <c r="H24" s="68"/>
    </row>
    <row r="25" spans="1:8" ht="5.25" customHeight="1" x14ac:dyDescent="0.4">
      <c r="A25" s="69"/>
      <c r="B25" s="69"/>
      <c r="C25" s="69"/>
      <c r="D25" s="69"/>
      <c r="E25" s="69"/>
      <c r="F25" s="69"/>
      <c r="G25" s="69"/>
      <c r="H25" s="69"/>
    </row>
    <row r="26" spans="1:8" ht="18.75" x14ac:dyDescent="0.4">
      <c r="A26" s="167" t="s">
        <v>102</v>
      </c>
      <c r="B26" s="167"/>
      <c r="C26" s="167"/>
      <c r="D26" s="167"/>
      <c r="E26" s="167"/>
      <c r="F26" s="167"/>
      <c r="G26" s="167"/>
      <c r="H26" s="167"/>
    </row>
    <row r="28" spans="1:8" x14ac:dyDescent="0.4">
      <c r="F28" s="44" t="s">
        <v>103</v>
      </c>
    </row>
    <row r="30" spans="1:8" x14ac:dyDescent="0.4">
      <c r="B30" s="162">
        <f>G8</f>
        <v>0</v>
      </c>
      <c r="C30" s="163"/>
      <c r="D30" s="163"/>
      <c r="E30" s="44" t="s">
        <v>104</v>
      </c>
    </row>
    <row r="31" spans="1:8" x14ac:dyDescent="0.4">
      <c r="B31" s="162">
        <f t="shared" ref="B31:B32" si="0">G9</f>
        <v>0</v>
      </c>
      <c r="C31" s="163"/>
      <c r="D31" s="163"/>
      <c r="F31" s="47" t="s">
        <v>105</v>
      </c>
    </row>
    <row r="32" spans="1:8" x14ac:dyDescent="0.4">
      <c r="B32" s="162">
        <f t="shared" si="0"/>
        <v>0</v>
      </c>
      <c r="C32" s="163"/>
      <c r="D32" s="163"/>
      <c r="F32" s="47" t="s">
        <v>106</v>
      </c>
    </row>
    <row r="34" spans="1:9" x14ac:dyDescent="0.4">
      <c r="C34" s="44" t="s">
        <v>107</v>
      </c>
    </row>
    <row r="36" spans="1:9" ht="21" customHeight="1" x14ac:dyDescent="0.4">
      <c r="B36" s="53" t="s">
        <v>108</v>
      </c>
      <c r="C36" s="164" t="s">
        <v>109</v>
      </c>
      <c r="D36" s="165"/>
      <c r="E36" s="164" t="s">
        <v>110</v>
      </c>
      <c r="F36" s="166"/>
      <c r="G36" s="166"/>
      <c r="H36" s="165"/>
      <c r="I36" s="70"/>
    </row>
    <row r="37" spans="1:9" ht="21.75" customHeight="1" x14ac:dyDescent="0.4">
      <c r="B37" s="71">
        <v>1</v>
      </c>
      <c r="C37" s="71" t="s">
        <v>111</v>
      </c>
      <c r="D37" s="71" t="s">
        <v>112</v>
      </c>
      <c r="E37" s="157"/>
      <c r="F37" s="158"/>
      <c r="G37" s="158"/>
      <c r="H37" s="159"/>
      <c r="I37" s="67"/>
    </row>
    <row r="38" spans="1:9" ht="21.75" customHeight="1" x14ac:dyDescent="0.4">
      <c r="B38" s="71">
        <v>2</v>
      </c>
      <c r="C38" s="71" t="s">
        <v>111</v>
      </c>
      <c r="D38" s="71" t="s">
        <v>112</v>
      </c>
      <c r="E38" s="157"/>
      <c r="F38" s="158"/>
      <c r="G38" s="158"/>
      <c r="H38" s="159"/>
      <c r="I38" s="67"/>
    </row>
    <row r="39" spans="1:9" ht="21.75" customHeight="1" x14ac:dyDescent="0.4">
      <c r="B39" s="71">
        <v>3</v>
      </c>
      <c r="C39" s="71" t="s">
        <v>111</v>
      </c>
      <c r="D39" s="71" t="s">
        <v>112</v>
      </c>
      <c r="E39" s="157"/>
      <c r="F39" s="158"/>
      <c r="G39" s="158"/>
      <c r="H39" s="159"/>
      <c r="I39" s="67"/>
    </row>
    <row r="40" spans="1:9" ht="21.75" customHeight="1" x14ac:dyDescent="0.4">
      <c r="B40" s="71">
        <v>4</v>
      </c>
      <c r="C40" s="71" t="s">
        <v>111</v>
      </c>
      <c r="D40" s="71" t="s">
        <v>112</v>
      </c>
      <c r="E40" s="157"/>
      <c r="F40" s="158"/>
      <c r="G40" s="158"/>
      <c r="H40" s="159"/>
      <c r="I40" s="67"/>
    </row>
    <row r="41" spans="1:9" ht="21.75" customHeight="1" x14ac:dyDescent="0.4">
      <c r="B41" s="71">
        <v>5</v>
      </c>
      <c r="C41" s="71" t="s">
        <v>111</v>
      </c>
      <c r="D41" s="71" t="s">
        <v>112</v>
      </c>
      <c r="E41" s="157"/>
      <c r="F41" s="158"/>
      <c r="G41" s="158"/>
      <c r="H41" s="159"/>
      <c r="I41" s="67"/>
    </row>
    <row r="43" spans="1:9" ht="15" thickBot="1" x14ac:dyDescent="0.45">
      <c r="A43" s="68"/>
      <c r="B43" s="68"/>
      <c r="C43" s="68"/>
      <c r="D43" s="68"/>
      <c r="E43" s="68"/>
      <c r="F43" s="68"/>
      <c r="G43" s="68"/>
      <c r="H43" s="68"/>
    </row>
    <row r="45" spans="1:9" x14ac:dyDescent="0.4">
      <c r="C45" s="160" t="s">
        <v>113</v>
      </c>
      <c r="D45" s="72"/>
    </row>
    <row r="46" spans="1:9" x14ac:dyDescent="0.4">
      <c r="C46" s="161"/>
      <c r="D46" s="73"/>
    </row>
    <row r="47" spans="1:9" x14ac:dyDescent="0.4">
      <c r="E47" s="44" t="s">
        <v>114</v>
      </c>
    </row>
    <row r="49" spans="5:6" s="44" customFormat="1" x14ac:dyDescent="0.4">
      <c r="E49" s="44" t="s">
        <v>115</v>
      </c>
    </row>
    <row r="50" spans="5:6" s="44" customFormat="1" x14ac:dyDescent="0.4"/>
    <row r="51" spans="5:6" s="44" customFormat="1" x14ac:dyDescent="0.4">
      <c r="F51" s="44" t="s">
        <v>116</v>
      </c>
    </row>
  </sheetData>
  <mergeCells count="15">
    <mergeCell ref="B31:D31"/>
    <mergeCell ref="A1:H1"/>
    <mergeCell ref="B5:D5"/>
    <mergeCell ref="D14:E14"/>
    <mergeCell ref="A26:H26"/>
    <mergeCell ref="B30:D30"/>
    <mergeCell ref="E40:H40"/>
    <mergeCell ref="E41:H41"/>
    <mergeCell ref="C45:C46"/>
    <mergeCell ref="B32:D32"/>
    <mergeCell ref="C36:D36"/>
    <mergeCell ref="E36:H36"/>
    <mergeCell ref="E37:H37"/>
    <mergeCell ref="E38:H38"/>
    <mergeCell ref="E39:H39"/>
  </mergeCells>
  <phoneticPr fontId="8"/>
  <pageMargins left="0.78740157480314965" right="0.39" top="0.66" bottom="0.39370078740157483"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43BA0-6084-42FF-AFF2-FB9F70B29CC4}">
  <sheetPr>
    <tabColor rgb="FF92D050"/>
    <pageSetUpPr fitToPage="1"/>
  </sheetPr>
  <dimension ref="A1:H23"/>
  <sheetViews>
    <sheetView view="pageBreakPreview" zoomScale="70" zoomScaleNormal="100" zoomScaleSheetLayoutView="70" workbookViewId="0">
      <selection activeCell="A2" sqref="A2:I2"/>
    </sheetView>
  </sheetViews>
  <sheetFormatPr defaultColWidth="9" defaultRowHeight="14.25" x14ac:dyDescent="0.4"/>
  <cols>
    <col min="1" max="1" width="4.5" style="74" customWidth="1"/>
    <col min="2" max="2" width="13.25" style="74" customWidth="1"/>
    <col min="3" max="3" width="18.75" style="74" customWidth="1"/>
    <col min="4" max="4" width="19" style="74" customWidth="1"/>
    <col min="5" max="5" width="2.125" style="74" customWidth="1"/>
    <col min="6" max="7" width="19.5" style="74" customWidth="1"/>
    <col min="8" max="8" width="22.625" style="74" customWidth="1"/>
    <col min="9" max="16384" width="9" style="76"/>
  </cols>
  <sheetData>
    <row r="1" spans="1:8" x14ac:dyDescent="0.4">
      <c r="H1" s="75" t="s">
        <v>117</v>
      </c>
    </row>
    <row r="2" spans="1:8" x14ac:dyDescent="0.4">
      <c r="A2" s="74" t="s">
        <v>118</v>
      </c>
      <c r="B2" s="77">
        <f>同等品申請!D12</f>
        <v>156</v>
      </c>
      <c r="H2" s="78"/>
    </row>
    <row r="3" spans="1:8" ht="32.25" customHeight="1" x14ac:dyDescent="0.4">
      <c r="A3" s="79" t="s">
        <v>108</v>
      </c>
      <c r="B3" s="80" t="s">
        <v>94</v>
      </c>
      <c r="C3" s="80" t="s">
        <v>95</v>
      </c>
      <c r="D3" s="80" t="s">
        <v>96</v>
      </c>
      <c r="E3" s="81"/>
      <c r="F3" s="80" t="s">
        <v>97</v>
      </c>
      <c r="G3" s="80" t="s">
        <v>119</v>
      </c>
      <c r="H3" s="80" t="s">
        <v>120</v>
      </c>
    </row>
    <row r="4" spans="1:8" ht="40.5" customHeight="1" x14ac:dyDescent="0.4">
      <c r="A4" s="79">
        <v>1</v>
      </c>
      <c r="B4" s="82"/>
      <c r="C4" s="83"/>
      <c r="D4" s="84"/>
      <c r="E4" s="85"/>
      <c r="F4" s="86"/>
      <c r="G4" s="87" t="s">
        <v>121</v>
      </c>
      <c r="H4" s="83"/>
    </row>
    <row r="5" spans="1:8" ht="40.5" customHeight="1" x14ac:dyDescent="0.4">
      <c r="A5" s="79">
        <v>2</v>
      </c>
      <c r="B5" s="82"/>
      <c r="C5" s="83"/>
      <c r="D5" s="84"/>
      <c r="E5" s="85"/>
      <c r="F5" s="86"/>
      <c r="G5" s="87" t="s">
        <v>121</v>
      </c>
      <c r="H5" s="83"/>
    </row>
    <row r="6" spans="1:8" ht="40.5" customHeight="1" x14ac:dyDescent="0.4">
      <c r="A6" s="79">
        <v>3</v>
      </c>
      <c r="B6" s="82"/>
      <c r="C6" s="83"/>
      <c r="D6" s="84"/>
      <c r="E6" s="85"/>
      <c r="F6" s="86"/>
      <c r="G6" s="87" t="s">
        <v>121</v>
      </c>
      <c r="H6" s="83"/>
    </row>
    <row r="7" spans="1:8" ht="40.5" customHeight="1" x14ac:dyDescent="0.4">
      <c r="A7" s="79">
        <v>4</v>
      </c>
      <c r="B7" s="82"/>
      <c r="C7" s="83"/>
      <c r="D7" s="84"/>
      <c r="E7" s="85"/>
      <c r="F7" s="86"/>
      <c r="G7" s="87" t="s">
        <v>121</v>
      </c>
      <c r="H7" s="83"/>
    </row>
    <row r="8" spans="1:8" ht="40.5" customHeight="1" x14ac:dyDescent="0.4">
      <c r="A8" s="79">
        <v>5</v>
      </c>
      <c r="B8" s="88"/>
      <c r="C8" s="89"/>
      <c r="D8" s="88"/>
      <c r="E8" s="85"/>
      <c r="F8" s="87"/>
      <c r="G8" s="87" t="s">
        <v>121</v>
      </c>
      <c r="H8" s="83"/>
    </row>
    <row r="9" spans="1:8" ht="40.5" customHeight="1" x14ac:dyDescent="0.4">
      <c r="A9" s="79">
        <v>6</v>
      </c>
      <c r="B9" s="82"/>
      <c r="C9" s="83"/>
      <c r="D9" s="84"/>
      <c r="E9" s="85"/>
      <c r="F9" s="86"/>
      <c r="G9" s="87" t="s">
        <v>121</v>
      </c>
      <c r="H9" s="83"/>
    </row>
    <row r="10" spans="1:8" ht="40.5" customHeight="1" x14ac:dyDescent="0.4">
      <c r="A10" s="79">
        <v>7</v>
      </c>
      <c r="B10" s="82"/>
      <c r="C10" s="83"/>
      <c r="D10" s="84"/>
      <c r="E10" s="85"/>
      <c r="F10" s="86"/>
      <c r="G10" s="87" t="s">
        <v>121</v>
      </c>
      <c r="H10" s="83"/>
    </row>
    <row r="11" spans="1:8" ht="40.5" customHeight="1" x14ac:dyDescent="0.4">
      <c r="A11" s="79">
        <v>8</v>
      </c>
      <c r="B11" s="82"/>
      <c r="C11" s="83"/>
      <c r="D11" s="84"/>
      <c r="E11" s="85"/>
      <c r="F11" s="86"/>
      <c r="G11" s="87" t="s">
        <v>121</v>
      </c>
      <c r="H11" s="83"/>
    </row>
    <row r="12" spans="1:8" ht="40.5" customHeight="1" x14ac:dyDescent="0.4">
      <c r="A12" s="79">
        <v>9</v>
      </c>
      <c r="B12" s="82"/>
      <c r="C12" s="83"/>
      <c r="D12" s="84"/>
      <c r="E12" s="85"/>
      <c r="F12" s="86"/>
      <c r="G12" s="87" t="s">
        <v>121</v>
      </c>
      <c r="H12" s="83"/>
    </row>
    <row r="13" spans="1:8" ht="40.5" customHeight="1" x14ac:dyDescent="0.4">
      <c r="A13" s="79">
        <v>10</v>
      </c>
      <c r="B13" s="88"/>
      <c r="C13" s="89"/>
      <c r="D13" s="88"/>
      <c r="E13" s="85"/>
      <c r="F13" s="87"/>
      <c r="G13" s="87" t="s">
        <v>121</v>
      </c>
      <c r="H13" s="83"/>
    </row>
    <row r="14" spans="1:8" ht="40.5" customHeight="1" x14ac:dyDescent="0.4">
      <c r="A14" s="79">
        <v>11</v>
      </c>
      <c r="B14" s="82"/>
      <c r="C14" s="83"/>
      <c r="D14" s="84"/>
      <c r="E14" s="85"/>
      <c r="F14" s="86"/>
      <c r="G14" s="87" t="s">
        <v>121</v>
      </c>
      <c r="H14" s="83"/>
    </row>
    <row r="15" spans="1:8" ht="40.5" customHeight="1" x14ac:dyDescent="0.4">
      <c r="A15" s="79">
        <v>12</v>
      </c>
      <c r="B15" s="82"/>
      <c r="C15" s="83"/>
      <c r="D15" s="84"/>
      <c r="E15" s="85"/>
      <c r="F15" s="86"/>
      <c r="G15" s="87" t="s">
        <v>121</v>
      </c>
      <c r="H15" s="83"/>
    </row>
    <row r="16" spans="1:8" ht="40.5" customHeight="1" x14ac:dyDescent="0.4">
      <c r="A16" s="79">
        <v>13</v>
      </c>
      <c r="B16" s="82"/>
      <c r="C16" s="83"/>
      <c r="D16" s="84"/>
      <c r="E16" s="85"/>
      <c r="F16" s="86"/>
      <c r="G16" s="87" t="s">
        <v>121</v>
      </c>
      <c r="H16" s="83"/>
    </row>
    <row r="17" spans="1:8" ht="40.5" customHeight="1" x14ac:dyDescent="0.4">
      <c r="A17" s="79">
        <v>14</v>
      </c>
      <c r="B17" s="82"/>
      <c r="C17" s="83"/>
      <c r="D17" s="84"/>
      <c r="E17" s="85"/>
      <c r="F17" s="86"/>
      <c r="G17" s="87" t="s">
        <v>121</v>
      </c>
      <c r="H17" s="83"/>
    </row>
    <row r="18" spans="1:8" ht="40.5" customHeight="1" x14ac:dyDescent="0.4">
      <c r="A18" s="79">
        <v>15</v>
      </c>
      <c r="B18" s="88"/>
      <c r="C18" s="89"/>
      <c r="D18" s="88"/>
      <c r="E18" s="85"/>
      <c r="F18" s="87"/>
      <c r="G18" s="87" t="s">
        <v>121</v>
      </c>
      <c r="H18" s="83"/>
    </row>
    <row r="19" spans="1:8" ht="40.5" customHeight="1" x14ac:dyDescent="0.4">
      <c r="A19" s="79">
        <v>16</v>
      </c>
      <c r="B19" s="82"/>
      <c r="C19" s="83"/>
      <c r="D19" s="84"/>
      <c r="E19" s="85"/>
      <c r="F19" s="86"/>
      <c r="G19" s="87" t="s">
        <v>121</v>
      </c>
      <c r="H19" s="83"/>
    </row>
    <row r="20" spans="1:8" ht="40.5" customHeight="1" x14ac:dyDescent="0.4">
      <c r="A20" s="79">
        <v>17</v>
      </c>
      <c r="B20" s="82"/>
      <c r="C20" s="83"/>
      <c r="D20" s="84"/>
      <c r="E20" s="85"/>
      <c r="F20" s="86"/>
      <c r="G20" s="87" t="s">
        <v>121</v>
      </c>
      <c r="H20" s="83"/>
    </row>
    <row r="21" spans="1:8" ht="40.5" customHeight="1" x14ac:dyDescent="0.4">
      <c r="A21" s="79">
        <v>18</v>
      </c>
      <c r="B21" s="82"/>
      <c r="C21" s="83"/>
      <c r="D21" s="84"/>
      <c r="E21" s="85"/>
      <c r="F21" s="86"/>
      <c r="G21" s="87" t="s">
        <v>121</v>
      </c>
      <c r="H21" s="83"/>
    </row>
    <row r="22" spans="1:8" ht="40.5" customHeight="1" x14ac:dyDescent="0.4">
      <c r="A22" s="79">
        <v>19</v>
      </c>
      <c r="B22" s="82"/>
      <c r="C22" s="83"/>
      <c r="D22" s="84"/>
      <c r="E22" s="85"/>
      <c r="F22" s="86"/>
      <c r="G22" s="87" t="s">
        <v>121</v>
      </c>
      <c r="H22" s="83"/>
    </row>
    <row r="23" spans="1:8" ht="40.5" customHeight="1" x14ac:dyDescent="0.4">
      <c r="A23" s="79">
        <v>20</v>
      </c>
      <c r="B23" s="88"/>
      <c r="C23" s="89"/>
      <c r="D23" s="88"/>
      <c r="E23" s="85"/>
      <c r="F23" s="87"/>
      <c r="G23" s="87" t="s">
        <v>121</v>
      </c>
      <c r="H23" s="83"/>
    </row>
  </sheetData>
  <phoneticPr fontId="8"/>
  <pageMargins left="0.51181102362204722" right="0.2" top="0.98425196850393704" bottom="0" header="0.51181102362204722" footer="0.51181102362204722"/>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見積依頼</vt:lpstr>
      <vt:lpstr>見積書</vt:lpstr>
      <vt:lpstr>見積書内訳</vt:lpstr>
      <vt:lpstr>参考見積書</vt:lpstr>
      <vt:lpstr>参考見積書内訳</vt:lpstr>
      <vt:lpstr>同等品申請</vt:lpstr>
      <vt:lpstr>同等品申請（内訳）</vt:lpstr>
      <vt:lpstr>見積依頼!Print_Area</vt:lpstr>
      <vt:lpstr>見積書!Print_Area</vt:lpstr>
      <vt:lpstr>見積書内訳!Print_Area</vt:lpstr>
      <vt:lpstr>参考見積書!Print_Area</vt:lpstr>
      <vt:lpstr>参考見積書内訳!Print_Area</vt:lpstr>
      <vt:lpstr>同等品申請!Print_Area</vt:lpstr>
      <vt:lpstr>'同等品申請（内訳）'!Print_Area</vt:lpstr>
      <vt:lpstr>見積書内訳!Print_Titles</vt:lpstr>
      <vt:lpstr>参考見積書内訳!Print_Titles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cp:lastPrinted>2026-06-29T04:14:37Z</cp:lastPrinted>
  <dcterms:created xsi:type="dcterms:W3CDTF">2026-06-29T04:07:55Z</dcterms:created>
  <dcterms:modified xsi:type="dcterms:W3CDTF">2026-06-29T04:23:46Z</dcterms:modified>
</cp:coreProperties>
</file>