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oc)車両法定点検等役務114426\"/>
    </mc:Choice>
  </mc:AlternateContent>
  <xr:revisionPtr revIDLastSave="0" documentId="13_ncr:101_{23001E8A-8784-4308-ACE0-74561F0E4D65}" xr6:coauthVersionLast="47" xr6:coauthVersionMax="47" xr10:uidLastSave="{00000000-0000-0000-0000-000000000000}"/>
  <bookViews>
    <workbookView xWindow="-120" yWindow="-120" windowWidth="29040" windowHeight="15720" xr2:uid="{BEADE594-8884-449F-BFD6-C3A225317850}"/>
  </bookViews>
  <sheets>
    <sheet name="見積書" sheetId="1" r:id="rId1"/>
    <sheet name="参考見積書" sheetId="2" r:id="rId2"/>
    <sheet name="同等品申請" sheetId="3" r:id="rId3"/>
  </sheets>
  <definedNames>
    <definedName name="_xlnm.Print_Area" localSheetId="2">同等品申請!$A$1:$H$52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3" l="1"/>
  <c r="B31" i="3"/>
  <c r="B30" i="3"/>
  <c r="D14" i="3"/>
  <c r="K23" i="2"/>
  <c r="J23" i="2"/>
  <c r="H23" i="2"/>
  <c r="G23" i="2"/>
  <c r="D23" i="2"/>
  <c r="B23" i="2"/>
  <c r="K22" i="2"/>
  <c r="H22" i="2"/>
  <c r="J22" i="2" s="1"/>
  <c r="G22" i="2"/>
  <c r="D22" i="2"/>
  <c r="B22" i="2"/>
  <c r="K21" i="2"/>
  <c r="J21" i="2"/>
  <c r="H21" i="2"/>
  <c r="G21" i="2"/>
  <c r="D21" i="2"/>
  <c r="B21" i="2"/>
  <c r="K20" i="2"/>
  <c r="H20" i="2"/>
  <c r="J20" i="2" s="1"/>
  <c r="G20" i="2"/>
  <c r="D20" i="2"/>
  <c r="B20" i="2"/>
  <c r="K19" i="2"/>
  <c r="J19" i="2"/>
  <c r="H19" i="2"/>
  <c r="G19" i="2"/>
  <c r="D19" i="2"/>
  <c r="B19" i="2"/>
  <c r="K18" i="2"/>
  <c r="H18" i="2"/>
  <c r="J18" i="2" s="1"/>
  <c r="G18" i="2"/>
  <c r="D18" i="2"/>
  <c r="B18" i="2"/>
  <c r="K17" i="2"/>
  <c r="J17" i="2"/>
  <c r="J24" i="2" s="1"/>
  <c r="H17" i="2"/>
  <c r="G17" i="2"/>
  <c r="D17" i="2"/>
  <c r="I25" i="2"/>
  <c r="C25" i="2"/>
  <c r="J24" i="1"/>
  <c r="B17" i="2"/>
  <c r="K2" i="2"/>
</calcChain>
</file>

<file path=xl/sharedStrings.xml><?xml version="1.0" encoding="utf-8"?>
<sst xmlns="http://schemas.openxmlformats.org/spreadsheetml/2006/main" count="100" uniqueCount="65">
  <si>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</si>
  <si>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</si>
  <si>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</si>
  <si>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</si>
  <si>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</si>
  <si>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</si>
  <si>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</si>
  <si>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</si>
  <si>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</si>
  <si>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</si>
  <si>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</si>
  <si>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</si>
  <si>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</si>
  <si>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</si>
  <si>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</si>
  <si>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</si>
  <si>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</si>
  <si>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</si>
  <si>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</si>
  <si>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仕様書のとおり(DIH-LS-23082)</t>
    <rPh sb="0" eb="3">
      <t>シヨウショ</t>
    </rPh>
    <phoneticPr fontId="3"/>
  </si>
  <si>
    <t>式</t>
    <rPh sb="0" eb="1">
      <t>シキ</t>
    </rPh>
    <phoneticPr fontId="3"/>
  </si>
  <si>
    <t>調達要求番号：BP-25D1-114426</t>
    <rPh sb="0" eb="2">
      <t>チョウタツ</t>
    </rPh>
    <rPh sb="2" eb="4">
      <t>ヨウキュウ</t>
    </rPh>
    <rPh sb="4" eb="6">
      <t>バンゴウ</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</si>
  <si>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</si>
  <si>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</si>
  <si>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</si>
  <si>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</si>
  <si>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</si>
  <si>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</si>
  <si>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</si>
  <si>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</si>
  <si>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</si>
  <si>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0" eb="2">
      <t>レイワ</t>
    </rPh>
    <rPh sb="6" eb="7">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</si>
  <si>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</si>
  <si>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</si>
  <si>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</si>
  <si>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</si>
  <si>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3"/>
  </si>
  <si>
    <t>件　　　名：</t>
    <rPh sb="0" eb="1">
      <t>ケン</t>
    </rPh>
    <rPh sb="4" eb="5">
      <t>メイ</t>
    </rPh>
    <phoneticPr fontId="3"/>
  </si>
  <si>
    <t>規　格　等：</t>
    <rPh sb="0" eb="1">
      <t>キ</t>
    </rPh>
    <rPh sb="2" eb="3">
      <t>カク</t>
    </rPh>
    <rPh sb="4" eb="5">
      <t>トウ</t>
    </rPh>
    <phoneticPr fontId="3"/>
  </si>
  <si>
    <t>要求番号</t>
    <rPh sb="0" eb="2">
      <t>ヨウキュウ</t>
    </rPh>
    <rPh sb="2" eb="4">
      <t>バンゴウ</t>
    </rPh>
    <phoneticPr fontId="3"/>
  </si>
  <si>
    <t>要求品名</t>
    <rPh sb="0" eb="2">
      <t>ヨウキュウ</t>
    </rPh>
    <rPh sb="2" eb="4">
      <t>ヒンメイ</t>
    </rPh>
    <phoneticPr fontId="3"/>
  </si>
  <si>
    <t>規格</t>
    <rPh sb="0" eb="2">
      <t>キカク</t>
    </rPh>
    <phoneticPr fontId="3"/>
  </si>
  <si>
    <t>同等品規格</t>
    <rPh sb="0" eb="3">
      <t>ドウトウヒン</t>
    </rPh>
    <rPh sb="3" eb="5">
      <t>キカク</t>
    </rPh>
    <phoneticPr fontId="3"/>
  </si>
  <si>
    <t>備考</t>
    <rPh sb="0" eb="2">
      <t>ビコウ</t>
    </rPh>
    <phoneticPr fontId="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</si>
  <si>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</si>
  <si>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</si>
  <si>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</si>
  <si>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</si>
  <si>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0" eb="2">
      <t>レイワ</t>
    </rPh>
    <rPh sb="5" eb="6">
      <t>ネン</t>
    </rPh>
    <rPh sb="9" eb="10">
      <t>ツキ</t>
    </rPh>
    <rPh sb="13" eb="14">
      <t>ヒ</t>
    </rPh>
    <phoneticPr fontId="3"/>
  </si>
  <si>
    <t>　殿</t>
    <rPh sb="1" eb="2">
      <t>ドノ</t>
    </rPh>
    <phoneticPr fontId="18"/>
  </si>
  <si>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</si>
  <si>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</si>
  <si>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t>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</si>
  <si>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</si>
  <si>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</si>
  <si>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</si>
  <si>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</si>
  <si>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調達要求番号</t>
    <rPh sb="0" eb="2">
      <t>チョウタツ</t>
    </rPh>
    <rPh sb="2" eb="4">
      <t>ヨウキュウ</t>
    </rPh>
    <rPh sb="4" eb="6">
      <t>バンゴウ</t>
    </rPh>
    <phoneticPr fontId="3"/>
  </si>
  <si>
    <t>　上記商品を同等品と審査した。</t>
    <rPh sb="1" eb="3">
      <t>ジョウキ</t>
    </rPh>
    <rPh sb="3" eb="5">
      <t>ショウヒン</t>
    </rPh>
    <rPh sb="6" eb="9">
      <t>ドウトウヒン</t>
    </rPh>
    <rPh sb="10" eb="12">
      <t>シンサ</t>
    </rPh>
    <phoneticPr fontId="3"/>
  </si>
  <si>
    <t>　上記商品を不許可と審査した。</t>
    <rPh sb="1" eb="3">
      <t>ジョウキ</t>
    </rPh>
    <rPh sb="3" eb="5">
      <t>ショウヒン</t>
    </rPh>
    <rPh sb="6" eb="7">
      <t>フ</t>
    </rPh>
    <rPh sb="7" eb="9">
      <t>キョカ</t>
    </rPh>
    <rPh sb="10" eb="12">
      <t>シンサ</t>
    </rPh>
    <phoneticPr fontId="3"/>
  </si>
  <si>
    <t>分任物品管理官</t>
    <rPh sb="0" eb="2">
      <t>ブンニン</t>
    </rPh>
    <rPh sb="2" eb="4">
      <t>ブッピン</t>
    </rPh>
    <rPh sb="4" eb="7">
      <t>カンリカン</t>
    </rPh>
    <phoneticPr fontId="3"/>
  </si>
  <si>
    <t>Ｏ　Ｃ　第２９０号</t>
  </si>
  <si>
    <t>車両法定点検等役務</t>
  </si>
  <si>
    <t>契約の相手方の工場</t>
  </si>
  <si>
    <t>BP-25D1-114426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</si>
</sst>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_);[Red]\(&quot;¥&quot;#,##0\)"/>
    <numFmt numFmtId="177" formatCode="#,##0_ "/>
    <numFmt numFmtId="178" formatCode="#,##0_);[Red]\(#,##0\)"/>
    <numFmt numFmtId="179" formatCode="[$-411]ggge&quot;年&quot;m&quot;月&quot;d&quot;日&quot;;@"/>
    <numFmt numFmtId="180" formatCode="&quot;第&quot;General&quot;号&quot;"/>
  </numFmts>
  <fonts count="19"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
      <sz val="14"/>
      <name val="ＭＳ Ｐ明朝"/>
      <family val="1"/>
      <charset val="128"/>
    </font>
    <font>
      <sz val="11"/>
      <color theme="1"/>
      <name val="ＭＳ Ｐゴシック"/>
      <family val="2"/>
      <scheme val="minor"/>
    </font>
    <font>
      <sz val="16"/>
      <color theme="1"/>
      <name val="ＭＳ Ｐ明朝"/>
      <family val="1"/>
      <charset val="128"/>
    </font>
    <font>
      <sz val="16"/>
      <name val="ＭＳ Ｐ明朝"/>
      <family val="1"/>
      <charset val="128"/>
    </font>
    <font>
      <sz val="6"/>
      <name val="ＭＳ Ｐゴシック"/>
      <family val="3"/>
      <charset val="128"/>
      <scheme val="minor"/>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6">
    <xf numFmtId="0" fontId="0" fillId="0" borderId="0"/>
    <xf numFmtId="38" fontId="1" fillId="0" borderId="0" applyFont="0" applyFill="0" applyBorder="0" applyAlignment="0" applyProtection="0"/>
    <xf numFmtId="0" fontId="1" fillId="0" borderId="0"/>
    <xf numFmtId="0" fontId="1" fillId="0" borderId="0">
      <alignment vertical="center"/>
    </xf>
    <xf numFmtId="0" fontId="1" fillId="0" borderId="0"/>
    <xf numFmtId="0" fontId="15" fillId="0" borderId="0"/>
  </cellStyleXfs>
  <cellXfs count="119">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0" fontId="10" fillId="0" borderId="0" xfId="0" applyFont="1" applyAlignment="1">
      <alignment vertical="center"/>
    </xf>
    <xf numFmtId="0" fontId="4" fillId="0" borderId="2" xfId="0" applyFont="1" applyBorder="1" applyAlignment="1">
      <alignment horizontal="right" vertical="center"/>
    </xf>
    <xf numFmtId="0" fontId="4" fillId="0" borderId="0" xfId="3" applyFont="1">
      <alignment vertical="center"/>
    </xf>
    <xf numFmtId="0" fontId="5" fillId="0" borderId="0" xfId="3" applyFont="1">
      <alignment vertical="center"/>
    </xf>
    <xf numFmtId="14" fontId="5" fillId="0" borderId="0" xfId="3" quotePrefix="1" applyNumberFormat="1" applyFont="1" applyAlignment="1">
      <alignment horizontal="right" vertical="center"/>
    </xf>
    <xf numFmtId="0" fontId="5" fillId="0" borderId="0" xfId="3" applyFont="1" applyAlignment="1">
      <alignment horizontal="left" vertical="center"/>
    </xf>
    <xf numFmtId="58" fontId="5" fillId="0" borderId="0" xfId="3" applyNumberFormat="1" applyFont="1">
      <alignment vertical="center"/>
    </xf>
    <xf numFmtId="0" fontId="5" fillId="0" borderId="0" xfId="3" applyFont="1" applyAlignment="1">
      <alignment horizontal="left" vertical="center" shrinkToFit="1"/>
    </xf>
    <xf numFmtId="0" fontId="10" fillId="0" borderId="0" xfId="3" applyFont="1">
      <alignment vertical="center"/>
    </xf>
    <xf numFmtId="180" fontId="14" fillId="0" borderId="0" xfId="4" applyNumberFormat="1" applyFont="1" applyAlignment="1">
      <alignment horizontal="left" vertical="center"/>
    </xf>
    <xf numFmtId="0" fontId="8" fillId="0" borderId="0" xfId="3" applyFont="1">
      <alignment vertical="center"/>
    </xf>
    <xf numFmtId="0" fontId="16" fillId="0" borderId="0" xfId="5" applyFont="1" applyAlignment="1">
      <alignment horizontal="right"/>
    </xf>
    <xf numFmtId="180" fontId="17" fillId="0" borderId="0" xfId="4" applyNumberFormat="1" applyFont="1" applyAlignment="1">
      <alignment horizontal="left" vertical="center"/>
    </xf>
    <xf numFmtId="0" fontId="4" fillId="0" borderId="2" xfId="3" applyFont="1" applyBorder="1" applyAlignment="1">
      <alignment horizontal="center" vertical="center" shrinkToFit="1"/>
    </xf>
    <xf numFmtId="0" fontId="4" fillId="0" borderId="2" xfId="3" applyFont="1" applyBorder="1" applyAlignment="1">
      <alignment horizontal="center" vertical="center"/>
    </xf>
    <xf numFmtId="0" fontId="4" fillId="0" borderId="11" xfId="3" applyFont="1" applyBorder="1" applyAlignment="1">
      <alignment horizontal="center" vertical="center"/>
    </xf>
    <xf numFmtId="56" fontId="5" fillId="0" borderId="2" xfId="3" applyNumberFormat="1" applyFont="1" applyBorder="1" applyAlignment="1">
      <alignment vertical="center" wrapText="1" shrinkToFit="1"/>
    </xf>
    <xf numFmtId="0" fontId="5" fillId="0" borderId="2" xfId="3" applyFont="1" applyBorder="1" applyAlignment="1">
      <alignment vertical="center" wrapText="1"/>
    </xf>
    <xf numFmtId="0" fontId="5" fillId="0" borderId="2" xfId="3" applyFont="1" applyBorder="1" applyAlignment="1">
      <alignment vertical="center" wrapText="1" shrinkToFit="1"/>
    </xf>
    <xf numFmtId="0" fontId="4" fillId="0" borderId="11" xfId="3" applyFont="1" applyBorder="1">
      <alignment vertical="center"/>
    </xf>
    <xf numFmtId="0" fontId="4" fillId="0" borderId="2" xfId="3" applyFont="1" applyBorder="1" applyAlignment="1">
      <alignment horizontal="left" vertical="center" wrapText="1"/>
    </xf>
    <xf numFmtId="0" fontId="4" fillId="0" borderId="2" xfId="3" applyFont="1" applyBorder="1" applyAlignment="1">
      <alignment vertical="center" wrapText="1"/>
    </xf>
    <xf numFmtId="56" fontId="4" fillId="0" borderId="2" xfId="3" applyNumberFormat="1" applyFont="1" applyBorder="1" applyAlignment="1">
      <alignment vertical="center" wrapText="1" shrinkToFit="1"/>
    </xf>
    <xf numFmtId="0" fontId="4" fillId="0" borderId="2" xfId="3" applyFont="1" applyBorder="1" applyAlignment="1">
      <alignment vertical="center" wrapText="1" shrinkToFit="1"/>
    </xf>
    <xf numFmtId="0" fontId="4" fillId="0" borderId="2" xfId="3" applyFont="1" applyBorder="1" applyAlignment="1">
      <alignment horizontal="left" vertical="center"/>
    </xf>
    <xf numFmtId="0" fontId="4" fillId="0" borderId="2" xfId="3" applyFont="1" applyBorder="1" applyAlignment="1">
      <alignment vertical="center" shrinkToFit="1"/>
    </xf>
    <xf numFmtId="0" fontId="4" fillId="0" borderId="2" xfId="3" applyFont="1" applyBorder="1">
      <alignment vertical="center"/>
    </xf>
    <xf numFmtId="0" fontId="5" fillId="0" borderId="12" xfId="3" applyFont="1" applyBorder="1">
      <alignment vertical="center"/>
    </xf>
    <xf numFmtId="0" fontId="4" fillId="0" borderId="0" xfId="3" applyFont="1" applyAlignment="1">
      <alignment horizontal="center" vertical="center"/>
    </xf>
    <xf numFmtId="0" fontId="5" fillId="0" borderId="2" xfId="3"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2" fillId="0" borderId="2" xfId="0" applyFont="1" applyBorder="1" applyAlignment="1">
      <alignment vertical="center" wrapText="1"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176" fontId="7" fillId="0" borderId="1" xfId="1" applyNumberFormat="1" applyFont="1" applyBorder="1" applyAlignment="1">
      <alignment horizontal="center" vertical="center"/>
    </xf>
    <xf numFmtId="0" fontId="10" fillId="0" borderId="1" xfId="0" applyFont="1" applyBorder="1" applyAlignment="1">
      <alignment horizontal="center" vertical="center"/>
    </xf>
    <xf numFmtId="0" fontId="5" fillId="0" borderId="4" xfId="0" applyFont="1" applyBorder="1" applyAlignment="1">
      <alignment horizontal="center" vertical="center" shrinkToFi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vertical="center" wrapText="1" shrinkToFit="1"/>
    </xf>
    <xf numFmtId="0" fontId="5" fillId="0" borderId="3" xfId="3" applyFont="1" applyBorder="1">
      <alignment vertical="center"/>
    </xf>
    <xf numFmtId="0" fontId="4" fillId="0" borderId="5" xfId="3" applyFont="1" applyBorder="1">
      <alignment vertical="center"/>
    </xf>
    <xf numFmtId="0" fontId="4" fillId="0" borderId="4" xfId="3" applyFont="1" applyBorder="1">
      <alignment vertical="center"/>
    </xf>
    <xf numFmtId="0" fontId="5" fillId="0" borderId="6" xfId="3" applyFont="1" applyBorder="1" applyAlignment="1">
      <alignment vertical="center" shrinkToFit="1"/>
    </xf>
    <xf numFmtId="0" fontId="4" fillId="0" borderId="9" xfId="3" applyFont="1" applyBorder="1" applyAlignment="1">
      <alignment vertical="center" shrinkToFit="1"/>
    </xf>
    <xf numFmtId="0" fontId="5" fillId="0" borderId="6" xfId="3" applyFont="1" applyBorder="1" applyAlignment="1">
      <alignment horizontal="center" vertical="center"/>
    </xf>
    <xf numFmtId="0" fontId="5" fillId="0" borderId="9" xfId="3" applyFont="1" applyBorder="1" applyAlignment="1">
      <alignment horizontal="center" vertical="center"/>
    </xf>
    <xf numFmtId="0" fontId="5" fillId="0" borderId="0" xfId="3" applyFont="1" applyAlignment="1">
      <alignment horizontal="left" vertical="center" shrinkToFit="1"/>
    </xf>
    <xf numFmtId="0" fontId="4" fillId="0" borderId="0" xfId="3" applyFont="1" applyAlignment="1">
      <alignment horizontal="left" vertical="center" shrinkToFi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5" xfId="3" applyFont="1" applyBorder="1" applyAlignment="1">
      <alignment horizontal="center" vertical="center"/>
    </xf>
    <xf numFmtId="0" fontId="8" fillId="0" borderId="0" xfId="3" applyFont="1" applyAlignment="1">
      <alignment horizontal="center" vertical="center"/>
    </xf>
    <xf numFmtId="0" fontId="5" fillId="0" borderId="0" xfId="3" applyFont="1" applyAlignment="1">
      <alignment horizontal="left" vertical="center"/>
    </xf>
    <xf numFmtId="0" fontId="4" fillId="0" borderId="0" xfId="3" applyFont="1" applyAlignment="1">
      <alignment horizontal="left" vertical="center"/>
    </xf>
    <xf numFmtId="0" fontId="10" fillId="0" borderId="0" xfId="3" applyFont="1" applyAlignment="1">
      <alignment horizontal="left" vertical="center" wrapText="1"/>
    </xf>
  </cellXfs>
  <cellStyles count="6">
    <cellStyle name="桁区切り 2 2" xfId="1" xr:uid="{D1605409-CFB1-413B-AF92-53D779288B31}"/>
    <cellStyle name="標準" xfId="0" builtinId="0"/>
    <cellStyle name="標準 24 2" xfId="5" xr:uid="{11371B08-5EA1-44DD-81FC-C6842E781584}"/>
    <cellStyle name="標準 26" xfId="3" xr:uid="{7C1F8996-C14E-4DA3-9FE9-75944501BC5C}"/>
    <cellStyle name="標準_2046" xfId="2" xr:uid="{20360784-F044-4887-A334-95E8AEE0A827}"/>
    <cellStyle name="標準_決定済通知書等" xfId="4" xr:uid="{423284F8-07D4-41EA-BE60-B041217F47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8AFAB-8F59-4FEF-8338-6213ED967644}">
  <sheetPr>
    <tabColor rgb="FFFFC000"/>
  </sheetPr>
  <dimension ref="A1:Q29"/>
  <sheetViews>
    <sheetView showZeros="0" tabSelected="1" view="pageBreakPreview" zoomScale="80" zoomScaleNormal="100" zoomScaleSheetLayoutView="80" workbookViewId="0">
      <selection activeCell="N16" sqref="N16"/>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00" t="s">
        <v>0</v>
      </c>
      <c r="B1" s="100"/>
      <c r="C1" s="100"/>
      <c r="D1" s="100"/>
      <c r="E1" s="100"/>
      <c r="F1" s="100"/>
      <c r="G1" s="100"/>
      <c r="H1" s="100"/>
      <c r="I1" s="100"/>
      <c r="J1" s="100"/>
      <c r="K1" s="100"/>
    </row>
    <row r="2" spans="1:17" ht="24" x14ac:dyDescent="0.15">
      <c r="A2" s="1"/>
      <c r="B2" s="1"/>
      <c r="C2" s="1"/>
      <c r="D2" s="1"/>
      <c r="E2" s="1"/>
      <c r="F2" s="1"/>
      <c r="G2" s="1"/>
      <c r="H2" s="1"/>
      <c r="I2" s="1"/>
      <c r="J2" s="1"/>
      <c r="K2" s="3" t="s">
        <v>61</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101" t="s">
        <v>4</v>
      </c>
      <c r="F7" s="101"/>
      <c r="L7" s="10"/>
    </row>
    <row r="8" spans="1:17" ht="18.75" customHeight="1" x14ac:dyDescent="0.15">
      <c r="E8" s="101" t="s">
        <v>5</v>
      </c>
      <c r="F8" s="101"/>
      <c r="G8" s="8"/>
      <c r="H8" s="8"/>
      <c r="I8" s="8"/>
      <c r="J8" s="8"/>
    </row>
    <row r="9" spans="1:17" ht="18.75" customHeight="1" x14ac:dyDescent="0.15">
      <c r="E9" s="101" t="s">
        <v>6</v>
      </c>
      <c r="F9" s="101"/>
      <c r="G9" s="8"/>
      <c r="H9" s="8"/>
      <c r="I9" s="8"/>
      <c r="J9" s="8"/>
      <c r="K9" s="10"/>
    </row>
    <row r="10" spans="1:17" ht="18.75" customHeight="1" x14ac:dyDescent="0.15">
      <c r="E10" s="101" t="s">
        <v>7</v>
      </c>
      <c r="F10" s="101"/>
      <c r="G10" s="8"/>
      <c r="H10" s="8"/>
      <c r="I10" s="8"/>
      <c r="J10" s="8"/>
      <c r="K10" s="10"/>
    </row>
    <row r="11" spans="1:17" ht="18.75" customHeight="1" x14ac:dyDescent="0.15">
      <c r="E11" s="101" t="s">
        <v>8</v>
      </c>
      <c r="F11" s="101"/>
      <c r="G11" s="11"/>
      <c r="H11" s="11"/>
      <c r="I11" s="11"/>
      <c r="J11" s="11"/>
      <c r="L11" s="10"/>
    </row>
    <row r="12" spans="1:17" ht="18.75" customHeight="1" x14ac:dyDescent="0.15">
      <c r="F12" s="9"/>
      <c r="G12" s="11"/>
      <c r="H12" s="11"/>
      <c r="I12" s="11"/>
      <c r="J12" s="11"/>
      <c r="L12" s="10"/>
    </row>
    <row r="13" spans="1:17" ht="27.75" customHeight="1" x14ac:dyDescent="0.15">
      <c r="E13" s="93" t="s">
        <v>9</v>
      </c>
      <c r="F13" s="93"/>
      <c r="G13" s="93"/>
      <c r="H13" s="93"/>
      <c r="I13" s="12"/>
      <c r="J13" s="13"/>
    </row>
    <row r="14" spans="1:17" ht="21" customHeight="1" x14ac:dyDescent="0.15">
      <c r="E14" s="14"/>
      <c r="F14" s="14"/>
      <c r="G14" s="14"/>
      <c r="H14" s="14"/>
    </row>
    <row r="15" spans="1:17" ht="17.25" x14ac:dyDescent="0.15">
      <c r="A15" s="94" t="s">
        <v>10</v>
      </c>
      <c r="B15" s="94"/>
      <c r="C15" s="94"/>
      <c r="D15" s="94"/>
      <c r="E15" s="94"/>
      <c r="F15" s="94"/>
      <c r="G15" s="94"/>
      <c r="H15" s="94"/>
      <c r="I15" s="94"/>
      <c r="J15" s="94"/>
      <c r="K15" s="94"/>
    </row>
    <row r="16" spans="1:17" s="20" customFormat="1" ht="45" customHeight="1" thickBot="1" x14ac:dyDescent="0.2">
      <c r="A16" s="15" t="s">
        <v>11</v>
      </c>
      <c r="B16" s="74" t="s">
        <v>12</v>
      </c>
      <c r="C16" s="95"/>
      <c r="D16" s="74" t="s">
        <v>13</v>
      </c>
      <c r="E16" s="75"/>
      <c r="F16" s="95"/>
      <c r="G16" s="16" t="s">
        <v>14</v>
      </c>
      <c r="H16" s="16" t="s">
        <v>15</v>
      </c>
      <c r="I16" s="17" t="s">
        <v>16</v>
      </c>
      <c r="J16" s="17" t="s">
        <v>17</v>
      </c>
      <c r="K16" s="16" t="s">
        <v>18</v>
      </c>
      <c r="L16" s="18"/>
      <c r="M16" s="18"/>
      <c r="N16" s="18"/>
      <c r="O16" s="18"/>
      <c r="P16" s="19"/>
      <c r="Q16" s="18"/>
    </row>
    <row r="17" spans="1:17" ht="45" customHeight="1" thickBot="1" x14ac:dyDescent="0.2">
      <c r="A17" s="21">
        <v>1</v>
      </c>
      <c r="B17" s="96" t="s">
        <v>62</v>
      </c>
      <c r="C17" s="96"/>
      <c r="D17" s="97" t="s">
        <v>19</v>
      </c>
      <c r="E17" s="98"/>
      <c r="F17" s="99"/>
      <c r="G17" s="22" t="s">
        <v>20</v>
      </c>
      <c r="H17" s="23">
        <v>1</v>
      </c>
      <c r="I17" s="24"/>
      <c r="J17" s="25"/>
      <c r="K17" s="26" t="s">
        <v>21</v>
      </c>
      <c r="L17" s="27"/>
      <c r="M17" s="28"/>
      <c r="N17" s="28"/>
      <c r="O17" s="28"/>
      <c r="P17" s="29"/>
      <c r="Q17" s="10"/>
    </row>
    <row r="18" spans="1:17" ht="45" customHeight="1" x14ac:dyDescent="0.15">
      <c r="A18" s="21">
        <v>2</v>
      </c>
      <c r="B18" s="86" t="s">
        <v>22</v>
      </c>
      <c r="C18" s="86"/>
      <c r="D18" s="87"/>
      <c r="E18" s="88"/>
      <c r="F18" s="89"/>
      <c r="G18" s="22"/>
      <c r="H18" s="23"/>
      <c r="I18" s="30"/>
      <c r="J18" s="31"/>
      <c r="K18" s="26"/>
      <c r="L18" s="28"/>
      <c r="M18" s="28"/>
      <c r="N18" s="28"/>
      <c r="O18" s="28"/>
      <c r="P18" s="29"/>
      <c r="Q18" s="10"/>
    </row>
    <row r="19" spans="1:17" ht="45" customHeight="1" x14ac:dyDescent="0.15">
      <c r="A19" s="21">
        <v>3</v>
      </c>
      <c r="B19" s="82"/>
      <c r="C19" s="82"/>
      <c r="D19" s="87"/>
      <c r="E19" s="88"/>
      <c r="F19" s="89"/>
      <c r="G19" s="22"/>
      <c r="H19" s="23"/>
      <c r="I19" s="32"/>
      <c r="J19" s="33"/>
      <c r="K19" s="26"/>
      <c r="L19" s="28"/>
      <c r="M19" s="28"/>
      <c r="N19" s="28"/>
      <c r="O19" s="28"/>
      <c r="P19" s="29"/>
      <c r="Q19" s="10"/>
    </row>
    <row r="20" spans="1:17" ht="45" customHeight="1" x14ac:dyDescent="0.15">
      <c r="A20" s="21">
        <v>4</v>
      </c>
      <c r="B20" s="82"/>
      <c r="C20" s="82"/>
      <c r="D20" s="90"/>
      <c r="E20" s="91"/>
      <c r="F20" s="92"/>
      <c r="G20" s="22"/>
      <c r="H20" s="23"/>
      <c r="I20" s="32"/>
      <c r="J20" s="33"/>
      <c r="K20" s="26"/>
      <c r="L20" s="28"/>
      <c r="M20" s="28"/>
      <c r="N20" s="28"/>
      <c r="O20" s="28"/>
      <c r="P20" s="29"/>
      <c r="Q20" s="10"/>
    </row>
    <row r="21" spans="1:17" ht="45" customHeight="1" x14ac:dyDescent="0.15">
      <c r="A21" s="21">
        <v>5</v>
      </c>
      <c r="B21" s="82"/>
      <c r="C21" s="82"/>
      <c r="D21" s="83"/>
      <c r="E21" s="84"/>
      <c r="F21" s="85"/>
      <c r="G21" s="22"/>
      <c r="H21" s="23"/>
      <c r="I21" s="32"/>
      <c r="J21" s="33"/>
      <c r="K21" s="26"/>
      <c r="L21" s="28"/>
      <c r="M21" s="28"/>
      <c r="N21" s="28"/>
      <c r="O21" s="28"/>
      <c r="P21" s="29"/>
      <c r="Q21" s="10"/>
    </row>
    <row r="22" spans="1:17" ht="45" customHeight="1" x14ac:dyDescent="0.15">
      <c r="A22" s="21">
        <v>6</v>
      </c>
      <c r="B22" s="82"/>
      <c r="C22" s="82"/>
      <c r="D22" s="83"/>
      <c r="E22" s="84"/>
      <c r="F22" s="85"/>
      <c r="G22" s="22"/>
      <c r="H22" s="23"/>
      <c r="I22" s="32"/>
      <c r="J22" s="33"/>
      <c r="K22" s="26"/>
      <c r="L22" s="28"/>
      <c r="M22" s="28"/>
      <c r="N22" s="28"/>
      <c r="O22" s="28"/>
      <c r="P22" s="29"/>
      <c r="Q22" s="10"/>
    </row>
    <row r="23" spans="1:17" ht="45" customHeight="1" thickBot="1" x14ac:dyDescent="0.2">
      <c r="A23" s="21">
        <v>7</v>
      </c>
      <c r="B23" s="82"/>
      <c r="C23" s="82"/>
      <c r="D23" s="83"/>
      <c r="E23" s="84"/>
      <c r="F23" s="85"/>
      <c r="G23" s="22"/>
      <c r="H23" s="23"/>
      <c r="I23" s="34"/>
      <c r="J23" s="35"/>
      <c r="K23" s="26"/>
      <c r="L23" s="28"/>
      <c r="M23" s="28"/>
      <c r="N23" s="28"/>
      <c r="O23" s="28"/>
      <c r="P23" s="29"/>
      <c r="Q23" s="10"/>
    </row>
    <row r="24" spans="1:17" ht="45" customHeight="1" thickBot="1" x14ac:dyDescent="0.2">
      <c r="A24" s="71" t="s">
        <v>23</v>
      </c>
      <c r="B24" s="72"/>
      <c r="C24" s="73"/>
      <c r="D24" s="71"/>
      <c r="E24" s="72"/>
      <c r="F24" s="73"/>
      <c r="G24" s="36"/>
      <c r="H24" s="37"/>
      <c r="I24" s="38"/>
      <c r="J24" s="39">
        <f>SUM(J17:J23)</f>
        <v>0</v>
      </c>
      <c r="K24" s="40"/>
    </row>
    <row r="25" spans="1:17" ht="45" customHeight="1" x14ac:dyDescent="0.15">
      <c r="A25" s="74" t="s">
        <v>24</v>
      </c>
      <c r="B25" s="75"/>
      <c r="C25" s="76">
        <v>46374</v>
      </c>
      <c r="D25" s="77"/>
      <c r="E25" s="77"/>
      <c r="F25" s="78" t="s">
        <v>25</v>
      </c>
      <c r="G25" s="78"/>
      <c r="H25" s="78"/>
      <c r="I25" s="79" t="s">
        <v>63</v>
      </c>
      <c r="J25" s="80"/>
      <c r="K25" s="81"/>
    </row>
    <row r="26" spans="1:17" ht="21.75" customHeight="1" x14ac:dyDescent="0.15">
      <c r="B26" s="41" t="s">
        <v>26</v>
      </c>
      <c r="C26" s="41"/>
      <c r="D26" s="41"/>
      <c r="E26" s="41"/>
      <c r="F26" s="41"/>
      <c r="G26" s="41"/>
      <c r="H26" s="41"/>
      <c r="I26" s="41"/>
      <c r="J26" s="41"/>
    </row>
    <row r="27" spans="1:17" ht="21.75" customHeight="1" x14ac:dyDescent="0.15">
      <c r="B27" s="41" t="s">
        <v>27</v>
      </c>
      <c r="C27" s="41"/>
      <c r="D27" s="41"/>
      <c r="E27" s="41"/>
      <c r="F27" s="41"/>
      <c r="G27" s="41"/>
      <c r="H27" s="41"/>
      <c r="I27" s="41"/>
      <c r="J27" s="41"/>
    </row>
    <row r="29" spans="1:17" ht="17.25" x14ac:dyDescent="0.15">
      <c r="B29" s="41"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63502663-7486-4540-95D1-6A522A1D65E8}"/>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EDB6-253C-4D3D-858F-A7E618CE7DEF}">
  <sheetPr>
    <tabColor rgb="FFFFC000"/>
  </sheetPr>
  <dimension ref="A1:Q29"/>
  <sheetViews>
    <sheetView showZeros="0" view="pageBreakPreview" zoomScale="80" zoomScaleNormal="100" zoomScaleSheetLayoutView="80" workbookViewId="0">
      <selection activeCell="N19" sqref="N19"/>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00" t="s">
        <v>29</v>
      </c>
      <c r="B1" s="100"/>
      <c r="C1" s="100"/>
      <c r="D1" s="100"/>
      <c r="E1" s="100"/>
      <c r="F1" s="100"/>
      <c r="G1" s="100"/>
      <c r="H1" s="100"/>
      <c r="I1" s="100"/>
      <c r="J1" s="100"/>
      <c r="K1" s="100"/>
    </row>
    <row r="2" spans="1:17" ht="24" x14ac:dyDescent="0.15">
      <c r="A2" s="1"/>
      <c r="B2" s="1"/>
      <c r="C2" s="1"/>
      <c r="D2" s="1"/>
      <c r="E2" s="1"/>
      <c r="F2" s="1"/>
      <c r="G2" s="1"/>
      <c r="H2" s="1"/>
      <c r="I2" s="1"/>
      <c r="J2" s="1"/>
      <c r="K2" s="3" t="str">
        <f>見積書!K2</f>
        <v>Ｏ　Ｃ　第２９０号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101" t="s">
        <v>4</v>
      </c>
      <c r="F7" s="101"/>
      <c r="L7" s="10"/>
    </row>
    <row r="8" spans="1:17" ht="18.75" customHeight="1" x14ac:dyDescent="0.15">
      <c r="E8" s="101" t="s">
        <v>5</v>
      </c>
      <c r="F8" s="101"/>
      <c r="G8" s="8"/>
      <c r="H8" s="8"/>
      <c r="I8" s="8"/>
      <c r="J8" s="8"/>
    </row>
    <row r="9" spans="1:17" ht="18.75" customHeight="1" x14ac:dyDescent="0.15">
      <c r="E9" s="101" t="s">
        <v>6</v>
      </c>
      <c r="F9" s="101"/>
      <c r="G9" s="8"/>
      <c r="H9" s="8"/>
      <c r="I9" s="8"/>
      <c r="J9" s="8"/>
      <c r="K9" s="10"/>
    </row>
    <row r="10" spans="1:17" ht="18.75" customHeight="1" x14ac:dyDescent="0.15">
      <c r="E10" s="101" t="s">
        <v>7</v>
      </c>
      <c r="F10" s="101"/>
      <c r="G10" s="8"/>
      <c r="H10" s="8"/>
      <c r="I10" s="8"/>
      <c r="J10" s="8"/>
      <c r="K10" s="10"/>
    </row>
    <row r="11" spans="1:17" ht="18.75" customHeight="1" x14ac:dyDescent="0.15">
      <c r="E11" s="101" t="s">
        <v>8</v>
      </c>
      <c r="F11" s="101"/>
      <c r="G11" s="11"/>
      <c r="H11" s="11"/>
      <c r="I11" s="11"/>
      <c r="J11" s="11"/>
      <c r="L11" s="10"/>
    </row>
    <row r="12" spans="1:17" ht="18.75" customHeight="1" x14ac:dyDescent="0.15">
      <c r="F12" s="9"/>
      <c r="G12" s="11"/>
      <c r="H12" s="11"/>
      <c r="I12" s="11"/>
      <c r="J12" s="11"/>
      <c r="L12" s="10"/>
    </row>
    <row r="13" spans="1:17" ht="27.75" customHeight="1" x14ac:dyDescent="0.15">
      <c r="E13" s="93" t="s">
        <v>9</v>
      </c>
      <c r="F13" s="93"/>
      <c r="G13" s="93"/>
      <c r="H13" s="93"/>
      <c r="I13" s="12"/>
      <c r="J13" s="13"/>
    </row>
    <row r="14" spans="1:17" ht="21" customHeight="1" x14ac:dyDescent="0.15">
      <c r="E14" s="14"/>
      <c r="F14" s="14"/>
      <c r="G14" s="14"/>
      <c r="H14" s="14"/>
    </row>
    <row r="15" spans="1:17" ht="17.25" x14ac:dyDescent="0.15">
      <c r="A15" s="94" t="s">
        <v>10</v>
      </c>
      <c r="B15" s="94"/>
      <c r="C15" s="94"/>
      <c r="D15" s="94"/>
      <c r="E15" s="94"/>
      <c r="F15" s="94"/>
      <c r="G15" s="94"/>
      <c r="H15" s="94"/>
      <c r="I15" s="94"/>
      <c r="J15" s="94"/>
      <c r="K15" s="94"/>
    </row>
    <row r="16" spans="1:17" s="20" customFormat="1" ht="45" customHeight="1" thickBot="1" x14ac:dyDescent="0.2">
      <c r="A16" s="15" t="s">
        <v>11</v>
      </c>
      <c r="B16" s="74" t="s">
        <v>12</v>
      </c>
      <c r="C16" s="95"/>
      <c r="D16" s="74" t="s">
        <v>13</v>
      </c>
      <c r="E16" s="75"/>
      <c r="F16" s="95"/>
      <c r="G16" s="16" t="s">
        <v>14</v>
      </c>
      <c r="H16" s="16" t="s">
        <v>15</v>
      </c>
      <c r="I16" s="17" t="s">
        <v>16</v>
      </c>
      <c r="J16" s="17" t="s">
        <v>17</v>
      </c>
      <c r="K16" s="16" t="s">
        <v>18</v>
      </c>
      <c r="L16" s="18"/>
      <c r="M16" s="18"/>
      <c r="N16" s="18"/>
      <c r="O16" s="18"/>
      <c r="P16" s="19"/>
      <c r="Q16" s="18"/>
    </row>
    <row r="17" spans="1:17" ht="45" customHeight="1" thickBot="1" x14ac:dyDescent="0.2">
      <c r="A17" s="21">
        <v>1</v>
      </c>
      <c r="B17" s="86" t="str">
        <f>見積書!B17</f>
        <v>車両法定点検等役務</v>
      </c>
      <c r="C17" s="86"/>
      <c r="D17" s="97" t="str">
        <f>見積書!D17</f>
        <v>仕様書のとおり(DIH-LS-23082)</v>
      </c>
      <c r="E17" s="98"/>
      <c r="F17" s="99"/>
      <c r="G17" s="22" t="str">
        <f>見積書!G17</f>
        <v>式</v>
      </c>
      <c r="H17" s="23">
        <f>見積書!H17</f>
        <v>1</v>
      </c>
      <c r="I17" s="39"/>
      <c r="J17" s="25">
        <f t="shared" ref="J17:J23" si="0">H17*I17</f>
        <v>0</v>
      </c>
      <c r="K17" s="26" t="str">
        <f>見積書!K17</f>
        <v>調達要求番号：BP-25D1-114426</v>
      </c>
      <c r="L17" s="27"/>
      <c r="M17" s="28"/>
      <c r="N17" s="28"/>
      <c r="O17" s="28"/>
      <c r="P17" s="29"/>
      <c r="Q17" s="10"/>
    </row>
    <row r="18" spans="1:17" ht="45" customHeight="1" x14ac:dyDescent="0.15">
      <c r="A18" s="21">
        <v>2</v>
      </c>
      <c r="B18" s="86" t="str">
        <f>見積書!B18</f>
        <v>以下余白</v>
      </c>
      <c r="C18" s="86"/>
      <c r="D18" s="87">
        <f>見積書!D18</f>
        <v>0</v>
      </c>
      <c r="E18" s="88"/>
      <c r="F18" s="89"/>
      <c r="G18" s="22">
        <f>見積書!G18</f>
        <v>0</v>
      </c>
      <c r="H18" s="23">
        <f>見積書!H18</f>
        <v>0</v>
      </c>
      <c r="I18" s="30"/>
      <c r="J18" s="31">
        <f t="shared" si="0"/>
        <v>0</v>
      </c>
      <c r="K18" s="26">
        <f>見積書!K18</f>
        <v>0</v>
      </c>
      <c r="L18" s="28"/>
      <c r="M18" s="28"/>
      <c r="N18" s="28"/>
      <c r="O18" s="28"/>
      <c r="P18" s="29"/>
      <c r="Q18" s="10"/>
    </row>
    <row r="19" spans="1:17" ht="45" customHeight="1" x14ac:dyDescent="0.15">
      <c r="A19" s="21">
        <v>3</v>
      </c>
      <c r="B19" s="82">
        <f>見積書!B19</f>
        <v>0</v>
      </c>
      <c r="C19" s="82"/>
      <c r="D19" s="87">
        <f>見積書!D19</f>
        <v>0</v>
      </c>
      <c r="E19" s="88"/>
      <c r="F19" s="89"/>
      <c r="G19" s="22">
        <f>見積書!G19</f>
        <v>0</v>
      </c>
      <c r="H19" s="23">
        <f>見積書!H19</f>
        <v>0</v>
      </c>
      <c r="I19" s="32"/>
      <c r="J19" s="33">
        <f t="shared" si="0"/>
        <v>0</v>
      </c>
      <c r="K19" s="26">
        <f>見積書!K19</f>
        <v>0</v>
      </c>
      <c r="L19" s="28"/>
      <c r="M19" s="28"/>
      <c r="N19" s="28"/>
      <c r="O19" s="28"/>
      <c r="P19" s="29"/>
      <c r="Q19" s="10"/>
    </row>
    <row r="20" spans="1:17" ht="45" customHeight="1" x14ac:dyDescent="0.15">
      <c r="A20" s="21">
        <v>4</v>
      </c>
      <c r="B20" s="82">
        <f>見積書!B20</f>
        <v>0</v>
      </c>
      <c r="C20" s="82"/>
      <c r="D20" s="90">
        <f>見積書!D20</f>
        <v>0</v>
      </c>
      <c r="E20" s="91"/>
      <c r="F20" s="92"/>
      <c r="G20" s="22">
        <f>見積書!G20</f>
        <v>0</v>
      </c>
      <c r="H20" s="23">
        <f>見積書!H20</f>
        <v>0</v>
      </c>
      <c r="I20" s="32"/>
      <c r="J20" s="33">
        <f t="shared" si="0"/>
        <v>0</v>
      </c>
      <c r="K20" s="26">
        <f>見積書!K20</f>
        <v>0</v>
      </c>
      <c r="L20" s="28"/>
      <c r="M20" s="28"/>
      <c r="N20" s="28"/>
      <c r="O20" s="28"/>
      <c r="P20" s="29"/>
      <c r="Q20" s="10"/>
    </row>
    <row r="21" spans="1:17" ht="45" customHeight="1" x14ac:dyDescent="0.15">
      <c r="A21" s="21">
        <v>5</v>
      </c>
      <c r="B21" s="82">
        <f>見積書!B21</f>
        <v>0</v>
      </c>
      <c r="C21" s="82"/>
      <c r="D21" s="83">
        <f>見積書!D21</f>
        <v>0</v>
      </c>
      <c r="E21" s="84"/>
      <c r="F21" s="85"/>
      <c r="G21" s="22">
        <f>見積書!G21</f>
        <v>0</v>
      </c>
      <c r="H21" s="23">
        <f>見積書!H21</f>
        <v>0</v>
      </c>
      <c r="I21" s="32"/>
      <c r="J21" s="33">
        <f t="shared" si="0"/>
        <v>0</v>
      </c>
      <c r="K21" s="26">
        <f>見積書!K21</f>
        <v>0</v>
      </c>
      <c r="L21" s="28"/>
      <c r="M21" s="28"/>
      <c r="N21" s="28"/>
      <c r="O21" s="28"/>
      <c r="P21" s="29"/>
      <c r="Q21" s="10"/>
    </row>
    <row r="22" spans="1:17" ht="45" customHeight="1" x14ac:dyDescent="0.15">
      <c r="A22" s="21">
        <v>6</v>
      </c>
      <c r="B22" s="82">
        <f>見積書!B22</f>
        <v>0</v>
      </c>
      <c r="C22" s="82"/>
      <c r="D22" s="83">
        <f>見積書!D22</f>
        <v>0</v>
      </c>
      <c r="E22" s="84"/>
      <c r="F22" s="85"/>
      <c r="G22" s="22">
        <f>見積書!G22</f>
        <v>0</v>
      </c>
      <c r="H22" s="23">
        <f>見積書!H22</f>
        <v>0</v>
      </c>
      <c r="I22" s="32"/>
      <c r="J22" s="33">
        <f t="shared" si="0"/>
        <v>0</v>
      </c>
      <c r="K22" s="26">
        <f>見積書!K22</f>
        <v>0</v>
      </c>
      <c r="L22" s="28"/>
      <c r="M22" s="28"/>
      <c r="N22" s="28"/>
      <c r="O22" s="28"/>
      <c r="P22" s="29"/>
      <c r="Q22" s="10"/>
    </row>
    <row r="23" spans="1:17" ht="45" customHeight="1" thickBot="1" x14ac:dyDescent="0.2">
      <c r="A23" s="21">
        <v>7</v>
      </c>
      <c r="B23" s="82">
        <f>見積書!B23</f>
        <v>0</v>
      </c>
      <c r="C23" s="82"/>
      <c r="D23" s="83">
        <f>見積書!D23</f>
        <v>0</v>
      </c>
      <c r="E23" s="84"/>
      <c r="F23" s="85"/>
      <c r="G23" s="22">
        <f>見積書!G23</f>
        <v>0</v>
      </c>
      <c r="H23" s="23">
        <f>見積書!H23</f>
        <v>0</v>
      </c>
      <c r="I23" s="32"/>
      <c r="J23" s="35">
        <f t="shared" si="0"/>
        <v>0</v>
      </c>
      <c r="K23" s="26">
        <f>見積書!K23</f>
        <v>0</v>
      </c>
      <c r="L23" s="28"/>
      <c r="M23" s="28"/>
      <c r="N23" s="28"/>
      <c r="O23" s="28"/>
      <c r="P23" s="29"/>
      <c r="Q23" s="10"/>
    </row>
    <row r="24" spans="1:17" ht="45" customHeight="1" thickBot="1" x14ac:dyDescent="0.2">
      <c r="A24" s="71" t="s">
        <v>23</v>
      </c>
      <c r="B24" s="72"/>
      <c r="C24" s="73"/>
      <c r="D24" s="71"/>
      <c r="E24" s="72"/>
      <c r="F24" s="73"/>
      <c r="G24" s="36"/>
      <c r="H24" s="42"/>
      <c r="I24" s="38"/>
      <c r="J24" s="39">
        <f>SUM(J17:J23)</f>
        <v>0</v>
      </c>
      <c r="K24" s="40"/>
    </row>
    <row r="25" spans="1:17" ht="45" customHeight="1" x14ac:dyDescent="0.15">
      <c r="A25" s="74" t="s">
        <v>24</v>
      </c>
      <c r="B25" s="75"/>
      <c r="C25" s="76">
        <f>見積書!C25</f>
        <v>46374</v>
      </c>
      <c r="D25" s="77"/>
      <c r="E25" s="77"/>
      <c r="F25" s="78" t="s">
        <v>25</v>
      </c>
      <c r="G25" s="78"/>
      <c r="H25" s="78"/>
      <c r="I25" s="102" t="str">
        <f>見積書!I25</f>
        <v>契約の相手方の工場</v>
      </c>
      <c r="J25" s="80"/>
      <c r="K25" s="81"/>
    </row>
    <row r="26" spans="1:17" ht="21.75" customHeight="1" x14ac:dyDescent="0.15">
      <c r="B26" s="41" t="s">
        <v>26</v>
      </c>
      <c r="C26" s="41"/>
      <c r="D26" s="41"/>
      <c r="E26" s="41"/>
      <c r="F26" s="41"/>
      <c r="G26" s="41"/>
      <c r="H26" s="41"/>
      <c r="I26" s="41"/>
      <c r="J26" s="41"/>
    </row>
    <row r="27" spans="1:17" ht="21.75" customHeight="1" x14ac:dyDescent="0.15">
      <c r="B27" s="41" t="s">
        <v>27</v>
      </c>
      <c r="C27" s="41"/>
      <c r="D27" s="41"/>
      <c r="E27" s="41"/>
      <c r="F27" s="41"/>
      <c r="G27" s="41"/>
      <c r="H27" s="41"/>
      <c r="I27" s="41"/>
      <c r="J27" s="41"/>
    </row>
    <row r="29" spans="1:17" ht="17.25" x14ac:dyDescent="0.15">
      <c r="B29" s="41"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EA57C736-4DD1-4DCC-BA60-D5426438F977}"/>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D2D34-FDF4-4980-82E1-56CB00832166}">
  <sheetPr>
    <tabColor rgb="FFFFC000"/>
    <pageSetUpPr fitToPage="1"/>
  </sheetPr>
  <dimension ref="A1:I51"/>
  <sheetViews>
    <sheetView showZeros="0" view="pageBreakPreview" zoomScale="70" zoomScaleNormal="100" zoomScaleSheetLayoutView="70" workbookViewId="0">
      <selection activeCell="N19" sqref="N19"/>
    </sheetView>
  </sheetViews>
  <sheetFormatPr defaultColWidth="9" defaultRowHeight="14.25" x14ac:dyDescent="0.15"/>
  <cols>
    <col min="1" max="1" width="4" style="44" customWidth="1"/>
    <col min="2" max="2" width="3.875" style="44" customWidth="1"/>
    <col min="3" max="3" width="11.625" style="44" customWidth="1"/>
    <col min="4" max="4" width="17.625" style="44" customWidth="1"/>
    <col min="5" max="5" width="18.25" style="44" customWidth="1"/>
    <col min="6" max="6" width="2.125" style="44" customWidth="1"/>
    <col min="7" max="7" width="18.875" style="44" customWidth="1"/>
    <col min="8" max="8" width="14.75" style="44" customWidth="1"/>
    <col min="9" max="16384" width="9" style="43"/>
  </cols>
  <sheetData>
    <row r="1" spans="1:9" ht="18.75" x14ac:dyDescent="0.15">
      <c r="A1" s="115" t="s">
        <v>30</v>
      </c>
      <c r="B1" s="115"/>
      <c r="C1" s="115"/>
      <c r="D1" s="115"/>
      <c r="E1" s="115"/>
      <c r="F1" s="115"/>
      <c r="G1" s="115"/>
      <c r="H1" s="115"/>
    </row>
    <row r="3" spans="1:9" x14ac:dyDescent="0.15">
      <c r="H3" s="45" t="s">
        <v>31</v>
      </c>
    </row>
    <row r="4" spans="1:9" x14ac:dyDescent="0.15">
      <c r="B4" s="44" t="s">
        <v>32</v>
      </c>
      <c r="H4" s="45"/>
    </row>
    <row r="5" spans="1:9" x14ac:dyDescent="0.15">
      <c r="B5" s="116" t="s">
        <v>33</v>
      </c>
      <c r="C5" s="117"/>
      <c r="D5" s="117"/>
    </row>
    <row r="6" spans="1:9" x14ac:dyDescent="0.15">
      <c r="F6" s="47"/>
      <c r="H6" s="45"/>
    </row>
    <row r="7" spans="1:9" x14ac:dyDescent="0.15">
      <c r="E7" s="46" t="s">
        <v>34</v>
      </c>
      <c r="G7" s="46"/>
      <c r="H7" s="48"/>
    </row>
    <row r="8" spans="1:9" x14ac:dyDescent="0.15">
      <c r="E8" s="46" t="s">
        <v>35</v>
      </c>
      <c r="G8" s="46"/>
    </row>
    <row r="9" spans="1:9" x14ac:dyDescent="0.15">
      <c r="E9" s="46"/>
      <c r="G9" s="46"/>
    </row>
    <row r="11" spans="1:9" x14ac:dyDescent="0.15">
      <c r="B11" s="44" t="s">
        <v>36</v>
      </c>
    </row>
    <row r="12" spans="1:9" ht="17.25" x14ac:dyDescent="0.15">
      <c r="B12" s="49" t="s">
        <v>61</v>
      </c>
      <c r="C12" s="49"/>
      <c r="D12" s="50"/>
    </row>
    <row r="13" spans="1:9" s="51" customFormat="1" ht="18.75" x14ac:dyDescent="0.2">
      <c r="B13" s="49" t="s">
        <v>37</v>
      </c>
      <c r="C13" s="49"/>
      <c r="D13" s="49" t="s">
        <v>62</v>
      </c>
      <c r="G13" s="52"/>
      <c r="H13" s="53"/>
    </row>
    <row r="14" spans="1:9" ht="18.75" customHeight="1" x14ac:dyDescent="0.15">
      <c r="B14" s="49" t="s">
        <v>38</v>
      </c>
      <c r="D14" s="118" t="str">
        <f>見積書!D17</f>
        <v>仕様書のとおり(DIH-LS-23082)</v>
      </c>
      <c r="E14" s="118"/>
      <c r="F14" s="118"/>
      <c r="G14" s="118"/>
      <c r="I14" s="49"/>
    </row>
    <row r="15" spans="1:9" ht="27.75" customHeight="1" x14ac:dyDescent="0.15">
      <c r="B15" s="54"/>
      <c r="C15" s="55" t="s">
        <v>39</v>
      </c>
      <c r="D15" s="55" t="s">
        <v>40</v>
      </c>
      <c r="E15" s="55" t="s">
        <v>41</v>
      </c>
      <c r="F15" s="56"/>
      <c r="G15" s="55" t="s">
        <v>42</v>
      </c>
      <c r="H15" s="55" t="s">
        <v>43</v>
      </c>
    </row>
    <row r="16" spans="1:9" ht="33" customHeight="1" x14ac:dyDescent="0.15">
      <c r="B16" s="54">
        <v>1</v>
      </c>
      <c r="C16" s="57"/>
      <c r="D16" s="58"/>
      <c r="E16" s="59"/>
      <c r="F16" s="60"/>
      <c r="G16" s="61"/>
      <c r="H16" s="62"/>
    </row>
    <row r="17" spans="1:8" ht="33" customHeight="1" x14ac:dyDescent="0.15">
      <c r="B17" s="54">
        <v>2</v>
      </c>
      <c r="C17" s="63"/>
      <c r="D17" s="62"/>
      <c r="E17" s="64"/>
      <c r="F17" s="60"/>
      <c r="G17" s="65"/>
      <c r="H17" s="62"/>
    </row>
    <row r="18" spans="1:8" ht="33" customHeight="1" x14ac:dyDescent="0.15">
      <c r="B18" s="54">
        <v>3</v>
      </c>
      <c r="C18" s="63"/>
      <c r="D18" s="62"/>
      <c r="E18" s="64"/>
      <c r="F18" s="60"/>
      <c r="G18" s="65"/>
      <c r="H18" s="62"/>
    </row>
    <row r="19" spans="1:8" ht="33" customHeight="1" x14ac:dyDescent="0.15">
      <c r="B19" s="54">
        <v>4</v>
      </c>
      <c r="C19" s="63"/>
      <c r="D19" s="62"/>
      <c r="E19" s="64"/>
      <c r="F19" s="60"/>
      <c r="G19" s="65"/>
      <c r="H19" s="62"/>
    </row>
    <row r="20" spans="1:8" ht="33" customHeight="1" x14ac:dyDescent="0.15">
      <c r="B20" s="54">
        <v>5</v>
      </c>
      <c r="C20" s="66"/>
      <c r="D20" s="67"/>
      <c r="E20" s="66"/>
      <c r="F20" s="60"/>
      <c r="G20" s="55"/>
      <c r="H20" s="62"/>
    </row>
    <row r="21" spans="1:8" ht="17.25" customHeight="1" x14ac:dyDescent="0.15">
      <c r="C21" s="44" t="s">
        <v>44</v>
      </c>
      <c r="D21" s="43"/>
      <c r="E21" s="43"/>
      <c r="F21" s="43"/>
      <c r="G21" s="43"/>
      <c r="H21" s="43"/>
    </row>
    <row r="22" spans="1:8" ht="17.25" customHeight="1" x14ac:dyDescent="0.15">
      <c r="C22" s="44" t="s">
        <v>45</v>
      </c>
      <c r="D22" s="43"/>
      <c r="E22" s="43"/>
      <c r="F22" s="43"/>
      <c r="G22" s="43"/>
      <c r="H22" s="43"/>
    </row>
    <row r="23" spans="1:8" ht="17.25" customHeight="1" x14ac:dyDescent="0.15">
      <c r="C23" s="44" t="s">
        <v>46</v>
      </c>
    </row>
    <row r="24" spans="1:8" ht="15" thickBot="1" x14ac:dyDescent="0.2">
      <c r="A24" s="68"/>
      <c r="B24" s="68"/>
      <c r="C24" s="68"/>
      <c r="D24" s="68"/>
      <c r="E24" s="68"/>
      <c r="F24" s="68"/>
      <c r="G24" s="68"/>
      <c r="H24" s="68"/>
    </row>
    <row r="25" spans="1:8" ht="5.25" customHeight="1" x14ac:dyDescent="0.15"/>
    <row r="26" spans="1:8" ht="18.75" x14ac:dyDescent="0.15">
      <c r="A26" s="115" t="s">
        <v>47</v>
      </c>
      <c r="B26" s="115"/>
      <c r="C26" s="115"/>
      <c r="D26" s="115"/>
      <c r="E26" s="115"/>
      <c r="F26" s="115"/>
      <c r="G26" s="115"/>
      <c r="H26" s="115"/>
    </row>
    <row r="28" spans="1:8" x14ac:dyDescent="0.15">
      <c r="F28" s="44" t="s">
        <v>48</v>
      </c>
    </row>
    <row r="30" spans="1:8" x14ac:dyDescent="0.15">
      <c r="B30" s="110">
        <f>G8</f>
        <v>0</v>
      </c>
      <c r="C30" s="111"/>
      <c r="D30" s="111"/>
      <c r="E30" s="44" t="s">
        <v>49</v>
      </c>
    </row>
    <row r="31" spans="1:8" x14ac:dyDescent="0.15">
      <c r="B31" s="110">
        <f t="shared" ref="B31:B32" si="0">G9</f>
        <v>0</v>
      </c>
      <c r="C31" s="111"/>
      <c r="D31" s="111"/>
      <c r="F31" s="46" t="s">
        <v>50</v>
      </c>
    </row>
    <row r="32" spans="1:8" x14ac:dyDescent="0.15">
      <c r="B32" s="110">
        <f t="shared" si="0"/>
        <v>0</v>
      </c>
      <c r="C32" s="111"/>
      <c r="D32" s="111"/>
      <c r="F32" s="46" t="s">
        <v>2</v>
      </c>
    </row>
    <row r="34" spans="1:9" x14ac:dyDescent="0.15">
      <c r="C34" s="44" t="s">
        <v>51</v>
      </c>
    </row>
    <row r="36" spans="1:9" ht="21" customHeight="1" x14ac:dyDescent="0.15">
      <c r="B36" s="54" t="s">
        <v>52</v>
      </c>
      <c r="C36" s="112" t="s">
        <v>53</v>
      </c>
      <c r="D36" s="113"/>
      <c r="E36" s="112" t="s">
        <v>54</v>
      </c>
      <c r="F36" s="114"/>
      <c r="G36" s="114"/>
      <c r="H36" s="113"/>
      <c r="I36" s="69"/>
    </row>
    <row r="37" spans="1:9" ht="21.75" customHeight="1" x14ac:dyDescent="0.15">
      <c r="B37" s="70">
        <v>1</v>
      </c>
      <c r="C37" s="70" t="s">
        <v>55</v>
      </c>
      <c r="D37" s="70" t="s">
        <v>56</v>
      </c>
      <c r="E37" s="103"/>
      <c r="F37" s="104"/>
      <c r="G37" s="104"/>
      <c r="H37" s="105"/>
    </row>
    <row r="38" spans="1:9" ht="21.75" customHeight="1" x14ac:dyDescent="0.15">
      <c r="B38" s="70">
        <v>2</v>
      </c>
      <c r="C38" s="70" t="s">
        <v>55</v>
      </c>
      <c r="D38" s="70" t="s">
        <v>56</v>
      </c>
      <c r="E38" s="103"/>
      <c r="F38" s="104"/>
      <c r="G38" s="104"/>
      <c r="H38" s="105"/>
    </row>
    <row r="39" spans="1:9" ht="21.75" customHeight="1" x14ac:dyDescent="0.15">
      <c r="B39" s="70">
        <v>3</v>
      </c>
      <c r="C39" s="70" t="s">
        <v>55</v>
      </c>
      <c r="D39" s="70" t="s">
        <v>56</v>
      </c>
      <c r="E39" s="103"/>
      <c r="F39" s="104"/>
      <c r="G39" s="104"/>
      <c r="H39" s="105"/>
    </row>
    <row r="40" spans="1:9" ht="21.75" customHeight="1" x14ac:dyDescent="0.15">
      <c r="B40" s="70">
        <v>4</v>
      </c>
      <c r="C40" s="70" t="s">
        <v>55</v>
      </c>
      <c r="D40" s="70" t="s">
        <v>56</v>
      </c>
      <c r="E40" s="103"/>
      <c r="F40" s="104"/>
      <c r="G40" s="104"/>
      <c r="H40" s="105"/>
    </row>
    <row r="41" spans="1:9" ht="21.75" customHeight="1" x14ac:dyDescent="0.15">
      <c r="B41" s="70">
        <v>5</v>
      </c>
      <c r="C41" s="70" t="s">
        <v>55</v>
      </c>
      <c r="D41" s="70" t="s">
        <v>56</v>
      </c>
      <c r="E41" s="103"/>
      <c r="F41" s="104"/>
      <c r="G41" s="104"/>
      <c r="H41" s="105"/>
    </row>
    <row r="43" spans="1:9" ht="15" thickBot="1" x14ac:dyDescent="0.2">
      <c r="A43" s="68"/>
      <c r="B43" s="68"/>
      <c r="C43" s="68"/>
      <c r="D43" s="68"/>
      <c r="E43" s="68"/>
      <c r="F43" s="68"/>
      <c r="G43" s="68"/>
      <c r="H43" s="68"/>
    </row>
    <row r="45" spans="1:9" x14ac:dyDescent="0.15">
      <c r="C45" s="106" t="s">
        <v>57</v>
      </c>
      <c r="D45" s="108" t="s">
        <v>64</v>
      </c>
    </row>
    <row r="46" spans="1:9" x14ac:dyDescent="0.15">
      <c r="C46" s="107"/>
      <c r="D46" s="109"/>
    </row>
    <row r="47" spans="1:9" x14ac:dyDescent="0.15">
      <c r="E47" s="44" t="s">
        <v>58</v>
      </c>
    </row>
    <row r="49" spans="5:6" s="44" customFormat="1" x14ac:dyDescent="0.15">
      <c r="E49" s="44" t="s">
        <v>59</v>
      </c>
    </row>
    <row r="50" spans="5:6" s="44" customFormat="1" x14ac:dyDescent="0.15"/>
    <row r="51" spans="5:6" s="44" customFormat="1" x14ac:dyDescent="0.15">
      <c r="F51" s="44" t="s">
        <v>60</v>
      </c>
    </row>
  </sheetData>
  <mergeCells count="16">
    <mergeCell ref="B31:D31"/>
    <mergeCell ref="A1:H1"/>
    <mergeCell ref="B5:D5"/>
    <mergeCell ref="D14:G14"/>
    <mergeCell ref="A26:H26"/>
    <mergeCell ref="B30:D30"/>
    <mergeCell ref="E40:H40"/>
    <mergeCell ref="E41:H41"/>
    <mergeCell ref="C45:C46"/>
    <mergeCell ref="D45:D46"/>
    <mergeCell ref="B32:D32"/>
    <mergeCell ref="C36:D36"/>
    <mergeCell ref="E36:H36"/>
    <mergeCell ref="E37:H37"/>
    <mergeCell ref="E38:H38"/>
    <mergeCell ref="E39:H39"/>
  </mergeCells>
  <phoneticPr fontId="3"/>
  <pageMargins left="0.78740157480314965" right="0.39" top="0.66" bottom="0.39370078740157483" header="0.51181102362204722" footer="0.51181102362204722"/>
  <pageSetup paperSize="9" scale="92"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同等品申請</vt:lpstr>
      <vt:lpstr>同等品申請!Print_Area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2026-10-08T04:44:04Z</dcterms:created>
  <dcterms:modified xsi:type="dcterms:W3CDTF">2026-10-08T04:45:11Z</dcterms:modified>
</cp:coreProperties>
</file>